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ocuments\"/>
    </mc:Choice>
  </mc:AlternateContent>
  <xr:revisionPtr revIDLastSave="0" documentId="13_ncr:1_{BFF5D12C-9B4C-4EBA-94D6-BEA411254976}" xr6:coauthVersionLast="47" xr6:coauthVersionMax="47" xr10:uidLastSave="{00000000-0000-0000-0000-000000000000}"/>
  <bookViews>
    <workbookView xWindow="-108" yWindow="-108" windowWidth="23256" windowHeight="12576" xr2:uid="{95C2B56F-DB47-4259-B4F5-0C6431AB23EB}"/>
  </bookViews>
  <sheets>
    <sheet name="Zscor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M40" i="2" l="1"/>
  <c r="SG49" i="2"/>
  <c r="SG50" i="2"/>
  <c r="SG51" i="2"/>
  <c r="SG43" i="2"/>
  <c r="SG47" i="2" s="1"/>
  <c r="SG42" i="2"/>
  <c r="SG46" i="2" s="1"/>
  <c r="SG41" i="2"/>
  <c r="SG45" i="2" s="1"/>
  <c r="RF47" i="2"/>
  <c r="RF43" i="2"/>
  <c r="RF51" i="2" s="1"/>
  <c r="MW88" i="2"/>
  <c r="MW89" i="2"/>
  <c r="MW90" i="2"/>
  <c r="MW91" i="2" s="1"/>
  <c r="MW92" i="2" s="1"/>
  <c r="MW93" i="2" s="1"/>
  <c r="MW94" i="2" s="1"/>
  <c r="MW95" i="2" s="1"/>
  <c r="MW96" i="2" s="1"/>
  <c r="MW97" i="2" s="1"/>
  <c r="MW98" i="2" s="1"/>
  <c r="MW99" i="2" s="1"/>
  <c r="MW100" i="2" s="1"/>
  <c r="MW101" i="2" s="1"/>
  <c r="MW102" i="2" s="1"/>
  <c r="MW103" i="2" s="1"/>
  <c r="MW104" i="2" s="1"/>
  <c r="MW105" i="2" s="1"/>
  <c r="MW106" i="2" s="1"/>
  <c r="MW107" i="2" s="1"/>
  <c r="MW108" i="2" s="1"/>
  <c r="MW109" i="2" s="1"/>
  <c r="MW110" i="2" s="1"/>
  <c r="MW111" i="2" s="1"/>
  <c r="MW112" i="2" s="1"/>
  <c r="MW113" i="2" s="1"/>
  <c r="MW114" i="2" s="1"/>
  <c r="MW115" i="2" s="1"/>
  <c r="MW116" i="2" s="1"/>
  <c r="MW117" i="2" s="1"/>
  <c r="MW118" i="2" s="1"/>
  <c r="MW119" i="2" s="1"/>
  <c r="MW120" i="2" s="1"/>
  <c r="MW121" i="2" s="1"/>
  <c r="MW122" i="2" s="1"/>
  <c r="MW123" i="2" s="1"/>
  <c r="MW124" i="2" s="1"/>
  <c r="MW125" i="2" s="1"/>
  <c r="MW126" i="2" s="1"/>
  <c r="MW127" i="2" s="1"/>
  <c r="MW128" i="2" s="1"/>
  <c r="MW129" i="2" s="1"/>
  <c r="MW130" i="2" s="1"/>
  <c r="MW131" i="2" s="1"/>
  <c r="MW132" i="2" s="1"/>
  <c r="MW133" i="2" s="1"/>
  <c r="MW134" i="2" s="1"/>
  <c r="MW135" i="2" s="1"/>
  <c r="MW136" i="2" s="1"/>
  <c r="MW87" i="2"/>
  <c r="RJ4" i="2"/>
  <c r="RK4" i="2"/>
  <c r="RL4" i="2"/>
  <c r="RM4" i="2"/>
  <c r="RN4" i="2"/>
  <c r="RO4" i="2"/>
  <c r="RP4" i="2"/>
  <c r="RQ4" i="2"/>
  <c r="RR4" i="2"/>
  <c r="RS4" i="2"/>
  <c r="RT4" i="2"/>
  <c r="RU4" i="2"/>
  <c r="RV4" i="2"/>
  <c r="RW4" i="2"/>
  <c r="RX4" i="2"/>
  <c r="RY4" i="2"/>
  <c r="RZ4" i="2"/>
  <c r="SA4" i="2"/>
  <c r="SB4" i="2"/>
  <c r="SC4" i="2"/>
  <c r="SD4" i="2"/>
  <c r="SE4" i="2"/>
  <c r="SF4" i="2"/>
  <c r="SG4" i="2"/>
  <c r="SH4" i="2"/>
  <c r="SI4" i="2"/>
  <c r="SJ4" i="2"/>
  <c r="SK4" i="2"/>
  <c r="SL4" i="2"/>
  <c r="SM4" i="2"/>
  <c r="SN4" i="2"/>
  <c r="SO4" i="2"/>
  <c r="SP4" i="2"/>
  <c r="SQ4" i="2"/>
  <c r="SR4" i="2"/>
  <c r="SS4" i="2"/>
  <c r="ST4" i="2"/>
  <c r="SU4" i="2"/>
  <c r="SV4" i="2"/>
  <c r="SW4" i="2"/>
  <c r="SX4" i="2"/>
  <c r="SY4" i="2"/>
  <c r="SZ4" i="2"/>
  <c r="TA4" i="2"/>
  <c r="TB4" i="2"/>
  <c r="TC4" i="2"/>
  <c r="TD4" i="2"/>
  <c r="RG4" i="2"/>
  <c r="RH4" i="2"/>
  <c r="RI4" i="2"/>
  <c r="RF4" i="2"/>
  <c r="SF45" i="2"/>
  <c r="SF49" i="2" s="1"/>
  <c r="RV46" i="2"/>
  <c r="RV50" i="2" s="1"/>
  <c r="ST46" i="2"/>
  <c r="ST50" i="2" s="1"/>
  <c r="TB46" i="2"/>
  <c r="TB50" i="2" s="1"/>
  <c r="SJ47" i="2"/>
  <c r="SJ51" i="2" s="1"/>
  <c r="SR47" i="2"/>
  <c r="SR51" i="2" s="1"/>
  <c r="TD41" i="2"/>
  <c r="TD40" i="2"/>
  <c r="TD45" i="2" s="1"/>
  <c r="TD49" i="2" s="1"/>
  <c r="TD43" i="2"/>
  <c r="RG39" i="2"/>
  <c r="RH39" i="2"/>
  <c r="RI39" i="2"/>
  <c r="RJ39" i="2"/>
  <c r="RK39" i="2"/>
  <c r="RL39" i="2"/>
  <c r="RM39" i="2"/>
  <c r="RN39" i="2"/>
  <c r="RO39" i="2"/>
  <c r="RP39" i="2"/>
  <c r="RQ39" i="2"/>
  <c r="RR39" i="2"/>
  <c r="RS39" i="2"/>
  <c r="RT39" i="2"/>
  <c r="RU39" i="2"/>
  <c r="RV39" i="2"/>
  <c r="RW39" i="2"/>
  <c r="RX39" i="2"/>
  <c r="RY39" i="2"/>
  <c r="RZ39" i="2"/>
  <c r="SA39" i="2"/>
  <c r="SB39" i="2"/>
  <c r="SC39" i="2"/>
  <c r="SD39" i="2"/>
  <c r="SE39" i="2"/>
  <c r="SF39" i="2"/>
  <c r="SG39" i="2"/>
  <c r="SH39" i="2"/>
  <c r="SI39" i="2"/>
  <c r="SJ39" i="2"/>
  <c r="SK39" i="2"/>
  <c r="SL39" i="2"/>
  <c r="SM39" i="2"/>
  <c r="SN39" i="2"/>
  <c r="SO39" i="2"/>
  <c r="SP39" i="2"/>
  <c r="SQ39" i="2"/>
  <c r="SR39" i="2"/>
  <c r="SS39" i="2"/>
  <c r="ST39" i="2"/>
  <c r="SU39" i="2"/>
  <c r="SV39" i="2"/>
  <c r="SW39" i="2"/>
  <c r="SX39" i="2"/>
  <c r="SY39" i="2"/>
  <c r="SZ39" i="2"/>
  <c r="TA39" i="2"/>
  <c r="TB39" i="2"/>
  <c r="TC39" i="2"/>
  <c r="TD39" i="2"/>
  <c r="RG40" i="2"/>
  <c r="RH40" i="2"/>
  <c r="RI40" i="2"/>
  <c r="RJ40" i="2"/>
  <c r="RK40" i="2"/>
  <c r="RL40" i="2"/>
  <c r="RM40" i="2"/>
  <c r="RN40" i="2"/>
  <c r="RO40" i="2"/>
  <c r="RP40" i="2"/>
  <c r="RQ40" i="2"/>
  <c r="RR40" i="2"/>
  <c r="RS40" i="2"/>
  <c r="RT40" i="2"/>
  <c r="RU40" i="2"/>
  <c r="RV40" i="2"/>
  <c r="RW40" i="2"/>
  <c r="RX40" i="2"/>
  <c r="RY40" i="2"/>
  <c r="RZ40" i="2"/>
  <c r="SA40" i="2"/>
  <c r="SB40" i="2"/>
  <c r="SC40" i="2"/>
  <c r="SD40" i="2"/>
  <c r="SE40" i="2"/>
  <c r="SF40" i="2"/>
  <c r="SG40" i="2"/>
  <c r="SH40" i="2"/>
  <c r="SI40" i="2"/>
  <c r="SJ40" i="2"/>
  <c r="SK40" i="2"/>
  <c r="SL40" i="2"/>
  <c r="SN40" i="2"/>
  <c r="SO40" i="2"/>
  <c r="SP40" i="2"/>
  <c r="SQ40" i="2"/>
  <c r="SR40" i="2"/>
  <c r="SS40" i="2"/>
  <c r="ST40" i="2"/>
  <c r="SU40" i="2"/>
  <c r="SV40" i="2"/>
  <c r="SW40" i="2"/>
  <c r="SX40" i="2"/>
  <c r="SY40" i="2"/>
  <c r="SZ40" i="2"/>
  <c r="TA40" i="2"/>
  <c r="TB40" i="2"/>
  <c r="TC40" i="2"/>
  <c r="RG41" i="2"/>
  <c r="RH41" i="2"/>
  <c r="RH45" i="2" s="1"/>
  <c r="RH49" i="2" s="1"/>
  <c r="RI41" i="2"/>
  <c r="RI45" i="2" s="1"/>
  <c r="RI49" i="2" s="1"/>
  <c r="RJ41" i="2"/>
  <c r="RJ45" i="2" s="1"/>
  <c r="RJ49" i="2" s="1"/>
  <c r="RK41" i="2"/>
  <c r="RL41" i="2"/>
  <c r="RL45" i="2" s="1"/>
  <c r="RL49" i="2" s="1"/>
  <c r="RM41" i="2"/>
  <c r="RN41" i="2"/>
  <c r="RN45" i="2" s="1"/>
  <c r="RN49" i="2" s="1"/>
  <c r="RO41" i="2"/>
  <c r="RP41" i="2"/>
  <c r="RP45" i="2" s="1"/>
  <c r="RP49" i="2" s="1"/>
  <c r="RQ41" i="2"/>
  <c r="RQ45" i="2" s="1"/>
  <c r="RQ49" i="2" s="1"/>
  <c r="RR41" i="2"/>
  <c r="RR45" i="2" s="1"/>
  <c r="RR49" i="2" s="1"/>
  <c r="RS41" i="2"/>
  <c r="RT41" i="2"/>
  <c r="RT45" i="2" s="1"/>
  <c r="RT49" i="2" s="1"/>
  <c r="RU41" i="2"/>
  <c r="RV41" i="2"/>
  <c r="RV45" i="2" s="1"/>
  <c r="RV49" i="2" s="1"/>
  <c r="RW41" i="2"/>
  <c r="RX41" i="2"/>
  <c r="RX45" i="2" s="1"/>
  <c r="RX49" i="2" s="1"/>
  <c r="RY41" i="2"/>
  <c r="RY45" i="2" s="1"/>
  <c r="RY49" i="2" s="1"/>
  <c r="RZ41" i="2"/>
  <c r="RZ45" i="2" s="1"/>
  <c r="RZ49" i="2" s="1"/>
  <c r="SA41" i="2"/>
  <c r="SB41" i="2"/>
  <c r="SB45" i="2" s="1"/>
  <c r="SB49" i="2" s="1"/>
  <c r="SC41" i="2"/>
  <c r="SD41" i="2"/>
  <c r="SD45" i="2" s="1"/>
  <c r="SD49" i="2" s="1"/>
  <c r="SE41" i="2"/>
  <c r="SF41" i="2"/>
  <c r="SH41" i="2"/>
  <c r="SH45" i="2" s="1"/>
  <c r="SH49" i="2" s="1"/>
  <c r="SI41" i="2"/>
  <c r="SJ41" i="2"/>
  <c r="SJ45" i="2" s="1"/>
  <c r="SJ49" i="2" s="1"/>
  <c r="SK41" i="2"/>
  <c r="SL41" i="2"/>
  <c r="SL45" i="2" s="1"/>
  <c r="SL49" i="2" s="1"/>
  <c r="SM41" i="2"/>
  <c r="SN41" i="2"/>
  <c r="SN45" i="2" s="1"/>
  <c r="SN49" i="2" s="1"/>
  <c r="SO41" i="2"/>
  <c r="SO45" i="2" s="1"/>
  <c r="SO49" i="2" s="1"/>
  <c r="SP41" i="2"/>
  <c r="SP45" i="2" s="1"/>
  <c r="SP49" i="2" s="1"/>
  <c r="SQ41" i="2"/>
  <c r="SR41" i="2"/>
  <c r="SR45" i="2" s="1"/>
  <c r="SR49" i="2" s="1"/>
  <c r="SS41" i="2"/>
  <c r="ST41" i="2"/>
  <c r="ST45" i="2" s="1"/>
  <c r="ST49" i="2" s="1"/>
  <c r="SU41" i="2"/>
  <c r="SV41" i="2"/>
  <c r="SV45" i="2" s="1"/>
  <c r="SV49" i="2" s="1"/>
  <c r="SW41" i="2"/>
  <c r="SW45" i="2" s="1"/>
  <c r="SW49" i="2" s="1"/>
  <c r="SX41" i="2"/>
  <c r="SX45" i="2" s="1"/>
  <c r="SX49" i="2" s="1"/>
  <c r="SY41" i="2"/>
  <c r="SZ41" i="2"/>
  <c r="SZ45" i="2" s="1"/>
  <c r="SZ49" i="2" s="1"/>
  <c r="TA41" i="2"/>
  <c r="TB41" i="2"/>
  <c r="TB45" i="2" s="1"/>
  <c r="TB49" i="2" s="1"/>
  <c r="TC41" i="2"/>
  <c r="RG42" i="2"/>
  <c r="RH42" i="2"/>
  <c r="RH46" i="2" s="1"/>
  <c r="RH50" i="2" s="1"/>
  <c r="RI42" i="2"/>
  <c r="RI46" i="2" s="1"/>
  <c r="RI50" i="2" s="1"/>
  <c r="RJ42" i="2"/>
  <c r="RJ46" i="2" s="1"/>
  <c r="RJ50" i="2" s="1"/>
  <c r="RK42" i="2"/>
  <c r="RK46" i="2" s="1"/>
  <c r="RK50" i="2" s="1"/>
  <c r="RL42" i="2"/>
  <c r="RL46" i="2" s="1"/>
  <c r="RL50" i="2" s="1"/>
  <c r="RM42" i="2"/>
  <c r="RN42" i="2"/>
  <c r="RO42" i="2"/>
  <c r="RP42" i="2"/>
  <c r="RP46" i="2" s="1"/>
  <c r="RP50" i="2" s="1"/>
  <c r="RQ42" i="2"/>
  <c r="RQ46" i="2" s="1"/>
  <c r="RQ50" i="2" s="1"/>
  <c r="RR42" i="2"/>
  <c r="RR46" i="2" s="1"/>
  <c r="RR50" i="2" s="1"/>
  <c r="RS42" i="2"/>
  <c r="RS46" i="2" s="1"/>
  <c r="RS50" i="2" s="1"/>
  <c r="RT42" i="2"/>
  <c r="RT46" i="2" s="1"/>
  <c r="RT50" i="2" s="1"/>
  <c r="RU42" i="2"/>
  <c r="RV42" i="2"/>
  <c r="RW42" i="2"/>
  <c r="RX42" i="2"/>
  <c r="RX46" i="2" s="1"/>
  <c r="RX50" i="2" s="1"/>
  <c r="RY42" i="2"/>
  <c r="RY46" i="2" s="1"/>
  <c r="RY50" i="2" s="1"/>
  <c r="RZ42" i="2"/>
  <c r="RZ46" i="2" s="1"/>
  <c r="RZ50" i="2" s="1"/>
  <c r="SA42" i="2"/>
  <c r="SA46" i="2" s="1"/>
  <c r="SA50" i="2" s="1"/>
  <c r="SB42" i="2"/>
  <c r="SB46" i="2" s="1"/>
  <c r="SB50" i="2" s="1"/>
  <c r="SC42" i="2"/>
  <c r="SD42" i="2"/>
  <c r="SD46" i="2" s="1"/>
  <c r="SD50" i="2" s="1"/>
  <c r="SE42" i="2"/>
  <c r="SF42" i="2"/>
  <c r="SF46" i="2" s="1"/>
  <c r="SF50" i="2" s="1"/>
  <c r="SH42" i="2"/>
  <c r="SH46" i="2" s="1"/>
  <c r="SH50" i="2" s="1"/>
  <c r="SI42" i="2"/>
  <c r="SI46" i="2" s="1"/>
  <c r="SI50" i="2" s="1"/>
  <c r="SJ42" i="2"/>
  <c r="SJ46" i="2" s="1"/>
  <c r="SJ50" i="2" s="1"/>
  <c r="SK42" i="2"/>
  <c r="SL42" i="2"/>
  <c r="SL46" i="2" s="1"/>
  <c r="SL50" i="2" s="1"/>
  <c r="SM42" i="2"/>
  <c r="SN42" i="2"/>
  <c r="SN46" i="2" s="1"/>
  <c r="SN50" i="2" s="1"/>
  <c r="SO42" i="2"/>
  <c r="SO46" i="2" s="1"/>
  <c r="SO50" i="2" s="1"/>
  <c r="SP42" i="2"/>
  <c r="SP46" i="2" s="1"/>
  <c r="SP50" i="2" s="1"/>
  <c r="SQ42" i="2"/>
  <c r="SQ46" i="2" s="1"/>
  <c r="SQ50" i="2" s="1"/>
  <c r="SR42" i="2"/>
  <c r="SR46" i="2" s="1"/>
  <c r="SR50" i="2" s="1"/>
  <c r="SS42" i="2"/>
  <c r="ST42" i="2"/>
  <c r="SU42" i="2"/>
  <c r="SV42" i="2"/>
  <c r="SV46" i="2" s="1"/>
  <c r="SV50" i="2" s="1"/>
  <c r="SW42" i="2"/>
  <c r="SW46" i="2" s="1"/>
  <c r="SW50" i="2" s="1"/>
  <c r="SX42" i="2"/>
  <c r="SX46" i="2" s="1"/>
  <c r="SX50" i="2" s="1"/>
  <c r="SY42" i="2"/>
  <c r="SY46" i="2" s="1"/>
  <c r="SY50" i="2" s="1"/>
  <c r="SZ42" i="2"/>
  <c r="SZ46" i="2" s="1"/>
  <c r="SZ50" i="2" s="1"/>
  <c r="TA42" i="2"/>
  <c r="TB42" i="2"/>
  <c r="TC42" i="2"/>
  <c r="TD42" i="2"/>
  <c r="RG43" i="2"/>
  <c r="RH43" i="2"/>
  <c r="RH47" i="2" s="1"/>
  <c r="RH51" i="2" s="1"/>
  <c r="RI43" i="2"/>
  <c r="RI47" i="2" s="1"/>
  <c r="RI51" i="2" s="1"/>
  <c r="RJ43" i="2"/>
  <c r="RJ47" i="2" s="1"/>
  <c r="RJ51" i="2" s="1"/>
  <c r="RK43" i="2"/>
  <c r="RL43" i="2"/>
  <c r="RL47" i="2" s="1"/>
  <c r="RL51" i="2" s="1"/>
  <c r="RM43" i="2"/>
  <c r="RN43" i="2"/>
  <c r="RN47" i="2" s="1"/>
  <c r="RN51" i="2" s="1"/>
  <c r="RO43" i="2"/>
  <c r="RP43" i="2"/>
  <c r="RP47" i="2" s="1"/>
  <c r="RP51" i="2" s="1"/>
  <c r="RQ43" i="2"/>
  <c r="RQ47" i="2" s="1"/>
  <c r="RQ51" i="2" s="1"/>
  <c r="RR43" i="2"/>
  <c r="RR47" i="2" s="1"/>
  <c r="RR51" i="2" s="1"/>
  <c r="RS43" i="2"/>
  <c r="RT43" i="2"/>
  <c r="RT47" i="2" s="1"/>
  <c r="RT51" i="2" s="1"/>
  <c r="RU43" i="2"/>
  <c r="RV43" i="2"/>
  <c r="RV47" i="2" s="1"/>
  <c r="RV51" i="2" s="1"/>
  <c r="RW43" i="2"/>
  <c r="RX43" i="2"/>
  <c r="RX47" i="2" s="1"/>
  <c r="RX51" i="2" s="1"/>
  <c r="RY43" i="2"/>
  <c r="RY47" i="2" s="1"/>
  <c r="RY51" i="2" s="1"/>
  <c r="RZ43" i="2"/>
  <c r="RZ47" i="2" s="1"/>
  <c r="RZ51" i="2" s="1"/>
  <c r="SA43" i="2"/>
  <c r="SB43" i="2"/>
  <c r="SB47" i="2" s="1"/>
  <c r="SB51" i="2" s="1"/>
  <c r="SC43" i="2"/>
  <c r="SD43" i="2"/>
  <c r="SD47" i="2" s="1"/>
  <c r="SD51" i="2" s="1"/>
  <c r="SE43" i="2"/>
  <c r="SF43" i="2"/>
  <c r="SF47" i="2" s="1"/>
  <c r="SF51" i="2" s="1"/>
  <c r="SH43" i="2"/>
  <c r="SH47" i="2" s="1"/>
  <c r="SH51" i="2" s="1"/>
  <c r="SI43" i="2"/>
  <c r="SJ43" i="2"/>
  <c r="SK43" i="2"/>
  <c r="SL43" i="2"/>
  <c r="SL47" i="2" s="1"/>
  <c r="SL51" i="2" s="1"/>
  <c r="SM43" i="2"/>
  <c r="SN43" i="2"/>
  <c r="SN47" i="2" s="1"/>
  <c r="SN51" i="2" s="1"/>
  <c r="SO43" i="2"/>
  <c r="SO47" i="2" s="1"/>
  <c r="SO51" i="2" s="1"/>
  <c r="SP43" i="2"/>
  <c r="SP47" i="2" s="1"/>
  <c r="SP51" i="2" s="1"/>
  <c r="SQ43" i="2"/>
  <c r="SR43" i="2"/>
  <c r="SS43" i="2"/>
  <c r="ST43" i="2"/>
  <c r="ST47" i="2" s="1"/>
  <c r="ST51" i="2" s="1"/>
  <c r="SU43" i="2"/>
  <c r="SV43" i="2"/>
  <c r="SV47" i="2" s="1"/>
  <c r="SV51" i="2" s="1"/>
  <c r="SW43" i="2"/>
  <c r="SW47" i="2" s="1"/>
  <c r="SW51" i="2" s="1"/>
  <c r="SX43" i="2"/>
  <c r="SX47" i="2" s="1"/>
  <c r="SX51" i="2" s="1"/>
  <c r="SY43" i="2"/>
  <c r="SZ43" i="2"/>
  <c r="SZ47" i="2" s="1"/>
  <c r="SZ51" i="2" s="1"/>
  <c r="TA43" i="2"/>
  <c r="TB43" i="2"/>
  <c r="TB47" i="2" s="1"/>
  <c r="TB51" i="2" s="1"/>
  <c r="TC43" i="2"/>
  <c r="RF42" i="2"/>
  <c r="RF41" i="2"/>
  <c r="RF40" i="2"/>
  <c r="RF39" i="2"/>
  <c r="RD29" i="2"/>
  <c r="RD28" i="2"/>
  <c r="RD30" i="2"/>
  <c r="AE42" i="2"/>
  <c r="AE40" i="2"/>
  <c r="AE41" i="2"/>
  <c r="MB87" i="2"/>
  <c r="MB88" i="2" s="1"/>
  <c r="MB89" i="2" s="1"/>
  <c r="MB90" i="2" s="1"/>
  <c r="MB91" i="2" s="1"/>
  <c r="MB92" i="2" s="1"/>
  <c r="MB93" i="2" s="1"/>
  <c r="MB94" i="2" s="1"/>
  <c r="MB95" i="2" s="1"/>
  <c r="MB96" i="2" s="1"/>
  <c r="MB97" i="2" s="1"/>
  <c r="MB98" i="2" s="1"/>
  <c r="MB99" i="2" s="1"/>
  <c r="MB100" i="2" s="1"/>
  <c r="MB101" i="2" s="1"/>
  <c r="MB102" i="2" s="1"/>
  <c r="MB103" i="2" s="1"/>
  <c r="MB104" i="2" s="1"/>
  <c r="MB105" i="2" s="1"/>
  <c r="MB106" i="2" s="1"/>
  <c r="MB107" i="2" s="1"/>
  <c r="MB108" i="2" s="1"/>
  <c r="MB109" i="2" s="1"/>
  <c r="MB110" i="2" s="1"/>
  <c r="MB111" i="2" s="1"/>
  <c r="MB112" i="2" s="1"/>
  <c r="MB113" i="2" s="1"/>
  <c r="MB114" i="2" s="1"/>
  <c r="MB115" i="2" s="1"/>
  <c r="MB116" i="2" s="1"/>
  <c r="MB117" i="2" s="1"/>
  <c r="MB118" i="2" s="1"/>
  <c r="MB119" i="2" s="1"/>
  <c r="MB120" i="2" s="1"/>
  <c r="MB121" i="2" s="1"/>
  <c r="MB122" i="2" s="1"/>
  <c r="MB123" i="2" s="1"/>
  <c r="MB124" i="2" s="1"/>
  <c r="MB125" i="2" s="1"/>
  <c r="MB126" i="2" s="1"/>
  <c r="MB127" i="2" s="1"/>
  <c r="MB128" i="2" s="1"/>
  <c r="MB129" i="2" s="1"/>
  <c r="MB130" i="2" s="1"/>
  <c r="DL4" i="2"/>
  <c r="MJ49" i="2"/>
  <c r="MJ50" i="2"/>
  <c r="MJ51" i="2"/>
  <c r="MJ52" i="2"/>
  <c r="MJ53" i="2"/>
  <c r="MJ54" i="2"/>
  <c r="MJ55" i="2"/>
  <c r="MJ56" i="2"/>
  <c r="MJ57" i="2"/>
  <c r="MJ58" i="2"/>
  <c r="MJ59" i="2"/>
  <c r="MJ60" i="2"/>
  <c r="MJ61" i="2"/>
  <c r="MJ62" i="2"/>
  <c r="MJ63" i="2"/>
  <c r="MJ64" i="2"/>
  <c r="MJ65" i="2"/>
  <c r="MJ66" i="2"/>
  <c r="MJ67" i="2"/>
  <c r="MJ68" i="2"/>
  <c r="MJ69" i="2"/>
  <c r="MJ70" i="2"/>
  <c r="MJ71" i="2"/>
  <c r="MJ72" i="2"/>
  <c r="MJ73" i="2"/>
  <c r="MJ74" i="2"/>
  <c r="MJ75" i="2"/>
  <c r="MJ76" i="2"/>
  <c r="MJ77" i="2"/>
  <c r="MJ78" i="2"/>
  <c r="MJ79" i="2"/>
  <c r="MJ80" i="2"/>
  <c r="MJ81" i="2"/>
  <c r="MJ48" i="2"/>
  <c r="MH49" i="2"/>
  <c r="MH50" i="2"/>
  <c r="MH51" i="2"/>
  <c r="MH52" i="2"/>
  <c r="MH53" i="2"/>
  <c r="MH54" i="2"/>
  <c r="MH55" i="2"/>
  <c r="MH56" i="2"/>
  <c r="MH57" i="2"/>
  <c r="MH58" i="2"/>
  <c r="MH59" i="2"/>
  <c r="MH60" i="2"/>
  <c r="MH61" i="2"/>
  <c r="MH62" i="2"/>
  <c r="MH63" i="2"/>
  <c r="MH64" i="2"/>
  <c r="MH65" i="2"/>
  <c r="MH66" i="2"/>
  <c r="MH67" i="2"/>
  <c r="MH68" i="2"/>
  <c r="MH69" i="2"/>
  <c r="MH70" i="2"/>
  <c r="MH71" i="2"/>
  <c r="MH72" i="2"/>
  <c r="MH73" i="2"/>
  <c r="MH74" i="2"/>
  <c r="MH75" i="2"/>
  <c r="MH76" i="2"/>
  <c r="MH77" i="2"/>
  <c r="MH78" i="2"/>
  <c r="MH79" i="2"/>
  <c r="MH80" i="2"/>
  <c r="MH81" i="2"/>
  <c r="MH48" i="2"/>
  <c r="MF49" i="2"/>
  <c r="MF50" i="2"/>
  <c r="MF51" i="2"/>
  <c r="MF52" i="2"/>
  <c r="MF53" i="2"/>
  <c r="MF54" i="2"/>
  <c r="MF55" i="2"/>
  <c r="MF56" i="2"/>
  <c r="MF57" i="2"/>
  <c r="MF58" i="2"/>
  <c r="MF59" i="2"/>
  <c r="MF60" i="2"/>
  <c r="MF61" i="2"/>
  <c r="MF62" i="2"/>
  <c r="MF63" i="2"/>
  <c r="MF64" i="2"/>
  <c r="MF65" i="2"/>
  <c r="MF66" i="2"/>
  <c r="MF67" i="2"/>
  <c r="MF68" i="2"/>
  <c r="MF69" i="2"/>
  <c r="MF70" i="2"/>
  <c r="MF71" i="2"/>
  <c r="MF72" i="2"/>
  <c r="MF73" i="2"/>
  <c r="MF74" i="2"/>
  <c r="MF75" i="2"/>
  <c r="MF76" i="2"/>
  <c r="MF77" i="2"/>
  <c r="MF78" i="2"/>
  <c r="MF79" i="2"/>
  <c r="MF80" i="2"/>
  <c r="MF81" i="2"/>
  <c r="MF48" i="2"/>
  <c r="LZ31" i="2"/>
  <c r="SY45" i="2" l="1"/>
  <c r="SY49" i="2" s="1"/>
  <c r="SQ45" i="2"/>
  <c r="SQ49" i="2" s="1"/>
  <c r="SI45" i="2"/>
  <c r="SI49" i="2" s="1"/>
  <c r="SA45" i="2"/>
  <c r="SA49" i="2" s="1"/>
  <c r="RS45" i="2"/>
  <c r="RS49" i="2" s="1"/>
  <c r="RK45" i="2"/>
  <c r="RK49" i="2" s="1"/>
  <c r="TD47" i="2"/>
  <c r="TD51" i="2" s="1"/>
  <c r="SM47" i="2"/>
  <c r="SM51" i="2" s="1"/>
  <c r="RO47" i="2"/>
  <c r="RO51" i="2" s="1"/>
  <c r="RW47" i="2"/>
  <c r="RW51" i="2" s="1"/>
  <c r="RG47" i="2"/>
  <c r="RG51" i="2" s="1"/>
  <c r="TD46" i="2"/>
  <c r="TD50" i="2" s="1"/>
  <c r="SC47" i="2"/>
  <c r="SC51" i="2" s="1"/>
  <c r="SE47" i="2"/>
  <c r="SE51" i="2" s="1"/>
  <c r="TA47" i="2"/>
  <c r="TA51" i="2" s="1"/>
  <c r="RU47" i="2"/>
  <c r="RU51" i="2" s="1"/>
  <c r="SU46" i="2"/>
  <c r="SU50" i="2" s="1"/>
  <c r="RW46" i="2"/>
  <c r="RW50" i="2" s="1"/>
  <c r="TC45" i="2"/>
  <c r="TC49" i="2" s="1"/>
  <c r="SU45" i="2"/>
  <c r="SU49" i="2" s="1"/>
  <c r="SM45" i="2"/>
  <c r="SM49" i="2" s="1"/>
  <c r="SE45" i="2"/>
  <c r="SE49" i="2" s="1"/>
  <c r="RW45" i="2"/>
  <c r="RW49" i="2" s="1"/>
  <c r="RO45" i="2"/>
  <c r="RO49" i="2" s="1"/>
  <c r="RG45" i="2"/>
  <c r="RG49" i="2" s="1"/>
  <c r="SU47" i="2"/>
  <c r="SU51" i="2" s="1"/>
  <c r="SS47" i="2"/>
  <c r="SS51" i="2" s="1"/>
  <c r="RM47" i="2"/>
  <c r="RM51" i="2" s="1"/>
  <c r="SM46" i="2"/>
  <c r="SM50" i="2" s="1"/>
  <c r="RO46" i="2"/>
  <c r="RO50" i="2" s="1"/>
  <c r="RF45" i="2"/>
  <c r="RF49" i="2" s="1"/>
  <c r="SY47" i="2"/>
  <c r="SY51" i="2" s="1"/>
  <c r="SQ47" i="2"/>
  <c r="SQ51" i="2" s="1"/>
  <c r="SI47" i="2"/>
  <c r="SI51" i="2" s="1"/>
  <c r="SA47" i="2"/>
  <c r="SA51" i="2" s="1"/>
  <c r="RS47" i="2"/>
  <c r="RS51" i="2" s="1"/>
  <c r="RK47" i="2"/>
  <c r="RK51" i="2" s="1"/>
  <c r="TA46" i="2"/>
  <c r="TA50" i="2" s="1"/>
  <c r="SS46" i="2"/>
  <c r="SS50" i="2" s="1"/>
  <c r="SK46" i="2"/>
  <c r="SK50" i="2" s="1"/>
  <c r="SC46" i="2"/>
  <c r="SC50" i="2" s="1"/>
  <c r="RU46" i="2"/>
  <c r="RU50" i="2" s="1"/>
  <c r="TC47" i="2"/>
  <c r="TC51" i="2" s="1"/>
  <c r="SK47" i="2"/>
  <c r="SK51" i="2" s="1"/>
  <c r="TC46" i="2"/>
  <c r="TC50" i="2" s="1"/>
  <c r="SE46" i="2"/>
  <c r="SE50" i="2" s="1"/>
  <c r="RF46" i="2"/>
  <c r="RF50" i="2" s="1"/>
  <c r="TA45" i="2"/>
  <c r="TA49" i="2" s="1"/>
  <c r="SS45" i="2"/>
  <c r="SS49" i="2" s="1"/>
  <c r="SK45" i="2"/>
  <c r="SK49" i="2" s="1"/>
  <c r="SC45" i="2"/>
  <c r="SC49" i="2" s="1"/>
  <c r="RU45" i="2"/>
  <c r="RU49" i="2" s="1"/>
  <c r="RM45" i="2"/>
  <c r="RM49" i="2" s="1"/>
  <c r="RG46" i="2"/>
  <c r="RG50" i="2" s="1"/>
  <c r="RM46" i="2"/>
  <c r="RM50" i="2" s="1"/>
  <c r="RN46" i="2"/>
  <c r="RN50" i="2" s="1"/>
  <c r="MB49" i="2"/>
  <c r="MB50" i="2" s="1"/>
  <c r="MB51" i="2" s="1"/>
  <c r="MB52" i="2" s="1"/>
  <c r="MB53" i="2" s="1"/>
  <c r="MB54" i="2" s="1"/>
  <c r="MB55" i="2" s="1"/>
  <c r="MB56" i="2" s="1"/>
  <c r="MB57" i="2" s="1"/>
  <c r="MB58" i="2" s="1"/>
  <c r="MB59" i="2" s="1"/>
  <c r="MB60" i="2" s="1"/>
  <c r="MB61" i="2" s="1"/>
  <c r="MB62" i="2" s="1"/>
  <c r="MB63" i="2" s="1"/>
  <c r="MB64" i="2" s="1"/>
  <c r="MB65" i="2" s="1"/>
  <c r="MB66" i="2" s="1"/>
  <c r="MB67" i="2" s="1"/>
  <c r="MB68" i="2" s="1"/>
  <c r="MB69" i="2" s="1"/>
  <c r="MB70" i="2" s="1"/>
  <c r="MB71" i="2" s="1"/>
  <c r="MB72" i="2" s="1"/>
  <c r="MB73" i="2" s="1"/>
  <c r="MB74" i="2" s="1"/>
  <c r="MB75" i="2" s="1"/>
  <c r="MB76" i="2" s="1"/>
  <c r="MB77" i="2" s="1"/>
  <c r="MB78" i="2" s="1"/>
  <c r="MB79" i="2" s="1"/>
  <c r="MB80" i="2" s="1"/>
  <c r="MB81" i="2" s="1"/>
  <c r="MD30" i="2"/>
  <c r="LZ28" i="2"/>
  <c r="MA28" i="2"/>
  <c r="MB28" i="2"/>
  <c r="MC28" i="2"/>
  <c r="MD28" i="2"/>
  <c r="ME28" i="2"/>
  <c r="MF28" i="2"/>
  <c r="MG28" i="2"/>
  <c r="MH28" i="2"/>
  <c r="MI28" i="2"/>
  <c r="MJ28" i="2"/>
  <c r="MK28" i="2"/>
  <c r="ML28" i="2"/>
  <c r="MM28" i="2"/>
  <c r="MN28" i="2"/>
  <c r="MO28" i="2"/>
  <c r="MP28" i="2"/>
  <c r="MQ28" i="2"/>
  <c r="MR28" i="2"/>
  <c r="MS28" i="2"/>
  <c r="MT28" i="2"/>
  <c r="MU28" i="2"/>
  <c r="MV28" i="2"/>
  <c r="MW28" i="2"/>
  <c r="MX28" i="2"/>
  <c r="MY28" i="2"/>
  <c r="MZ28" i="2"/>
  <c r="NA28" i="2"/>
  <c r="NB28" i="2"/>
  <c r="NC28" i="2"/>
  <c r="ND28" i="2"/>
  <c r="NE28" i="2"/>
  <c r="NF28" i="2"/>
  <c r="NG28" i="2"/>
  <c r="NH28" i="2"/>
  <c r="NI28" i="2"/>
  <c r="NJ28" i="2"/>
  <c r="NK28" i="2"/>
  <c r="NL28" i="2"/>
  <c r="NM28" i="2"/>
  <c r="NN28" i="2"/>
  <c r="NO28" i="2"/>
  <c r="NP28" i="2"/>
  <c r="NQ28" i="2"/>
  <c r="NR28" i="2"/>
  <c r="NS28" i="2"/>
  <c r="NT28" i="2"/>
  <c r="NU28" i="2"/>
  <c r="NV28" i="2"/>
  <c r="NW28" i="2"/>
  <c r="NX28" i="2"/>
  <c r="NY28" i="2"/>
  <c r="NZ28" i="2"/>
  <c r="OA28" i="2"/>
  <c r="OB28" i="2"/>
  <c r="OC28" i="2"/>
  <c r="OD28" i="2"/>
  <c r="OE28" i="2"/>
  <c r="OF28" i="2"/>
  <c r="OG28" i="2"/>
  <c r="OH28" i="2"/>
  <c r="OI28" i="2"/>
  <c r="OJ28" i="2"/>
  <c r="OK28" i="2"/>
  <c r="OL28" i="2"/>
  <c r="OM28" i="2"/>
  <c r="ON28" i="2"/>
  <c r="OO28" i="2"/>
  <c r="OP28" i="2"/>
  <c r="OQ28" i="2"/>
  <c r="OR28" i="2"/>
  <c r="OS28" i="2"/>
  <c r="OT28" i="2"/>
  <c r="OU28" i="2"/>
  <c r="OV28" i="2"/>
  <c r="OW28" i="2"/>
  <c r="OX28" i="2"/>
  <c r="OY28" i="2"/>
  <c r="OZ28" i="2"/>
  <c r="PA28" i="2"/>
  <c r="PB28" i="2"/>
  <c r="PC28" i="2"/>
  <c r="PD28" i="2"/>
  <c r="PE28" i="2"/>
  <c r="PF28" i="2"/>
  <c r="PG28" i="2"/>
  <c r="PH28" i="2"/>
  <c r="PI28" i="2"/>
  <c r="PJ28" i="2"/>
  <c r="PK28" i="2"/>
  <c r="PL28" i="2"/>
  <c r="PM28" i="2"/>
  <c r="PN28" i="2"/>
  <c r="PO28" i="2"/>
  <c r="PP28" i="2"/>
  <c r="PQ28" i="2"/>
  <c r="PR28" i="2"/>
  <c r="PS28" i="2"/>
  <c r="PT28" i="2"/>
  <c r="PU28" i="2"/>
  <c r="PV28" i="2"/>
  <c r="PW28" i="2"/>
  <c r="PX28" i="2"/>
  <c r="PY28" i="2"/>
  <c r="PZ28" i="2"/>
  <c r="QA28" i="2"/>
  <c r="QB28" i="2"/>
  <c r="QC28" i="2"/>
  <c r="QD28" i="2"/>
  <c r="QE28" i="2"/>
  <c r="QF28" i="2"/>
  <c r="QG28" i="2"/>
  <c r="QH28" i="2"/>
  <c r="QI28" i="2"/>
  <c r="QJ28" i="2"/>
  <c r="QK28" i="2"/>
  <c r="QL28" i="2"/>
  <c r="QM28" i="2"/>
  <c r="QN28" i="2"/>
  <c r="QO28" i="2"/>
  <c r="QP28" i="2"/>
  <c r="QQ28" i="2"/>
  <c r="QR28" i="2"/>
  <c r="QS28" i="2"/>
  <c r="QT28" i="2"/>
  <c r="QU28" i="2"/>
  <c r="QV28" i="2"/>
  <c r="QW28" i="2"/>
  <c r="QX28" i="2"/>
  <c r="QY28" i="2"/>
  <c r="QZ28" i="2"/>
  <c r="RA28" i="2"/>
  <c r="RB28" i="2"/>
  <c r="RC28" i="2"/>
  <c r="LZ29" i="2"/>
  <c r="MA29" i="2"/>
  <c r="MB29" i="2"/>
  <c r="MC29" i="2"/>
  <c r="MD29" i="2"/>
  <c r="ME29" i="2"/>
  <c r="MF29" i="2"/>
  <c r="MG29" i="2"/>
  <c r="MH29" i="2"/>
  <c r="MI29" i="2"/>
  <c r="MJ29" i="2"/>
  <c r="MK29" i="2"/>
  <c r="ML29" i="2"/>
  <c r="MM29" i="2"/>
  <c r="MN29" i="2"/>
  <c r="MO29" i="2"/>
  <c r="MP29" i="2"/>
  <c r="MQ29" i="2"/>
  <c r="MR29" i="2"/>
  <c r="MS29" i="2"/>
  <c r="MT29" i="2"/>
  <c r="MU29" i="2"/>
  <c r="MV29" i="2"/>
  <c r="MW29" i="2"/>
  <c r="MX29" i="2"/>
  <c r="MY29" i="2"/>
  <c r="MZ29" i="2"/>
  <c r="NA29" i="2"/>
  <c r="NB29" i="2"/>
  <c r="NC29" i="2"/>
  <c r="ND29" i="2"/>
  <c r="NE29" i="2"/>
  <c r="NF29" i="2"/>
  <c r="NG29" i="2"/>
  <c r="NH29" i="2"/>
  <c r="NI29" i="2"/>
  <c r="NJ29" i="2"/>
  <c r="NK29" i="2"/>
  <c r="NL29" i="2"/>
  <c r="NM29" i="2"/>
  <c r="NN29" i="2"/>
  <c r="NO29" i="2"/>
  <c r="NP29" i="2"/>
  <c r="NQ29" i="2"/>
  <c r="NR29" i="2"/>
  <c r="NS29" i="2"/>
  <c r="NT29" i="2"/>
  <c r="NU29" i="2"/>
  <c r="NV29" i="2"/>
  <c r="NW29" i="2"/>
  <c r="NX29" i="2"/>
  <c r="NY29" i="2"/>
  <c r="NZ29" i="2"/>
  <c r="OA29" i="2"/>
  <c r="OB29" i="2"/>
  <c r="OC29" i="2"/>
  <c r="OD29" i="2"/>
  <c r="OE29" i="2"/>
  <c r="OF29" i="2"/>
  <c r="OG29" i="2"/>
  <c r="OH29" i="2"/>
  <c r="OI29" i="2"/>
  <c r="OJ29" i="2"/>
  <c r="OK29" i="2"/>
  <c r="OL29" i="2"/>
  <c r="OM29" i="2"/>
  <c r="ON29" i="2"/>
  <c r="OO29" i="2"/>
  <c r="OP29" i="2"/>
  <c r="OQ29" i="2"/>
  <c r="OR29" i="2"/>
  <c r="OS29" i="2"/>
  <c r="OT29" i="2"/>
  <c r="OU29" i="2"/>
  <c r="OV29" i="2"/>
  <c r="OW29" i="2"/>
  <c r="OX29" i="2"/>
  <c r="OY29" i="2"/>
  <c r="OZ29" i="2"/>
  <c r="PA29" i="2"/>
  <c r="PB29" i="2"/>
  <c r="PC29" i="2"/>
  <c r="PD29" i="2"/>
  <c r="PE29" i="2"/>
  <c r="PF29" i="2"/>
  <c r="PG29" i="2"/>
  <c r="PH29" i="2"/>
  <c r="PI29" i="2"/>
  <c r="PJ29" i="2"/>
  <c r="PK29" i="2"/>
  <c r="PL29" i="2"/>
  <c r="PM29" i="2"/>
  <c r="PN29" i="2"/>
  <c r="PO29" i="2"/>
  <c r="PP29" i="2"/>
  <c r="PQ29" i="2"/>
  <c r="PR29" i="2"/>
  <c r="PS29" i="2"/>
  <c r="PT29" i="2"/>
  <c r="PU29" i="2"/>
  <c r="PV29" i="2"/>
  <c r="PW29" i="2"/>
  <c r="PX29" i="2"/>
  <c r="PY29" i="2"/>
  <c r="PZ29" i="2"/>
  <c r="QA29" i="2"/>
  <c r="QB29" i="2"/>
  <c r="QC29" i="2"/>
  <c r="QD29" i="2"/>
  <c r="QE29" i="2"/>
  <c r="QF29" i="2"/>
  <c r="QG29" i="2"/>
  <c r="QH29" i="2"/>
  <c r="QI29" i="2"/>
  <c r="QJ29" i="2"/>
  <c r="QK29" i="2"/>
  <c r="QL29" i="2"/>
  <c r="QM29" i="2"/>
  <c r="QN29" i="2"/>
  <c r="QO29" i="2"/>
  <c r="QP29" i="2"/>
  <c r="QQ29" i="2"/>
  <c r="QR29" i="2"/>
  <c r="QS29" i="2"/>
  <c r="QT29" i="2"/>
  <c r="QU29" i="2"/>
  <c r="QV29" i="2"/>
  <c r="QW29" i="2"/>
  <c r="QX29" i="2"/>
  <c r="QY29" i="2"/>
  <c r="QZ29" i="2"/>
  <c r="RA29" i="2"/>
  <c r="RB29" i="2"/>
  <c r="RC29" i="2"/>
  <c r="LZ30" i="2"/>
  <c r="MA30" i="2"/>
  <c r="MA34" i="2" s="1"/>
  <c r="MA37" i="2" s="1"/>
  <c r="MB30" i="2"/>
  <c r="MC30" i="2"/>
  <c r="ME30" i="2"/>
  <c r="MF30" i="2"/>
  <c r="MG30" i="2"/>
  <c r="MH30" i="2"/>
  <c r="MI30" i="2"/>
  <c r="MI34" i="2" s="1"/>
  <c r="MI37" i="2" s="1"/>
  <c r="MJ30" i="2"/>
  <c r="MK30" i="2"/>
  <c r="ML30" i="2"/>
  <c r="MM30" i="2"/>
  <c r="MN30" i="2"/>
  <c r="MO30" i="2"/>
  <c r="MP30" i="2"/>
  <c r="MQ30" i="2"/>
  <c r="MQ34" i="2" s="1"/>
  <c r="MQ37" i="2" s="1"/>
  <c r="MR30" i="2"/>
  <c r="MS30" i="2"/>
  <c r="MT30" i="2"/>
  <c r="MU30" i="2"/>
  <c r="MV30" i="2"/>
  <c r="MW30" i="2"/>
  <c r="MX30" i="2"/>
  <c r="MY30" i="2"/>
  <c r="MY34" i="2" s="1"/>
  <c r="MY37" i="2" s="1"/>
  <c r="MZ30" i="2"/>
  <c r="NA30" i="2"/>
  <c r="NB30" i="2"/>
  <c r="NC30" i="2"/>
  <c r="ND30" i="2"/>
  <c r="NE30" i="2"/>
  <c r="NF30" i="2"/>
  <c r="NG30" i="2"/>
  <c r="NG34" i="2" s="1"/>
  <c r="NG37" i="2" s="1"/>
  <c r="NH30" i="2"/>
  <c r="NI30" i="2"/>
  <c r="NJ30" i="2"/>
  <c r="NK30" i="2"/>
  <c r="NL30" i="2"/>
  <c r="NM30" i="2"/>
  <c r="NN30" i="2"/>
  <c r="NO30" i="2"/>
  <c r="NO34" i="2" s="1"/>
  <c r="NO37" i="2" s="1"/>
  <c r="NP30" i="2"/>
  <c r="NQ30" i="2"/>
  <c r="NR30" i="2"/>
  <c r="NS30" i="2"/>
  <c r="NT30" i="2"/>
  <c r="NU30" i="2"/>
  <c r="NV30" i="2"/>
  <c r="NW30" i="2"/>
  <c r="NW34" i="2" s="1"/>
  <c r="NW37" i="2" s="1"/>
  <c r="NX30" i="2"/>
  <c r="NY30" i="2"/>
  <c r="NZ30" i="2"/>
  <c r="OA30" i="2"/>
  <c r="OB30" i="2"/>
  <c r="OC30" i="2"/>
  <c r="OD30" i="2"/>
  <c r="OE30" i="2"/>
  <c r="OF30" i="2"/>
  <c r="OG30" i="2"/>
  <c r="OH30" i="2"/>
  <c r="OI30" i="2"/>
  <c r="OJ30" i="2"/>
  <c r="OK30" i="2"/>
  <c r="OL30" i="2"/>
  <c r="OM30" i="2"/>
  <c r="ON30" i="2"/>
  <c r="OO30" i="2"/>
  <c r="OP30" i="2"/>
  <c r="OQ30" i="2"/>
  <c r="OR30" i="2"/>
  <c r="OS30" i="2"/>
  <c r="OT30" i="2"/>
  <c r="OU30" i="2"/>
  <c r="OV30" i="2"/>
  <c r="OW30" i="2"/>
  <c r="OX30" i="2"/>
  <c r="OY30" i="2"/>
  <c r="OZ30" i="2"/>
  <c r="PA30" i="2"/>
  <c r="PB30" i="2"/>
  <c r="PC30" i="2"/>
  <c r="PD30" i="2"/>
  <c r="PE30" i="2"/>
  <c r="PF30" i="2"/>
  <c r="PG30" i="2"/>
  <c r="PH30" i="2"/>
  <c r="PI30" i="2"/>
  <c r="PJ30" i="2"/>
  <c r="PK30" i="2"/>
  <c r="PL30" i="2"/>
  <c r="PM30" i="2"/>
  <c r="PN30" i="2"/>
  <c r="PO30" i="2"/>
  <c r="PP30" i="2"/>
  <c r="PQ30" i="2"/>
  <c r="PR30" i="2"/>
  <c r="PS30" i="2"/>
  <c r="PT30" i="2"/>
  <c r="PU30" i="2"/>
  <c r="PV30" i="2"/>
  <c r="PW30" i="2"/>
  <c r="PX30" i="2"/>
  <c r="PY30" i="2"/>
  <c r="PZ30" i="2"/>
  <c r="QA30" i="2"/>
  <c r="QB30" i="2"/>
  <c r="QC30" i="2"/>
  <c r="QD30" i="2"/>
  <c r="QE30" i="2"/>
  <c r="QF30" i="2"/>
  <c r="QG30" i="2"/>
  <c r="QH30" i="2"/>
  <c r="QI30" i="2"/>
  <c r="QJ30" i="2"/>
  <c r="QK30" i="2"/>
  <c r="QL30" i="2"/>
  <c r="QM30" i="2"/>
  <c r="QN30" i="2"/>
  <c r="QO30" i="2"/>
  <c r="QP30" i="2"/>
  <c r="QQ30" i="2"/>
  <c r="QR30" i="2"/>
  <c r="QS30" i="2"/>
  <c r="QT30" i="2"/>
  <c r="QU30" i="2"/>
  <c r="QV30" i="2"/>
  <c r="QW30" i="2"/>
  <c r="QX30" i="2"/>
  <c r="QY30" i="2"/>
  <c r="QZ30" i="2"/>
  <c r="RA30" i="2"/>
  <c r="RB30" i="2"/>
  <c r="RC30" i="2"/>
  <c r="RD34" i="2"/>
  <c r="RD37" i="2" s="1"/>
  <c r="MA31" i="2"/>
  <c r="MB31" i="2"/>
  <c r="MC31" i="2"/>
  <c r="MC35" i="2" s="1"/>
  <c r="MC38" i="2" s="1"/>
  <c r="MD31" i="2"/>
  <c r="ME31" i="2"/>
  <c r="MF31" i="2"/>
  <c r="MG31" i="2"/>
  <c r="MH31" i="2"/>
  <c r="MI31" i="2"/>
  <c r="MJ31" i="2"/>
  <c r="MK31" i="2"/>
  <c r="MK35" i="2" s="1"/>
  <c r="MK38" i="2" s="1"/>
  <c r="ML31" i="2"/>
  <c r="MM31" i="2"/>
  <c r="MN31" i="2"/>
  <c r="MO31" i="2"/>
  <c r="MP31" i="2"/>
  <c r="MQ31" i="2"/>
  <c r="MR31" i="2"/>
  <c r="MS31" i="2"/>
  <c r="MS35" i="2" s="1"/>
  <c r="MS38" i="2" s="1"/>
  <c r="MT31" i="2"/>
  <c r="MU31" i="2"/>
  <c r="MV31" i="2"/>
  <c r="MW31" i="2"/>
  <c r="MX31" i="2"/>
  <c r="MY31" i="2"/>
  <c r="MZ31" i="2"/>
  <c r="NA31" i="2"/>
  <c r="NA35" i="2" s="1"/>
  <c r="NA38" i="2" s="1"/>
  <c r="NB31" i="2"/>
  <c r="NC31" i="2"/>
  <c r="ND31" i="2"/>
  <c r="NE31" i="2"/>
  <c r="NF31" i="2"/>
  <c r="NG31" i="2"/>
  <c r="NH31" i="2"/>
  <c r="NI31" i="2"/>
  <c r="NI35" i="2" s="1"/>
  <c r="NI38" i="2" s="1"/>
  <c r="NJ31" i="2"/>
  <c r="NK31" i="2"/>
  <c r="NL31" i="2"/>
  <c r="NM31" i="2"/>
  <c r="NN31" i="2"/>
  <c r="NO31" i="2"/>
  <c r="NP31" i="2"/>
  <c r="NQ31" i="2"/>
  <c r="NQ35" i="2" s="1"/>
  <c r="NQ38" i="2" s="1"/>
  <c r="NR31" i="2"/>
  <c r="NS31" i="2"/>
  <c r="NT31" i="2"/>
  <c r="NU31" i="2"/>
  <c r="NV31" i="2"/>
  <c r="NW31" i="2"/>
  <c r="NX31" i="2"/>
  <c r="NY31" i="2"/>
  <c r="NY35" i="2" s="1"/>
  <c r="NY38" i="2" s="1"/>
  <c r="NZ31" i="2"/>
  <c r="OA31" i="2"/>
  <c r="OB31" i="2"/>
  <c r="OC31" i="2"/>
  <c r="OD31" i="2"/>
  <c r="OE31" i="2"/>
  <c r="OF31" i="2"/>
  <c r="OG31" i="2"/>
  <c r="OG35" i="2" s="1"/>
  <c r="OG38" i="2" s="1"/>
  <c r="OH31" i="2"/>
  <c r="OI31" i="2"/>
  <c r="OJ31" i="2"/>
  <c r="OK31" i="2"/>
  <c r="OL31" i="2"/>
  <c r="OM31" i="2"/>
  <c r="ON31" i="2"/>
  <c r="OO31" i="2"/>
  <c r="OO35" i="2" s="1"/>
  <c r="OO38" i="2" s="1"/>
  <c r="OP31" i="2"/>
  <c r="OQ31" i="2"/>
  <c r="OR31" i="2"/>
  <c r="OS31" i="2"/>
  <c r="OT31" i="2"/>
  <c r="OU31" i="2"/>
  <c r="OV31" i="2"/>
  <c r="OW31" i="2"/>
  <c r="OW35" i="2" s="1"/>
  <c r="OW38" i="2" s="1"/>
  <c r="OX31" i="2"/>
  <c r="OY31" i="2"/>
  <c r="OZ31" i="2"/>
  <c r="PA31" i="2"/>
  <c r="PB31" i="2"/>
  <c r="PC31" i="2"/>
  <c r="PD31" i="2"/>
  <c r="PE31" i="2"/>
  <c r="PE35" i="2" s="1"/>
  <c r="PE38" i="2" s="1"/>
  <c r="PF31" i="2"/>
  <c r="PG31" i="2"/>
  <c r="PH31" i="2"/>
  <c r="PI31" i="2"/>
  <c r="PJ31" i="2"/>
  <c r="PK31" i="2"/>
  <c r="PL31" i="2"/>
  <c r="PM31" i="2"/>
  <c r="PM35" i="2" s="1"/>
  <c r="PM38" i="2" s="1"/>
  <c r="PN31" i="2"/>
  <c r="PO31" i="2"/>
  <c r="PP31" i="2"/>
  <c r="PQ31" i="2"/>
  <c r="PR31" i="2"/>
  <c r="PS31" i="2"/>
  <c r="PT31" i="2"/>
  <c r="PU31" i="2"/>
  <c r="PU35" i="2" s="1"/>
  <c r="PU38" i="2" s="1"/>
  <c r="PV31" i="2"/>
  <c r="PW31" i="2"/>
  <c r="PX31" i="2"/>
  <c r="PY31" i="2"/>
  <c r="PZ31" i="2"/>
  <c r="QA31" i="2"/>
  <c r="QB31" i="2"/>
  <c r="QC31" i="2"/>
  <c r="QC35" i="2" s="1"/>
  <c r="QC38" i="2" s="1"/>
  <c r="QD31" i="2"/>
  <c r="QE31" i="2"/>
  <c r="QF31" i="2"/>
  <c r="QG31" i="2"/>
  <c r="QH31" i="2"/>
  <c r="QI31" i="2"/>
  <c r="QJ31" i="2"/>
  <c r="QK31" i="2"/>
  <c r="QK35" i="2" s="1"/>
  <c r="QK38" i="2" s="1"/>
  <c r="QL31" i="2"/>
  <c r="QM31" i="2"/>
  <c r="QN31" i="2"/>
  <c r="QO31" i="2"/>
  <c r="QP31" i="2"/>
  <c r="QQ31" i="2"/>
  <c r="QR31" i="2"/>
  <c r="QS31" i="2"/>
  <c r="QS35" i="2" s="1"/>
  <c r="QS38" i="2" s="1"/>
  <c r="QT31" i="2"/>
  <c r="QU31" i="2"/>
  <c r="QV31" i="2"/>
  <c r="QW31" i="2"/>
  <c r="QX31" i="2"/>
  <c r="QY31" i="2"/>
  <c r="QZ31" i="2"/>
  <c r="RA31" i="2"/>
  <c r="RA35" i="2" s="1"/>
  <c r="RA38" i="2" s="1"/>
  <c r="RB31" i="2"/>
  <c r="RC31" i="2"/>
  <c r="RD31" i="2"/>
  <c r="RD35" i="2" s="1"/>
  <c r="RD38" i="2" s="1"/>
  <c r="LY31" i="2"/>
  <c r="LY30" i="2"/>
  <c r="LY29" i="2"/>
  <c r="LY28" i="2"/>
  <c r="D38" i="2"/>
  <c r="D4" i="2"/>
  <c r="D40" i="2"/>
  <c r="AW42" i="2"/>
  <c r="F397" i="2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K262" i="2"/>
  <c r="L262" i="2" s="1"/>
  <c r="M262" i="2" s="1"/>
  <c r="N262" i="2" s="1"/>
  <c r="J263" i="2" s="1"/>
  <c r="K263" i="2" s="1"/>
  <c r="L263" i="2" s="1"/>
  <c r="M263" i="2" s="1"/>
  <c r="N263" i="2" s="1"/>
  <c r="J264" i="2" s="1"/>
  <c r="K264" i="2" s="1"/>
  <c r="L264" i="2" s="1"/>
  <c r="M264" i="2" s="1"/>
  <c r="N264" i="2" s="1"/>
  <c r="J265" i="2" s="1"/>
  <c r="K265" i="2" s="1"/>
  <c r="L265" i="2" s="1"/>
  <c r="M265" i="2" s="1"/>
  <c r="N265" i="2" s="1"/>
  <c r="J266" i="2" s="1"/>
  <c r="K266" i="2" s="1"/>
  <c r="L266" i="2" s="1"/>
  <c r="M266" i="2" s="1"/>
  <c r="N266" i="2" s="1"/>
  <c r="J267" i="2" s="1"/>
  <c r="K267" i="2" s="1"/>
  <c r="L267" i="2" s="1"/>
  <c r="M267" i="2" s="1"/>
  <c r="N267" i="2" s="1"/>
  <c r="J268" i="2" s="1"/>
  <c r="K268" i="2" s="1"/>
  <c r="L268" i="2" s="1"/>
  <c r="M268" i="2" s="1"/>
  <c r="N268" i="2" s="1"/>
  <c r="J269" i="2" s="1"/>
  <c r="K269" i="2" s="1"/>
  <c r="L269" i="2" s="1"/>
  <c r="M269" i="2" s="1"/>
  <c r="N269" i="2" s="1"/>
  <c r="J270" i="2" s="1"/>
  <c r="K270" i="2" s="1"/>
  <c r="L270" i="2" s="1"/>
  <c r="M270" i="2" s="1"/>
  <c r="N270" i="2" s="1"/>
  <c r="J271" i="2" s="1"/>
  <c r="K271" i="2" s="1"/>
  <c r="L271" i="2" s="1"/>
  <c r="M271" i="2" s="1"/>
  <c r="N271" i="2" s="1"/>
  <c r="J272" i="2" s="1"/>
  <c r="K272" i="2" s="1"/>
  <c r="L272" i="2" s="1"/>
  <c r="M272" i="2" s="1"/>
  <c r="N272" i="2" s="1"/>
  <c r="J273" i="2" s="1"/>
  <c r="K273" i="2" s="1"/>
  <c r="L273" i="2" s="1"/>
  <c r="M273" i="2" s="1"/>
  <c r="N273" i="2" s="1"/>
  <c r="J274" i="2" s="1"/>
  <c r="K274" i="2" s="1"/>
  <c r="L274" i="2" s="1"/>
  <c r="M274" i="2" s="1"/>
  <c r="N274" i="2" s="1"/>
  <c r="J275" i="2" s="1"/>
  <c r="K275" i="2" s="1"/>
  <c r="L275" i="2" s="1"/>
  <c r="M275" i="2" s="1"/>
  <c r="N275" i="2" s="1"/>
  <c r="J276" i="2" s="1"/>
  <c r="K276" i="2" s="1"/>
  <c r="L276" i="2" s="1"/>
  <c r="M276" i="2" s="1"/>
  <c r="N276" i="2" s="1"/>
  <c r="J277" i="2" s="1"/>
  <c r="K277" i="2" s="1"/>
  <c r="L277" i="2" s="1"/>
  <c r="M277" i="2" s="1"/>
  <c r="N277" i="2" s="1"/>
  <c r="J278" i="2" s="1"/>
  <c r="K278" i="2" s="1"/>
  <c r="L278" i="2" s="1"/>
  <c r="M278" i="2" s="1"/>
  <c r="N278" i="2" s="1"/>
  <c r="AB337" i="2"/>
  <c r="AB338" i="2" s="1"/>
  <c r="AB339" i="2" s="1"/>
  <c r="AB340" i="2" s="1"/>
  <c r="AB341" i="2" s="1"/>
  <c r="AB342" i="2" s="1"/>
  <c r="AB343" i="2" s="1"/>
  <c r="AB344" i="2" s="1"/>
  <c r="AB345" i="2" s="1"/>
  <c r="AB346" i="2" s="1"/>
  <c r="AB347" i="2" s="1"/>
  <c r="AB348" i="2" s="1"/>
  <c r="AB349" i="2" s="1"/>
  <c r="AB350" i="2" s="1"/>
  <c r="AB351" i="2" s="1"/>
  <c r="AB352" i="2" s="1"/>
  <c r="AB353" i="2" s="1"/>
  <c r="AB354" i="2" s="1"/>
  <c r="AB355" i="2" s="1"/>
  <c r="AB356" i="2" s="1"/>
  <c r="AB357" i="2" s="1"/>
  <c r="AB358" i="2" s="1"/>
  <c r="AB359" i="2" s="1"/>
  <c r="AB360" i="2" s="1"/>
  <c r="AB361" i="2" s="1"/>
  <c r="AB362" i="2" s="1"/>
  <c r="EU3" i="2"/>
  <c r="EU4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D388" i="2"/>
  <c r="D389" i="2"/>
  <c r="D387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EJ38" i="2"/>
  <c r="EJ39" i="2"/>
  <c r="EJ40" i="2"/>
  <c r="EJ41" i="2"/>
  <c r="EJ42" i="2"/>
  <c r="F337" i="2"/>
  <c r="F338" i="2" s="1"/>
  <c r="E333" i="2"/>
  <c r="F333" i="2" s="1"/>
  <c r="I303" i="2"/>
  <c r="J303" i="2" s="1"/>
  <c r="H304" i="2" s="1"/>
  <c r="I304" i="2" s="1"/>
  <c r="J304" i="2" s="1"/>
  <c r="H305" i="2" s="1"/>
  <c r="I305" i="2" s="1"/>
  <c r="J305" i="2" s="1"/>
  <c r="H306" i="2" s="1"/>
  <c r="AE285" i="2"/>
  <c r="AF285" i="2" s="1"/>
  <c r="AG285" i="2" s="1"/>
  <c r="AH285" i="2" s="1"/>
  <c r="AD286" i="2" s="1"/>
  <c r="AE286" i="2" s="1"/>
  <c r="AF286" i="2" s="1"/>
  <c r="AG286" i="2" s="1"/>
  <c r="AH286" i="2" s="1"/>
  <c r="AD287" i="2" s="1"/>
  <c r="AE287" i="2" s="1"/>
  <c r="AF287" i="2" s="1"/>
  <c r="AG287" i="2" s="1"/>
  <c r="AH287" i="2" s="1"/>
  <c r="AD288" i="2" s="1"/>
  <c r="AE288" i="2" s="1"/>
  <c r="AF288" i="2" s="1"/>
  <c r="AG288" i="2" s="1"/>
  <c r="AH288" i="2" s="1"/>
  <c r="AD289" i="2" s="1"/>
  <c r="AE289" i="2" s="1"/>
  <c r="AF289" i="2" s="1"/>
  <c r="AG289" i="2" s="1"/>
  <c r="AH289" i="2" s="1"/>
  <c r="AD290" i="2" s="1"/>
  <c r="AE290" i="2" s="1"/>
  <c r="AF290" i="2" s="1"/>
  <c r="AG290" i="2" s="1"/>
  <c r="AH290" i="2" s="1"/>
  <c r="AD291" i="2" s="1"/>
  <c r="AE291" i="2" s="1"/>
  <c r="AF291" i="2" s="1"/>
  <c r="AG291" i="2" s="1"/>
  <c r="AH291" i="2" s="1"/>
  <c r="AD292" i="2" s="1"/>
  <c r="AE292" i="2" s="1"/>
  <c r="AF292" i="2" s="1"/>
  <c r="AG292" i="2" s="1"/>
  <c r="AH292" i="2" s="1"/>
  <c r="AD293" i="2" s="1"/>
  <c r="AE293" i="2" s="1"/>
  <c r="AF293" i="2" s="1"/>
  <c r="AG293" i="2" s="1"/>
  <c r="AH293" i="2" s="1"/>
  <c r="AD294" i="2" s="1"/>
  <c r="AE294" i="2" s="1"/>
  <c r="AF294" i="2" s="1"/>
  <c r="AG294" i="2" s="1"/>
  <c r="AH294" i="2" s="1"/>
  <c r="AD295" i="2" s="1"/>
  <c r="AE295" i="2" s="1"/>
  <c r="AF295" i="2" s="1"/>
  <c r="AG295" i="2" s="1"/>
  <c r="AH295" i="2" s="1"/>
  <c r="AD296" i="2" s="1"/>
  <c r="AE296" i="2" s="1"/>
  <c r="AF296" i="2" s="1"/>
  <c r="AG296" i="2" s="1"/>
  <c r="AH296" i="2" s="1"/>
  <c r="AD297" i="2" s="1"/>
  <c r="AE297" i="2" s="1"/>
  <c r="AF297" i="2" s="1"/>
  <c r="AG297" i="2" s="1"/>
  <c r="AH297" i="2" s="1"/>
  <c r="I228" i="2"/>
  <c r="J228" i="2" s="1"/>
  <c r="H229" i="2" s="1"/>
  <c r="I229" i="2" s="1"/>
  <c r="J229" i="2" s="1"/>
  <c r="H230" i="2" s="1"/>
  <c r="I230" i="2" s="1"/>
  <c r="J230" i="2" s="1"/>
  <c r="H231" i="2" s="1"/>
  <c r="I231" i="2" s="1"/>
  <c r="J231" i="2" s="1"/>
  <c r="H232" i="2" s="1"/>
  <c r="I232" i="2" s="1"/>
  <c r="J232" i="2" s="1"/>
  <c r="H233" i="2" s="1"/>
  <c r="I233" i="2" s="1"/>
  <c r="J233" i="2" s="1"/>
  <c r="H234" i="2" s="1"/>
  <c r="I234" i="2" s="1"/>
  <c r="J234" i="2" s="1"/>
  <c r="H235" i="2" s="1"/>
  <c r="I235" i="2" s="1"/>
  <c r="J235" i="2" s="1"/>
  <c r="H236" i="2" s="1"/>
  <c r="I236" i="2" s="1"/>
  <c r="J236" i="2" s="1"/>
  <c r="H237" i="2" s="1"/>
  <c r="I237" i="2" s="1"/>
  <c r="J237" i="2" s="1"/>
  <c r="H238" i="2" s="1"/>
  <c r="I238" i="2" s="1"/>
  <c r="J238" i="2" s="1"/>
  <c r="H239" i="2" s="1"/>
  <c r="I239" i="2" s="1"/>
  <c r="J239" i="2" s="1"/>
  <c r="H240" i="2" s="1"/>
  <c r="I240" i="2" s="1"/>
  <c r="J240" i="2" s="1"/>
  <c r="H241" i="2" s="1"/>
  <c r="I241" i="2" s="1"/>
  <c r="J241" i="2" s="1"/>
  <c r="H242" i="2" s="1"/>
  <c r="I242" i="2" s="1"/>
  <c r="J242" i="2" s="1"/>
  <c r="H243" i="2" s="1"/>
  <c r="I243" i="2" s="1"/>
  <c r="J243" i="2" s="1"/>
  <c r="H244" i="2" s="1"/>
  <c r="I244" i="2" s="1"/>
  <c r="J244" i="2" s="1"/>
  <c r="I285" i="2"/>
  <c r="J285" i="2" s="1"/>
  <c r="H286" i="2" s="1"/>
  <c r="I286" i="2" s="1"/>
  <c r="J286" i="2" s="1"/>
  <c r="H287" i="2" s="1"/>
  <c r="I287" i="2" s="1"/>
  <c r="J287" i="2" s="1"/>
  <c r="H288" i="2" s="1"/>
  <c r="I288" i="2" s="1"/>
  <c r="J288" i="2" s="1"/>
  <c r="H289" i="2" s="1"/>
  <c r="I289" i="2" s="1"/>
  <c r="J289" i="2" s="1"/>
  <c r="H290" i="2" s="1"/>
  <c r="I290" i="2" s="1"/>
  <c r="J290" i="2" s="1"/>
  <c r="H291" i="2" s="1"/>
  <c r="I291" i="2" s="1"/>
  <c r="J291" i="2" s="1"/>
  <c r="H292" i="2" s="1"/>
  <c r="I292" i="2" s="1"/>
  <c r="J292" i="2" s="1"/>
  <c r="H293" i="2" s="1"/>
  <c r="I293" i="2" s="1"/>
  <c r="J293" i="2" s="1"/>
  <c r="H294" i="2" s="1"/>
  <c r="I294" i="2" s="1"/>
  <c r="J294" i="2" s="1"/>
  <c r="H295" i="2" s="1"/>
  <c r="I295" i="2" s="1"/>
  <c r="J295" i="2" s="1"/>
  <c r="H296" i="2" s="1"/>
  <c r="I296" i="2" s="1"/>
  <c r="J296" i="2" s="1"/>
  <c r="H297" i="2" s="1"/>
  <c r="I297" i="2" s="1"/>
  <c r="J297" i="2" s="1"/>
  <c r="D257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D256" i="2"/>
  <c r="BE256" i="2"/>
  <c r="BF256" i="2"/>
  <c r="BG256" i="2"/>
  <c r="BH256" i="2"/>
  <c r="BI256" i="2"/>
  <c r="BJ256" i="2"/>
  <c r="BK256" i="2"/>
  <c r="BL256" i="2"/>
  <c r="BM256" i="2"/>
  <c r="BN256" i="2"/>
  <c r="BO256" i="2"/>
  <c r="BP256" i="2"/>
  <c r="BQ256" i="2"/>
  <c r="BR256" i="2"/>
  <c r="BS256" i="2"/>
  <c r="BT256" i="2"/>
  <c r="BU256" i="2"/>
  <c r="BV256" i="2"/>
  <c r="BW256" i="2"/>
  <c r="BX256" i="2"/>
  <c r="BY256" i="2"/>
  <c r="BZ256" i="2"/>
  <c r="CA256" i="2"/>
  <c r="CB256" i="2"/>
  <c r="CC256" i="2"/>
  <c r="CD256" i="2"/>
  <c r="CE256" i="2"/>
  <c r="CF256" i="2"/>
  <c r="CG256" i="2"/>
  <c r="CH256" i="2"/>
  <c r="CI256" i="2"/>
  <c r="CJ256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D257" i="2"/>
  <c r="BE257" i="2"/>
  <c r="BF257" i="2"/>
  <c r="BG257" i="2"/>
  <c r="BH257" i="2"/>
  <c r="BI257" i="2"/>
  <c r="BJ257" i="2"/>
  <c r="BK257" i="2"/>
  <c r="BL257" i="2"/>
  <c r="BM257" i="2"/>
  <c r="BN257" i="2"/>
  <c r="BO257" i="2"/>
  <c r="BP257" i="2"/>
  <c r="BQ257" i="2"/>
  <c r="BR257" i="2"/>
  <c r="BS257" i="2"/>
  <c r="BT257" i="2"/>
  <c r="BU257" i="2"/>
  <c r="BV257" i="2"/>
  <c r="BW257" i="2"/>
  <c r="BX257" i="2"/>
  <c r="BY257" i="2"/>
  <c r="BZ257" i="2"/>
  <c r="CA257" i="2"/>
  <c r="CB257" i="2"/>
  <c r="CC257" i="2"/>
  <c r="CD257" i="2"/>
  <c r="CE257" i="2"/>
  <c r="CF257" i="2"/>
  <c r="CG257" i="2"/>
  <c r="CH257" i="2"/>
  <c r="CI257" i="2"/>
  <c r="CJ257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D258" i="2"/>
  <c r="BE258" i="2"/>
  <c r="BF258" i="2"/>
  <c r="BG258" i="2"/>
  <c r="BH258" i="2"/>
  <c r="BI258" i="2"/>
  <c r="BJ258" i="2"/>
  <c r="BK258" i="2"/>
  <c r="BL258" i="2"/>
  <c r="BM258" i="2"/>
  <c r="BN258" i="2"/>
  <c r="BO258" i="2"/>
  <c r="BP258" i="2"/>
  <c r="BQ258" i="2"/>
  <c r="BR258" i="2"/>
  <c r="BS258" i="2"/>
  <c r="BT258" i="2"/>
  <c r="BU258" i="2"/>
  <c r="BV258" i="2"/>
  <c r="BW258" i="2"/>
  <c r="BX258" i="2"/>
  <c r="BY258" i="2"/>
  <c r="BZ258" i="2"/>
  <c r="CA258" i="2"/>
  <c r="CB258" i="2"/>
  <c r="CC258" i="2"/>
  <c r="CD258" i="2"/>
  <c r="CE258" i="2"/>
  <c r="CF258" i="2"/>
  <c r="CG258" i="2"/>
  <c r="CH258" i="2"/>
  <c r="CI258" i="2"/>
  <c r="CJ258" i="2"/>
  <c r="D258" i="2"/>
  <c r="D256" i="2"/>
  <c r="DG42" i="2"/>
  <c r="DG39" i="2"/>
  <c r="DG40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BC4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D224" i="2"/>
  <c r="D225" i="2"/>
  <c r="D223" i="2"/>
  <c r="BB41" i="2"/>
  <c r="BB3" i="2"/>
  <c r="BB4" i="2"/>
  <c r="M4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V40" i="2"/>
  <c r="W40" i="2"/>
  <c r="X40" i="2"/>
  <c r="Y40" i="2"/>
  <c r="Z40" i="2"/>
  <c r="AA40" i="2"/>
  <c r="AB40" i="2"/>
  <c r="AC40" i="2"/>
  <c r="AD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V41" i="2"/>
  <c r="W41" i="2"/>
  <c r="X41" i="2"/>
  <c r="Y41" i="2"/>
  <c r="Z41" i="2"/>
  <c r="AA41" i="2"/>
  <c r="AB41" i="2"/>
  <c r="AC41" i="2"/>
  <c r="AD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V42" i="2"/>
  <c r="W42" i="2"/>
  <c r="X42" i="2"/>
  <c r="Y42" i="2"/>
  <c r="Z42" i="2"/>
  <c r="AA42" i="2"/>
  <c r="AB42" i="2"/>
  <c r="AC42" i="2"/>
  <c r="AD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X42" i="2"/>
  <c r="AY42" i="2"/>
  <c r="AZ42" i="2"/>
  <c r="BA42" i="2"/>
  <c r="BB42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D42" i="2"/>
  <c r="D41" i="2"/>
  <c r="F4" i="2"/>
  <c r="G4" i="2"/>
  <c r="H4" i="2"/>
  <c r="I4" i="2"/>
  <c r="J4" i="2"/>
  <c r="K4" i="2"/>
  <c r="L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E4" i="2"/>
  <c r="D39" i="2"/>
  <c r="V84" i="2"/>
  <c r="J84" i="2"/>
  <c r="E84" i="2"/>
  <c r="F84" i="2"/>
  <c r="G84" i="2"/>
  <c r="H84" i="2"/>
  <c r="I84" i="2"/>
  <c r="K84" i="2"/>
  <c r="L84" i="2"/>
  <c r="M84" i="2"/>
  <c r="N84" i="2"/>
  <c r="O84" i="2"/>
  <c r="P84" i="2"/>
  <c r="Q84" i="2"/>
  <c r="R84" i="2"/>
  <c r="S84" i="2"/>
  <c r="T84" i="2"/>
  <c r="U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D84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D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IW3" i="2"/>
  <c r="IX3" i="2"/>
  <c r="IY3" i="2"/>
  <c r="IZ3" i="2"/>
  <c r="JA3" i="2"/>
  <c r="JB3" i="2"/>
  <c r="JC3" i="2"/>
  <c r="JD3" i="2"/>
  <c r="JE3" i="2"/>
  <c r="JF3" i="2"/>
  <c r="JG3" i="2"/>
  <c r="JH3" i="2"/>
  <c r="JI3" i="2"/>
  <c r="JJ3" i="2"/>
  <c r="JK3" i="2"/>
  <c r="JL3" i="2"/>
  <c r="JM3" i="2"/>
  <c r="JN3" i="2"/>
  <c r="JO3" i="2"/>
  <c r="JP3" i="2"/>
  <c r="JQ3" i="2"/>
  <c r="JR3" i="2"/>
  <c r="JS3" i="2"/>
  <c r="JT3" i="2"/>
  <c r="JU3" i="2"/>
  <c r="JV3" i="2"/>
  <c r="JW3" i="2"/>
  <c r="JX3" i="2"/>
  <c r="JY3" i="2"/>
  <c r="JZ3" i="2"/>
  <c r="KA3" i="2"/>
  <c r="KB3" i="2"/>
  <c r="KC3" i="2"/>
  <c r="KD3" i="2"/>
  <c r="KE3" i="2"/>
  <c r="KF3" i="2"/>
  <c r="KG3" i="2"/>
  <c r="KH3" i="2"/>
  <c r="KI3" i="2"/>
  <c r="KJ3" i="2"/>
  <c r="KK3" i="2"/>
  <c r="KL3" i="2"/>
  <c r="KM3" i="2"/>
  <c r="KN3" i="2"/>
  <c r="KO3" i="2"/>
  <c r="KP3" i="2"/>
  <c r="KQ3" i="2"/>
  <c r="KR3" i="2"/>
  <c r="KS3" i="2"/>
  <c r="KT3" i="2"/>
  <c r="KU3" i="2"/>
  <c r="KV3" i="2"/>
  <c r="KW3" i="2"/>
  <c r="KX3" i="2"/>
  <c r="KY3" i="2"/>
  <c r="KZ3" i="2"/>
  <c r="LA3" i="2"/>
  <c r="LB3" i="2"/>
  <c r="LC3" i="2"/>
  <c r="LD3" i="2"/>
  <c r="LE3" i="2"/>
  <c r="LF3" i="2"/>
  <c r="LG3" i="2"/>
  <c r="LH3" i="2"/>
  <c r="LI3" i="2"/>
  <c r="LJ3" i="2"/>
  <c r="LK3" i="2"/>
  <c r="LL3" i="2"/>
  <c r="LM3" i="2"/>
  <c r="LN3" i="2"/>
  <c r="LO3" i="2"/>
  <c r="LP3" i="2"/>
  <c r="LQ3" i="2"/>
  <c r="LR3" i="2"/>
  <c r="LS3" i="2"/>
  <c r="LT3" i="2"/>
  <c r="LU3" i="2"/>
  <c r="FO3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W4" i="2"/>
  <c r="IX4" i="2"/>
  <c r="IY4" i="2"/>
  <c r="IZ4" i="2"/>
  <c r="JA4" i="2"/>
  <c r="JB4" i="2"/>
  <c r="JC4" i="2"/>
  <c r="JD4" i="2"/>
  <c r="JE4" i="2"/>
  <c r="JF4" i="2"/>
  <c r="JG4" i="2"/>
  <c r="JH4" i="2"/>
  <c r="JI4" i="2"/>
  <c r="JJ4" i="2"/>
  <c r="JK4" i="2"/>
  <c r="JL4" i="2"/>
  <c r="JM4" i="2"/>
  <c r="JN4" i="2"/>
  <c r="JO4" i="2"/>
  <c r="JP4" i="2"/>
  <c r="JQ4" i="2"/>
  <c r="JR4" i="2"/>
  <c r="JS4" i="2"/>
  <c r="JT4" i="2"/>
  <c r="JU4" i="2"/>
  <c r="JV4" i="2"/>
  <c r="JW4" i="2"/>
  <c r="JX4" i="2"/>
  <c r="JY4" i="2"/>
  <c r="JZ4" i="2"/>
  <c r="KA4" i="2"/>
  <c r="KB4" i="2"/>
  <c r="KC4" i="2"/>
  <c r="KD4" i="2"/>
  <c r="KE4" i="2"/>
  <c r="KF4" i="2"/>
  <c r="KG4" i="2"/>
  <c r="KH4" i="2"/>
  <c r="KI4" i="2"/>
  <c r="KJ4" i="2"/>
  <c r="KK4" i="2"/>
  <c r="KL4" i="2"/>
  <c r="KM4" i="2"/>
  <c r="KN4" i="2"/>
  <c r="KO4" i="2"/>
  <c r="KP4" i="2"/>
  <c r="KQ4" i="2"/>
  <c r="KR4" i="2"/>
  <c r="KS4" i="2"/>
  <c r="KT4" i="2"/>
  <c r="KU4" i="2"/>
  <c r="KV4" i="2"/>
  <c r="KW4" i="2"/>
  <c r="KX4" i="2"/>
  <c r="KY4" i="2"/>
  <c r="KZ4" i="2"/>
  <c r="LA4" i="2"/>
  <c r="LB4" i="2"/>
  <c r="LC4" i="2"/>
  <c r="LD4" i="2"/>
  <c r="LE4" i="2"/>
  <c r="LF4" i="2"/>
  <c r="LG4" i="2"/>
  <c r="LH4" i="2"/>
  <c r="LI4" i="2"/>
  <c r="LJ4" i="2"/>
  <c r="LK4" i="2"/>
  <c r="LL4" i="2"/>
  <c r="LM4" i="2"/>
  <c r="LN4" i="2"/>
  <c r="LO4" i="2"/>
  <c r="LP4" i="2"/>
  <c r="LQ4" i="2"/>
  <c r="LR4" i="2"/>
  <c r="LS4" i="2"/>
  <c r="LT4" i="2"/>
  <c r="LU4" i="2"/>
  <c r="FO4" i="2"/>
  <c r="AC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K85" i="2"/>
  <c r="E85" i="2"/>
  <c r="F85" i="2"/>
  <c r="G85" i="2"/>
  <c r="H85" i="2"/>
  <c r="I85" i="2"/>
  <c r="J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D85" i="2"/>
  <c r="AE85" i="2"/>
  <c r="AF85" i="2"/>
  <c r="AG85" i="2"/>
  <c r="AH85" i="2"/>
  <c r="AI85" i="2"/>
  <c r="AJ85" i="2"/>
  <c r="AK85" i="2"/>
  <c r="D85" i="2"/>
  <c r="RA34" i="2" l="1"/>
  <c r="RA37" i="2" s="1"/>
  <c r="QS34" i="2"/>
  <c r="QS37" i="2" s="1"/>
  <c r="QK34" i="2"/>
  <c r="QK37" i="2" s="1"/>
  <c r="QC34" i="2"/>
  <c r="QC37" i="2" s="1"/>
  <c r="PU34" i="2"/>
  <c r="PU37" i="2" s="1"/>
  <c r="PM34" i="2"/>
  <c r="PM37" i="2" s="1"/>
  <c r="PE34" i="2"/>
  <c r="PE37" i="2" s="1"/>
  <c r="OW34" i="2"/>
  <c r="OW37" i="2" s="1"/>
  <c r="OO34" i="2"/>
  <c r="OO37" i="2" s="1"/>
  <c r="OG34" i="2"/>
  <c r="OG37" i="2" s="1"/>
  <c r="NY34" i="2"/>
  <c r="NY37" i="2" s="1"/>
  <c r="NQ34" i="2"/>
  <c r="NQ37" i="2" s="1"/>
  <c r="NI34" i="2"/>
  <c r="NI37" i="2" s="1"/>
  <c r="NA34" i="2"/>
  <c r="NA37" i="2" s="1"/>
  <c r="MS34" i="2"/>
  <c r="MS37" i="2" s="1"/>
  <c r="MK34" i="2"/>
  <c r="MK37" i="2" s="1"/>
  <c r="RB35" i="2"/>
  <c r="RB38" i="2" s="1"/>
  <c r="QT35" i="2"/>
  <c r="QT38" i="2" s="1"/>
  <c r="QL35" i="2"/>
  <c r="QL38" i="2" s="1"/>
  <c r="QD35" i="2"/>
  <c r="QD38" i="2" s="1"/>
  <c r="PV35" i="2"/>
  <c r="PV38" i="2" s="1"/>
  <c r="PN35" i="2"/>
  <c r="PN38" i="2" s="1"/>
  <c r="PF35" i="2"/>
  <c r="PF38" i="2" s="1"/>
  <c r="OX35" i="2"/>
  <c r="OX38" i="2" s="1"/>
  <c r="OP35" i="2"/>
  <c r="OP38" i="2" s="1"/>
  <c r="OH35" i="2"/>
  <c r="OH38" i="2" s="1"/>
  <c r="NZ35" i="2"/>
  <c r="NZ38" i="2" s="1"/>
  <c r="NR35" i="2"/>
  <c r="NR38" i="2" s="1"/>
  <c r="NJ35" i="2"/>
  <c r="NJ38" i="2" s="1"/>
  <c r="NB35" i="2"/>
  <c r="NB38" i="2" s="1"/>
  <c r="MT35" i="2"/>
  <c r="MT38" i="2" s="1"/>
  <c r="MD35" i="2"/>
  <c r="MD38" i="2" s="1"/>
  <c r="QZ34" i="2"/>
  <c r="QZ37" i="2" s="1"/>
  <c r="QR34" i="2"/>
  <c r="QR37" i="2" s="1"/>
  <c r="QJ34" i="2"/>
  <c r="QJ37" i="2" s="1"/>
  <c r="QB34" i="2"/>
  <c r="QB37" i="2" s="1"/>
  <c r="PT34" i="2"/>
  <c r="PT37" i="2" s="1"/>
  <c r="PL34" i="2"/>
  <c r="PL37" i="2" s="1"/>
  <c r="PD34" i="2"/>
  <c r="PD37" i="2" s="1"/>
  <c r="OV34" i="2"/>
  <c r="OV37" i="2" s="1"/>
  <c r="ON34" i="2"/>
  <c r="ON37" i="2" s="1"/>
  <c r="OF34" i="2"/>
  <c r="OF37" i="2" s="1"/>
  <c r="NX34" i="2"/>
  <c r="NX37" i="2" s="1"/>
  <c r="NP34" i="2"/>
  <c r="NP37" i="2" s="1"/>
  <c r="NH34" i="2"/>
  <c r="NH37" i="2" s="1"/>
  <c r="MZ34" i="2"/>
  <c r="MZ37" i="2" s="1"/>
  <c r="MR34" i="2"/>
  <c r="MR37" i="2" s="1"/>
  <c r="MJ34" i="2"/>
  <c r="MJ37" i="2" s="1"/>
  <c r="AE44" i="2"/>
  <c r="QY35" i="2"/>
  <c r="QY38" i="2" s="1"/>
  <c r="QQ35" i="2"/>
  <c r="QQ38" i="2" s="1"/>
  <c r="QI35" i="2"/>
  <c r="QI38" i="2" s="1"/>
  <c r="NW35" i="2"/>
  <c r="NW38" i="2" s="1"/>
  <c r="NO35" i="2"/>
  <c r="NO38" i="2" s="1"/>
  <c r="NG35" i="2"/>
  <c r="NG38" i="2" s="1"/>
  <c r="MY35" i="2"/>
  <c r="MY38" i="2" s="1"/>
  <c r="MQ35" i="2"/>
  <c r="MQ38" i="2" s="1"/>
  <c r="MI35" i="2"/>
  <c r="MI38" i="2" s="1"/>
  <c r="MA35" i="2"/>
  <c r="MA38" i="2" s="1"/>
  <c r="QW34" i="2"/>
  <c r="QW37" i="2" s="1"/>
  <c r="QO34" i="2"/>
  <c r="QO37" i="2" s="1"/>
  <c r="QG34" i="2"/>
  <c r="QG37" i="2" s="1"/>
  <c r="PY34" i="2"/>
  <c r="PY37" i="2" s="1"/>
  <c r="PQ34" i="2"/>
  <c r="PQ37" i="2" s="1"/>
  <c r="PI34" i="2"/>
  <c r="PI37" i="2" s="1"/>
  <c r="PA34" i="2"/>
  <c r="PA37" i="2" s="1"/>
  <c r="OS34" i="2"/>
  <c r="OS37" i="2" s="1"/>
  <c r="OK34" i="2"/>
  <c r="OK37" i="2" s="1"/>
  <c r="OC34" i="2"/>
  <c r="OC37" i="2" s="1"/>
  <c r="NU34" i="2"/>
  <c r="NU37" i="2" s="1"/>
  <c r="NM34" i="2"/>
  <c r="NM37" i="2" s="1"/>
  <c r="NE34" i="2"/>
  <c r="NE37" i="2" s="1"/>
  <c r="MW34" i="2"/>
  <c r="MW37" i="2" s="1"/>
  <c r="MO34" i="2"/>
  <c r="MO37" i="2" s="1"/>
  <c r="MG34" i="2"/>
  <c r="MG37" i="2" s="1"/>
  <c r="LY34" i="2"/>
  <c r="LY37" i="2" s="1"/>
  <c r="QV34" i="2"/>
  <c r="QV37" i="2" s="1"/>
  <c r="QN34" i="2"/>
  <c r="QN37" i="2" s="1"/>
  <c r="QF34" i="2"/>
  <c r="QF37" i="2" s="1"/>
  <c r="PX34" i="2"/>
  <c r="PX37" i="2" s="1"/>
  <c r="PP34" i="2"/>
  <c r="PP37" i="2" s="1"/>
  <c r="PH34" i="2"/>
  <c r="PH37" i="2" s="1"/>
  <c r="OZ34" i="2"/>
  <c r="OZ37" i="2" s="1"/>
  <c r="OR34" i="2"/>
  <c r="OR37" i="2" s="1"/>
  <c r="OJ34" i="2"/>
  <c r="OJ37" i="2" s="1"/>
  <c r="OB34" i="2"/>
  <c r="OB37" i="2" s="1"/>
  <c r="NT34" i="2"/>
  <c r="NT37" i="2" s="1"/>
  <c r="NL34" i="2"/>
  <c r="NL37" i="2" s="1"/>
  <c r="ND34" i="2"/>
  <c r="ND37" i="2" s="1"/>
  <c r="MV34" i="2"/>
  <c r="MV37" i="2" s="1"/>
  <c r="MN34" i="2"/>
  <c r="MN37" i="2" s="1"/>
  <c r="MF34" i="2"/>
  <c r="MF37" i="2" s="1"/>
  <c r="ML35" i="2"/>
  <c r="ML38" i="2" s="1"/>
  <c r="QV35" i="2"/>
  <c r="QV38" i="2" s="1"/>
  <c r="QN35" i="2"/>
  <c r="QN38" i="2" s="1"/>
  <c r="QF35" i="2"/>
  <c r="QF38" i="2" s="1"/>
  <c r="PX35" i="2"/>
  <c r="PX38" i="2" s="1"/>
  <c r="PP35" i="2"/>
  <c r="PP38" i="2" s="1"/>
  <c r="PH35" i="2"/>
  <c r="PH38" i="2" s="1"/>
  <c r="OZ35" i="2"/>
  <c r="OZ38" i="2" s="1"/>
  <c r="OR35" i="2"/>
  <c r="OR38" i="2" s="1"/>
  <c r="OJ35" i="2"/>
  <c r="OJ38" i="2" s="1"/>
  <c r="OB35" i="2"/>
  <c r="OB38" i="2" s="1"/>
  <c r="NT35" i="2"/>
  <c r="NT38" i="2" s="1"/>
  <c r="NL35" i="2"/>
  <c r="NL38" i="2" s="1"/>
  <c r="ND35" i="2"/>
  <c r="ND38" i="2" s="1"/>
  <c r="MV35" i="2"/>
  <c r="MV38" i="2" s="1"/>
  <c r="MN35" i="2"/>
  <c r="MN38" i="2" s="1"/>
  <c r="MF35" i="2"/>
  <c r="MF38" i="2" s="1"/>
  <c r="RB34" i="2"/>
  <c r="RB37" i="2" s="1"/>
  <c r="QT34" i="2"/>
  <c r="QT37" i="2" s="1"/>
  <c r="QL34" i="2"/>
  <c r="QL37" i="2" s="1"/>
  <c r="QD34" i="2"/>
  <c r="QD37" i="2" s="1"/>
  <c r="PV34" i="2"/>
  <c r="PV37" i="2" s="1"/>
  <c r="PN34" i="2"/>
  <c r="PN37" i="2" s="1"/>
  <c r="PF34" i="2"/>
  <c r="PF37" i="2" s="1"/>
  <c r="OX34" i="2"/>
  <c r="OX37" i="2" s="1"/>
  <c r="OP34" i="2"/>
  <c r="OP37" i="2" s="1"/>
  <c r="OH34" i="2"/>
  <c r="OH37" i="2" s="1"/>
  <c r="NZ34" i="2"/>
  <c r="NZ37" i="2" s="1"/>
  <c r="NR34" i="2"/>
  <c r="NR37" i="2" s="1"/>
  <c r="NJ34" i="2"/>
  <c r="NJ37" i="2" s="1"/>
  <c r="NB34" i="2"/>
  <c r="NB37" i="2" s="1"/>
  <c r="MT34" i="2"/>
  <c r="MT37" i="2" s="1"/>
  <c r="ML34" i="2"/>
  <c r="ML37" i="2" s="1"/>
  <c r="RC35" i="2"/>
  <c r="RC38" i="2" s="1"/>
  <c r="QU35" i="2"/>
  <c r="QU38" i="2" s="1"/>
  <c r="QM35" i="2"/>
  <c r="QM38" i="2" s="1"/>
  <c r="QE35" i="2"/>
  <c r="QE38" i="2" s="1"/>
  <c r="PW35" i="2"/>
  <c r="PW38" i="2" s="1"/>
  <c r="PO35" i="2"/>
  <c r="PO38" i="2" s="1"/>
  <c r="PG35" i="2"/>
  <c r="PG38" i="2" s="1"/>
  <c r="OY35" i="2"/>
  <c r="OY38" i="2" s="1"/>
  <c r="OQ35" i="2"/>
  <c r="OQ38" i="2" s="1"/>
  <c r="OI35" i="2"/>
  <c r="OI38" i="2" s="1"/>
  <c r="OA35" i="2"/>
  <c r="OA38" i="2" s="1"/>
  <c r="NS35" i="2"/>
  <c r="NS38" i="2" s="1"/>
  <c r="NK35" i="2"/>
  <c r="NK38" i="2" s="1"/>
  <c r="NC35" i="2"/>
  <c r="NC38" i="2" s="1"/>
  <c r="MU35" i="2"/>
  <c r="MU38" i="2" s="1"/>
  <c r="MM35" i="2"/>
  <c r="MM38" i="2" s="1"/>
  <c r="ME35" i="2"/>
  <c r="ME38" i="2" s="1"/>
  <c r="D43" i="2"/>
  <c r="MB34" i="2"/>
  <c r="MB37" i="2" s="1"/>
  <c r="LZ35" i="2"/>
  <c r="LZ38" i="2" s="1"/>
  <c r="MD34" i="2"/>
  <c r="MD37" i="2" s="1"/>
  <c r="QY34" i="2"/>
  <c r="QY37" i="2" s="1"/>
  <c r="QQ34" i="2"/>
  <c r="QQ37" i="2" s="1"/>
  <c r="QI34" i="2"/>
  <c r="QI37" i="2" s="1"/>
  <c r="QA34" i="2"/>
  <c r="QA37" i="2" s="1"/>
  <c r="PS34" i="2"/>
  <c r="PS37" i="2" s="1"/>
  <c r="PK34" i="2"/>
  <c r="PK37" i="2" s="1"/>
  <c r="PC34" i="2"/>
  <c r="PC37" i="2" s="1"/>
  <c r="OU34" i="2"/>
  <c r="OU37" i="2" s="1"/>
  <c r="OM34" i="2"/>
  <c r="OM37" i="2" s="1"/>
  <c r="OE34" i="2"/>
  <c r="OE37" i="2" s="1"/>
  <c r="LZ34" i="2"/>
  <c r="LZ37" i="2" s="1"/>
  <c r="QZ35" i="2"/>
  <c r="QZ38" i="2" s="1"/>
  <c r="QR35" i="2"/>
  <c r="QR38" i="2" s="1"/>
  <c r="QJ35" i="2"/>
  <c r="QJ38" i="2" s="1"/>
  <c r="QB35" i="2"/>
  <c r="QB38" i="2" s="1"/>
  <c r="PT35" i="2"/>
  <c r="PT38" i="2" s="1"/>
  <c r="PL35" i="2"/>
  <c r="PL38" i="2" s="1"/>
  <c r="PD35" i="2"/>
  <c r="PD38" i="2" s="1"/>
  <c r="OV35" i="2"/>
  <c r="OV38" i="2" s="1"/>
  <c r="ON35" i="2"/>
  <c r="ON38" i="2" s="1"/>
  <c r="OF35" i="2"/>
  <c r="OF38" i="2" s="1"/>
  <c r="NX35" i="2"/>
  <c r="NX38" i="2" s="1"/>
  <c r="NP35" i="2"/>
  <c r="NP38" i="2" s="1"/>
  <c r="NH35" i="2"/>
  <c r="NH38" i="2" s="1"/>
  <c r="MZ35" i="2"/>
  <c r="MZ38" i="2" s="1"/>
  <c r="MR35" i="2"/>
  <c r="MR38" i="2" s="1"/>
  <c r="MJ35" i="2"/>
  <c r="MJ38" i="2" s="1"/>
  <c r="MB35" i="2"/>
  <c r="MB38" i="2" s="1"/>
  <c r="QX34" i="2"/>
  <c r="QX37" i="2" s="1"/>
  <c r="QP34" i="2"/>
  <c r="QP37" i="2" s="1"/>
  <c r="QH34" i="2"/>
  <c r="QH37" i="2" s="1"/>
  <c r="PZ34" i="2"/>
  <c r="PZ37" i="2" s="1"/>
  <c r="PR34" i="2"/>
  <c r="PR37" i="2" s="1"/>
  <c r="PJ34" i="2"/>
  <c r="PJ37" i="2" s="1"/>
  <c r="PB34" i="2"/>
  <c r="PB37" i="2" s="1"/>
  <c r="OT34" i="2"/>
  <c r="OT37" i="2" s="1"/>
  <c r="OL34" i="2"/>
  <c r="OL37" i="2" s="1"/>
  <c r="OD34" i="2"/>
  <c r="OD37" i="2" s="1"/>
  <c r="NV34" i="2"/>
  <c r="NV37" i="2" s="1"/>
  <c r="NN34" i="2"/>
  <c r="NN37" i="2" s="1"/>
  <c r="NF34" i="2"/>
  <c r="NF37" i="2" s="1"/>
  <c r="MX34" i="2"/>
  <c r="MX37" i="2" s="1"/>
  <c r="MP34" i="2"/>
  <c r="MP37" i="2" s="1"/>
  <c r="MH34" i="2"/>
  <c r="MH37" i="2" s="1"/>
  <c r="RC34" i="2"/>
  <c r="RC37" i="2" s="1"/>
  <c r="QU34" i="2"/>
  <c r="QU37" i="2" s="1"/>
  <c r="QM34" i="2"/>
  <c r="QM37" i="2" s="1"/>
  <c r="QE34" i="2"/>
  <c r="QE37" i="2" s="1"/>
  <c r="PW34" i="2"/>
  <c r="PW37" i="2" s="1"/>
  <c r="PO34" i="2"/>
  <c r="PO37" i="2" s="1"/>
  <c r="PG34" i="2"/>
  <c r="PG37" i="2" s="1"/>
  <c r="OY34" i="2"/>
  <c r="OY37" i="2" s="1"/>
  <c r="OQ34" i="2"/>
  <c r="OQ37" i="2" s="1"/>
  <c r="OI34" i="2"/>
  <c r="OI37" i="2" s="1"/>
  <c r="OA34" i="2"/>
  <c r="OA37" i="2" s="1"/>
  <c r="NS34" i="2"/>
  <c r="NS37" i="2" s="1"/>
  <c r="NK34" i="2"/>
  <c r="NK37" i="2" s="1"/>
  <c r="NC34" i="2"/>
  <c r="NC37" i="2" s="1"/>
  <c r="MU34" i="2"/>
  <c r="MU37" i="2" s="1"/>
  <c r="MM34" i="2"/>
  <c r="MM37" i="2" s="1"/>
  <c r="ME34" i="2"/>
  <c r="ME37" i="2" s="1"/>
  <c r="QA35" i="2"/>
  <c r="QA38" i="2" s="1"/>
  <c r="PS35" i="2"/>
  <c r="PS38" i="2" s="1"/>
  <c r="PK35" i="2"/>
  <c r="PK38" i="2" s="1"/>
  <c r="PC35" i="2"/>
  <c r="PC38" i="2" s="1"/>
  <c r="OU35" i="2"/>
  <c r="OU38" i="2" s="1"/>
  <c r="OM35" i="2"/>
  <c r="OM38" i="2" s="1"/>
  <c r="OE35" i="2"/>
  <c r="OE38" i="2" s="1"/>
  <c r="AE45" i="2"/>
  <c r="LY35" i="2"/>
  <c r="LY38" i="2" s="1"/>
  <c r="QX35" i="2"/>
  <c r="QX38" i="2" s="1"/>
  <c r="QP35" i="2"/>
  <c r="QP38" i="2" s="1"/>
  <c r="QH35" i="2"/>
  <c r="QH38" i="2" s="1"/>
  <c r="PZ35" i="2"/>
  <c r="PZ38" i="2" s="1"/>
  <c r="PR35" i="2"/>
  <c r="PR38" i="2" s="1"/>
  <c r="PJ35" i="2"/>
  <c r="PJ38" i="2" s="1"/>
  <c r="PB35" i="2"/>
  <c r="PB38" i="2" s="1"/>
  <c r="OT35" i="2"/>
  <c r="OT38" i="2" s="1"/>
  <c r="OL35" i="2"/>
  <c r="OL38" i="2" s="1"/>
  <c r="OD35" i="2"/>
  <c r="OD38" i="2" s="1"/>
  <c r="NV35" i="2"/>
  <c r="NV38" i="2" s="1"/>
  <c r="NN35" i="2"/>
  <c r="NN38" i="2" s="1"/>
  <c r="NF35" i="2"/>
  <c r="NF38" i="2" s="1"/>
  <c r="MX35" i="2"/>
  <c r="MX38" i="2" s="1"/>
  <c r="MP35" i="2"/>
  <c r="MP38" i="2" s="1"/>
  <c r="MH35" i="2"/>
  <c r="MH38" i="2" s="1"/>
  <c r="MC34" i="2"/>
  <c r="MC37" i="2" s="1"/>
  <c r="AE43" i="2"/>
  <c r="QW35" i="2"/>
  <c r="QW38" i="2" s="1"/>
  <c r="QO35" i="2"/>
  <c r="QO38" i="2" s="1"/>
  <c r="QG35" i="2"/>
  <c r="QG38" i="2" s="1"/>
  <c r="PY35" i="2"/>
  <c r="PY38" i="2" s="1"/>
  <c r="PQ35" i="2"/>
  <c r="PQ38" i="2" s="1"/>
  <c r="PI35" i="2"/>
  <c r="PI38" i="2" s="1"/>
  <c r="PA35" i="2"/>
  <c r="PA38" i="2" s="1"/>
  <c r="OS35" i="2"/>
  <c r="OS38" i="2" s="1"/>
  <c r="OK35" i="2"/>
  <c r="OK38" i="2" s="1"/>
  <c r="OC35" i="2"/>
  <c r="OC38" i="2" s="1"/>
  <c r="NU35" i="2"/>
  <c r="NU38" i="2" s="1"/>
  <c r="NM35" i="2"/>
  <c r="NM38" i="2" s="1"/>
  <c r="NE35" i="2"/>
  <c r="NE38" i="2" s="1"/>
  <c r="MW35" i="2"/>
  <c r="MW38" i="2" s="1"/>
  <c r="MO35" i="2"/>
  <c r="MO38" i="2" s="1"/>
  <c r="MG35" i="2"/>
  <c r="MG38" i="2" s="1"/>
  <c r="FG45" i="2"/>
  <c r="EQ45" i="2"/>
  <c r="EN45" i="2"/>
  <c r="FJ45" i="2"/>
  <c r="FB45" i="2"/>
  <c r="ET45" i="2"/>
  <c r="EL45" i="2"/>
  <c r="FD43" i="2"/>
  <c r="EV43" i="2"/>
  <c r="EN43" i="2"/>
  <c r="FF44" i="2"/>
  <c r="EX44" i="2"/>
  <c r="EQ44" i="2"/>
  <c r="S124" i="2" a="1"/>
  <c r="S124" i="2" s="1"/>
  <c r="FE43" i="2"/>
  <c r="EW43" i="2"/>
  <c r="EO43" i="2"/>
  <c r="EY44" i="2"/>
  <c r="EZ43" i="2"/>
  <c r="FD45" i="2"/>
  <c r="EV45" i="2"/>
  <c r="EP44" i="2"/>
  <c r="K124" i="2" a="1"/>
  <c r="K124" i="2" s="1"/>
  <c r="AF124" i="2" a="1"/>
  <c r="AF124" i="2" s="1"/>
  <c r="G124" i="2" a="1"/>
  <c r="G124" i="2" s="1"/>
  <c r="F124" i="2" a="1"/>
  <c r="F124" i="2" s="1"/>
  <c r="EJ43" i="2"/>
  <c r="FE45" i="2"/>
  <c r="EW45" i="2"/>
  <c r="EO45" i="2"/>
  <c r="FG44" i="2"/>
  <c r="FI43" i="2"/>
  <c r="FA43" i="2"/>
  <c r="ES43" i="2"/>
  <c r="EK43" i="2"/>
  <c r="P124" i="2" a="1"/>
  <c r="P124" i="2" s="1"/>
  <c r="O124" i="2" a="1"/>
  <c r="O124" i="2" s="1"/>
  <c r="FD44" i="2"/>
  <c r="EV44" i="2"/>
  <c r="EN44" i="2"/>
  <c r="FF43" i="2"/>
  <c r="EX43" i="2"/>
  <c r="EP43" i="2"/>
  <c r="FH43" i="2"/>
  <c r="ER43" i="2"/>
  <c r="FJ43" i="2"/>
  <c r="FB43" i="2"/>
  <c r="ET43" i="2"/>
  <c r="EL43" i="2"/>
  <c r="EY45" i="2"/>
  <c r="FH45" i="2"/>
  <c r="EZ45" i="2"/>
  <c r="ER45" i="2"/>
  <c r="FJ44" i="2"/>
  <c r="FB44" i="2"/>
  <c r="ET44" i="2"/>
  <c r="EL44" i="2"/>
  <c r="FF45" i="2"/>
  <c r="EX45" i="2"/>
  <c r="EP45" i="2"/>
  <c r="FH44" i="2"/>
  <c r="EZ44" i="2"/>
  <c r="ER44" i="2"/>
  <c r="FC45" i="2"/>
  <c r="EU45" i="2"/>
  <c r="EM45" i="2"/>
  <c r="FE44" i="2"/>
  <c r="EW44" i="2"/>
  <c r="EO44" i="2"/>
  <c r="FG43" i="2"/>
  <c r="EY43" i="2"/>
  <c r="EQ43" i="2"/>
  <c r="FI44" i="2"/>
  <c r="FA44" i="2"/>
  <c r="ES44" i="2"/>
  <c r="EK44" i="2"/>
  <c r="FC43" i="2"/>
  <c r="EU43" i="2"/>
  <c r="EM43" i="2"/>
  <c r="FI45" i="2"/>
  <c r="FA45" i="2"/>
  <c r="ES45" i="2"/>
  <c r="EK45" i="2"/>
  <c r="FC44" i="2"/>
  <c r="EU44" i="2"/>
  <c r="EM44" i="2"/>
  <c r="EJ44" i="2"/>
  <c r="EJ45" i="2"/>
  <c r="I306" i="2"/>
  <c r="J306" i="2" s="1"/>
  <c r="H307" i="2" s="1"/>
  <c r="I307" i="2" s="1"/>
  <c r="J307" i="2" s="1"/>
  <c r="H308" i="2" s="1"/>
  <c r="I308" i="2" s="1"/>
  <c r="J308" i="2" s="1"/>
  <c r="H309" i="2" s="1"/>
  <c r="I309" i="2" s="1"/>
  <c r="J309" i="2" s="1"/>
  <c r="H310" i="2" s="1"/>
  <c r="I310" i="2" s="1"/>
  <c r="J310" i="2" s="1"/>
  <c r="H311" i="2" s="1"/>
  <c r="I311" i="2" s="1"/>
  <c r="J311" i="2" s="1"/>
  <c r="H312" i="2" s="1"/>
  <c r="I312" i="2" s="1"/>
  <c r="J312" i="2" s="1"/>
  <c r="H313" i="2" s="1"/>
  <c r="I313" i="2" s="1"/>
  <c r="J313" i="2" s="1"/>
  <c r="H314" i="2" s="1"/>
  <c r="I314" i="2" s="1"/>
  <c r="J314" i="2" s="1"/>
  <c r="H315" i="2" s="1"/>
  <c r="I315" i="2" s="1"/>
  <c r="J315" i="2" s="1"/>
  <c r="DB45" i="2"/>
  <c r="CT45" i="2"/>
  <c r="CL45" i="2"/>
  <c r="CD45" i="2"/>
  <c r="BV45" i="2"/>
  <c r="BN45" i="2"/>
  <c r="BF45" i="2"/>
  <c r="CY44" i="2"/>
  <c r="CQ44" i="2"/>
  <c r="CI44" i="2"/>
  <c r="CA44" i="2"/>
  <c r="BS44" i="2"/>
  <c r="BK44" i="2"/>
  <c r="BC44" i="2"/>
  <c r="EI43" i="2"/>
  <c r="EA43" i="2"/>
  <c r="DS43" i="2"/>
  <c r="DK43" i="2"/>
  <c r="DB43" i="2"/>
  <c r="CT43" i="2"/>
  <c r="CL43" i="2"/>
  <c r="CD43" i="2"/>
  <c r="BV43" i="2"/>
  <c r="BN43" i="2"/>
  <c r="BF43" i="2"/>
  <c r="EC45" i="2"/>
  <c r="DU45" i="2"/>
  <c r="DM45" i="2"/>
  <c r="EG44" i="2"/>
  <c r="DY44" i="2"/>
  <c r="DQ44" i="2"/>
  <c r="DI44" i="2"/>
  <c r="DA44" i="2"/>
  <c r="CS44" i="2"/>
  <c r="EB43" i="2"/>
  <c r="DT43" i="2"/>
  <c r="DL43" i="2"/>
  <c r="DB44" i="2"/>
  <c r="CT44" i="2"/>
  <c r="CL44" i="2"/>
  <c r="CD44" i="2"/>
  <c r="BV44" i="2"/>
  <c r="BN44" i="2"/>
  <c r="BF44" i="2"/>
  <c r="CK44" i="2"/>
  <c r="CC44" i="2"/>
  <c r="BU44" i="2"/>
  <c r="BM44" i="2"/>
  <c r="ED43" i="2"/>
  <c r="DV43" i="2"/>
  <c r="DN43" i="2"/>
  <c r="CZ44" i="2"/>
  <c r="CR44" i="2"/>
  <c r="CJ44" i="2"/>
  <c r="CB44" i="2"/>
  <c r="BT44" i="2"/>
  <c r="BL44" i="2"/>
  <c r="BD44" i="2"/>
  <c r="EC43" i="2"/>
  <c r="DU43" i="2"/>
  <c r="DM43" i="2"/>
  <c r="DE43" i="2"/>
  <c r="CW43" i="2"/>
  <c r="CO43" i="2"/>
  <c r="CG43" i="2"/>
  <c r="BY43" i="2"/>
  <c r="BQ43" i="2"/>
  <c r="BI43" i="2"/>
  <c r="U43" i="2"/>
  <c r="AX43" i="2"/>
  <c r="AP43" i="2"/>
  <c r="AH43" i="2"/>
  <c r="Z43" i="2"/>
  <c r="EF45" i="2"/>
  <c r="DX45" i="2"/>
  <c r="DP45" i="2"/>
  <c r="DH45" i="2"/>
  <c r="CY45" i="2"/>
  <c r="CQ45" i="2"/>
  <c r="CI45" i="2"/>
  <c r="CA45" i="2"/>
  <c r="BS45" i="2"/>
  <c r="BK45" i="2"/>
  <c r="BC45" i="2"/>
  <c r="EB44" i="2"/>
  <c r="DT44" i="2"/>
  <c r="DL44" i="2"/>
  <c r="DD44" i="2"/>
  <c r="CV44" i="2"/>
  <c r="CN44" i="2"/>
  <c r="CF44" i="2"/>
  <c r="BX44" i="2"/>
  <c r="BP44" i="2"/>
  <c r="BH44" i="2"/>
  <c r="CE44" i="2"/>
  <c r="BW44" i="2"/>
  <c r="BO44" i="2"/>
  <c r="BG44" i="2"/>
  <c r="EF43" i="2"/>
  <c r="DX43" i="2"/>
  <c r="DP43" i="2"/>
  <c r="DH43" i="2"/>
  <c r="EE43" i="2"/>
  <c r="DW43" i="2"/>
  <c r="DO43" i="2"/>
  <c r="DD45" i="2"/>
  <c r="CV45" i="2"/>
  <c r="CN45" i="2"/>
  <c r="CF45" i="2"/>
  <c r="BX45" i="2"/>
  <c r="BP45" i="2"/>
  <c r="BH45" i="2"/>
  <c r="X124" i="2" a="1"/>
  <c r="X124" i="2" s="1"/>
  <c r="EB45" i="2"/>
  <c r="DT45" i="2"/>
  <c r="DL45" i="2"/>
  <c r="EF44" i="2"/>
  <c r="DX44" i="2"/>
  <c r="DP44" i="2"/>
  <c r="DH44" i="2"/>
  <c r="DD43" i="2"/>
  <c r="CV43" i="2"/>
  <c r="CN43" i="2"/>
  <c r="CF43" i="2"/>
  <c r="BX43" i="2"/>
  <c r="BP43" i="2"/>
  <c r="BH43" i="2"/>
  <c r="DG43" i="2"/>
  <c r="N45" i="2"/>
  <c r="F45" i="2"/>
  <c r="EE44" i="2"/>
  <c r="DW44" i="2"/>
  <c r="DO44" i="2"/>
  <c r="DG44" i="2"/>
  <c r="DC43" i="2"/>
  <c r="CU43" i="2"/>
  <c r="CM43" i="2"/>
  <c r="CE43" i="2"/>
  <c r="BW43" i="2"/>
  <c r="BO43" i="2"/>
  <c r="BG43" i="2"/>
  <c r="DG45" i="2"/>
  <c r="U45" i="2"/>
  <c r="M45" i="2"/>
  <c r="E45" i="2"/>
  <c r="N44" i="2"/>
  <c r="F44" i="2"/>
  <c r="AY45" i="2"/>
  <c r="AQ45" i="2"/>
  <c r="AI45" i="2"/>
  <c r="AA45" i="2"/>
  <c r="AY44" i="2"/>
  <c r="AQ44" i="2"/>
  <c r="AI44" i="2"/>
  <c r="AA44" i="2"/>
  <c r="EH45" i="2"/>
  <c r="DZ45" i="2"/>
  <c r="DR45" i="2"/>
  <c r="DJ45" i="2"/>
  <c r="DA45" i="2"/>
  <c r="CS45" i="2"/>
  <c r="CK45" i="2"/>
  <c r="CC45" i="2"/>
  <c r="BU45" i="2"/>
  <c r="BM45" i="2"/>
  <c r="BE45" i="2"/>
  <c r="ED44" i="2"/>
  <c r="DV44" i="2"/>
  <c r="DN44" i="2"/>
  <c r="DF44" i="2"/>
  <c r="CX44" i="2"/>
  <c r="CP44" i="2"/>
  <c r="CH44" i="2"/>
  <c r="BZ44" i="2"/>
  <c r="BR44" i="2"/>
  <c r="BJ44" i="2"/>
  <c r="EI45" i="2"/>
  <c r="EA45" i="2"/>
  <c r="DS45" i="2"/>
  <c r="DK45" i="2"/>
  <c r="DC45" i="2"/>
  <c r="CU45" i="2"/>
  <c r="CM45" i="2"/>
  <c r="CE45" i="2"/>
  <c r="BW45" i="2"/>
  <c r="BO45" i="2"/>
  <c r="BG45" i="2"/>
  <c r="BE44" i="2"/>
  <c r="T45" i="2"/>
  <c r="L45" i="2"/>
  <c r="EG45" i="2"/>
  <c r="DY45" i="2"/>
  <c r="DQ45" i="2"/>
  <c r="DI45" i="2"/>
  <c r="CZ45" i="2"/>
  <c r="CR45" i="2"/>
  <c r="CJ45" i="2"/>
  <c r="CB45" i="2"/>
  <c r="BT45" i="2"/>
  <c r="BL45" i="2"/>
  <c r="BD45" i="2"/>
  <c r="EC44" i="2"/>
  <c r="DU44" i="2"/>
  <c r="DM44" i="2"/>
  <c r="DE44" i="2"/>
  <c r="CW44" i="2"/>
  <c r="CO44" i="2"/>
  <c r="CG44" i="2"/>
  <c r="BY44" i="2"/>
  <c r="BQ44" i="2"/>
  <c r="BI44" i="2"/>
  <c r="EH43" i="2"/>
  <c r="DZ43" i="2"/>
  <c r="DR43" i="2"/>
  <c r="DJ43" i="2"/>
  <c r="DA43" i="2"/>
  <c r="CS43" i="2"/>
  <c r="CK43" i="2"/>
  <c r="CC43" i="2"/>
  <c r="BU43" i="2"/>
  <c r="BM43" i="2"/>
  <c r="BE43" i="2"/>
  <c r="AW45" i="2"/>
  <c r="AO45" i="2"/>
  <c r="AG45" i="2"/>
  <c r="Y45" i="2"/>
  <c r="EG43" i="2"/>
  <c r="DY43" i="2"/>
  <c r="DQ43" i="2"/>
  <c r="DI43" i="2"/>
  <c r="CZ43" i="2"/>
  <c r="CR43" i="2"/>
  <c r="CJ43" i="2"/>
  <c r="CB43" i="2"/>
  <c r="BT43" i="2"/>
  <c r="BL43" i="2"/>
  <c r="BD43" i="2"/>
  <c r="EE45" i="2"/>
  <c r="DW45" i="2"/>
  <c r="DO45" i="2"/>
  <c r="DF45" i="2"/>
  <c r="CX45" i="2"/>
  <c r="CP45" i="2"/>
  <c r="CH45" i="2"/>
  <c r="BZ45" i="2"/>
  <c r="BR45" i="2"/>
  <c r="BJ45" i="2"/>
  <c r="EI44" i="2"/>
  <c r="EA44" i="2"/>
  <c r="DS44" i="2"/>
  <c r="DK44" i="2"/>
  <c r="DC44" i="2"/>
  <c r="CU44" i="2"/>
  <c r="CM44" i="2"/>
  <c r="CY43" i="2"/>
  <c r="CQ43" i="2"/>
  <c r="CI43" i="2"/>
  <c r="CA43" i="2"/>
  <c r="BS43" i="2"/>
  <c r="BK43" i="2"/>
  <c r="BC43" i="2"/>
  <c r="ED45" i="2"/>
  <c r="DV45" i="2"/>
  <c r="DN45" i="2"/>
  <c r="DE45" i="2"/>
  <c r="CW45" i="2"/>
  <c r="CO45" i="2"/>
  <c r="CG45" i="2"/>
  <c r="BY45" i="2"/>
  <c r="BQ45" i="2"/>
  <c r="BI45" i="2"/>
  <c r="EH44" i="2"/>
  <c r="DZ44" i="2"/>
  <c r="DR44" i="2"/>
  <c r="DJ44" i="2"/>
  <c r="DF43" i="2"/>
  <c r="CX43" i="2"/>
  <c r="CP43" i="2"/>
  <c r="CH43" i="2"/>
  <c r="BZ43" i="2"/>
  <c r="BR43" i="2"/>
  <c r="BJ43" i="2"/>
  <c r="AZ43" i="2"/>
  <c r="AR43" i="2"/>
  <c r="AJ43" i="2"/>
  <c r="AB43" i="2"/>
  <c r="S45" i="2"/>
  <c r="K45" i="2"/>
  <c r="T44" i="2"/>
  <c r="L44" i="2"/>
  <c r="AW44" i="2"/>
  <c r="AO44" i="2"/>
  <c r="AG44" i="2"/>
  <c r="Y44" i="2"/>
  <c r="AV45" i="2"/>
  <c r="AN45" i="2"/>
  <c r="AF45" i="2"/>
  <c r="X45" i="2"/>
  <c r="AW43" i="2"/>
  <c r="AO43" i="2"/>
  <c r="AG43" i="2"/>
  <c r="Y43" i="2"/>
  <c r="O45" i="2"/>
  <c r="G45" i="2"/>
  <c r="D45" i="2"/>
  <c r="O44" i="2"/>
  <c r="G44" i="2"/>
  <c r="P43" i="2"/>
  <c r="H43" i="2"/>
  <c r="AZ45" i="2"/>
  <c r="AR45" i="2"/>
  <c r="AJ45" i="2"/>
  <c r="AB45" i="2"/>
  <c r="AZ44" i="2"/>
  <c r="AR44" i="2"/>
  <c r="AJ44" i="2"/>
  <c r="AB44" i="2"/>
  <c r="BA43" i="2"/>
  <c r="AS43" i="2"/>
  <c r="AK43" i="2"/>
  <c r="AC43" i="2"/>
  <c r="BB44" i="2"/>
  <c r="U44" i="2"/>
  <c r="M44" i="2"/>
  <c r="E44" i="2"/>
  <c r="AX45" i="2"/>
  <c r="AP45" i="2"/>
  <c r="AH45" i="2"/>
  <c r="Z45" i="2"/>
  <c r="AX44" i="2"/>
  <c r="AP44" i="2"/>
  <c r="AH44" i="2"/>
  <c r="Z44" i="2"/>
  <c r="AY43" i="2"/>
  <c r="AQ43" i="2"/>
  <c r="AI43" i="2"/>
  <c r="AA43" i="2"/>
  <c r="R45" i="2"/>
  <c r="J45" i="2"/>
  <c r="S44" i="2"/>
  <c r="K44" i="2"/>
  <c r="AV44" i="2"/>
  <c r="AN44" i="2"/>
  <c r="AF44" i="2"/>
  <c r="X44" i="2"/>
  <c r="Q45" i="2"/>
  <c r="I45" i="2"/>
  <c r="R44" i="2"/>
  <c r="J44" i="2"/>
  <c r="AU45" i="2"/>
  <c r="AM45" i="2"/>
  <c r="W45" i="2"/>
  <c r="AU44" i="2"/>
  <c r="AM44" i="2"/>
  <c r="W44" i="2"/>
  <c r="AV43" i="2"/>
  <c r="AN43" i="2"/>
  <c r="AF43" i="2"/>
  <c r="X43" i="2"/>
  <c r="P45" i="2"/>
  <c r="H45" i="2"/>
  <c r="Q44" i="2"/>
  <c r="I44" i="2"/>
  <c r="BB45" i="2"/>
  <c r="AT45" i="2"/>
  <c r="AL45" i="2"/>
  <c r="AD45" i="2"/>
  <c r="V45" i="2"/>
  <c r="AT44" i="2"/>
  <c r="AL44" i="2"/>
  <c r="AD44" i="2"/>
  <c r="V44" i="2"/>
  <c r="AU43" i="2"/>
  <c r="AM43" i="2"/>
  <c r="D44" i="2"/>
  <c r="P44" i="2"/>
  <c r="H44" i="2"/>
  <c r="BA45" i="2"/>
  <c r="AS45" i="2"/>
  <c r="AK45" i="2"/>
  <c r="AC45" i="2"/>
  <c r="BA44" i="2"/>
  <c r="AS44" i="2"/>
  <c r="AK44" i="2"/>
  <c r="AC44" i="2"/>
  <c r="BB43" i="2"/>
  <c r="AT43" i="2"/>
  <c r="AL43" i="2"/>
  <c r="AD43" i="2"/>
  <c r="V43" i="2"/>
  <c r="O43" i="2"/>
  <c r="G43" i="2"/>
  <c r="T43" i="2"/>
  <c r="L43" i="2"/>
  <c r="M43" i="2"/>
  <c r="E43" i="2"/>
  <c r="N43" i="2"/>
  <c r="F43" i="2"/>
  <c r="R43" i="2"/>
  <c r="J43" i="2"/>
  <c r="AD124" i="2" a="1"/>
  <c r="AD124" i="2" s="1"/>
  <c r="U124" i="2" a="1"/>
  <c r="U124" i="2" s="1"/>
  <c r="M124" i="2" a="1"/>
  <c r="M124" i="2" s="1"/>
  <c r="EP49" i="2" a="1"/>
  <c r="EP49" i="2" s="1"/>
  <c r="Q43" i="2"/>
  <c r="I43" i="2"/>
  <c r="S43" i="2"/>
  <c r="K43" i="2"/>
  <c r="W43" i="2"/>
  <c r="BZ124" i="2" a="1"/>
  <c r="BZ124" i="2" s="1"/>
  <c r="BR124" i="2" a="1"/>
  <c r="BR124" i="2" s="1"/>
  <c r="BJ124" i="2" a="1"/>
  <c r="BJ124" i="2" s="1"/>
  <c r="BB124" i="2" a="1"/>
  <c r="BB124" i="2" s="1"/>
  <c r="AT124" i="2" a="1"/>
  <c r="AT124" i="2" s="1"/>
  <c r="AL124" i="2" a="1"/>
  <c r="AL124" i="2" s="1"/>
  <c r="CH124" i="2" a="1"/>
  <c r="CH124" i="2" s="1"/>
  <c r="AC124" i="2" a="1"/>
  <c r="AC124" i="2" s="1"/>
  <c r="J124" i="2" a="1"/>
  <c r="J124" i="2" s="1"/>
  <c r="W124" i="2" a="1"/>
  <c r="W124" i="2" s="1"/>
  <c r="LU31" i="2" a="1"/>
  <c r="LU31" i="2" s="1"/>
  <c r="LE31" i="2" a="1"/>
  <c r="LE31" i="2" s="1"/>
  <c r="KO31" i="2" a="1"/>
  <c r="KO31" i="2" s="1"/>
  <c r="KG31" i="2" a="1"/>
  <c r="KG31" i="2" s="1"/>
  <c r="JQ31" i="2" a="1"/>
  <c r="JQ31" i="2" s="1"/>
  <c r="JI31" i="2" a="1"/>
  <c r="JI31" i="2" s="1"/>
  <c r="JA31" i="2" a="1"/>
  <c r="JA31" i="2" s="1"/>
  <c r="IS31" i="2" a="1"/>
  <c r="IS31" i="2" s="1"/>
  <c r="IK31" i="2" a="1"/>
  <c r="IK31" i="2" s="1"/>
  <c r="IC31" i="2" a="1"/>
  <c r="IC31" i="2" s="1"/>
  <c r="HU31" i="2" a="1"/>
  <c r="HU31" i="2" s="1"/>
  <c r="HM31" i="2" a="1"/>
  <c r="HM31" i="2" s="1"/>
  <c r="HE31" i="2" a="1"/>
  <c r="HE31" i="2" s="1"/>
  <c r="GW31" i="2" a="1"/>
  <c r="GW31" i="2" s="1"/>
  <c r="GO31" i="2" a="1"/>
  <c r="GO31" i="2" s="1"/>
  <c r="GG31" i="2" a="1"/>
  <c r="GG31" i="2" s="1"/>
  <c r="FY31" i="2" a="1"/>
  <c r="FY31" i="2" s="1"/>
  <c r="FQ31" i="2" a="1"/>
  <c r="FQ31" i="2" s="1"/>
  <c r="LM31" i="2" a="1"/>
  <c r="LM31" i="2" s="1"/>
  <c r="KW31" i="2" a="1"/>
  <c r="KW31" i="2" s="1"/>
  <c r="JY31" i="2" a="1"/>
  <c r="JY31" i="2" s="1"/>
  <c r="FO31" i="2" a="1"/>
  <c r="FO31" i="2" s="1"/>
  <c r="LN31" i="2" a="1"/>
  <c r="LN31" i="2" s="1"/>
  <c r="LF31" i="2" a="1"/>
  <c r="LF31" i="2" s="1"/>
  <c r="KX31" i="2" a="1"/>
  <c r="KX31" i="2" s="1"/>
  <c r="BG124" i="2" a="1"/>
  <c r="BG124" i="2" s="1"/>
  <c r="E49" i="2" a="1"/>
  <c r="E49" i="2" s="1"/>
  <c r="CI124" i="2" a="1"/>
  <c r="CI124" i="2" s="1"/>
  <c r="CA124" i="2" a="1"/>
  <c r="CA124" i="2" s="1"/>
  <c r="BS124" i="2" a="1"/>
  <c r="BS124" i="2" s="1"/>
  <c r="BK124" i="2" a="1"/>
  <c r="BK124" i="2" s="1"/>
  <c r="BC124" i="2" a="1"/>
  <c r="BC124" i="2" s="1"/>
  <c r="AU124" i="2" a="1"/>
  <c r="AU124" i="2" s="1"/>
  <c r="AM124" i="2" a="1"/>
  <c r="AM124" i="2" s="1"/>
  <c r="KP31" i="2" a="1"/>
  <c r="KP31" i="2" s="1"/>
  <c r="KH31" i="2" a="1"/>
  <c r="KH31" i="2" s="1"/>
  <c r="JZ31" i="2" a="1"/>
  <c r="JZ31" i="2" s="1"/>
  <c r="JR31" i="2" a="1"/>
  <c r="JR31" i="2" s="1"/>
  <c r="JJ31" i="2" a="1"/>
  <c r="JJ31" i="2" s="1"/>
  <c r="JB31" i="2" a="1"/>
  <c r="JB31" i="2" s="1"/>
  <c r="IT31" i="2" a="1"/>
  <c r="IT31" i="2" s="1"/>
  <c r="IL31" i="2" a="1"/>
  <c r="IL31" i="2" s="1"/>
  <c r="ID31" i="2" a="1"/>
  <c r="ID31" i="2" s="1"/>
  <c r="HV31" i="2" a="1"/>
  <c r="HV31" i="2" s="1"/>
  <c r="HN31" i="2" a="1"/>
  <c r="HN31" i="2" s="1"/>
  <c r="HF31" i="2" a="1"/>
  <c r="HF31" i="2" s="1"/>
  <c r="GX31" i="2" a="1"/>
  <c r="GX31" i="2" s="1"/>
  <c r="GP31" i="2" a="1"/>
  <c r="GP31" i="2" s="1"/>
  <c r="GH31" i="2" a="1"/>
  <c r="GH31" i="2" s="1"/>
  <c r="FZ31" i="2" a="1"/>
  <c r="FZ31" i="2" s="1"/>
  <c r="FR31" i="2" a="1"/>
  <c r="FR31" i="2" s="1"/>
  <c r="N124" i="2" a="1"/>
  <c r="N124" i="2" s="1"/>
  <c r="E124" i="2" a="1"/>
  <c r="E124" i="2" s="1"/>
  <c r="LK31" i="2" a="1"/>
  <c r="LK31" i="2" s="1"/>
  <c r="KM31" i="2" a="1"/>
  <c r="KM31" i="2" s="1"/>
  <c r="AB124" i="2" a="1"/>
  <c r="AB124" i="2" s="1"/>
  <c r="CJ124" i="2" a="1"/>
  <c r="CJ124" i="2" s="1"/>
  <c r="CB124" i="2" a="1"/>
  <c r="CB124" i="2" s="1"/>
  <c r="BT124" i="2" a="1"/>
  <c r="BT124" i="2" s="1"/>
  <c r="BL124" i="2" a="1"/>
  <c r="BL124" i="2" s="1"/>
  <c r="BD124" i="2" a="1"/>
  <c r="BD124" i="2" s="1"/>
  <c r="AV124" i="2" a="1"/>
  <c r="AV124" i="2" s="1"/>
  <c r="AN124" i="2" a="1"/>
  <c r="AN124" i="2" s="1"/>
  <c r="LO31" i="2" a="1"/>
  <c r="LO31" i="2" s="1"/>
  <c r="LG31" i="2" a="1"/>
  <c r="LG31" i="2" s="1"/>
  <c r="KY31" i="2" a="1"/>
  <c r="KY31" i="2" s="1"/>
  <c r="KQ31" i="2" a="1"/>
  <c r="KQ31" i="2" s="1"/>
  <c r="KI31" i="2" a="1"/>
  <c r="KI31" i="2" s="1"/>
  <c r="KA31" i="2" a="1"/>
  <c r="KA31" i="2" s="1"/>
  <c r="JS31" i="2" a="1"/>
  <c r="JS31" i="2" s="1"/>
  <c r="JK31" i="2" a="1"/>
  <c r="JK31" i="2" s="1"/>
  <c r="JC31" i="2" a="1"/>
  <c r="JC31" i="2" s="1"/>
  <c r="IU31" i="2" a="1"/>
  <c r="IU31" i="2" s="1"/>
  <c r="IM31" i="2" a="1"/>
  <c r="IM31" i="2" s="1"/>
  <c r="IE31" i="2" a="1"/>
  <c r="IE31" i="2" s="1"/>
  <c r="HW31" i="2" a="1"/>
  <c r="HW31" i="2" s="1"/>
  <c r="HO31" i="2" a="1"/>
  <c r="HO31" i="2" s="1"/>
  <c r="HG31" i="2" a="1"/>
  <c r="HG31" i="2" s="1"/>
  <c r="GY31" i="2" a="1"/>
  <c r="GY31" i="2" s="1"/>
  <c r="GQ31" i="2" a="1"/>
  <c r="GQ31" i="2" s="1"/>
  <c r="GI31" i="2" a="1"/>
  <c r="GI31" i="2" s="1"/>
  <c r="GA31" i="2" a="1"/>
  <c r="GA31" i="2" s="1"/>
  <c r="FS31" i="2" a="1"/>
  <c r="FS31" i="2" s="1"/>
  <c r="D49" i="2"/>
  <c r="LS31" i="2" a="1"/>
  <c r="LS31" i="2" s="1"/>
  <c r="LC31" i="2" a="1"/>
  <c r="LC31" i="2" s="1"/>
  <c r="KU31" i="2" a="1"/>
  <c r="KU31" i="2" s="1"/>
  <c r="KE31" i="2" a="1"/>
  <c r="KE31" i="2" s="1"/>
  <c r="JW31" i="2" a="1"/>
  <c r="JW31" i="2" s="1"/>
  <c r="JO31" i="2" a="1"/>
  <c r="JO31" i="2" s="1"/>
  <c r="JG31" i="2" a="1"/>
  <c r="JG31" i="2" s="1"/>
  <c r="IY31" i="2" a="1"/>
  <c r="IY31" i="2" s="1"/>
  <c r="IQ31" i="2" a="1"/>
  <c r="IQ31" i="2" s="1"/>
  <c r="II31" i="2" a="1"/>
  <c r="II31" i="2" s="1"/>
  <c r="IA31" i="2" a="1"/>
  <c r="IA31" i="2" s="1"/>
  <c r="HS31" i="2" a="1"/>
  <c r="HS31" i="2" s="1"/>
  <c r="HK31" i="2" a="1"/>
  <c r="HK31" i="2" s="1"/>
  <c r="HC31" i="2" a="1"/>
  <c r="HC31" i="2" s="1"/>
  <c r="GU31" i="2" a="1"/>
  <c r="GU31" i="2" s="1"/>
  <c r="GM31" i="2" a="1"/>
  <c r="GM31" i="2" s="1"/>
  <c r="GE31" i="2" a="1"/>
  <c r="GE31" i="2" s="1"/>
  <c r="FW31" i="2" a="1"/>
  <c r="FW31" i="2" s="1"/>
  <c r="D52" i="2" a="1"/>
  <c r="D52" i="2" s="1"/>
  <c r="D51" i="2"/>
  <c r="D50" i="2"/>
  <c r="BO124" i="2" a="1"/>
  <c r="BO124" i="2" s="1"/>
  <c r="AY124" i="2" a="1"/>
  <c r="AY124" i="2" s="1"/>
  <c r="AQ124" i="2" a="1"/>
  <c r="AQ124" i="2" s="1"/>
  <c r="BW124" i="2" a="1"/>
  <c r="BW124" i="2" s="1"/>
  <c r="Z124" i="2" a="1"/>
  <c r="Z124" i="2" s="1"/>
  <c r="LQ31" i="2" a="1"/>
  <c r="LQ31" i="2" s="1"/>
  <c r="LI31" i="2" a="1"/>
  <c r="LI31" i="2" s="1"/>
  <c r="LA31" i="2" a="1"/>
  <c r="LA31" i="2" s="1"/>
  <c r="KS31" i="2" a="1"/>
  <c r="KS31" i="2" s="1"/>
  <c r="KK31" i="2" a="1"/>
  <c r="KK31" i="2" s="1"/>
  <c r="KC31" i="2" a="1"/>
  <c r="KC31" i="2" s="1"/>
  <c r="JU31" i="2" a="1"/>
  <c r="JU31" i="2" s="1"/>
  <c r="JM31" i="2" a="1"/>
  <c r="JM31" i="2" s="1"/>
  <c r="JE31" i="2" a="1"/>
  <c r="JE31" i="2" s="1"/>
  <c r="IW31" i="2" a="1"/>
  <c r="IW31" i="2" s="1"/>
  <c r="IO31" i="2" a="1"/>
  <c r="IO31" i="2" s="1"/>
  <c r="IG31" i="2" a="1"/>
  <c r="IG31" i="2" s="1"/>
  <c r="HY31" i="2" a="1"/>
  <c r="HY31" i="2" s="1"/>
  <c r="HQ31" i="2" a="1"/>
  <c r="HQ31" i="2" s="1"/>
  <c r="HI31" i="2" a="1"/>
  <c r="HI31" i="2" s="1"/>
  <c r="HA31" i="2" a="1"/>
  <c r="HA31" i="2" s="1"/>
  <c r="GS31" i="2" a="1"/>
  <c r="GS31" i="2" s="1"/>
  <c r="GK31" i="2" a="1"/>
  <c r="GK31" i="2" s="1"/>
  <c r="GC31" i="2" a="1"/>
  <c r="GC31" i="2" s="1"/>
  <c r="FU31" i="2" a="1"/>
  <c r="FU31" i="2" s="1"/>
  <c r="CE124" i="2" a="1"/>
  <c r="CE124" i="2" s="1"/>
  <c r="AH124" i="2" a="1"/>
  <c r="AH124" i="2" s="1"/>
  <c r="Y124" i="2" a="1"/>
  <c r="Y124" i="2" s="1"/>
  <c r="Q124" i="2" a="1"/>
  <c r="Q124" i="2" s="1"/>
  <c r="H124" i="2" a="1"/>
  <c r="H124" i="2" s="1"/>
  <c r="LP31" i="2" a="1"/>
  <c r="LP31" i="2" s="1"/>
  <c r="LH31" i="2" a="1"/>
  <c r="LH31" i="2" s="1"/>
  <c r="KZ31" i="2" a="1"/>
  <c r="KZ31" i="2" s="1"/>
  <c r="KR31" i="2" a="1"/>
  <c r="KR31" i="2" s="1"/>
  <c r="KJ31" i="2" a="1"/>
  <c r="KJ31" i="2" s="1"/>
  <c r="KB31" i="2" a="1"/>
  <c r="KB31" i="2" s="1"/>
  <c r="JT31" i="2" a="1"/>
  <c r="JT31" i="2" s="1"/>
  <c r="JL31" i="2" a="1"/>
  <c r="JL31" i="2" s="1"/>
  <c r="JD31" i="2" a="1"/>
  <c r="JD31" i="2" s="1"/>
  <c r="IV31" i="2" a="1"/>
  <c r="IV31" i="2" s="1"/>
  <c r="IN31" i="2" a="1"/>
  <c r="IN31" i="2" s="1"/>
  <c r="IF31" i="2" a="1"/>
  <c r="IF31" i="2" s="1"/>
  <c r="HX31" i="2" a="1"/>
  <c r="HX31" i="2" s="1"/>
  <c r="HP31" i="2" a="1"/>
  <c r="HP31" i="2" s="1"/>
  <c r="HH31" i="2" a="1"/>
  <c r="HH31" i="2" s="1"/>
  <c r="GZ31" i="2" a="1"/>
  <c r="GZ31" i="2" s="1"/>
  <c r="GR31" i="2" a="1"/>
  <c r="GR31" i="2" s="1"/>
  <c r="GJ31" i="2" a="1"/>
  <c r="GJ31" i="2" s="1"/>
  <c r="GB31" i="2" a="1"/>
  <c r="GB31" i="2" s="1"/>
  <c r="FT31" i="2" a="1"/>
  <c r="FT31" i="2" s="1"/>
  <c r="ED49" i="2" a="1"/>
  <c r="ED49" i="2" s="1"/>
  <c r="DV49" i="2" a="1"/>
  <c r="DV49" i="2" s="1"/>
  <c r="DN49" i="2" a="1"/>
  <c r="DN49" i="2" s="1"/>
  <c r="DF49" i="2" a="1"/>
  <c r="DF49" i="2" s="1"/>
  <c r="CX49" i="2" a="1"/>
  <c r="CX49" i="2" s="1"/>
  <c r="V124" i="2" a="1"/>
  <c r="V124" i="2" s="1"/>
  <c r="T124" i="2" a="1"/>
  <c r="T124" i="2" s="1"/>
  <c r="L124" i="2" a="1"/>
  <c r="L124" i="2" s="1"/>
  <c r="LT31" i="2" a="1"/>
  <c r="LT31" i="2" s="1"/>
  <c r="LL31" i="2" a="1"/>
  <c r="LL31" i="2" s="1"/>
  <c r="LD31" i="2" a="1"/>
  <c r="LD31" i="2" s="1"/>
  <c r="KV31" i="2" a="1"/>
  <c r="KV31" i="2" s="1"/>
  <c r="KN31" i="2" a="1"/>
  <c r="KN31" i="2" s="1"/>
  <c r="KF31" i="2" a="1"/>
  <c r="KF31" i="2" s="1"/>
  <c r="JX31" i="2" a="1"/>
  <c r="JX31" i="2" s="1"/>
  <c r="JP31" i="2" a="1"/>
  <c r="JP31" i="2" s="1"/>
  <c r="JH31" i="2" a="1"/>
  <c r="JH31" i="2" s="1"/>
  <c r="IZ31" i="2" a="1"/>
  <c r="IZ31" i="2" s="1"/>
  <c r="IR31" i="2" a="1"/>
  <c r="IR31" i="2" s="1"/>
  <c r="IJ31" i="2" a="1"/>
  <c r="IJ31" i="2" s="1"/>
  <c r="IB31" i="2" a="1"/>
  <c r="IB31" i="2" s="1"/>
  <c r="HT31" i="2" a="1"/>
  <c r="HT31" i="2" s="1"/>
  <c r="HL31" i="2" a="1"/>
  <c r="HL31" i="2" s="1"/>
  <c r="HD31" i="2" a="1"/>
  <c r="HD31" i="2" s="1"/>
  <c r="GV31" i="2" a="1"/>
  <c r="GV31" i="2" s="1"/>
  <c r="GN31" i="2" a="1"/>
  <c r="GN31" i="2" s="1"/>
  <c r="GF31" i="2" a="1"/>
  <c r="GF31" i="2" s="1"/>
  <c r="FX31" i="2" a="1"/>
  <c r="FX31" i="2" s="1"/>
  <c r="FP31" i="2" a="1"/>
  <c r="FP31" i="2" s="1"/>
  <c r="AA124" i="2" a="1"/>
  <c r="AA124" i="2" s="1"/>
  <c r="R124" i="2" a="1"/>
  <c r="R124" i="2" s="1"/>
  <c r="I124" i="2" a="1"/>
  <c r="I124" i="2" s="1"/>
  <c r="LR31" i="2" a="1"/>
  <c r="LR31" i="2" s="1"/>
  <c r="LJ31" i="2" a="1"/>
  <c r="LJ31" i="2" s="1"/>
  <c r="LB31" i="2" a="1"/>
  <c r="LB31" i="2" s="1"/>
  <c r="KT31" i="2" a="1"/>
  <c r="KT31" i="2" s="1"/>
  <c r="KL31" i="2" a="1"/>
  <c r="KL31" i="2" s="1"/>
  <c r="KD31" i="2" a="1"/>
  <c r="KD31" i="2" s="1"/>
  <c r="JV31" i="2" a="1"/>
  <c r="JV31" i="2" s="1"/>
  <c r="JN31" i="2" a="1"/>
  <c r="JN31" i="2" s="1"/>
  <c r="JF31" i="2" a="1"/>
  <c r="JF31" i="2" s="1"/>
  <c r="IX31" i="2" a="1"/>
  <c r="IX31" i="2" s="1"/>
  <c r="IP31" i="2" a="1"/>
  <c r="IP31" i="2" s="1"/>
  <c r="IH31" i="2" a="1"/>
  <c r="IH31" i="2" s="1"/>
  <c r="HZ31" i="2" a="1"/>
  <c r="HZ31" i="2" s="1"/>
  <c r="HR31" i="2" a="1"/>
  <c r="HR31" i="2" s="1"/>
  <c r="HJ31" i="2" a="1"/>
  <c r="HJ31" i="2" s="1"/>
  <c r="HB31" i="2" a="1"/>
  <c r="HB31" i="2" s="1"/>
  <c r="GT31" i="2" a="1"/>
  <c r="GT31" i="2" s="1"/>
  <c r="GL31" i="2" a="1"/>
  <c r="GL31" i="2" s="1"/>
  <c r="GD31" i="2" a="1"/>
  <c r="GD31" i="2" s="1"/>
  <c r="FV31" i="2" a="1"/>
  <c r="FV31" i="2" s="1"/>
  <c r="CF124" i="2" a="1"/>
  <c r="CF124" i="2" s="1"/>
  <c r="BX124" i="2" a="1"/>
  <c r="BX124" i="2" s="1"/>
  <c r="BP124" i="2" a="1"/>
  <c r="BP124" i="2" s="1"/>
  <c r="BH124" i="2" a="1"/>
  <c r="BH124" i="2" s="1"/>
  <c r="AZ124" i="2" a="1"/>
  <c r="AZ124" i="2" s="1"/>
  <c r="AR124" i="2" a="1"/>
  <c r="AR124" i="2" s="1"/>
  <c r="D124" i="2" a="1"/>
  <c r="D124" i="2" s="1"/>
  <c r="AK124" i="2" a="1"/>
  <c r="AK124" i="2" s="1"/>
  <c r="CV49" i="2" a="1"/>
  <c r="CV49" i="2" s="1"/>
  <c r="AG124" i="2" a="1"/>
  <c r="AG124" i="2" s="1"/>
  <c r="CC124" i="2" a="1"/>
  <c r="CC124" i="2" s="1"/>
  <c r="BU124" i="2" a="1"/>
  <c r="BU124" i="2" s="1"/>
  <c r="BM124" i="2" a="1"/>
  <c r="BM124" i="2" s="1"/>
  <c r="BE124" i="2" a="1"/>
  <c r="BE124" i="2" s="1"/>
  <c r="AW124" i="2" a="1"/>
  <c r="AW124" i="2" s="1"/>
  <c r="AO124" i="2" a="1"/>
  <c r="AO124" i="2" s="1"/>
  <c r="AD49" i="2" a="1"/>
  <c r="AD49" i="2" s="1"/>
  <c r="BG49" i="2" a="1"/>
  <c r="BG49" i="2" s="1"/>
  <c r="FA49" i="2" a="1"/>
  <c r="FA49" i="2" s="1"/>
  <c r="ES49" i="2" a="1"/>
  <c r="ES49" i="2" s="1"/>
  <c r="EJ49" i="2" a="1"/>
  <c r="EJ49" i="2" s="1"/>
  <c r="AE124" i="2" a="1"/>
  <c r="AE124" i="2" s="1"/>
  <c r="EF49" i="2" a="1"/>
  <c r="EF49" i="2" s="1"/>
  <c r="DH49" i="2" a="1"/>
  <c r="DH49" i="2" s="1"/>
  <c r="AR49" i="2" a="1"/>
  <c r="AR49" i="2" s="1"/>
  <c r="DX49" i="2" a="1"/>
  <c r="DX49" i="2" s="1"/>
  <c r="DP49" i="2" a="1"/>
  <c r="DP49" i="2" s="1"/>
  <c r="CZ49" i="2" a="1"/>
  <c r="CZ49" i="2" s="1"/>
  <c r="AJ124" i="2" a="1"/>
  <c r="AJ124" i="2" s="1"/>
  <c r="AI124" i="2" a="1"/>
  <c r="AI124" i="2" s="1"/>
  <c r="AO49" i="2" a="1"/>
  <c r="AO49" i="2" s="1"/>
  <c r="AX49" i="2" a="1"/>
  <c r="AX49" i="2" s="1"/>
  <c r="CD124" i="2" a="1"/>
  <c r="CD124" i="2" s="1"/>
  <c r="BV124" i="2" a="1"/>
  <c r="BV124" i="2" s="1"/>
  <c r="BN124" i="2" a="1"/>
  <c r="BN124" i="2" s="1"/>
  <c r="BF124" i="2" a="1"/>
  <c r="BF124" i="2" s="1"/>
  <c r="AX124" i="2" a="1"/>
  <c r="AX124" i="2" s="1"/>
  <c r="AP124" i="2" a="1"/>
  <c r="AP124" i="2" s="1"/>
  <c r="CG124" i="2" a="1"/>
  <c r="CG124" i="2" s="1"/>
  <c r="BY124" i="2" a="1"/>
  <c r="BY124" i="2" s="1"/>
  <c r="BQ124" i="2" a="1"/>
  <c r="BQ124" i="2" s="1"/>
  <c r="BI124" i="2" a="1"/>
  <c r="BI124" i="2" s="1"/>
  <c r="BA124" i="2" a="1"/>
  <c r="BA124" i="2" s="1"/>
  <c r="AS124" i="2" a="1"/>
  <c r="AS124" i="2" s="1"/>
  <c r="EE49" i="2" a="1"/>
  <c r="EE49" i="2" s="1"/>
  <c r="DW49" i="2" a="1"/>
  <c r="DW49" i="2" s="1"/>
  <c r="DO49" i="2" a="1"/>
  <c r="DO49" i="2" s="1"/>
  <c r="DG49" i="2" a="1"/>
  <c r="DG49" i="2" s="1"/>
  <c r="CY49" i="2" a="1"/>
  <c r="CY49" i="2" s="1"/>
  <c r="EC49" i="2" a="1"/>
  <c r="EC49" i="2" s="1"/>
  <c r="CW49" i="2" a="1"/>
  <c r="CW49" i="2" s="1"/>
  <c r="DM49" i="2" a="1"/>
  <c r="DM49" i="2" s="1"/>
  <c r="DE49" i="2" a="1"/>
  <c r="DE49" i="2" s="1"/>
  <c r="DU49" i="2" a="1"/>
  <c r="DU49" i="2" s="1"/>
  <c r="EG49" i="2" a="1"/>
  <c r="EG49" i="2" s="1"/>
  <c r="DY49" i="2" a="1"/>
  <c r="DY49" i="2" s="1"/>
  <c r="DQ49" i="2" a="1"/>
  <c r="DQ49" i="2" s="1"/>
  <c r="DI49" i="2" a="1"/>
  <c r="DI49" i="2" s="1"/>
  <c r="DA49" i="2" a="1"/>
  <c r="DA49" i="2" s="1"/>
  <c r="AE49" i="2" a="1"/>
  <c r="AE49" i="2" s="1"/>
  <c r="CP49" i="2" a="1"/>
  <c r="CP49" i="2" s="1"/>
  <c r="EM49" i="2" a="1"/>
  <c r="EM49" i="2" s="1"/>
  <c r="AW49" i="2" a="1"/>
  <c r="AW49" i="2" s="1"/>
  <c r="AN49" i="2" a="1"/>
  <c r="AN49" i="2" s="1"/>
  <c r="BA49" i="2" a="1"/>
  <c r="BA49" i="2" s="1"/>
  <c r="AS49" i="2" a="1"/>
  <c r="AS49" i="2" s="1"/>
  <c r="AG49" i="2" a="1"/>
  <c r="AG49" i="2" s="1"/>
  <c r="AJ49" i="2" a="1"/>
  <c r="AJ49" i="2" s="1"/>
  <c r="EB49" i="2" a="1"/>
  <c r="EB49" i="2" s="1"/>
  <c r="DL49" i="2" a="1"/>
  <c r="DL49" i="2" s="1"/>
  <c r="CO49" i="2" a="1"/>
  <c r="CO49" i="2" s="1"/>
  <c r="CG49" i="2" a="1"/>
  <c r="CG49" i="2" s="1"/>
  <c r="BY49" i="2" a="1"/>
  <c r="BY49" i="2" s="1"/>
  <c r="BQ49" i="2" a="1"/>
  <c r="BQ49" i="2" s="1"/>
  <c r="BI49" i="2" a="1"/>
  <c r="BI49" i="2" s="1"/>
  <c r="AV49" i="2" a="1"/>
  <c r="AV49" i="2" s="1"/>
  <c r="AM49" i="2" a="1"/>
  <c r="AM49" i="2" s="1"/>
  <c r="AZ49" i="2" a="1"/>
  <c r="AZ49" i="2" s="1"/>
  <c r="EI49" i="2" a="1"/>
  <c r="EI49" i="2" s="1"/>
  <c r="EA49" i="2" a="1"/>
  <c r="EA49" i="2" s="1"/>
  <c r="DS49" i="2" a="1"/>
  <c r="DS49" i="2" s="1"/>
  <c r="DK49" i="2" a="1"/>
  <c r="DK49" i="2" s="1"/>
  <c r="DC49" i="2" a="1"/>
  <c r="DC49" i="2" s="1"/>
  <c r="EH49" i="2" a="1"/>
  <c r="EH49" i="2" s="1"/>
  <c r="DZ49" i="2" a="1"/>
  <c r="DZ49" i="2" s="1"/>
  <c r="DR49" i="2" a="1"/>
  <c r="DR49" i="2" s="1"/>
  <c r="DJ49" i="2" a="1"/>
  <c r="DJ49" i="2" s="1"/>
  <c r="DB49" i="2" a="1"/>
  <c r="DB49" i="2" s="1"/>
  <c r="DT49" i="2" a="1"/>
  <c r="DT49" i="2" s="1"/>
  <c r="DD49" i="2" a="1"/>
  <c r="DD49" i="2" s="1"/>
  <c r="AU49" i="2" a="1"/>
  <c r="AU49" i="2" s="1"/>
  <c r="AC49" i="2" a="1"/>
  <c r="AC49" i="2" s="1"/>
  <c r="U49" i="2" a="1"/>
  <c r="U49" i="2" s="1"/>
  <c r="EZ49" i="2" a="1"/>
  <c r="EZ49" i="2" s="1"/>
  <c r="EQ49" i="2" a="1"/>
  <c r="EQ49" i="2" s="1"/>
  <c r="FJ49" i="2" a="1"/>
  <c r="FJ49" i="2" s="1"/>
  <c r="BB49" i="2" a="1"/>
  <c r="BB49" i="2" s="1"/>
  <c r="AT49" i="2" a="1"/>
  <c r="AT49" i="2" s="1"/>
  <c r="AK49" i="2" a="1"/>
  <c r="AK49" i="2" s="1"/>
  <c r="AQ49" i="2" a="1"/>
  <c r="AQ49" i="2" s="1"/>
  <c r="AI49" i="2" a="1"/>
  <c r="AI49" i="2" s="1"/>
  <c r="AY49" i="2" a="1"/>
  <c r="AY49" i="2" s="1"/>
  <c r="AP49" i="2" a="1"/>
  <c r="AP49" i="2" s="1"/>
  <c r="AH49" i="2" a="1"/>
  <c r="AH49" i="2" s="1"/>
  <c r="AL49" i="2" a="1"/>
  <c r="AL49" i="2" s="1"/>
  <c r="FC49" i="2" a="1"/>
  <c r="FC49" i="2" s="1"/>
  <c r="EU49" i="2" a="1"/>
  <c r="EU49" i="2" s="1"/>
  <c r="EL49" i="2" a="1"/>
  <c r="EL49" i="2" s="1"/>
  <c r="Q49" i="2" a="1"/>
  <c r="Q49" i="2" s="1"/>
  <c r="AF49" i="2" a="1"/>
  <c r="AF49" i="2" s="1"/>
  <c r="F49" i="2" a="1"/>
  <c r="F49" i="2" s="1"/>
  <c r="CM49" i="2" a="1"/>
  <c r="CM49" i="2" s="1"/>
  <c r="BF49" i="2" a="1"/>
  <c r="BF49" i="2" s="1"/>
  <c r="CA49" i="2" a="1"/>
  <c r="CA49" i="2" s="1"/>
  <c r="BS49" i="2" a="1"/>
  <c r="BS49" i="2" s="1"/>
  <c r="BK49" i="2" a="1"/>
  <c r="BK49" i="2" s="1"/>
  <c r="BW49" i="2" a="1"/>
  <c r="BW49" i="2" s="1"/>
  <c r="T49" i="2" a="1"/>
  <c r="T49" i="2" s="1"/>
  <c r="CT49" i="2" a="1"/>
  <c r="CT49" i="2" s="1"/>
  <c r="CD49" i="2" a="1"/>
  <c r="CD49" i="2" s="1"/>
  <c r="BE49" i="2" a="1"/>
  <c r="BE49" i="2" s="1"/>
  <c r="CE49" i="2" a="1"/>
  <c r="CE49" i="2" s="1"/>
  <c r="CL49" i="2" a="1"/>
  <c r="CL49" i="2" s="1"/>
  <c r="BV49" i="2" a="1"/>
  <c r="BV49" i="2" s="1"/>
  <c r="BN49" i="2" a="1"/>
  <c r="BN49" i="2" s="1"/>
  <c r="CS49" i="2" a="1"/>
  <c r="CS49" i="2" s="1"/>
  <c r="CK49" i="2" a="1"/>
  <c r="CK49" i="2" s="1"/>
  <c r="CC49" i="2" a="1"/>
  <c r="CC49" i="2" s="1"/>
  <c r="BU49" i="2" a="1"/>
  <c r="BU49" i="2" s="1"/>
  <c r="BM49" i="2" a="1"/>
  <c r="BM49" i="2" s="1"/>
  <c r="BD49" i="2" a="1"/>
  <c r="BD49" i="2" s="1"/>
  <c r="FI49" i="2" a="1"/>
  <c r="FI49" i="2" s="1"/>
  <c r="N49" i="2" a="1"/>
  <c r="N49" i="2" s="1"/>
  <c r="CU49" i="2" a="1"/>
  <c r="CU49" i="2" s="1"/>
  <c r="BO49" i="2" a="1"/>
  <c r="BO49" i="2" s="1"/>
  <c r="AB49" i="2" a="1"/>
  <c r="AB49" i="2" s="1"/>
  <c r="FF49" i="2" a="1"/>
  <c r="FF49" i="2" s="1"/>
  <c r="EX49" i="2" a="1"/>
  <c r="EX49" i="2" s="1"/>
  <c r="EO49" i="2" a="1"/>
  <c r="EO49" i="2" s="1"/>
  <c r="R49" i="2" a="1"/>
  <c r="R49" i="2" s="1"/>
  <c r="X49" i="2" a="1"/>
  <c r="X49" i="2" s="1"/>
  <c r="CH49" i="2" a="1"/>
  <c r="CH49" i="2" s="1"/>
  <c r="BZ49" i="2" a="1"/>
  <c r="BZ49" i="2" s="1"/>
  <c r="BR49" i="2" a="1"/>
  <c r="BR49" i="2" s="1"/>
  <c r="BJ49" i="2" a="1"/>
  <c r="BJ49" i="2" s="1"/>
  <c r="FE49" i="2" a="1"/>
  <c r="FE49" i="2" s="1"/>
  <c r="EW49" i="2" a="1"/>
  <c r="EW49" i="2" s="1"/>
  <c r="W49" i="2" a="1"/>
  <c r="W49" i="2" s="1"/>
  <c r="Y49" i="2" a="1"/>
  <c r="Y49" i="2" s="1"/>
  <c r="J49" i="2" a="1"/>
  <c r="J49" i="2" s="1"/>
  <c r="I49" i="2" a="1"/>
  <c r="I49" i="2" s="1"/>
  <c r="S49" i="2" a="1"/>
  <c r="S49" i="2" s="1"/>
  <c r="P49" i="2" a="1"/>
  <c r="P49" i="2" s="1"/>
  <c r="AA49" i="2" a="1"/>
  <c r="AA49" i="2" s="1"/>
  <c r="H49" i="2" a="1"/>
  <c r="H49" i="2" s="1"/>
  <c r="Z49" i="2" a="1"/>
  <c r="Z49" i="2" s="1"/>
  <c r="O49" i="2" a="1"/>
  <c r="O49" i="2" s="1"/>
  <c r="G49" i="2" a="1"/>
  <c r="G49" i="2" s="1"/>
  <c r="CQ49" i="2" a="1"/>
  <c r="CQ49" i="2" s="1"/>
  <c r="CI49" i="2" a="1"/>
  <c r="CI49" i="2" s="1"/>
  <c r="ER49" i="2" a="1"/>
  <c r="ER49" i="2" s="1"/>
  <c r="L49" i="2" a="1"/>
  <c r="L49" i="2" s="1"/>
  <c r="V49" i="2" a="1"/>
  <c r="V49" i="2" s="1"/>
  <c r="CN49" i="2" a="1"/>
  <c r="CN49" i="2" s="1"/>
  <c r="CF49" i="2" a="1"/>
  <c r="CF49" i="2" s="1"/>
  <c r="BX49" i="2" a="1"/>
  <c r="BX49" i="2" s="1"/>
  <c r="BP49" i="2" a="1"/>
  <c r="BP49" i="2" s="1"/>
  <c r="BH49" i="2" a="1"/>
  <c r="BH49" i="2" s="1"/>
  <c r="CR49" i="2" a="1"/>
  <c r="CR49" i="2" s="1"/>
  <c r="CJ49" i="2" a="1"/>
  <c r="CJ49" i="2" s="1"/>
  <c r="CB49" i="2" a="1"/>
  <c r="CB49" i="2" s="1"/>
  <c r="BT49" i="2" a="1"/>
  <c r="BT49" i="2" s="1"/>
  <c r="BL49" i="2" a="1"/>
  <c r="BL49" i="2" s="1"/>
  <c r="BC49" i="2" a="1"/>
  <c r="BC49" i="2" s="1"/>
  <c r="FB49" i="2" a="1"/>
  <c r="FB49" i="2" s="1"/>
  <c r="ET49" i="2" a="1"/>
  <c r="ET49" i="2" s="1"/>
  <c r="EK49" i="2" a="1"/>
  <c r="EK49" i="2" s="1"/>
  <c r="FH49" i="2" a="1"/>
  <c r="FH49" i="2" s="1"/>
  <c r="K49" i="2" a="1"/>
  <c r="K49" i="2" s="1"/>
  <c r="FG49" i="2" a="1"/>
  <c r="FG49" i="2" s="1"/>
  <c r="EY49" i="2" a="1"/>
  <c r="EY49" i="2" s="1"/>
  <c r="M49" i="2" a="1"/>
  <c r="M49" i="2" s="1"/>
  <c r="EN49" i="2" a="1"/>
  <c r="EN49" i="2" s="1"/>
  <c r="FD49" i="2" a="1"/>
  <c r="FD49" i="2" s="1"/>
  <c r="EV49" i="2" a="1"/>
  <c r="EV4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<sst xmlns="http://schemas.openxmlformats.org/spreadsheetml/2006/main" count="2710" uniqueCount="330">
  <si>
    <t>IgG.Spike</t>
  </si>
  <si>
    <t>IgG.Spike RBD</t>
  </si>
  <si>
    <t>IgG.Nucleocapsid</t>
  </si>
  <si>
    <t>IgG1.Spike</t>
  </si>
  <si>
    <t>IgG1.Spike RBD</t>
  </si>
  <si>
    <t>IgG1.Nucleocapsid</t>
  </si>
  <si>
    <t>IgG2.Spike</t>
  </si>
  <si>
    <t>IgG2.Spike RBD</t>
  </si>
  <si>
    <t>IgG2.Nucleocapsid</t>
  </si>
  <si>
    <t>IgG3.Spike</t>
  </si>
  <si>
    <t>IgG3.Spike RBD</t>
  </si>
  <si>
    <t>IgG3.Nucleocapsid</t>
  </si>
  <si>
    <t>IgG4.Spike</t>
  </si>
  <si>
    <t>IgG4.Spike RBD</t>
  </si>
  <si>
    <t>IgG4.Nucleocapsid</t>
  </si>
  <si>
    <t>average</t>
  </si>
  <si>
    <t>Zscored values</t>
  </si>
  <si>
    <t>IgA.Spike</t>
  </si>
  <si>
    <t>IgA.Spike RBD</t>
  </si>
  <si>
    <t>IgA.Nucleocapsid</t>
  </si>
  <si>
    <t>IgA1.Spike</t>
  </si>
  <si>
    <t>IgA1.Spike RBD</t>
  </si>
  <si>
    <t>IgA1.Nucleocapsid</t>
  </si>
  <si>
    <t>IgA2.Spike</t>
  </si>
  <si>
    <t>IgA2.Spike RBD</t>
  </si>
  <si>
    <t>IgA2.Nucleocapsid</t>
  </si>
  <si>
    <t>IgM.Spike</t>
  </si>
  <si>
    <t>IgM.Spike RBD</t>
  </si>
  <si>
    <t>IgM.Nucleocapsid</t>
  </si>
  <si>
    <t>IgG.Orf3a</t>
  </si>
  <si>
    <t>IgG.Orf8</t>
  </si>
  <si>
    <t>IgG.Nsp3</t>
  </si>
  <si>
    <t>IgG.Nsp13</t>
  </si>
  <si>
    <t>IgG.M</t>
  </si>
  <si>
    <t>IgG1.Orf3a</t>
  </si>
  <si>
    <t>IgG1.Orf8</t>
  </si>
  <si>
    <t>IgG1.Nsp3</t>
  </si>
  <si>
    <t>IgG1.Nsp13</t>
  </si>
  <si>
    <t>IgG1.M</t>
  </si>
  <si>
    <t>IgG2.Orf3a</t>
  </si>
  <si>
    <t>IgG2.Orf8</t>
  </si>
  <si>
    <t>IgG2.Nsp3</t>
  </si>
  <si>
    <t>IgG2.Nsp13</t>
  </si>
  <si>
    <t>IgG2.M</t>
  </si>
  <si>
    <t>IgG3.Orf3a</t>
  </si>
  <si>
    <t>IgG3.Orf8</t>
  </si>
  <si>
    <t>IgG3.Nsp3</t>
  </si>
  <si>
    <t>IgG3.Nsp13</t>
  </si>
  <si>
    <t>IgG3.M</t>
  </si>
  <si>
    <t>IgG4.Orf3a</t>
  </si>
  <si>
    <t>IgG4.Orf8</t>
  </si>
  <si>
    <t>IgG4.Nsp3</t>
  </si>
  <si>
    <t>IgG4.Nsp13</t>
  </si>
  <si>
    <t>IgG4.M</t>
  </si>
  <si>
    <t>IgA.Orf3a</t>
  </si>
  <si>
    <t>IgA.Orf8</t>
  </si>
  <si>
    <t>IgA.Nsp3</t>
  </si>
  <si>
    <t>IgA.Nsp13</t>
  </si>
  <si>
    <t>IgA.M</t>
  </si>
  <si>
    <t>IgA1.Orf3a</t>
  </si>
  <si>
    <t>IgA1.Orf8</t>
  </si>
  <si>
    <t>IgA1.Nsp3</t>
  </si>
  <si>
    <t>IgA1.Nsp13</t>
  </si>
  <si>
    <t>IgA1.M</t>
  </si>
  <si>
    <t>IgA2.Orf3a</t>
  </si>
  <si>
    <t>IgA2.Orf8</t>
  </si>
  <si>
    <t>IgA2.Nsp3</t>
  </si>
  <si>
    <t>IgA2.Nsp13</t>
  </si>
  <si>
    <t>IgA2.M</t>
  </si>
  <si>
    <t>IgM.Orf3a</t>
  </si>
  <si>
    <t>IgM.Orf8</t>
  </si>
  <si>
    <t>IgM.Nsp3</t>
  </si>
  <si>
    <t>IgM.Nsp13</t>
  </si>
  <si>
    <t>IgM.M</t>
  </si>
  <si>
    <t>IgG.HCoV-OC43 Spike</t>
  </si>
  <si>
    <t>IgG.HCoV-NL63 Spike</t>
  </si>
  <si>
    <t>IgG.Flu HA</t>
  </si>
  <si>
    <t>IgG1.HCoV-OC43 Spike</t>
  </si>
  <si>
    <t>IgG1.HCoV-NL63 Spike</t>
  </si>
  <si>
    <t>IgG1.Flu HA</t>
  </si>
  <si>
    <t>IgG2.HCoV-OC43 Spike</t>
  </si>
  <si>
    <t>IgG2.HCoV-NL63 Spike</t>
  </si>
  <si>
    <t>IgG2.Flu HA</t>
  </si>
  <si>
    <t>IgG3.HCoV-OC43 Spike</t>
  </si>
  <si>
    <t>IgG3.HCoV-NL63 Spike</t>
  </si>
  <si>
    <t>IgG3.Flu HA</t>
  </si>
  <si>
    <t>IgG4.HCoV-OC43 Spike</t>
  </si>
  <si>
    <t>IgG4.HCoV-NL63 Spike</t>
  </si>
  <si>
    <t>IgG4.Flu HA</t>
  </si>
  <si>
    <t>IgA.HCoV-OC43 Spike</t>
  </si>
  <si>
    <t>IgA.HCoV-NL63 Spike</t>
  </si>
  <si>
    <t>IgA.Flu HA</t>
  </si>
  <si>
    <t>IgA1.HCoV-OC43 Spike</t>
  </si>
  <si>
    <t>IgA1.HCoV-NL63 Spike</t>
  </si>
  <si>
    <t>IgA1.Flu HA</t>
  </si>
  <si>
    <t>IgA2.HCoV-OC43 Spike</t>
  </si>
  <si>
    <t>IgA2.HCoV-NL63 Spike</t>
  </si>
  <si>
    <t>IgA2.Flu HA</t>
  </si>
  <si>
    <t>IgM.HCoV-OC43 Spike</t>
  </si>
  <si>
    <t>IgM.HCoV-NL63 Spike</t>
  </si>
  <si>
    <t>IgM.Flu HA</t>
  </si>
  <si>
    <t>FcR1.Spike</t>
  </si>
  <si>
    <t>FcR1.Spike RBD</t>
  </si>
  <si>
    <t>FcR1.Nucleocapsid</t>
  </si>
  <si>
    <t>FcR2a.Spike</t>
  </si>
  <si>
    <t>FcR2a.Spike RBD</t>
  </si>
  <si>
    <t>FcR2a.Nucleocapsid</t>
  </si>
  <si>
    <t>FcR2b.Spike</t>
  </si>
  <si>
    <t>FcR2b.Spike RBD</t>
  </si>
  <si>
    <t>FcR2b.Nucleocapsid</t>
  </si>
  <si>
    <t>FcR3a.Spike</t>
  </si>
  <si>
    <t>FcR3a.Spike RBD</t>
  </si>
  <si>
    <t>FcR3a.Nucleocapsid</t>
  </si>
  <si>
    <t>FcR3b.Spike</t>
  </si>
  <si>
    <t>FcR3b.Spike RBD</t>
  </si>
  <si>
    <t>FcR3b.Nucleocapsid</t>
  </si>
  <si>
    <t>C1Q PE.Spike</t>
  </si>
  <si>
    <t>C1Q PE.Spike RBD</t>
  </si>
  <si>
    <t>C1Q PE.Nucleocapsid</t>
  </si>
  <si>
    <t>RCA 1.Spike</t>
  </si>
  <si>
    <t>RCA 1.Spike RBD</t>
  </si>
  <si>
    <t>RCA 1.Nucleocapsid</t>
  </si>
  <si>
    <t>SNL CY3.Spike</t>
  </si>
  <si>
    <t>SNL CY3.Spike RBD</t>
  </si>
  <si>
    <t>SNL CY3.Nucleocapsid</t>
  </si>
  <si>
    <t>FcR1.Orf3a</t>
  </si>
  <si>
    <t>FcR1.Orf8</t>
  </si>
  <si>
    <t>FcR1.Nsp3</t>
  </si>
  <si>
    <t>FcR1.Nsp13</t>
  </si>
  <si>
    <t>FcR1.M</t>
  </si>
  <si>
    <t>FcR2a.Orf3a</t>
  </si>
  <si>
    <t>FcR2a.Orf8</t>
  </si>
  <si>
    <t>FcR2a.Nsp3</t>
  </si>
  <si>
    <t>FcR2a.Nsp13</t>
  </si>
  <si>
    <t>FcR2a.M</t>
  </si>
  <si>
    <t>FcR2b.Orf3a</t>
  </si>
  <si>
    <t>FcR2b.Orf8</t>
  </si>
  <si>
    <t>FcR2b.Nsp3</t>
  </si>
  <si>
    <t>FcR2b.Nsp13</t>
  </si>
  <si>
    <t>FcR2b.M</t>
  </si>
  <si>
    <t>FcR3a.Orf3a</t>
  </si>
  <si>
    <t>FcR3a.Orf8</t>
  </si>
  <si>
    <t>FcR3a.Nsp3</t>
  </si>
  <si>
    <t>FcR3a.Nsp13</t>
  </si>
  <si>
    <t>FcR3a.M</t>
  </si>
  <si>
    <t>FcR3b.Orf3a</t>
  </si>
  <si>
    <t>FcR3b.Orf8</t>
  </si>
  <si>
    <t>FcR3b.Nsp3</t>
  </si>
  <si>
    <t>FcR3b.Nsp13</t>
  </si>
  <si>
    <t>FcR3b.M</t>
  </si>
  <si>
    <t>C1Q PE.Orf3a</t>
  </si>
  <si>
    <t>C1Q PE.Orf8</t>
  </si>
  <si>
    <t>C1Q PE.Nsp3</t>
  </si>
  <si>
    <t>C1Q PE.Nsp13</t>
  </si>
  <si>
    <t>C1Q PE.M</t>
  </si>
  <si>
    <t>RCA 1.Orf3a</t>
  </si>
  <si>
    <t>RCA 1.Orf8</t>
  </si>
  <si>
    <t>RCA 1.Nsp3</t>
  </si>
  <si>
    <t>RCA 1.Nsp13</t>
  </si>
  <si>
    <t>RCA 1.M</t>
  </si>
  <si>
    <t>SNL CY3.Orf3a</t>
  </si>
  <si>
    <t>SNL CY3.Orf8</t>
  </si>
  <si>
    <t>SNL CY3.Nsp3</t>
  </si>
  <si>
    <t>SNL CY3.Nsp13</t>
  </si>
  <si>
    <t>SNL CY3.M</t>
  </si>
  <si>
    <t>Mean</t>
  </si>
  <si>
    <t>FcR1.HCoV-OC43 Spike</t>
  </si>
  <si>
    <t>FcR1.HCoV-NL63 Spike</t>
  </si>
  <si>
    <t>FcR1.Flu HA</t>
  </si>
  <si>
    <t>FcR2a.HCoV-OC43 Spike</t>
  </si>
  <si>
    <t>FcR2a.HCoV-NL63 Spike</t>
  </si>
  <si>
    <t>FcR2a.Flu HA</t>
  </si>
  <si>
    <t>FcR2b.HCoV-OC43 Spike</t>
  </si>
  <si>
    <t>FcR2b.HCoV-NL63 Spike</t>
  </si>
  <si>
    <t>FcR2b.Flu HA</t>
  </si>
  <si>
    <t>FcR3a.HCoV-OC43 Spike</t>
  </si>
  <si>
    <t>FcR3a.HCoV-NL63 Spike</t>
  </si>
  <si>
    <t>FcR3a.Flu HA</t>
  </si>
  <si>
    <t>FcR3b.HCoV-OC43 Spike</t>
  </si>
  <si>
    <t>FcR3b.HCoV-NL63 Spike</t>
  </si>
  <si>
    <t>FcR3b.Flu HA</t>
  </si>
  <si>
    <t>C1Q PE.HCoV-OC43 Spike</t>
  </si>
  <si>
    <t>C1Q PE.HCoV-NL63 Spike</t>
  </si>
  <si>
    <t>C1Q PE.Flu HA</t>
  </si>
  <si>
    <t>RCA 1.HCoV-OC43 Spike</t>
  </si>
  <si>
    <t>RCA 1.HCoV-NL63 Spike</t>
  </si>
  <si>
    <t>RCA 1.Flu HA</t>
  </si>
  <si>
    <t>SNL CY3.HCoV-OC43 Spike</t>
  </si>
  <si>
    <t>SNL CY3.HCoV-NL63 Spike</t>
  </si>
  <si>
    <t>SNL CY3.Flu HA</t>
  </si>
  <si>
    <t>stdev.p</t>
  </si>
  <si>
    <t>Standard deviation on independent population cohort without healthy</t>
  </si>
  <si>
    <t>For HcoV</t>
  </si>
  <si>
    <t>min</t>
  </si>
  <si>
    <t>Max</t>
  </si>
  <si>
    <t>mean percentile for the min &amp; max</t>
  </si>
  <si>
    <t>mean dc</t>
  </si>
  <si>
    <t>mean rc</t>
  </si>
  <si>
    <t>mean H</t>
  </si>
  <si>
    <t>scaled dc</t>
  </si>
  <si>
    <t>scaled rc</t>
  </si>
  <si>
    <t>multiply by 100(min maxed scaled version</t>
  </si>
  <si>
    <t xml:space="preserve">Spike </t>
  </si>
  <si>
    <t>RBD</t>
  </si>
  <si>
    <t>N</t>
  </si>
  <si>
    <t>t</t>
  </si>
  <si>
    <t>NS  - Canonical</t>
  </si>
  <si>
    <t>S  - Canonical</t>
  </si>
  <si>
    <t>H  - Canonical</t>
  </si>
  <si>
    <t>scaled H</t>
  </si>
  <si>
    <t>Canonical</t>
  </si>
  <si>
    <t>NS  - non Canonical</t>
  </si>
  <si>
    <t>Non canonical</t>
  </si>
  <si>
    <t>dc</t>
  </si>
  <si>
    <t>orf3a</t>
  </si>
  <si>
    <t>orf8</t>
  </si>
  <si>
    <t>nsp3</t>
  </si>
  <si>
    <t>nsp13</t>
  </si>
  <si>
    <t>M</t>
  </si>
  <si>
    <t>igg1</t>
  </si>
  <si>
    <t>igg</t>
  </si>
  <si>
    <t>igg2</t>
  </si>
  <si>
    <t>igg3</t>
  </si>
  <si>
    <t>igg4</t>
  </si>
  <si>
    <t>iga</t>
  </si>
  <si>
    <t>iga1</t>
  </si>
  <si>
    <t>iga2</t>
  </si>
  <si>
    <t>igm</t>
  </si>
  <si>
    <t>fcr1</t>
  </si>
  <si>
    <t>fcr2a</t>
  </si>
  <si>
    <t>fcr2b</t>
  </si>
  <si>
    <t>fcr3a</t>
  </si>
  <si>
    <t>fcr3b</t>
  </si>
  <si>
    <t>c1q</t>
  </si>
  <si>
    <t>rca</t>
  </si>
  <si>
    <t>sna</t>
  </si>
  <si>
    <t>without igg2,igg4,glycans</t>
  </si>
  <si>
    <t>Galactose</t>
  </si>
  <si>
    <t>Sialic Acid</t>
  </si>
  <si>
    <t>BY antigen</t>
  </si>
  <si>
    <t>Spike</t>
  </si>
  <si>
    <t>NS</t>
  </si>
  <si>
    <t>S</t>
  </si>
  <si>
    <t>Healthy</t>
  </si>
  <si>
    <t>Spike RBD</t>
  </si>
  <si>
    <t>Nucleocapsid</t>
  </si>
  <si>
    <t>ORF3a</t>
  </si>
  <si>
    <t>ORF8</t>
  </si>
  <si>
    <t>NSP3</t>
  </si>
  <si>
    <t>Nsp13</t>
  </si>
  <si>
    <t>rbd</t>
  </si>
  <si>
    <t>OC43</t>
  </si>
  <si>
    <t>HCoVs</t>
  </si>
  <si>
    <t>multiplied by 100</t>
  </si>
  <si>
    <t>NL63</t>
  </si>
  <si>
    <t>Flu</t>
  </si>
  <si>
    <t>testpos for oc43</t>
  </si>
  <si>
    <t>testpos</t>
  </si>
  <si>
    <t>galactose</t>
  </si>
  <si>
    <t>sialic acid</t>
  </si>
  <si>
    <t>x100</t>
  </si>
  <si>
    <t>Spikelog2</t>
  </si>
  <si>
    <t>RBDlog2</t>
  </si>
  <si>
    <t>Nlog2</t>
  </si>
  <si>
    <t>Nucelocapsid</t>
  </si>
  <si>
    <t>NSP13</t>
  </si>
  <si>
    <t>M protein</t>
  </si>
  <si>
    <t>0C43</t>
  </si>
  <si>
    <t>0C44</t>
  </si>
  <si>
    <t>NL64</t>
  </si>
  <si>
    <t>snl</t>
  </si>
  <si>
    <t>x100 scaled dc</t>
  </si>
  <si>
    <t>x100 scaled rc</t>
  </si>
  <si>
    <t>x100 H</t>
  </si>
  <si>
    <t>igg0C43</t>
  </si>
  <si>
    <t>iggNL63</t>
  </si>
  <si>
    <t>iggFlu</t>
  </si>
  <si>
    <t>igg10C43</t>
  </si>
  <si>
    <t>igg1NL63</t>
  </si>
  <si>
    <t>igg1Flu</t>
  </si>
  <si>
    <t>igg20C43</t>
  </si>
  <si>
    <t>igg2NL63</t>
  </si>
  <si>
    <t>igg2Flu</t>
  </si>
  <si>
    <t>igg30C44</t>
  </si>
  <si>
    <t>igg3NL64</t>
  </si>
  <si>
    <t>igg3Flu</t>
  </si>
  <si>
    <t>igg40C43</t>
  </si>
  <si>
    <t>igg4NL63</t>
  </si>
  <si>
    <t>igg4Flu</t>
  </si>
  <si>
    <t>iga0C43</t>
  </si>
  <si>
    <t>igaNL63</t>
  </si>
  <si>
    <t>igaFlu</t>
  </si>
  <si>
    <t>iga10C43</t>
  </si>
  <si>
    <t>iga1NL63</t>
  </si>
  <si>
    <t>iga1Flu</t>
  </si>
  <si>
    <t>iga20C43</t>
  </si>
  <si>
    <t>iga2NL63</t>
  </si>
  <si>
    <t>iga2Flu</t>
  </si>
  <si>
    <t>igm0C43</t>
  </si>
  <si>
    <t>igmNL63</t>
  </si>
  <si>
    <t>igmFlu</t>
  </si>
  <si>
    <t>fcr10C43</t>
  </si>
  <si>
    <t>fcr1NL63</t>
  </si>
  <si>
    <t>fcr1Flu</t>
  </si>
  <si>
    <t>fcr2a0C43</t>
  </si>
  <si>
    <t>fcr2aNL63</t>
  </si>
  <si>
    <t>fcr2aFlu</t>
  </si>
  <si>
    <t>fcr2b0C43</t>
  </si>
  <si>
    <t>fcr2bNL63</t>
  </si>
  <si>
    <t>fcr2bFlu</t>
  </si>
  <si>
    <t>fcr3a0C43</t>
  </si>
  <si>
    <t>fcr3aNL63</t>
  </si>
  <si>
    <t>fcr3aFlu</t>
  </si>
  <si>
    <t>fcr3b0C43</t>
  </si>
  <si>
    <t>fcr3bNL63</t>
  </si>
  <si>
    <t>fcr3bFlu</t>
  </si>
  <si>
    <t>c1q0C43</t>
  </si>
  <si>
    <t>c1qNL63</t>
  </si>
  <si>
    <t>c1qFlu</t>
  </si>
  <si>
    <t>rca0C43</t>
  </si>
  <si>
    <t>rcaNL63</t>
  </si>
  <si>
    <t>rcaFlu</t>
  </si>
  <si>
    <t>snl0C43</t>
  </si>
  <si>
    <t>snlNL63</t>
  </si>
  <si>
    <t>snlFlu</t>
  </si>
  <si>
    <t>Sum</t>
  </si>
  <si>
    <t>Average</t>
  </si>
  <si>
    <t>Running Total</t>
  </si>
  <si>
    <t>Count</t>
  </si>
  <si>
    <t>testpos2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</si>
</sst>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10" borderId="0" xfId="0" applyFill="1"/>
    <xf numFmtId="0" fontId="0" fillId="0" borderId="0" xfId="0" applyBorder="1"/>
    <xf numFmtId="0" fontId="0" fillId="11" borderId="0" xfId="0" applyFill="1"/>
    <xf numFmtId="0" fontId="0" fillId="12" borderId="0" xfId="0" applyFill="1"/>
    <xf numFmtId="0" fontId="2" fillId="0" borderId="0" xfId="0" applyFont="1" applyAlignment="1">
      <alignment horizontal="right"/>
    </xf>
    <xf numFmtId="0" fontId="2" fillId="13" borderId="0" xfId="0" applyFont="1" applyFill="1" applyAlignment="1">
      <alignment horizontal="right"/>
    </xf>
    <xf numFmtId="0" fontId="3" fillId="13" borderId="0" xfId="0" applyFont="1" applyFill="1" applyAlignment="1">
      <alignment horizontal="right"/>
    </xf>
    <xf numFmtId="0" fontId="4" fillId="13" borderId="0" xfId="0" applyFont="1" applyFill="1" applyAlignment="1">
      <alignment horizontal="right"/>
    </xf>
    <xf numFmtId="0" fontId="1" fillId="13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B819-62F5-4EDF-903B-5B7040E11D8F}">
  <dimension ref="B1:TD429"/>
  <sheetViews>
    <sheetView tabSelected="1" topLeftCell="MG79" zoomScale="55" zoomScaleNormal="55" workbookViewId="0">
      <selection activeCell="NA136" sqref="NA136"/>
    </sheetView>
  </sheetViews>
  <sheetFormatPr defaultRowHeight="14.4" x14ac:dyDescent="0.3"/>
  <cols>
    <col min="2" max="2" width="13" customWidth="1"/>
    <col min="3" max="3" width="15" customWidth="1"/>
    <col min="12" max="12" width="12.44140625" customWidth="1"/>
    <col min="17" max="17" width="14.109375" customWidth="1"/>
    <col min="168" max="168" width="8.88671875" style="2"/>
    <col min="170" max="170" width="18.109375" customWidth="1"/>
    <col min="335" max="335" width="8.88671875" style="13"/>
    <col min="337" max="337" width="12.109375" customWidth="1"/>
  </cols>
  <sheetData>
    <row r="1" spans="3:524" x14ac:dyDescent="0.3">
      <c r="FN1" s="9" t="s">
        <v>191</v>
      </c>
    </row>
    <row r="3" spans="3:524" x14ac:dyDescent="0.3">
      <c r="C3" t="s">
        <v>190</v>
      </c>
      <c r="D3">
        <f t="shared" ref="D3:AI3" si="0">_xlfn.STDEV.P(D7:D37)</f>
        <v>5602.1715038601642</v>
      </c>
      <c r="E3">
        <f t="shared" si="0"/>
        <v>5881.3807045348922</v>
      </c>
      <c r="F3">
        <f t="shared" si="0"/>
        <v>5415.1042780801354</v>
      </c>
      <c r="G3">
        <f t="shared" si="0"/>
        <v>1821.8156174873207</v>
      </c>
      <c r="H3">
        <f t="shared" si="0"/>
        <v>1919.5113167103727</v>
      </c>
      <c r="I3">
        <f t="shared" si="0"/>
        <v>2036.7544889689252</v>
      </c>
      <c r="J3">
        <f t="shared" si="0"/>
        <v>13.132831145727307</v>
      </c>
      <c r="K3">
        <f t="shared" si="0"/>
        <v>17.594419729537734</v>
      </c>
      <c r="L3">
        <f t="shared" si="0"/>
        <v>212.8818296311284</v>
      </c>
      <c r="M3">
        <f t="shared" si="0"/>
        <v>217.61706006999259</v>
      </c>
      <c r="N3">
        <f t="shared" si="0"/>
        <v>189.61427691881858</v>
      </c>
      <c r="O3">
        <f t="shared" si="0"/>
        <v>571.54696676977062</v>
      </c>
      <c r="P3">
        <f t="shared" si="0"/>
        <v>5.8369494762543104</v>
      </c>
      <c r="Q3">
        <f t="shared" si="0"/>
        <v>83.298983989066897</v>
      </c>
      <c r="R3">
        <f t="shared" si="0"/>
        <v>111.86556219964881</v>
      </c>
      <c r="S3">
        <f t="shared" si="0"/>
        <v>3985.4561528585359</v>
      </c>
      <c r="T3">
        <f t="shared" si="0"/>
        <v>3562.798340630432</v>
      </c>
      <c r="U3">
        <f t="shared" si="0"/>
        <v>5404.1773862119035</v>
      </c>
      <c r="V3">
        <f t="shared" si="0"/>
        <v>1215.9034091103456</v>
      </c>
      <c r="W3">
        <f t="shared" si="0"/>
        <v>1010.2182802371407</v>
      </c>
      <c r="X3">
        <f t="shared" si="0"/>
        <v>1303.1076702583559</v>
      </c>
      <c r="Y3">
        <f t="shared" si="0"/>
        <v>857.67937497047217</v>
      </c>
      <c r="Z3">
        <f t="shared" si="0"/>
        <v>317.96948357002719</v>
      </c>
      <c r="AA3">
        <f t="shared" si="0"/>
        <v>559.98170844030358</v>
      </c>
      <c r="AB3">
        <f t="shared" si="0"/>
        <v>1349.5500322967712</v>
      </c>
      <c r="AC3">
        <f t="shared" si="0"/>
        <v>1032.3239865543185</v>
      </c>
      <c r="AD3">
        <f t="shared" si="0"/>
        <v>336.27600244129525</v>
      </c>
      <c r="AE3">
        <f t="shared" si="0"/>
        <v>1285.2502078483369</v>
      </c>
      <c r="AF3">
        <f t="shared" si="0"/>
        <v>1533.3589567666686</v>
      </c>
      <c r="AG3">
        <f t="shared" si="0"/>
        <v>1365.6030511895885</v>
      </c>
      <c r="AH3">
        <f t="shared" si="0"/>
        <v>1916.596557122326</v>
      </c>
      <c r="AI3">
        <f t="shared" si="0"/>
        <v>2237.5531574789961</v>
      </c>
      <c r="AJ3">
        <f t="shared" ref="AJ3:BP3" si="1">_xlfn.STDEV.P(AJ7:AJ37)</f>
        <v>1743.394171322853</v>
      </c>
      <c r="AK3">
        <f t="shared" si="1"/>
        <v>1482.9637703243775</v>
      </c>
      <c r="AL3">
        <f t="shared" si="1"/>
        <v>1955.1746173856959</v>
      </c>
      <c r="AM3">
        <f t="shared" si="1"/>
        <v>1519.2295723478917</v>
      </c>
      <c r="AN3">
        <f t="shared" si="1"/>
        <v>1664.4255656080063</v>
      </c>
      <c r="AO3">
        <f t="shared" si="1"/>
        <v>1905.7050162265323</v>
      </c>
      <c r="AP3">
        <f t="shared" si="1"/>
        <v>1586.4687185466844</v>
      </c>
      <c r="AQ3">
        <f t="shared" si="1"/>
        <v>1164.661384247961</v>
      </c>
      <c r="AR3">
        <f t="shared" si="1"/>
        <v>1476.9596058421102</v>
      </c>
      <c r="AS3">
        <f t="shared" si="1"/>
        <v>1132.4743582467413</v>
      </c>
      <c r="AT3">
        <f t="shared" si="1"/>
        <v>3385.7528451681164</v>
      </c>
      <c r="AU3">
        <f t="shared" si="1"/>
        <v>4703.3559658579188</v>
      </c>
      <c r="AV3">
        <f t="shared" si="1"/>
        <v>3667.1844770455255</v>
      </c>
      <c r="AW3">
        <f t="shared" si="1"/>
        <v>46.661222026421029</v>
      </c>
      <c r="AX3">
        <f t="shared" si="1"/>
        <v>56.821845837776785</v>
      </c>
      <c r="AY3">
        <f t="shared" si="1"/>
        <v>54.524561525732246</v>
      </c>
      <c r="AZ3">
        <f t="shared" si="1"/>
        <v>62.688867597904462</v>
      </c>
      <c r="BA3">
        <f t="shared" si="1"/>
        <v>61.099563072908403</v>
      </c>
      <c r="BB3">
        <f t="shared" si="1"/>
        <v>42.687625263961202</v>
      </c>
      <c r="BC3">
        <f t="shared" si="1"/>
        <v>216.92492539361155</v>
      </c>
      <c r="BD3">
        <f t="shared" si="1"/>
        <v>402.54224980393207</v>
      </c>
      <c r="BE3">
        <f t="shared" si="1"/>
        <v>89.49787738953394</v>
      </c>
      <c r="BF3">
        <f t="shared" si="1"/>
        <v>715.39490269739201</v>
      </c>
      <c r="BG3">
        <f t="shared" si="1"/>
        <v>319.21428867889699</v>
      </c>
      <c r="BH3">
        <f t="shared" si="1"/>
        <v>84.282529299121251</v>
      </c>
      <c r="BI3">
        <f t="shared" si="1"/>
        <v>149.458224250276</v>
      </c>
      <c r="BJ3">
        <f t="shared" si="1"/>
        <v>29.650915145921463</v>
      </c>
      <c r="BK3">
        <f t="shared" si="1"/>
        <v>152.91340564316204</v>
      </c>
      <c r="BL3">
        <f t="shared" si="1"/>
        <v>136.51146069903882</v>
      </c>
      <c r="BM3">
        <f t="shared" si="1"/>
        <v>24.974052611663893</v>
      </c>
      <c r="BN3">
        <f t="shared" si="1"/>
        <v>36.511001079015671</v>
      </c>
      <c r="BO3">
        <f t="shared" si="1"/>
        <v>23.98768327728725</v>
      </c>
      <c r="BP3">
        <f t="shared" si="1"/>
        <v>165.72965147411472</v>
      </c>
      <c r="BQ3">
        <f t="shared" ref="BQ3:EB3" si="2">_xlfn.STDEV.P(BQ7:BQ37)</f>
        <v>42.623438906601216</v>
      </c>
      <c r="BR3">
        <f t="shared" si="2"/>
        <v>21.913755248580582</v>
      </c>
      <c r="BS3">
        <f t="shared" si="2"/>
        <v>45.60392671858429</v>
      </c>
      <c r="BT3">
        <f t="shared" si="2"/>
        <v>220.26576866356965</v>
      </c>
      <c r="BU3">
        <f t="shared" si="2"/>
        <v>71.162040654950999</v>
      </c>
      <c r="BV3">
        <f t="shared" si="2"/>
        <v>40.773147189513999</v>
      </c>
      <c r="BW3">
        <f t="shared" si="2"/>
        <v>77.503459860335141</v>
      </c>
      <c r="BX3">
        <f t="shared" si="2"/>
        <v>136.54252767047737</v>
      </c>
      <c r="BY3">
        <f t="shared" si="2"/>
        <v>19.966338087082978</v>
      </c>
      <c r="BZ3">
        <f t="shared" si="2"/>
        <v>56.486572124576789</v>
      </c>
      <c r="CA3">
        <f t="shared" si="2"/>
        <v>99.123674576775542</v>
      </c>
      <c r="CB3">
        <f t="shared" si="2"/>
        <v>380.3266963305723</v>
      </c>
      <c r="CC3">
        <f t="shared" si="2"/>
        <v>646.38650908006082</v>
      </c>
      <c r="CD3">
        <f t="shared" si="2"/>
        <v>1046.4816251389138</v>
      </c>
      <c r="CE3">
        <f t="shared" si="2"/>
        <v>933.85925315790325</v>
      </c>
      <c r="CF3">
        <f t="shared" si="2"/>
        <v>684.99338809025551</v>
      </c>
      <c r="CG3">
        <f t="shared" si="2"/>
        <v>72.813389374595388</v>
      </c>
      <c r="CH3">
        <f t="shared" si="2"/>
        <v>180.04926268306662</v>
      </c>
      <c r="CI3">
        <f t="shared" si="2"/>
        <v>261.22488826231449</v>
      </c>
      <c r="CJ3">
        <f t="shared" si="2"/>
        <v>151.01225219224702</v>
      </c>
      <c r="CK3">
        <f t="shared" si="2"/>
        <v>169.50722560332869</v>
      </c>
      <c r="CL3">
        <f t="shared" si="2"/>
        <v>10.171877485070292</v>
      </c>
      <c r="CM3">
        <f t="shared" si="2"/>
        <v>43.5387011331064</v>
      </c>
      <c r="CN3">
        <f t="shared" si="2"/>
        <v>94.281468578813161</v>
      </c>
      <c r="CO3">
        <f t="shared" si="2"/>
        <v>35.146258624743794</v>
      </c>
      <c r="CP3">
        <f t="shared" si="2"/>
        <v>34.635411540361972</v>
      </c>
      <c r="CQ3">
        <f t="shared" si="2"/>
        <v>52.046813905071026</v>
      </c>
      <c r="CR3">
        <f t="shared" si="2"/>
        <v>174.65332653374458</v>
      </c>
      <c r="CS3">
        <f t="shared" si="2"/>
        <v>212.14976800240802</v>
      </c>
      <c r="CT3">
        <f t="shared" si="2"/>
        <v>83.901580951494893</v>
      </c>
      <c r="CU3">
        <f t="shared" si="2"/>
        <v>125.21091415245246</v>
      </c>
      <c r="CV3">
        <f t="shared" si="2"/>
        <v>669.15382203124409</v>
      </c>
      <c r="CW3">
        <f t="shared" si="2"/>
        <v>866.02744643646804</v>
      </c>
      <c r="CX3">
        <f t="shared" si="2"/>
        <v>222.06541319334843</v>
      </c>
      <c r="CY3">
        <f t="shared" si="2"/>
        <v>319.03227763462547</v>
      </c>
      <c r="CZ3">
        <f t="shared" si="2"/>
        <v>1100.9992407689376</v>
      </c>
      <c r="DA3">
        <f t="shared" si="2"/>
        <v>57.345953673345733</v>
      </c>
      <c r="DB3">
        <f t="shared" si="2"/>
        <v>100.24284379211146</v>
      </c>
      <c r="DC3">
        <f t="shared" si="2"/>
        <v>44.904125234317981</v>
      </c>
      <c r="DD3">
        <f t="shared" si="2"/>
        <v>169.55667273968166</v>
      </c>
      <c r="DE3">
        <f t="shared" si="2"/>
        <v>88.980220153492525</v>
      </c>
      <c r="DF3">
        <f t="shared" si="2"/>
        <v>35.96203122609105</v>
      </c>
      <c r="DG3">
        <f t="shared" si="2"/>
        <v>68.931354315001755</v>
      </c>
      <c r="DH3">
        <f t="shared" si="2"/>
        <v>30.877971784416975</v>
      </c>
      <c r="DI3">
        <f t="shared" si="2"/>
        <v>59.670961943575136</v>
      </c>
      <c r="DJ3">
        <f t="shared" si="2"/>
        <v>63.875778777750334</v>
      </c>
      <c r="DK3">
        <f t="shared" si="2"/>
        <v>50.396666669993266</v>
      </c>
      <c r="DL3">
        <f t="shared" si="2"/>
        <v>94.967754947185298</v>
      </c>
      <c r="DM3">
        <f t="shared" si="2"/>
        <v>32.687269635959233</v>
      </c>
      <c r="DN3">
        <f t="shared" si="2"/>
        <v>70.897199177377033</v>
      </c>
      <c r="DO3">
        <f t="shared" si="2"/>
        <v>75.889930871626916</v>
      </c>
      <c r="DP3">
        <f t="shared" si="2"/>
        <v>21.498859563684345</v>
      </c>
      <c r="DQ3">
        <f t="shared" si="2"/>
        <v>25.345941556428592</v>
      </c>
      <c r="DR3">
        <f t="shared" si="2"/>
        <v>13.565326392124515</v>
      </c>
      <c r="DS3">
        <f t="shared" si="2"/>
        <v>29.725049436390137</v>
      </c>
      <c r="DT3">
        <f t="shared" si="2"/>
        <v>21.21876108683902</v>
      </c>
      <c r="DU3">
        <f t="shared" si="2"/>
        <v>4115.7611221807219</v>
      </c>
      <c r="DV3">
        <f t="shared" si="2"/>
        <v>3530.2233753864457</v>
      </c>
      <c r="DW3">
        <f t="shared" si="2"/>
        <v>467.123376731983</v>
      </c>
      <c r="DX3">
        <f t="shared" si="2"/>
        <v>485.28723431786608</v>
      </c>
      <c r="DY3">
        <f t="shared" si="2"/>
        <v>1382.3499642917184</v>
      </c>
      <c r="DZ3">
        <f t="shared" si="2"/>
        <v>16.488746832685102</v>
      </c>
      <c r="EA3">
        <f t="shared" si="2"/>
        <v>39.927240993600876</v>
      </c>
      <c r="EB3">
        <f t="shared" si="2"/>
        <v>24.150493948581214</v>
      </c>
      <c r="EC3">
        <f t="shared" ref="EC3:FJ3" si="3">_xlfn.STDEV.P(EC7:EC37)</f>
        <v>16.715141092056847</v>
      </c>
      <c r="ED3">
        <f t="shared" si="3"/>
        <v>41.969635597355598</v>
      </c>
      <c r="EE3">
        <f t="shared" si="3"/>
        <v>47.917093680704497</v>
      </c>
      <c r="EF3">
        <f t="shared" si="3"/>
        <v>69.518102097588795</v>
      </c>
      <c r="EG3">
        <f t="shared" si="3"/>
        <v>27.231042150599016</v>
      </c>
      <c r="EH3">
        <f t="shared" si="3"/>
        <v>39.559008992994308</v>
      </c>
      <c r="EI3">
        <f t="shared" si="3"/>
        <v>61.015647248530669</v>
      </c>
      <c r="EJ3">
        <f t="shared" si="3"/>
        <v>3608.4609927764063</v>
      </c>
      <c r="EK3">
        <f t="shared" si="3"/>
        <v>291.23519621414044</v>
      </c>
      <c r="EL3">
        <f t="shared" si="3"/>
        <v>530.77919170519704</v>
      </c>
      <c r="EM3">
        <f t="shared" si="3"/>
        <v>891.27039933020455</v>
      </c>
      <c r="EN3">
        <f t="shared" si="3"/>
        <v>106.78650299650337</v>
      </c>
      <c r="EO3">
        <f t="shared" si="3"/>
        <v>268.1968815845305</v>
      </c>
      <c r="EP3">
        <f t="shared" si="3"/>
        <v>67.824625260053352</v>
      </c>
      <c r="EQ3">
        <f t="shared" si="3"/>
        <v>87.056648224015603</v>
      </c>
      <c r="ER3">
        <f t="shared" si="3"/>
        <v>23.280034364235807</v>
      </c>
      <c r="ES3">
        <f t="shared" si="3"/>
        <v>87.629621846724874</v>
      </c>
      <c r="ET3">
        <f t="shared" si="3"/>
        <v>17.273014036029984</v>
      </c>
      <c r="EU3">
        <f>_xlfn.STDEV.P(EU7:EU37)</f>
        <v>43.527421114613361</v>
      </c>
      <c r="EV3">
        <f t="shared" si="3"/>
        <v>21.496487116115816</v>
      </c>
      <c r="EW3">
        <f t="shared" si="3"/>
        <v>8.6530702643628175</v>
      </c>
      <c r="EX3">
        <f t="shared" si="3"/>
        <v>17.643782348338906</v>
      </c>
      <c r="EY3">
        <f t="shared" si="3"/>
        <v>3543.2649683844638</v>
      </c>
      <c r="EZ3">
        <f t="shared" si="3"/>
        <v>635.54979261178971</v>
      </c>
      <c r="FA3">
        <f t="shared" si="3"/>
        <v>2621.3250928283705</v>
      </c>
      <c r="FB3">
        <f t="shared" si="3"/>
        <v>1042.9758552920687</v>
      </c>
      <c r="FC3">
        <f t="shared" si="3"/>
        <v>72.471837921130899</v>
      </c>
      <c r="FD3">
        <f t="shared" si="3"/>
        <v>325.70514326184997</v>
      </c>
      <c r="FE3">
        <f t="shared" si="3"/>
        <v>241.76141246186407</v>
      </c>
      <c r="FF3">
        <f t="shared" si="3"/>
        <v>10.203553302649034</v>
      </c>
      <c r="FG3">
        <f t="shared" si="3"/>
        <v>105.86474468238549</v>
      </c>
      <c r="FH3">
        <f t="shared" si="3"/>
        <v>58.679451731892961</v>
      </c>
      <c r="FI3">
        <f t="shared" si="3"/>
        <v>92.430155688257685</v>
      </c>
      <c r="FJ3">
        <f t="shared" si="3"/>
        <v>58.76703062848155</v>
      </c>
      <c r="FN3" t="s">
        <v>190</v>
      </c>
      <c r="FO3">
        <f t="shared" ref="FO3:GT3" si="4">_xlfn.STDEV.P(FO7:FO27)</f>
        <v>6378.7562269485161</v>
      </c>
      <c r="FP3">
        <f t="shared" si="4"/>
        <v>6883.1281825475944</v>
      </c>
      <c r="FQ3">
        <f t="shared" si="4"/>
        <v>6645.1531502734815</v>
      </c>
      <c r="FR3">
        <f t="shared" si="4"/>
        <v>2072.2998433116691</v>
      </c>
      <c r="FS3">
        <f t="shared" si="4"/>
        <v>2227.4553181065153</v>
      </c>
      <c r="FT3">
        <f t="shared" si="4"/>
        <v>2300.4586943401264</v>
      </c>
      <c r="FU3">
        <f t="shared" si="4"/>
        <v>13.255608918508932</v>
      </c>
      <c r="FV3">
        <f t="shared" si="4"/>
        <v>18.614015578690129</v>
      </c>
      <c r="FW3">
        <f t="shared" si="4"/>
        <v>256.52149187475658</v>
      </c>
      <c r="FX3">
        <f t="shared" si="4"/>
        <v>253.38479214656206</v>
      </c>
      <c r="FY3">
        <f t="shared" si="4"/>
        <v>220.21302560019225</v>
      </c>
      <c r="FZ3">
        <f t="shared" si="4"/>
        <v>579.64471828276544</v>
      </c>
      <c r="GA3">
        <f t="shared" si="4"/>
        <v>6.3625133370169697</v>
      </c>
      <c r="GB3">
        <f t="shared" si="4"/>
        <v>80.674763817483864</v>
      </c>
      <c r="GC3">
        <f t="shared" si="4"/>
        <v>122.27996690432349</v>
      </c>
      <c r="GD3">
        <f t="shared" si="4"/>
        <v>4537.4786321279953</v>
      </c>
      <c r="GE3">
        <f t="shared" si="4"/>
        <v>4851.5237840800419</v>
      </c>
      <c r="GF3">
        <f t="shared" si="4"/>
        <v>5762.6489903808879</v>
      </c>
      <c r="GG3">
        <f t="shared" si="4"/>
        <v>1598.3967326029913</v>
      </c>
      <c r="GH3">
        <f t="shared" si="4"/>
        <v>1633.4044303733431</v>
      </c>
      <c r="GI3">
        <f t="shared" si="4"/>
        <v>1378.8304488754343</v>
      </c>
      <c r="GJ3">
        <f t="shared" si="4"/>
        <v>1047.2256666730316</v>
      </c>
      <c r="GK3">
        <f t="shared" si="4"/>
        <v>575.31047075044796</v>
      </c>
      <c r="GL3">
        <f t="shared" si="4"/>
        <v>616.62874860441127</v>
      </c>
      <c r="GM3">
        <f t="shared" si="4"/>
        <v>1499.9329189460002</v>
      </c>
      <c r="GN3">
        <f t="shared" si="4"/>
        <v>1182.4467132145264</v>
      </c>
      <c r="GO3">
        <f t="shared" si="4"/>
        <v>371.51523409006757</v>
      </c>
      <c r="GP3">
        <f t="shared" si="4"/>
        <v>1478.5720923432295</v>
      </c>
      <c r="GQ3">
        <f t="shared" si="4"/>
        <v>1800.5378433985229</v>
      </c>
      <c r="GR3">
        <f t="shared" si="4"/>
        <v>1746.4754566530873</v>
      </c>
      <c r="GS3">
        <f t="shared" si="4"/>
        <v>2212.5770182092951</v>
      </c>
      <c r="GT3">
        <f t="shared" si="4"/>
        <v>2624.0034232325334</v>
      </c>
      <c r="GU3">
        <f t="shared" ref="GU3:HZ3" si="5">_xlfn.STDEV.P(GU7:GU27)</f>
        <v>2499.9094680886856</v>
      </c>
      <c r="GV3">
        <f t="shared" si="5"/>
        <v>1730.9581344471092</v>
      </c>
      <c r="GW3">
        <f t="shared" si="5"/>
        <v>2313.1000468665552</v>
      </c>
      <c r="GX3">
        <f t="shared" si="5"/>
        <v>2138.6794993290464</v>
      </c>
      <c r="GY3">
        <f t="shared" si="5"/>
        <v>1914.6774969996923</v>
      </c>
      <c r="GZ3">
        <f t="shared" si="5"/>
        <v>2238.71737072512</v>
      </c>
      <c r="HA3">
        <f t="shared" si="5"/>
        <v>2206.2801604832398</v>
      </c>
      <c r="HB3">
        <f t="shared" si="5"/>
        <v>1359.957610821489</v>
      </c>
      <c r="HC3">
        <f t="shared" si="5"/>
        <v>1747.2159843195341</v>
      </c>
      <c r="HD3">
        <f t="shared" si="5"/>
        <v>1596.9031736557311</v>
      </c>
      <c r="HE3">
        <f t="shared" si="5"/>
        <v>3983.8125057264319</v>
      </c>
      <c r="HF3">
        <f t="shared" si="5"/>
        <v>5535.8372005811252</v>
      </c>
      <c r="HG3">
        <f t="shared" si="5"/>
        <v>5611.1130026657638</v>
      </c>
      <c r="HH3">
        <f t="shared" si="5"/>
        <v>45.285107151305446</v>
      </c>
      <c r="HI3">
        <f t="shared" si="5"/>
        <v>63.165405727546968</v>
      </c>
      <c r="HJ3">
        <f t="shared" si="5"/>
        <v>48.25021001446428</v>
      </c>
      <c r="HK3">
        <f t="shared" si="5"/>
        <v>69.458547320818383</v>
      </c>
      <c r="HL3">
        <f t="shared" si="5"/>
        <v>61.447258600926702</v>
      </c>
      <c r="HM3">
        <f t="shared" si="5"/>
        <v>44.876477609437949</v>
      </c>
      <c r="HN3">
        <f t="shared" si="5"/>
        <v>240.66627388457971</v>
      </c>
      <c r="HO3">
        <f t="shared" si="5"/>
        <v>429.53207843640234</v>
      </c>
      <c r="HP3">
        <f t="shared" si="5"/>
        <v>100.6975768533036</v>
      </c>
      <c r="HQ3">
        <f t="shared" si="5"/>
        <v>444.42697506767121</v>
      </c>
      <c r="HR3">
        <f t="shared" si="5"/>
        <v>350.52739298276322</v>
      </c>
      <c r="HS3">
        <f t="shared" si="5"/>
        <v>90.666485343956339</v>
      </c>
      <c r="HT3">
        <f t="shared" si="5"/>
        <v>160.18610650996192</v>
      </c>
      <c r="HU3">
        <f t="shared" si="5"/>
        <v>32.418990263504746</v>
      </c>
      <c r="HV3">
        <f t="shared" si="5"/>
        <v>134.44521302791873</v>
      </c>
      <c r="HW3">
        <f t="shared" si="5"/>
        <v>147.46520209074546</v>
      </c>
      <c r="HX3">
        <f t="shared" si="5"/>
        <v>22.183909717183219</v>
      </c>
      <c r="HY3">
        <f t="shared" si="5"/>
        <v>35.058167570178064</v>
      </c>
      <c r="HZ3">
        <f t="shared" si="5"/>
        <v>20.638222415939701</v>
      </c>
      <c r="IA3">
        <f t="shared" ref="IA3:JF3" si="6">_xlfn.STDEV.P(IA7:IA27)</f>
        <v>122.85295304778944</v>
      </c>
      <c r="IB3">
        <f t="shared" si="6"/>
        <v>38.768094305168283</v>
      </c>
      <c r="IC3">
        <f t="shared" si="6"/>
        <v>24.011854593049083</v>
      </c>
      <c r="ID3">
        <f t="shared" si="6"/>
        <v>50.797586963061953</v>
      </c>
      <c r="IE3">
        <f t="shared" si="6"/>
        <v>265.32104851829621</v>
      </c>
      <c r="IF3">
        <f t="shared" si="6"/>
        <v>83.43926430442923</v>
      </c>
      <c r="IG3">
        <f t="shared" si="6"/>
        <v>42.898353202459802</v>
      </c>
      <c r="IH3">
        <f t="shared" si="6"/>
        <v>75.694181592670162</v>
      </c>
      <c r="II3">
        <f t="shared" si="6"/>
        <v>135.50162850139705</v>
      </c>
      <c r="IJ3">
        <f t="shared" si="6"/>
        <v>19.537038201273102</v>
      </c>
      <c r="IK3">
        <f t="shared" si="6"/>
        <v>58.781403533435167</v>
      </c>
      <c r="IL3">
        <f t="shared" si="6"/>
        <v>101.17133852642766</v>
      </c>
      <c r="IM3">
        <f t="shared" si="6"/>
        <v>421.50190880586069</v>
      </c>
      <c r="IN3">
        <f t="shared" si="6"/>
        <v>700.83238046640236</v>
      </c>
      <c r="IO3">
        <f t="shared" si="6"/>
        <v>1204.6718754004978</v>
      </c>
      <c r="IP3">
        <f t="shared" si="6"/>
        <v>1045.4978972597712</v>
      </c>
      <c r="IQ3">
        <f t="shared" si="6"/>
        <v>744.92144288224085</v>
      </c>
      <c r="IR3">
        <f t="shared" si="6"/>
        <v>90.299710400491861</v>
      </c>
      <c r="IS3">
        <f t="shared" si="6"/>
        <v>213.0778783830828</v>
      </c>
      <c r="IT3">
        <f t="shared" si="6"/>
        <v>304.29701288733384</v>
      </c>
      <c r="IU3">
        <f t="shared" si="6"/>
        <v>173.480691875248</v>
      </c>
      <c r="IV3">
        <f t="shared" si="6"/>
        <v>207.549453850524</v>
      </c>
      <c r="IW3">
        <f t="shared" si="6"/>
        <v>12.636073419932432</v>
      </c>
      <c r="IX3">
        <f t="shared" si="6"/>
        <v>45.969858507031134</v>
      </c>
      <c r="IY3">
        <f t="shared" si="6"/>
        <v>111.17079590287193</v>
      </c>
      <c r="IZ3">
        <f t="shared" si="6"/>
        <v>39.725796265007567</v>
      </c>
      <c r="JA3">
        <f t="shared" si="6"/>
        <v>38.3902269309459</v>
      </c>
      <c r="JB3">
        <f t="shared" si="6"/>
        <v>51.756907696761267</v>
      </c>
      <c r="JC3">
        <f t="shared" si="6"/>
        <v>201.71895931903089</v>
      </c>
      <c r="JD3">
        <f t="shared" si="6"/>
        <v>187.6366085871469</v>
      </c>
      <c r="JE3">
        <f t="shared" si="6"/>
        <v>62.502641667528749</v>
      </c>
      <c r="JF3">
        <f t="shared" si="6"/>
        <v>127.9239993244997</v>
      </c>
      <c r="JG3">
        <f t="shared" ref="JG3:KL3" si="7">_xlfn.STDEV.P(JG7:JG27)</f>
        <v>567.6802165227291</v>
      </c>
      <c r="JH3">
        <f t="shared" si="7"/>
        <v>846.54793981149885</v>
      </c>
      <c r="JI3">
        <f t="shared" si="7"/>
        <v>213.68235360607198</v>
      </c>
      <c r="JJ3">
        <f t="shared" si="7"/>
        <v>299.77519922106165</v>
      </c>
      <c r="JK3">
        <f t="shared" si="7"/>
        <v>970.1903883976737</v>
      </c>
      <c r="JL3">
        <f t="shared" si="7"/>
        <v>70.764846843279713</v>
      </c>
      <c r="JM3">
        <f t="shared" si="7"/>
        <v>114.24991626844607</v>
      </c>
      <c r="JN3">
        <f t="shared" si="7"/>
        <v>44.942000920208457</v>
      </c>
      <c r="JO3">
        <f t="shared" si="7"/>
        <v>118.19358664031859</v>
      </c>
      <c r="JP3">
        <f t="shared" si="7"/>
        <v>104.37233030517875</v>
      </c>
      <c r="JQ3">
        <f t="shared" si="7"/>
        <v>41.586061489447175</v>
      </c>
      <c r="JR3">
        <f t="shared" si="7"/>
        <v>64.123275814120618</v>
      </c>
      <c r="JS3">
        <f t="shared" si="7"/>
        <v>30.915330389003195</v>
      </c>
      <c r="JT3">
        <f t="shared" si="7"/>
        <v>56.6619820992833</v>
      </c>
      <c r="JU3">
        <f t="shared" si="7"/>
        <v>53.155576434861935</v>
      </c>
      <c r="JV3">
        <f t="shared" si="7"/>
        <v>60.128613100409069</v>
      </c>
      <c r="JW3">
        <f t="shared" si="7"/>
        <v>106.51675530637296</v>
      </c>
      <c r="JX3">
        <f t="shared" si="7"/>
        <v>36.431080679219257</v>
      </c>
      <c r="JY3">
        <f t="shared" si="7"/>
        <v>64.23633906314889</v>
      </c>
      <c r="JZ3">
        <f t="shared" si="7"/>
        <v>84.013636391797988</v>
      </c>
      <c r="KA3">
        <f t="shared" si="7"/>
        <v>25.523554103199594</v>
      </c>
      <c r="KB3">
        <f t="shared" si="7"/>
        <v>29.583062660446132</v>
      </c>
      <c r="KC3">
        <f t="shared" si="7"/>
        <v>15.177184810613271</v>
      </c>
      <c r="KD3">
        <f t="shared" si="7"/>
        <v>27.650013429117635</v>
      </c>
      <c r="KE3">
        <f t="shared" si="7"/>
        <v>24.886306099791447</v>
      </c>
      <c r="KF3">
        <f t="shared" si="7"/>
        <v>3852.6087367174068</v>
      </c>
      <c r="KG3">
        <f t="shared" si="7"/>
        <v>3481.452487729759</v>
      </c>
      <c r="KH3">
        <f t="shared" si="7"/>
        <v>530.66604867413514</v>
      </c>
      <c r="KI3">
        <f t="shared" si="7"/>
        <v>418.49357752910208</v>
      </c>
      <c r="KJ3">
        <f t="shared" si="7"/>
        <v>1491.7052388316611</v>
      </c>
      <c r="KK3">
        <f t="shared" si="7"/>
        <v>16.145569725739239</v>
      </c>
      <c r="KL3">
        <f t="shared" si="7"/>
        <v>44.397931301524345</v>
      </c>
      <c r="KM3">
        <f t="shared" ref="KM3:LU3" si="8">_xlfn.STDEV.P(KM7:KM27)</f>
        <v>24.918631756514642</v>
      </c>
      <c r="KN3">
        <f t="shared" si="8"/>
        <v>18.06686371858299</v>
      </c>
      <c r="KO3">
        <f t="shared" si="8"/>
        <v>42.858475508381005</v>
      </c>
      <c r="KP3">
        <f t="shared" si="8"/>
        <v>33.619157223617371</v>
      </c>
      <c r="KQ3">
        <f t="shared" si="8"/>
        <v>46.499390433183059</v>
      </c>
      <c r="KR3">
        <f t="shared" si="8"/>
        <v>17.28733758611564</v>
      </c>
      <c r="KS3">
        <f t="shared" si="8"/>
        <v>27.51801100561622</v>
      </c>
      <c r="KT3">
        <f t="shared" si="8"/>
        <v>34.207748654759655</v>
      </c>
      <c r="KU3">
        <f t="shared" si="8"/>
        <v>4004.2167413533816</v>
      </c>
      <c r="KV3">
        <f t="shared" si="8"/>
        <v>218.96062843059499</v>
      </c>
      <c r="KW3">
        <f t="shared" si="8"/>
        <v>473.62317135747486</v>
      </c>
      <c r="KX3">
        <f t="shared" si="8"/>
        <v>1010.2030677518447</v>
      </c>
      <c r="KY3">
        <f t="shared" si="8"/>
        <v>110.95816201983909</v>
      </c>
      <c r="KZ3">
        <f t="shared" si="8"/>
        <v>299.49911700777244</v>
      </c>
      <c r="LA3">
        <f t="shared" si="8"/>
        <v>61.099884301674457</v>
      </c>
      <c r="LB3">
        <f t="shared" si="8"/>
        <v>87.24886214489122</v>
      </c>
      <c r="LC3">
        <f t="shared" si="8"/>
        <v>20.547984601946101</v>
      </c>
      <c r="LD3">
        <f t="shared" si="8"/>
        <v>719.87767349454475</v>
      </c>
      <c r="LE3">
        <f t="shared" si="8"/>
        <v>98.315602863634567</v>
      </c>
      <c r="LF3">
        <f t="shared" si="8"/>
        <v>50.54626200991131</v>
      </c>
      <c r="LG3">
        <f t="shared" si="8"/>
        <v>10.246826288153413</v>
      </c>
      <c r="LH3">
        <f t="shared" si="8"/>
        <v>5.6786338221589707</v>
      </c>
      <c r="LI3">
        <f t="shared" si="8"/>
        <v>16.326919815372293</v>
      </c>
      <c r="LJ3">
        <f t="shared" si="8"/>
        <v>4422.4013313071655</v>
      </c>
      <c r="LK3">
        <f t="shared" si="8"/>
        <v>649.20984613584528</v>
      </c>
      <c r="LL3">
        <f t="shared" si="8"/>
        <v>2556.6233429109197</v>
      </c>
      <c r="LM3">
        <f t="shared" si="8"/>
        <v>1391.2224083154688</v>
      </c>
      <c r="LN3">
        <f t="shared" si="8"/>
        <v>95.784076368226707</v>
      </c>
      <c r="LO3">
        <f t="shared" si="8"/>
        <v>309.96608786056379</v>
      </c>
      <c r="LP3">
        <f t="shared" si="8"/>
        <v>306.14830811981608</v>
      </c>
      <c r="LQ3">
        <f t="shared" si="8"/>
        <v>8.7817935502483593</v>
      </c>
      <c r="LR3">
        <f t="shared" si="8"/>
        <v>123.45602350322574</v>
      </c>
      <c r="LS3">
        <f t="shared" si="8"/>
        <v>41.434554165714928</v>
      </c>
      <c r="LT3">
        <f t="shared" si="8"/>
        <v>77.801046486966484</v>
      </c>
      <c r="LU3">
        <f t="shared" si="8"/>
        <v>24.730199482412374</v>
      </c>
    </row>
    <row r="4" spans="3:524" x14ac:dyDescent="0.3">
      <c r="C4" t="s">
        <v>15</v>
      </c>
      <c r="D4">
        <f>AVERAGE(D7:D37)</f>
        <v>3088.3387096774195</v>
      </c>
      <c r="E4">
        <f t="shared" ref="E4:AI4" si="9">AVERAGE(E7:E37)</f>
        <v>2988.516129032258</v>
      </c>
      <c r="F4">
        <f t="shared" si="9"/>
        <v>4045.733870967742</v>
      </c>
      <c r="G4">
        <f t="shared" si="9"/>
        <v>940.5322580645161</v>
      </c>
      <c r="H4">
        <f t="shared" si="9"/>
        <v>832.27419354838707</v>
      </c>
      <c r="I4">
        <f t="shared" si="9"/>
        <v>1095.8306451612902</v>
      </c>
      <c r="J4">
        <f t="shared" si="9"/>
        <v>35.62903225806452</v>
      </c>
      <c r="K4">
        <f t="shared" si="9"/>
        <v>37.645161290322584</v>
      </c>
      <c r="L4">
        <f t="shared" si="9"/>
        <v>124.25</v>
      </c>
      <c r="M4">
        <f t="shared" si="9"/>
        <v>141.38709677419354</v>
      </c>
      <c r="N4">
        <f t="shared" si="9"/>
        <v>123.7741935483871</v>
      </c>
      <c r="O4">
        <f t="shared" si="9"/>
        <v>263.76612903225805</v>
      </c>
      <c r="P4">
        <f t="shared" si="9"/>
        <v>22.774193548387096</v>
      </c>
      <c r="Q4">
        <f t="shared" si="9"/>
        <v>57.032258064516128</v>
      </c>
      <c r="R4">
        <f t="shared" si="9"/>
        <v>71.322580645161295</v>
      </c>
      <c r="S4">
        <f t="shared" si="9"/>
        <v>3429.7096774193546</v>
      </c>
      <c r="T4">
        <f t="shared" si="9"/>
        <v>2620.0645161290322</v>
      </c>
      <c r="U4">
        <f t="shared" si="9"/>
        <v>4667.4354838709678</v>
      </c>
      <c r="V4">
        <f t="shared" si="9"/>
        <v>767.87903225806451</v>
      </c>
      <c r="W4">
        <f t="shared" si="9"/>
        <v>611.24193548387098</v>
      </c>
      <c r="X4">
        <f t="shared" si="9"/>
        <v>1065.6290322580646</v>
      </c>
      <c r="Y4">
        <f t="shared" si="9"/>
        <v>310.21774193548384</v>
      </c>
      <c r="Z4">
        <f t="shared" si="9"/>
        <v>174.48387096774192</v>
      </c>
      <c r="AA4">
        <f t="shared" si="9"/>
        <v>377.04838709677421</v>
      </c>
      <c r="AB4">
        <f t="shared" si="9"/>
        <v>898.63709677419354</v>
      </c>
      <c r="AC4">
        <f t="shared" si="9"/>
        <v>623.15322580645159</v>
      </c>
      <c r="AD4">
        <f t="shared" si="9"/>
        <v>313.47580645161293</v>
      </c>
      <c r="AE4">
        <f t="shared" si="9"/>
        <v>1117</v>
      </c>
      <c r="AF4">
        <f t="shared" si="9"/>
        <v>1274.6774193548388</v>
      </c>
      <c r="AG4">
        <f t="shared" si="9"/>
        <v>2532.9354838709678</v>
      </c>
      <c r="AH4">
        <f t="shared" si="9"/>
        <v>1086.5645161290322</v>
      </c>
      <c r="AI4">
        <f t="shared" si="9"/>
        <v>1010.8790322580645</v>
      </c>
      <c r="AJ4">
        <f t="shared" ref="AJ4:BQ4" si="10">AVERAGE(AJ7:AJ37)</f>
        <v>1406.3467741935483</v>
      </c>
      <c r="AK4">
        <f t="shared" si="10"/>
        <v>820.73387096774195</v>
      </c>
      <c r="AL4">
        <f t="shared" si="10"/>
        <v>810.83870967741939</v>
      </c>
      <c r="AM4">
        <f t="shared" si="10"/>
        <v>1199.9193548387098</v>
      </c>
      <c r="AN4">
        <f t="shared" si="10"/>
        <v>1052.516129032258</v>
      </c>
      <c r="AO4">
        <f t="shared" si="10"/>
        <v>887.75</v>
      </c>
      <c r="AP4">
        <f t="shared" si="10"/>
        <v>1308.9677419354839</v>
      </c>
      <c r="AQ4">
        <f t="shared" si="10"/>
        <v>597.69354838709683</v>
      </c>
      <c r="AR4">
        <f t="shared" si="10"/>
        <v>560.81451612903231</v>
      </c>
      <c r="AS4">
        <f t="shared" si="10"/>
        <v>715.84677419354841</v>
      </c>
      <c r="AT4">
        <f t="shared" si="10"/>
        <v>1518.991935483871</v>
      </c>
      <c r="AU4">
        <f t="shared" si="10"/>
        <v>2868.9435483870966</v>
      </c>
      <c r="AV4">
        <f t="shared" si="10"/>
        <v>3203.5725806451615</v>
      </c>
      <c r="AW4">
        <f t="shared" si="10"/>
        <v>878.37096774193549</v>
      </c>
      <c r="AX4">
        <f t="shared" si="10"/>
        <v>492.54032258064518</v>
      </c>
      <c r="AY4">
        <f t="shared" si="10"/>
        <v>103.29032258064517</v>
      </c>
      <c r="AZ4">
        <f t="shared" si="10"/>
        <v>691.0322580645161</v>
      </c>
      <c r="BA4">
        <f t="shared" si="10"/>
        <v>346.61290322580646</v>
      </c>
      <c r="BB4">
        <f t="shared" si="10"/>
        <v>195.12096774193549</v>
      </c>
      <c r="BC4">
        <f t="shared" si="10"/>
        <v>318.06451612903226</v>
      </c>
      <c r="BD4">
        <f t="shared" si="10"/>
        <v>591.67741935483866</v>
      </c>
      <c r="BE4">
        <f t="shared" si="10"/>
        <v>148.60483870967741</v>
      </c>
      <c r="BF4">
        <f t="shared" si="10"/>
        <v>771.93548387096769</v>
      </c>
      <c r="BG4">
        <f t="shared" si="10"/>
        <v>523</v>
      </c>
      <c r="BH4">
        <f t="shared" si="10"/>
        <v>87.459677419354833</v>
      </c>
      <c r="BI4">
        <f t="shared" si="10"/>
        <v>144.59677419354838</v>
      </c>
      <c r="BJ4">
        <f t="shared" si="10"/>
        <v>53.112903225806448</v>
      </c>
      <c r="BK4">
        <f t="shared" si="10"/>
        <v>136.16935483870967</v>
      </c>
      <c r="BL4">
        <f t="shared" si="10"/>
        <v>134.43548387096774</v>
      </c>
      <c r="BM4">
        <f t="shared" si="10"/>
        <v>48.798387096774192</v>
      </c>
      <c r="BN4">
        <f t="shared" si="10"/>
        <v>64.322580645161295</v>
      </c>
      <c r="BO4">
        <f t="shared" si="10"/>
        <v>52.951612903225808</v>
      </c>
      <c r="BP4">
        <f t="shared" si="10"/>
        <v>208.94354838709677</v>
      </c>
      <c r="BQ4">
        <f t="shared" si="10"/>
        <v>73.379032258064512</v>
      </c>
      <c r="BR4">
        <f t="shared" ref="BR4:EC4" si="11">AVERAGE(BR7:BR37)</f>
        <v>40.217741935483872</v>
      </c>
      <c r="BS4">
        <f t="shared" si="11"/>
        <v>63.70967741935484</v>
      </c>
      <c r="BT4">
        <f t="shared" si="11"/>
        <v>73.427419354838705</v>
      </c>
      <c r="BU4">
        <f t="shared" si="11"/>
        <v>84.016129032258064</v>
      </c>
      <c r="BV4">
        <f t="shared" si="11"/>
        <v>65.008064516129039</v>
      </c>
      <c r="BW4">
        <f t="shared" si="11"/>
        <v>55.25</v>
      </c>
      <c r="BX4">
        <f t="shared" si="11"/>
        <v>87.032258064516128</v>
      </c>
      <c r="BY4">
        <f t="shared" si="11"/>
        <v>35.524193548387096</v>
      </c>
      <c r="BZ4">
        <f t="shared" si="11"/>
        <v>62.782258064516128</v>
      </c>
      <c r="CA4">
        <f t="shared" si="11"/>
        <v>74.806451612903231</v>
      </c>
      <c r="CB4">
        <f t="shared" si="11"/>
        <v>582.67741935483866</v>
      </c>
      <c r="CC4">
        <f t="shared" si="11"/>
        <v>1040.9677419354839</v>
      </c>
      <c r="CD4">
        <f t="shared" si="11"/>
        <v>887.97580645161293</v>
      </c>
      <c r="CE4">
        <f t="shared" si="11"/>
        <v>1145.5645161290322</v>
      </c>
      <c r="CF4">
        <f t="shared" si="11"/>
        <v>1140.8387096774193</v>
      </c>
      <c r="CG4">
        <f t="shared" si="11"/>
        <v>96.387096774193552</v>
      </c>
      <c r="CH4">
        <f t="shared" si="11"/>
        <v>203.60483870967741</v>
      </c>
      <c r="CI4">
        <f t="shared" si="11"/>
        <v>170.40322580645162</v>
      </c>
      <c r="CJ4">
        <f t="shared" si="11"/>
        <v>154.59677419354838</v>
      </c>
      <c r="CK4">
        <f t="shared" si="11"/>
        <v>202.50806451612902</v>
      </c>
      <c r="CL4">
        <f t="shared" si="11"/>
        <v>28.887096774193548</v>
      </c>
      <c r="CM4">
        <f t="shared" si="11"/>
        <v>64.41935483870968</v>
      </c>
      <c r="CN4">
        <f t="shared" si="11"/>
        <v>63.862903225806448</v>
      </c>
      <c r="CO4">
        <f t="shared" si="11"/>
        <v>52.975806451612904</v>
      </c>
      <c r="CP4">
        <f t="shared" si="11"/>
        <v>57.556451612903224</v>
      </c>
      <c r="CQ4">
        <f t="shared" si="11"/>
        <v>98.314516129032256</v>
      </c>
      <c r="CR4">
        <f t="shared" si="11"/>
        <v>227.08870967741936</v>
      </c>
      <c r="CS4">
        <f t="shared" si="11"/>
        <v>281.43548387096774</v>
      </c>
      <c r="CT4">
        <f t="shared" si="11"/>
        <v>156.12903225806451</v>
      </c>
      <c r="CU4">
        <f t="shared" si="11"/>
        <v>224.69354838709677</v>
      </c>
      <c r="CV4">
        <f t="shared" si="11"/>
        <v>3166.9435483870966</v>
      </c>
      <c r="CW4">
        <f t="shared" si="11"/>
        <v>4813.0483870967746</v>
      </c>
      <c r="CX4">
        <f t="shared" si="11"/>
        <v>1163.1129032258063</v>
      </c>
      <c r="CY4">
        <f t="shared" si="11"/>
        <v>1755.5241935483871</v>
      </c>
      <c r="CZ4">
        <f t="shared" si="11"/>
        <v>5293.1693548387093</v>
      </c>
      <c r="DA4">
        <f t="shared" si="11"/>
        <v>190.25806451612902</v>
      </c>
      <c r="DB4">
        <f t="shared" si="11"/>
        <v>279.90322580645159</v>
      </c>
      <c r="DC4">
        <f t="shared" si="11"/>
        <v>144.9758064516129</v>
      </c>
      <c r="DD4">
        <f t="shared" si="11"/>
        <v>374.58064516129031</v>
      </c>
      <c r="DE4">
        <f t="shared" si="11"/>
        <v>310.01612903225805</v>
      </c>
      <c r="DF4">
        <f t="shared" si="11"/>
        <v>191.41935483870967</v>
      </c>
      <c r="DG4">
        <f t="shared" si="11"/>
        <v>316.13709677419354</v>
      </c>
      <c r="DH4">
        <f t="shared" si="11"/>
        <v>153.58064516129033</v>
      </c>
      <c r="DI4">
        <f t="shared" si="11"/>
        <v>327.65322580645159</v>
      </c>
      <c r="DJ4">
        <f t="shared" si="11"/>
        <v>367.16129032258067</v>
      </c>
      <c r="DK4">
        <f t="shared" si="11"/>
        <v>204.2258064516129</v>
      </c>
      <c r="DL4">
        <f>AVERAGE(DL7:DL37)</f>
        <v>261.62096774193549</v>
      </c>
      <c r="DM4">
        <f t="shared" si="11"/>
        <v>153.00806451612902</v>
      </c>
      <c r="DN4">
        <f t="shared" si="11"/>
        <v>336.58064516129031</v>
      </c>
      <c r="DO4">
        <f t="shared" si="11"/>
        <v>331.11290322580646</v>
      </c>
      <c r="DP4">
        <f t="shared" si="11"/>
        <v>92.137096774193552</v>
      </c>
      <c r="DQ4">
        <f t="shared" si="11"/>
        <v>110.7258064516129</v>
      </c>
      <c r="DR4">
        <f t="shared" si="11"/>
        <v>81.758064516129039</v>
      </c>
      <c r="DS4">
        <f t="shared" si="11"/>
        <v>165.49193548387098</v>
      </c>
      <c r="DT4">
        <f t="shared" si="11"/>
        <v>139.99193548387098</v>
      </c>
      <c r="DU4">
        <f t="shared" si="11"/>
        <v>8068.2419354838712</v>
      </c>
      <c r="DV4">
        <f t="shared" si="11"/>
        <v>9045.1209677419356</v>
      </c>
      <c r="DW4">
        <f t="shared" si="11"/>
        <v>960.14516129032256</v>
      </c>
      <c r="DX4">
        <f t="shared" si="11"/>
        <v>1120.4112903225807</v>
      </c>
      <c r="DY4">
        <f t="shared" si="11"/>
        <v>3525.2096774193546</v>
      </c>
      <c r="DZ4">
        <f t="shared" si="11"/>
        <v>73.016129032258064</v>
      </c>
      <c r="EA4">
        <f t="shared" si="11"/>
        <v>153.39516129032259</v>
      </c>
      <c r="EB4">
        <f t="shared" si="11"/>
        <v>90.959677419354833</v>
      </c>
      <c r="EC4">
        <f t="shared" si="11"/>
        <v>71.072580645161295</v>
      </c>
      <c r="ED4">
        <f t="shared" ref="ED4:FJ4" si="12">AVERAGE(ED7:ED37)</f>
        <v>228.59677419354838</v>
      </c>
      <c r="EE4">
        <f t="shared" si="12"/>
        <v>159.37096774193549</v>
      </c>
      <c r="EF4">
        <f t="shared" si="12"/>
        <v>251.45967741935485</v>
      </c>
      <c r="EG4">
        <f t="shared" si="12"/>
        <v>99.274193548387103</v>
      </c>
      <c r="EH4">
        <f t="shared" si="12"/>
        <v>162.43548387096774</v>
      </c>
      <c r="EI4">
        <f t="shared" si="12"/>
        <v>228.99193548387098</v>
      </c>
      <c r="EJ4">
        <f t="shared" si="12"/>
        <v>2525.7833333333333</v>
      </c>
      <c r="EK4">
        <f t="shared" si="12"/>
        <v>391.40833333333336</v>
      </c>
      <c r="EL4">
        <f t="shared" si="12"/>
        <v>869.70833333333337</v>
      </c>
      <c r="EM4">
        <f t="shared" si="12"/>
        <v>521.23333333333335</v>
      </c>
      <c r="EN4">
        <f t="shared" si="12"/>
        <v>105.96666666666667</v>
      </c>
      <c r="EO4">
        <f t="shared" si="12"/>
        <v>237.92500000000001</v>
      </c>
      <c r="EP4">
        <f t="shared" si="12"/>
        <v>70.325000000000003</v>
      </c>
      <c r="EQ4">
        <f t="shared" si="12"/>
        <v>78.05</v>
      </c>
      <c r="ER4">
        <f t="shared" si="12"/>
        <v>49.55</v>
      </c>
      <c r="ES4">
        <f t="shared" si="12"/>
        <v>63.674999999999997</v>
      </c>
      <c r="ET4">
        <f t="shared" si="12"/>
        <v>27.141666666666666</v>
      </c>
      <c r="EU4">
        <f>AVERAGE(EU7:EU37)</f>
        <v>40.866666666666667</v>
      </c>
      <c r="EV4">
        <f t="shared" si="12"/>
        <v>28.625</v>
      </c>
      <c r="EW4">
        <f t="shared" si="12"/>
        <v>23.925000000000001</v>
      </c>
      <c r="EX4">
        <f t="shared" si="12"/>
        <v>32.533333333333331</v>
      </c>
      <c r="EY4">
        <f t="shared" si="12"/>
        <v>3385.8916666666669</v>
      </c>
      <c r="EZ4">
        <f t="shared" si="12"/>
        <v>917.83333333333337</v>
      </c>
      <c r="FA4">
        <f t="shared" si="12"/>
        <v>2107.5749999999998</v>
      </c>
      <c r="FB4">
        <f t="shared" si="12"/>
        <v>548.58333333333337</v>
      </c>
      <c r="FC4">
        <f t="shared" si="12"/>
        <v>94.674999999999997</v>
      </c>
      <c r="FD4">
        <f t="shared" si="12"/>
        <v>231.30833333333334</v>
      </c>
      <c r="FE4">
        <f t="shared" si="12"/>
        <v>112.08333333333333</v>
      </c>
      <c r="FF4">
        <f t="shared" si="12"/>
        <v>35</v>
      </c>
      <c r="FG4">
        <f t="shared" si="12"/>
        <v>60.35</v>
      </c>
      <c r="FH4">
        <f t="shared" si="12"/>
        <v>96.38333333333334</v>
      </c>
      <c r="FI4">
        <f t="shared" si="12"/>
        <v>105.45833333333333</v>
      </c>
      <c r="FJ4">
        <f t="shared" si="12"/>
        <v>86.416666666666671</v>
      </c>
      <c r="FN4" t="s">
        <v>165</v>
      </c>
      <c r="FO4">
        <f t="shared" ref="FO4:GT4" si="13">GEOMEAN(FO7:FO27)</f>
        <v>1362.4108582769491</v>
      </c>
      <c r="FP4">
        <f t="shared" si="13"/>
        <v>1361.1243967987143</v>
      </c>
      <c r="FQ4">
        <f t="shared" si="13"/>
        <v>2196.3509457093387</v>
      </c>
      <c r="FR4">
        <f t="shared" si="13"/>
        <v>231.64930465504787</v>
      </c>
      <c r="FS4">
        <f t="shared" si="13"/>
        <v>255.4515044902102</v>
      </c>
      <c r="FT4">
        <f t="shared" si="13"/>
        <v>401.42037612217416</v>
      </c>
      <c r="FU4">
        <f t="shared" si="13"/>
        <v>29.540074288011596</v>
      </c>
      <c r="FV4">
        <f t="shared" si="13"/>
        <v>28.13825086712297</v>
      </c>
      <c r="FW4">
        <f t="shared" si="13"/>
        <v>61.086148212739879</v>
      </c>
      <c r="FX4">
        <f t="shared" si="13"/>
        <v>102.50907436251408</v>
      </c>
      <c r="FY4">
        <f t="shared" si="13"/>
        <v>94.996972789625374</v>
      </c>
      <c r="FZ4">
        <f t="shared" si="13"/>
        <v>100.30168636304705</v>
      </c>
      <c r="GA4">
        <f t="shared" si="13"/>
        <v>23.2508456400207</v>
      </c>
      <c r="GB4">
        <f t="shared" si="13"/>
        <v>29.105271080775687</v>
      </c>
      <c r="GC4">
        <f t="shared" si="13"/>
        <v>38.766766724623942</v>
      </c>
      <c r="GD4">
        <f t="shared" si="13"/>
        <v>2428.3183126333356</v>
      </c>
      <c r="GE4">
        <f t="shared" si="13"/>
        <v>1774.8755292034225</v>
      </c>
      <c r="GF4">
        <f t="shared" si="13"/>
        <v>3352.1116901135065</v>
      </c>
      <c r="GG4">
        <f t="shared" si="13"/>
        <v>516.12547276026828</v>
      </c>
      <c r="GH4">
        <f t="shared" si="13"/>
        <v>386.92343827510331</v>
      </c>
      <c r="GI4">
        <f t="shared" si="13"/>
        <v>799.00608221446396</v>
      </c>
      <c r="GJ4">
        <f t="shared" si="13"/>
        <v>155.99559386646536</v>
      </c>
      <c r="GK4">
        <f t="shared" si="13"/>
        <v>107.91185286188747</v>
      </c>
      <c r="GL4">
        <f t="shared" si="13"/>
        <v>234.22079057623685</v>
      </c>
      <c r="GM4">
        <f t="shared" si="13"/>
        <v>486.56185339991248</v>
      </c>
      <c r="GN4">
        <f t="shared" si="13"/>
        <v>344.81496439197389</v>
      </c>
      <c r="GO4">
        <f t="shared" si="13"/>
        <v>196.46945712251161</v>
      </c>
      <c r="GP4">
        <f t="shared" si="13"/>
        <v>1064.5708185709614</v>
      </c>
      <c r="GQ4">
        <f t="shared" si="13"/>
        <v>1202.9891563813651</v>
      </c>
      <c r="GR4">
        <f t="shared" si="13"/>
        <v>2660.1617643256172</v>
      </c>
      <c r="GS4">
        <f t="shared" si="13"/>
        <v>759.62734798165093</v>
      </c>
      <c r="GT4">
        <f t="shared" si="13"/>
        <v>528.98739179987319</v>
      </c>
      <c r="GU4">
        <f t="shared" ref="GU4:HZ4" si="14">GEOMEAN(GU7:GU27)</f>
        <v>1058.6486073078395</v>
      </c>
      <c r="GV4">
        <f t="shared" si="14"/>
        <v>615.36267097161044</v>
      </c>
      <c r="GW4">
        <f t="shared" si="14"/>
        <v>430.04077707697525</v>
      </c>
      <c r="GX4">
        <f t="shared" si="14"/>
        <v>913.62603806695711</v>
      </c>
      <c r="GY4">
        <f t="shared" si="14"/>
        <v>861.28516219013488</v>
      </c>
      <c r="GZ4">
        <f t="shared" si="14"/>
        <v>558.70824635077474</v>
      </c>
      <c r="HA4">
        <f t="shared" si="14"/>
        <v>1073.4882935768539</v>
      </c>
      <c r="HB4">
        <f t="shared" si="14"/>
        <v>413.18057411848281</v>
      </c>
      <c r="HC4">
        <f t="shared" si="14"/>
        <v>257.25132422539207</v>
      </c>
      <c r="HD4">
        <f t="shared" si="14"/>
        <v>452.81828788115325</v>
      </c>
      <c r="HE4">
        <f t="shared" si="14"/>
        <v>734.65280819205361</v>
      </c>
      <c r="HF4">
        <f t="shared" si="14"/>
        <v>2029.6132884584406</v>
      </c>
      <c r="HG4">
        <f t="shared" si="14"/>
        <v>2593.7408325697706</v>
      </c>
      <c r="HH4">
        <f t="shared" si="14"/>
        <v>891.05772168139424</v>
      </c>
      <c r="HI4">
        <f t="shared" si="14"/>
        <v>494.71913055676868</v>
      </c>
      <c r="HJ4">
        <f t="shared" si="14"/>
        <v>110.50123148880532</v>
      </c>
      <c r="HK4">
        <f t="shared" si="14"/>
        <v>706.74820272937495</v>
      </c>
      <c r="HL4">
        <f t="shared" si="14"/>
        <v>331.25089725744942</v>
      </c>
      <c r="HM4">
        <f t="shared" si="14"/>
        <v>182.30247921953696</v>
      </c>
      <c r="HN4">
        <f t="shared" si="14"/>
        <v>313.30118989795824</v>
      </c>
      <c r="HO4">
        <f t="shared" si="14"/>
        <v>589.03178906518099</v>
      </c>
      <c r="HP4">
        <f t="shared" si="14"/>
        <v>134.77813337939128</v>
      </c>
      <c r="HQ4">
        <f t="shared" si="14"/>
        <v>531.1212581763964</v>
      </c>
      <c r="HR4">
        <f t="shared" si="14"/>
        <v>522.26783300405623</v>
      </c>
      <c r="HS4">
        <f t="shared" si="14"/>
        <v>76.71022374187001</v>
      </c>
      <c r="HT4">
        <f t="shared" si="14"/>
        <v>115.58336239822123</v>
      </c>
      <c r="HU4">
        <f t="shared" si="14"/>
        <v>53.19424515851486</v>
      </c>
      <c r="HV4">
        <f t="shared" si="14"/>
        <v>97.417125990192943</v>
      </c>
      <c r="HW4">
        <f t="shared" si="14"/>
        <v>111.16209179766544</v>
      </c>
      <c r="HX4">
        <f t="shared" si="14"/>
        <v>33.394465253845766</v>
      </c>
      <c r="HY4">
        <f t="shared" si="14"/>
        <v>41.682329474567332</v>
      </c>
      <c r="HZ4">
        <f t="shared" si="14"/>
        <v>39.026804045889747</v>
      </c>
      <c r="IA4">
        <f t="shared" ref="IA4:JF4" si="15">GEOMEAN(IA7:IA27)</f>
        <v>103.135973964168</v>
      </c>
      <c r="IB4">
        <f t="shared" si="15"/>
        <v>44.779509738602471</v>
      </c>
      <c r="IC4">
        <f t="shared" si="15"/>
        <v>39.328034539651853</v>
      </c>
      <c r="ID4">
        <f t="shared" si="15"/>
        <v>59.640687750873887</v>
      </c>
      <c r="IE4">
        <f t="shared" si="15"/>
        <v>38.440487135252518</v>
      </c>
      <c r="IF4">
        <f t="shared" si="15"/>
        <v>66.977429253895906</v>
      </c>
      <c r="IG4">
        <f t="shared" si="15"/>
        <v>59.564243128279486</v>
      </c>
      <c r="IH4">
        <f t="shared" si="15"/>
        <v>30.612772291842283</v>
      </c>
      <c r="II4">
        <f t="shared" si="15"/>
        <v>40.686533304149542</v>
      </c>
      <c r="IJ4">
        <f t="shared" si="15"/>
        <v>31.45298253492572</v>
      </c>
      <c r="IK4">
        <f t="shared" si="15"/>
        <v>48.238271422299071</v>
      </c>
      <c r="IL4">
        <f t="shared" si="15"/>
        <v>41.613531934799006</v>
      </c>
      <c r="IM4">
        <f t="shared" si="15"/>
        <v>544.18938335415464</v>
      </c>
      <c r="IN4">
        <f t="shared" si="15"/>
        <v>1019.3730244401195</v>
      </c>
      <c r="IO4">
        <f t="shared" si="15"/>
        <v>653.92974199400828</v>
      </c>
      <c r="IP4">
        <f t="shared" si="15"/>
        <v>934.83675977160408</v>
      </c>
      <c r="IQ4">
        <f t="shared" si="15"/>
        <v>1071.6671271568773</v>
      </c>
      <c r="IR4">
        <f t="shared" si="15"/>
        <v>100.38959316097606</v>
      </c>
      <c r="IS4">
        <f t="shared" si="15"/>
        <v>206.98045025784282</v>
      </c>
      <c r="IT4">
        <f t="shared" si="15"/>
        <v>134.04511232020013</v>
      </c>
      <c r="IU4">
        <f t="shared" si="15"/>
        <v>140.45719826926947</v>
      </c>
      <c r="IV4">
        <f t="shared" si="15"/>
        <v>202.89914050906447</v>
      </c>
      <c r="IW4">
        <f t="shared" si="15"/>
        <v>31.80848636814509</v>
      </c>
      <c r="IX4">
        <f t="shared" si="15"/>
        <v>70.708892356431434</v>
      </c>
      <c r="IY4">
        <f t="shared" si="15"/>
        <v>54.084288207093458</v>
      </c>
      <c r="IZ4">
        <f t="shared" si="15"/>
        <v>51.869758121634476</v>
      </c>
      <c r="JA4">
        <f t="shared" si="15"/>
        <v>64.918830647988884</v>
      </c>
      <c r="JB4">
        <f t="shared" si="15"/>
        <v>73.519976862549825</v>
      </c>
      <c r="JC4">
        <f t="shared" si="15"/>
        <v>165.59858675181198</v>
      </c>
      <c r="JD4">
        <f t="shared" si="15"/>
        <v>148.81001086706897</v>
      </c>
      <c r="JE4">
        <f t="shared" si="15"/>
        <v>100.56435224843074</v>
      </c>
      <c r="JF4">
        <f t="shared" si="15"/>
        <v>151.14878343905875</v>
      </c>
      <c r="JG4">
        <f t="shared" ref="JG4:KL4" si="16">GEOMEAN(JG7:JG27)</f>
        <v>3315.8627473732904</v>
      </c>
      <c r="JH4">
        <f t="shared" si="16"/>
        <v>4904.106537349805</v>
      </c>
      <c r="JI4">
        <f t="shared" si="16"/>
        <v>1152.318358554611</v>
      </c>
      <c r="JJ4">
        <f t="shared" si="16"/>
        <v>1769.4364278452254</v>
      </c>
      <c r="JK4">
        <f t="shared" si="16"/>
        <v>5486.0869623385124</v>
      </c>
      <c r="JL4">
        <f t="shared" si="16"/>
        <v>182.84991765090084</v>
      </c>
      <c r="JM4">
        <f t="shared" si="16"/>
        <v>287.95530170250555</v>
      </c>
      <c r="JN4">
        <f t="shared" si="16"/>
        <v>126.29706425580564</v>
      </c>
      <c r="JO4">
        <f t="shared" si="16"/>
        <v>311.90630118259185</v>
      </c>
      <c r="JP4">
        <f t="shared" si="16"/>
        <v>315.81220744244979</v>
      </c>
      <c r="JQ4">
        <f t="shared" si="16"/>
        <v>188.83694086332926</v>
      </c>
      <c r="JR4">
        <f t="shared" si="16"/>
        <v>344.26726932210454</v>
      </c>
      <c r="JS4">
        <f t="shared" si="16"/>
        <v>141.38851732960634</v>
      </c>
      <c r="JT4">
        <f t="shared" si="16"/>
        <v>307.86495289910653</v>
      </c>
      <c r="JU4">
        <f t="shared" si="16"/>
        <v>397.76324837474817</v>
      </c>
      <c r="JV4">
        <f t="shared" si="16"/>
        <v>209.3925150104096</v>
      </c>
      <c r="JW4">
        <f t="shared" si="16"/>
        <v>275.76867921958069</v>
      </c>
      <c r="JX4">
        <f t="shared" si="16"/>
        <v>144.49571690046162</v>
      </c>
      <c r="JY4">
        <f t="shared" si="16"/>
        <v>323.92016164772804</v>
      </c>
      <c r="JZ4">
        <f t="shared" si="16"/>
        <v>345.42747309070705</v>
      </c>
      <c r="KA4">
        <f t="shared" si="16"/>
        <v>86.508304020727309</v>
      </c>
      <c r="KB4">
        <f t="shared" si="16"/>
        <v>109.97908099973043</v>
      </c>
      <c r="KC4">
        <f t="shared" si="16"/>
        <v>76.899336512132123</v>
      </c>
      <c r="KD4">
        <f t="shared" si="16"/>
        <v>152.12740473403764</v>
      </c>
      <c r="KE4">
        <f t="shared" si="16"/>
        <v>137.81962068972629</v>
      </c>
      <c r="KF4">
        <f t="shared" si="16"/>
        <v>6118.3466593563935</v>
      </c>
      <c r="KG4">
        <f t="shared" si="16"/>
        <v>8217.5080187875592</v>
      </c>
      <c r="KH4">
        <f t="shared" si="16"/>
        <v>812.46491076031839</v>
      </c>
      <c r="KI4">
        <f t="shared" si="16"/>
        <v>950.81264245671321</v>
      </c>
      <c r="KJ4">
        <f t="shared" si="16"/>
        <v>3298.447676394585</v>
      </c>
      <c r="KK4">
        <f t="shared" si="16"/>
        <v>69.397779253885062</v>
      </c>
      <c r="KL4">
        <f t="shared" si="16"/>
        <v>149.18306109448167</v>
      </c>
      <c r="KM4">
        <f t="shared" ref="KM4:LU4" si="17">GEOMEAN(KM7:KM27)</f>
        <v>88.936590002135389</v>
      </c>
      <c r="KN4">
        <f t="shared" si="17"/>
        <v>72.535712585238755</v>
      </c>
      <c r="KO4">
        <f t="shared" si="17"/>
        <v>222.04047556804881</v>
      </c>
      <c r="KP4">
        <f t="shared" si="17"/>
        <v>135.99197121645634</v>
      </c>
      <c r="KQ4">
        <f t="shared" si="17"/>
        <v>213.69266804734713</v>
      </c>
      <c r="KR4">
        <f t="shared" si="17"/>
        <v>85.822851274741907</v>
      </c>
      <c r="KS4">
        <f t="shared" si="17"/>
        <v>144.24035138795728</v>
      </c>
      <c r="KT4">
        <f t="shared" si="17"/>
        <v>198.56867938049245</v>
      </c>
      <c r="KU4">
        <f t="shared" si="17"/>
        <v>1762.9783634747287</v>
      </c>
      <c r="KV4">
        <f t="shared" si="17"/>
        <v>270.83801308608963</v>
      </c>
      <c r="KW4">
        <f t="shared" si="17"/>
        <v>755.03629013062164</v>
      </c>
      <c r="KX4">
        <f t="shared" si="17"/>
        <v>269.69050397003645</v>
      </c>
      <c r="KY4">
        <f t="shared" si="17"/>
        <v>68.896907634634715</v>
      </c>
      <c r="KZ4">
        <f t="shared" si="17"/>
        <v>156.48076003506785</v>
      </c>
      <c r="LA4">
        <f t="shared" si="17"/>
        <v>41.999474319047671</v>
      </c>
      <c r="LB4">
        <f t="shared" si="17"/>
        <v>41.542133809761822</v>
      </c>
      <c r="LC4">
        <f t="shared" si="17"/>
        <v>37.099415685826266</v>
      </c>
      <c r="LD4">
        <f t="shared" si="17"/>
        <v>53.651785402445391</v>
      </c>
      <c r="LE4">
        <f t="shared" si="17"/>
        <v>26.481425855056795</v>
      </c>
      <c r="LF4">
        <f t="shared" si="17"/>
        <v>32.998566761077782</v>
      </c>
      <c r="LG4">
        <f t="shared" si="17"/>
        <v>24.493552627810654</v>
      </c>
      <c r="LH4">
        <f t="shared" si="17"/>
        <v>22.219302995621852</v>
      </c>
      <c r="LI4">
        <f t="shared" si="17"/>
        <v>28.40606681389977</v>
      </c>
      <c r="LJ4">
        <f t="shared" si="17"/>
        <v>2316.0156546333737</v>
      </c>
      <c r="LK4">
        <f t="shared" si="17"/>
        <v>614.94067386971756</v>
      </c>
      <c r="LL4">
        <f t="shared" si="17"/>
        <v>1251.4330543686299</v>
      </c>
      <c r="LM4">
        <f t="shared" si="17"/>
        <v>328.23489765325445</v>
      </c>
      <c r="LN4">
        <f t="shared" si="17"/>
        <v>83.268122460252485</v>
      </c>
      <c r="LO4">
        <f t="shared" si="17"/>
        <v>162.62062698377841</v>
      </c>
      <c r="LP4">
        <f t="shared" si="17"/>
        <v>69.077393621261166</v>
      </c>
      <c r="LQ4">
        <f t="shared" si="17"/>
        <v>33.558323957290717</v>
      </c>
      <c r="LR4">
        <f t="shared" si="17"/>
        <v>44.498877143158687</v>
      </c>
      <c r="LS4">
        <f t="shared" si="17"/>
        <v>61.460440785354677</v>
      </c>
      <c r="LT4">
        <f t="shared" si="17"/>
        <v>53.394454486726254</v>
      </c>
      <c r="LU4">
        <f t="shared" si="17"/>
        <v>54.705571973790121</v>
      </c>
      <c r="RF4" t="str">
        <f>CONCATENATE(RF5,RF6)</f>
        <v>igg0C43</v>
      </c>
      <c r="RG4" t="str">
        <f t="shared" ref="RG4:RJ4" si="18">CONCATENATE(RG5,RG6)</f>
        <v>iggNL63</v>
      </c>
      <c r="RH4" t="str">
        <f t="shared" si="18"/>
        <v>iggFlu</v>
      </c>
      <c r="RI4" t="str">
        <f t="shared" si="18"/>
        <v>igg10C43</v>
      </c>
      <c r="RJ4" t="str">
        <f t="shared" si="18"/>
        <v>igg1NL63</v>
      </c>
      <c r="RK4" t="str">
        <f t="shared" ref="RK4" si="19">CONCATENATE(RK5,RK6)</f>
        <v>igg1Flu</v>
      </c>
      <c r="RL4" t="str">
        <f t="shared" ref="RL4" si="20">CONCATENATE(RL5,RL6)</f>
        <v>igg20C43</v>
      </c>
      <c r="RM4" t="str">
        <f t="shared" ref="RM4:RN4" si="21">CONCATENATE(RM5,RM6)</f>
        <v>igg2NL63</v>
      </c>
      <c r="RN4" t="str">
        <f t="shared" si="21"/>
        <v>igg2Flu</v>
      </c>
      <c r="RO4" t="str">
        <f t="shared" ref="RO4" si="22">CONCATENATE(RO5,RO6)</f>
        <v>igg30C44</v>
      </c>
      <c r="RP4" t="str">
        <f t="shared" ref="RP4" si="23">CONCATENATE(RP5,RP6)</f>
        <v>igg3NL64</v>
      </c>
      <c r="RQ4" t="str">
        <f t="shared" ref="RQ4:RR4" si="24">CONCATENATE(RQ5,RQ6)</f>
        <v>igg3Flu</v>
      </c>
      <c r="RR4" t="str">
        <f t="shared" si="24"/>
        <v>igg40C43</v>
      </c>
      <c r="RS4" t="str">
        <f t="shared" ref="RS4" si="25">CONCATENATE(RS5,RS6)</f>
        <v>igg4NL63</v>
      </c>
      <c r="RT4" t="str">
        <f t="shared" ref="RT4" si="26">CONCATENATE(RT5,RT6)</f>
        <v>igg4Flu</v>
      </c>
      <c r="RU4" t="str">
        <f t="shared" ref="RU4:RV4" si="27">CONCATENATE(RU5,RU6)</f>
        <v>iga0C43</v>
      </c>
      <c r="RV4" t="str">
        <f t="shared" si="27"/>
        <v>igaNL63</v>
      </c>
      <c r="RW4" t="str">
        <f t="shared" ref="RW4" si="28">CONCATENATE(RW5,RW6)</f>
        <v>igaFlu</v>
      </c>
      <c r="RX4" t="str">
        <f t="shared" ref="RX4" si="29">CONCATENATE(RX5,RX6)</f>
        <v>iga10C43</v>
      </c>
      <c r="RY4" t="str">
        <f t="shared" ref="RY4:RZ4" si="30">CONCATENATE(RY5,RY6)</f>
        <v>iga1NL63</v>
      </c>
      <c r="RZ4" t="str">
        <f t="shared" si="30"/>
        <v>iga1Flu</v>
      </c>
      <c r="SA4" t="str">
        <f t="shared" ref="SA4" si="31">CONCATENATE(SA5,SA6)</f>
        <v>iga20C43</v>
      </c>
      <c r="SB4" t="str">
        <f t="shared" ref="SB4" si="32">CONCATENATE(SB5,SB6)</f>
        <v>iga2NL63</v>
      </c>
      <c r="SC4" t="str">
        <f t="shared" ref="SC4:SD4" si="33">CONCATENATE(SC5,SC6)</f>
        <v>iga2Flu</v>
      </c>
      <c r="SD4" t="str">
        <f t="shared" si="33"/>
        <v>igm0C43</v>
      </c>
      <c r="SE4" t="str">
        <f t="shared" ref="SE4" si="34">CONCATENATE(SE5,SE6)</f>
        <v>igmNL63</v>
      </c>
      <c r="SF4" t="str">
        <f t="shared" ref="SF4" si="35">CONCATENATE(SF5,SF6)</f>
        <v>igmFlu</v>
      </c>
      <c r="SG4" t="str">
        <f t="shared" ref="SG4:SH4" si="36">CONCATENATE(SG5,SG6)</f>
        <v>fcr10C43</v>
      </c>
      <c r="SH4" t="str">
        <f t="shared" si="36"/>
        <v>fcr1NL63</v>
      </c>
      <c r="SI4" t="str">
        <f t="shared" ref="SI4" si="37">CONCATENATE(SI5,SI6)</f>
        <v>fcr1Flu</v>
      </c>
      <c r="SJ4" t="str">
        <f t="shared" ref="SJ4" si="38">CONCATENATE(SJ5,SJ6)</f>
        <v>fcr2a0C43</v>
      </c>
      <c r="SK4" t="str">
        <f t="shared" ref="SK4:SL4" si="39">CONCATENATE(SK5,SK6)</f>
        <v>fcr2aNL63</v>
      </c>
      <c r="SL4" t="str">
        <f t="shared" si="39"/>
        <v>fcr2aFlu</v>
      </c>
      <c r="SM4" t="str">
        <f t="shared" ref="SM4" si="40">CONCATENATE(SM5,SM6)</f>
        <v>fcr2b0C43</v>
      </c>
      <c r="SN4" t="str">
        <f t="shared" ref="SN4" si="41">CONCATENATE(SN5,SN6)</f>
        <v>fcr2bNL63</v>
      </c>
      <c r="SO4" t="str">
        <f t="shared" ref="SO4:SP4" si="42">CONCATENATE(SO5,SO6)</f>
        <v>fcr2bFlu</v>
      </c>
      <c r="SP4" t="str">
        <f t="shared" si="42"/>
        <v>fcr3a0C43</v>
      </c>
      <c r="SQ4" t="str">
        <f t="shared" ref="SQ4" si="43">CONCATENATE(SQ5,SQ6)</f>
        <v>fcr3aNL63</v>
      </c>
      <c r="SR4" t="str">
        <f t="shared" ref="SR4" si="44">CONCATENATE(SR5,SR6)</f>
        <v>fcr3aFlu</v>
      </c>
      <c r="SS4" t="str">
        <f t="shared" ref="SS4:ST4" si="45">CONCATENATE(SS5,SS6)</f>
        <v>fcr3b0C43</v>
      </c>
      <c r="ST4" t="str">
        <f t="shared" si="45"/>
        <v>fcr3bNL63</v>
      </c>
      <c r="SU4" t="str">
        <f t="shared" ref="SU4" si="46">CONCATENATE(SU5,SU6)</f>
        <v>fcr3bFlu</v>
      </c>
      <c r="SV4" t="str">
        <f t="shared" ref="SV4" si="47">CONCATENATE(SV5,SV6)</f>
        <v>c1q0C43</v>
      </c>
      <c r="SW4" t="str">
        <f t="shared" ref="SW4:SX4" si="48">CONCATENATE(SW5,SW6)</f>
        <v>c1qNL63</v>
      </c>
      <c r="SX4" t="str">
        <f t="shared" si="48"/>
        <v>c1qFlu</v>
      </c>
      <c r="SY4" t="str">
        <f t="shared" ref="SY4" si="49">CONCATENATE(SY5,SY6)</f>
        <v>rca0C43</v>
      </c>
      <c r="SZ4" t="str">
        <f t="shared" ref="SZ4" si="50">CONCATENATE(SZ5,SZ6)</f>
        <v>rcaNL63</v>
      </c>
      <c r="TA4" t="str">
        <f t="shared" ref="TA4:TB4" si="51">CONCATENATE(TA5,TA6)</f>
        <v>rcaFlu</v>
      </c>
      <c r="TB4" t="str">
        <f t="shared" si="51"/>
        <v>snl0C43</v>
      </c>
      <c r="TC4" t="str">
        <f t="shared" ref="TC4" si="52">CONCATENATE(TC5,TC6)</f>
        <v>snlNL63</v>
      </c>
      <c r="TD4" t="str">
        <f t="shared" ref="TD4" si="53">CONCATENATE(TD5,TD6)</f>
        <v>snlFlu</v>
      </c>
    </row>
    <row r="5" spans="3:524" x14ac:dyDescent="0.3"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RF5" s="9" t="s">
        <v>220</v>
      </c>
      <c r="RG5" s="9" t="s">
        <v>220</v>
      </c>
      <c r="RH5" s="9" t="s">
        <v>220</v>
      </c>
      <c r="RI5" s="9" t="s">
        <v>219</v>
      </c>
      <c r="RJ5" s="9" t="s">
        <v>219</v>
      </c>
      <c r="RK5" s="9" t="s">
        <v>219</v>
      </c>
      <c r="RL5" s="9" t="s">
        <v>221</v>
      </c>
      <c r="RM5" s="9" t="s">
        <v>221</v>
      </c>
      <c r="RN5" s="9" t="s">
        <v>221</v>
      </c>
      <c r="RO5" s="9" t="s">
        <v>222</v>
      </c>
      <c r="RP5" s="9" t="s">
        <v>222</v>
      </c>
      <c r="RQ5" s="9" t="s">
        <v>222</v>
      </c>
      <c r="RR5" s="9" t="s">
        <v>223</v>
      </c>
      <c r="RS5" s="9" t="s">
        <v>223</v>
      </c>
      <c r="RT5" s="9" t="s">
        <v>223</v>
      </c>
      <c r="RU5" s="9" t="s">
        <v>224</v>
      </c>
      <c r="RV5" s="9" t="s">
        <v>224</v>
      </c>
      <c r="RW5" s="9" t="s">
        <v>224</v>
      </c>
      <c r="RX5" s="9" t="s">
        <v>225</v>
      </c>
      <c r="RY5" s="9" t="s">
        <v>225</v>
      </c>
      <c r="RZ5" s="9" t="s">
        <v>225</v>
      </c>
      <c r="SA5" s="9" t="s">
        <v>226</v>
      </c>
      <c r="SB5" s="9" t="s">
        <v>226</v>
      </c>
      <c r="SC5" s="9" t="s">
        <v>226</v>
      </c>
      <c r="SD5" s="9" t="s">
        <v>227</v>
      </c>
      <c r="SE5" s="9" t="s">
        <v>227</v>
      </c>
      <c r="SF5" s="9" t="s">
        <v>227</v>
      </c>
      <c r="SG5" s="9" t="s">
        <v>228</v>
      </c>
      <c r="SH5" s="9" t="s">
        <v>228</v>
      </c>
      <c r="SI5" s="9" t="s">
        <v>228</v>
      </c>
      <c r="SJ5" s="9" t="s">
        <v>229</v>
      </c>
      <c r="SK5" s="9" t="s">
        <v>229</v>
      </c>
      <c r="SL5" s="9" t="s">
        <v>229</v>
      </c>
      <c r="SM5" s="9" t="s">
        <v>230</v>
      </c>
      <c r="SN5" s="9" t="s">
        <v>230</v>
      </c>
      <c r="SO5" s="9" t="s">
        <v>230</v>
      </c>
      <c r="SP5" s="9" t="s">
        <v>231</v>
      </c>
      <c r="SQ5" s="9" t="s">
        <v>231</v>
      </c>
      <c r="SR5" s="9" t="s">
        <v>231</v>
      </c>
      <c r="SS5" s="9" t="s">
        <v>232</v>
      </c>
      <c r="ST5" s="9" t="s">
        <v>232</v>
      </c>
      <c r="SU5" s="9" t="s">
        <v>232</v>
      </c>
      <c r="SV5" s="9" t="s">
        <v>233</v>
      </c>
      <c r="SW5" s="9" t="s">
        <v>233</v>
      </c>
      <c r="SX5" s="9" t="s">
        <v>233</v>
      </c>
      <c r="SY5" s="9" t="s">
        <v>234</v>
      </c>
      <c r="SZ5" s="9" t="s">
        <v>234</v>
      </c>
      <c r="TA5" s="9" t="s">
        <v>234</v>
      </c>
      <c r="TB5" s="9" t="s">
        <v>270</v>
      </c>
      <c r="TC5" s="9" t="s">
        <v>270</v>
      </c>
      <c r="TD5" s="9" t="s">
        <v>270</v>
      </c>
    </row>
    <row r="6" spans="3:524" x14ac:dyDescent="0.3"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101</v>
      </c>
      <c r="AF6" t="s">
        <v>102</v>
      </c>
      <c r="AG6" t="s">
        <v>103</v>
      </c>
      <c r="AH6" t="s">
        <v>104</v>
      </c>
      <c r="AI6" t="s">
        <v>105</v>
      </c>
      <c r="AJ6" t="s">
        <v>106</v>
      </c>
      <c r="AK6" t="s">
        <v>107</v>
      </c>
      <c r="AL6" t="s">
        <v>108</v>
      </c>
      <c r="AM6" t="s">
        <v>109</v>
      </c>
      <c r="AN6" t="s">
        <v>110</v>
      </c>
      <c r="AO6" t="s">
        <v>111</v>
      </c>
      <c r="AP6" t="s">
        <v>112</v>
      </c>
      <c r="AQ6" t="s">
        <v>113</v>
      </c>
      <c r="AR6" t="s">
        <v>114</v>
      </c>
      <c r="AS6" t="s">
        <v>115</v>
      </c>
      <c r="AT6" t="s">
        <v>116</v>
      </c>
      <c r="AU6" t="s">
        <v>117</v>
      </c>
      <c r="AV6" t="s">
        <v>118</v>
      </c>
      <c r="AW6" t="s">
        <v>119</v>
      </c>
      <c r="AX6" t="s">
        <v>120</v>
      </c>
      <c r="AY6" t="s">
        <v>121</v>
      </c>
      <c r="AZ6" t="s">
        <v>122</v>
      </c>
      <c r="BA6" t="s">
        <v>123</v>
      </c>
      <c r="BB6" t="s">
        <v>124</v>
      </c>
      <c r="BC6" s="5" t="s">
        <v>29</v>
      </c>
      <c r="BD6" s="5" t="s">
        <v>30</v>
      </c>
      <c r="BE6" s="5" t="s">
        <v>31</v>
      </c>
      <c r="BF6" s="5" t="s">
        <v>32</v>
      </c>
      <c r="BG6" s="5" t="s">
        <v>33</v>
      </c>
      <c r="BH6" s="5" t="s">
        <v>34</v>
      </c>
      <c r="BI6" s="5" t="s">
        <v>35</v>
      </c>
      <c r="BJ6" s="5" t="s">
        <v>36</v>
      </c>
      <c r="BK6" s="5" t="s">
        <v>37</v>
      </c>
      <c r="BL6" s="5" t="s">
        <v>38</v>
      </c>
      <c r="BM6" s="5" t="s">
        <v>39</v>
      </c>
      <c r="BN6" s="5" t="s">
        <v>40</v>
      </c>
      <c r="BO6" s="5" t="s">
        <v>41</v>
      </c>
      <c r="BP6" s="5" t="s">
        <v>42</v>
      </c>
      <c r="BQ6" s="5" t="s">
        <v>43</v>
      </c>
      <c r="BR6" s="5" t="s">
        <v>44</v>
      </c>
      <c r="BS6" s="5" t="s">
        <v>45</v>
      </c>
      <c r="BT6" s="5" t="s">
        <v>46</v>
      </c>
      <c r="BU6" s="5" t="s">
        <v>47</v>
      </c>
      <c r="BV6" s="5" t="s">
        <v>48</v>
      </c>
      <c r="BW6" s="5" t="s">
        <v>49</v>
      </c>
      <c r="BX6" s="5" t="s">
        <v>50</v>
      </c>
      <c r="BY6" s="5" t="s">
        <v>51</v>
      </c>
      <c r="BZ6" s="5" t="s">
        <v>52</v>
      </c>
      <c r="CA6" s="5" t="s">
        <v>53</v>
      </c>
      <c r="CB6" s="5" t="s">
        <v>54</v>
      </c>
      <c r="CC6" s="5" t="s">
        <v>55</v>
      </c>
      <c r="CD6" s="5" t="s">
        <v>56</v>
      </c>
      <c r="CE6" s="5" t="s">
        <v>57</v>
      </c>
      <c r="CF6" s="5" t="s">
        <v>58</v>
      </c>
      <c r="CG6" s="5" t="s">
        <v>59</v>
      </c>
      <c r="CH6" s="5" t="s">
        <v>60</v>
      </c>
      <c r="CI6" s="5" t="s">
        <v>61</v>
      </c>
      <c r="CJ6" s="5" t="s">
        <v>62</v>
      </c>
      <c r="CK6" s="5" t="s">
        <v>63</v>
      </c>
      <c r="CL6" s="5" t="s">
        <v>64</v>
      </c>
      <c r="CM6" s="5" t="s">
        <v>65</v>
      </c>
      <c r="CN6" s="5" t="s">
        <v>66</v>
      </c>
      <c r="CO6" s="5" t="s">
        <v>67</v>
      </c>
      <c r="CP6" s="5" t="s">
        <v>68</v>
      </c>
      <c r="CQ6" s="5" t="s">
        <v>69</v>
      </c>
      <c r="CR6" s="5" t="s">
        <v>70</v>
      </c>
      <c r="CS6" s="5" t="s">
        <v>71</v>
      </c>
      <c r="CT6" s="5" t="s">
        <v>72</v>
      </c>
      <c r="CU6" s="5" t="s">
        <v>73</v>
      </c>
      <c r="CV6" s="5" t="s">
        <v>125</v>
      </c>
      <c r="CW6" s="5" t="s">
        <v>126</v>
      </c>
      <c r="CX6" s="5" t="s">
        <v>127</v>
      </c>
      <c r="CY6" s="5" t="s">
        <v>128</v>
      </c>
      <c r="CZ6" s="5" t="s">
        <v>129</v>
      </c>
      <c r="DA6" s="5" t="s">
        <v>130</v>
      </c>
      <c r="DB6" s="5" t="s">
        <v>131</v>
      </c>
      <c r="DC6" s="5" t="s">
        <v>132</v>
      </c>
      <c r="DD6" s="5" t="s">
        <v>133</v>
      </c>
      <c r="DE6" s="5" t="s">
        <v>134</v>
      </c>
      <c r="DF6" s="5" t="s">
        <v>135</v>
      </c>
      <c r="DG6" s="5" t="s">
        <v>136</v>
      </c>
      <c r="DH6" s="5" t="s">
        <v>137</v>
      </c>
      <c r="DI6" s="5" t="s">
        <v>138</v>
      </c>
      <c r="DJ6" s="5" t="s">
        <v>139</v>
      </c>
      <c r="DK6" s="5" t="s">
        <v>140</v>
      </c>
      <c r="DL6" s="5" t="s">
        <v>141</v>
      </c>
      <c r="DM6" s="5" t="s">
        <v>142</v>
      </c>
      <c r="DN6" s="5" t="s">
        <v>143</v>
      </c>
      <c r="DO6" s="5" t="s">
        <v>144</v>
      </c>
      <c r="DP6" s="5" t="s">
        <v>145</v>
      </c>
      <c r="DQ6" s="5" t="s">
        <v>146</v>
      </c>
      <c r="DR6" s="5" t="s">
        <v>147</v>
      </c>
      <c r="DS6" s="5" t="s">
        <v>148</v>
      </c>
      <c r="DT6" s="5" t="s">
        <v>149</v>
      </c>
      <c r="DU6" s="5" t="s">
        <v>150</v>
      </c>
      <c r="DV6" s="5" t="s">
        <v>151</v>
      </c>
      <c r="DW6" s="5" t="s">
        <v>152</v>
      </c>
      <c r="DX6" s="5" t="s">
        <v>153</v>
      </c>
      <c r="DY6" s="5" t="s">
        <v>154</v>
      </c>
      <c r="DZ6" s="5" t="s">
        <v>155</v>
      </c>
      <c r="EA6" s="5" t="s">
        <v>156</v>
      </c>
      <c r="EB6" s="5" t="s">
        <v>157</v>
      </c>
      <c r="EC6" s="5" t="s">
        <v>158</v>
      </c>
      <c r="ED6" s="5" t="s">
        <v>159</v>
      </c>
      <c r="EE6" s="5" t="s">
        <v>160</v>
      </c>
      <c r="EF6" s="5" t="s">
        <v>161</v>
      </c>
      <c r="EG6" s="5" t="s">
        <v>162</v>
      </c>
      <c r="EH6" s="5" t="s">
        <v>163</v>
      </c>
      <c r="EI6" s="5" t="s">
        <v>164</v>
      </c>
      <c r="EJ6" s="4" t="s">
        <v>74</v>
      </c>
      <c r="EK6" s="4" t="s">
        <v>75</v>
      </c>
      <c r="EL6" s="4" t="s">
        <v>76</v>
      </c>
      <c r="EM6" s="4" t="s">
        <v>77</v>
      </c>
      <c r="EN6" s="4" t="s">
        <v>78</v>
      </c>
      <c r="EO6" s="4" t="s">
        <v>79</v>
      </c>
      <c r="EP6" s="4" t="s">
        <v>80</v>
      </c>
      <c r="EQ6" s="4" t="s">
        <v>81</v>
      </c>
      <c r="ER6" s="4" t="s">
        <v>82</v>
      </c>
      <c r="ES6" s="4" t="s">
        <v>83</v>
      </c>
      <c r="ET6" s="4" t="s">
        <v>84</v>
      </c>
      <c r="EU6" s="4" t="s">
        <v>85</v>
      </c>
      <c r="EV6" s="4" t="s">
        <v>86</v>
      </c>
      <c r="EW6" s="4" t="s">
        <v>87</v>
      </c>
      <c r="EX6" s="4" t="s">
        <v>88</v>
      </c>
      <c r="EY6" s="4" t="s">
        <v>89</v>
      </c>
      <c r="EZ6" s="4" t="s">
        <v>90</v>
      </c>
      <c r="FA6" s="4" t="s">
        <v>91</v>
      </c>
      <c r="FB6" s="4" t="s">
        <v>92</v>
      </c>
      <c r="FC6" s="4" t="s">
        <v>93</v>
      </c>
      <c r="FD6" s="4" t="s">
        <v>94</v>
      </c>
      <c r="FE6" s="4" t="s">
        <v>95</v>
      </c>
      <c r="FF6" s="4" t="s">
        <v>96</v>
      </c>
      <c r="FG6" s="4" t="s">
        <v>97</v>
      </c>
      <c r="FH6" s="4" t="s">
        <v>98</v>
      </c>
      <c r="FI6" s="4" t="s">
        <v>99</v>
      </c>
      <c r="FJ6" s="4" t="s">
        <v>100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X6" t="s">
        <v>9</v>
      </c>
      <c r="FY6" t="s">
        <v>10</v>
      </c>
      <c r="FZ6" t="s">
        <v>11</v>
      </c>
      <c r="GA6" t="s">
        <v>12</v>
      </c>
      <c r="GB6" t="s">
        <v>13</v>
      </c>
      <c r="GC6" t="s">
        <v>14</v>
      </c>
      <c r="GD6" t="s">
        <v>17</v>
      </c>
      <c r="GE6" t="s">
        <v>18</v>
      </c>
      <c r="GF6" t="s">
        <v>19</v>
      </c>
      <c r="GG6" t="s">
        <v>20</v>
      </c>
      <c r="GH6" t="s">
        <v>21</v>
      </c>
      <c r="GI6" t="s">
        <v>22</v>
      </c>
      <c r="GJ6" t="s">
        <v>23</v>
      </c>
      <c r="GK6" t="s">
        <v>24</v>
      </c>
      <c r="GL6" t="s">
        <v>25</v>
      </c>
      <c r="GM6" t="s">
        <v>26</v>
      </c>
      <c r="GN6" t="s">
        <v>27</v>
      </c>
      <c r="GO6" t="s">
        <v>28</v>
      </c>
      <c r="GP6" t="s">
        <v>101</v>
      </c>
      <c r="GQ6" t="s">
        <v>102</v>
      </c>
      <c r="GR6" t="s">
        <v>103</v>
      </c>
      <c r="GS6" t="s">
        <v>104</v>
      </c>
      <c r="GT6" t="s">
        <v>105</v>
      </c>
      <c r="GU6" t="s">
        <v>106</v>
      </c>
      <c r="GV6" t="s">
        <v>107</v>
      </c>
      <c r="GW6" t="s">
        <v>108</v>
      </c>
      <c r="GX6" t="s">
        <v>109</v>
      </c>
      <c r="GY6" t="s">
        <v>110</v>
      </c>
      <c r="GZ6" t="s">
        <v>111</v>
      </c>
      <c r="HA6" t="s">
        <v>112</v>
      </c>
      <c r="HB6" t="s">
        <v>113</v>
      </c>
      <c r="HC6" t="s">
        <v>114</v>
      </c>
      <c r="HD6" t="s">
        <v>115</v>
      </c>
      <c r="HE6" t="s">
        <v>116</v>
      </c>
      <c r="HF6" t="s">
        <v>117</v>
      </c>
      <c r="HG6" t="s">
        <v>118</v>
      </c>
      <c r="HH6" t="s">
        <v>119</v>
      </c>
      <c r="HI6" t="s">
        <v>120</v>
      </c>
      <c r="HJ6" t="s">
        <v>121</v>
      </c>
      <c r="HK6" t="s">
        <v>122</v>
      </c>
      <c r="HL6" t="s">
        <v>123</v>
      </c>
      <c r="HM6" t="s">
        <v>124</v>
      </c>
      <c r="HN6" s="5" t="s">
        <v>29</v>
      </c>
      <c r="HO6" s="5" t="s">
        <v>30</v>
      </c>
      <c r="HP6" s="5" t="s">
        <v>31</v>
      </c>
      <c r="HQ6" s="5" t="s">
        <v>32</v>
      </c>
      <c r="HR6" s="5" t="s">
        <v>33</v>
      </c>
      <c r="HS6" s="5" t="s">
        <v>34</v>
      </c>
      <c r="HT6" s="5" t="s">
        <v>35</v>
      </c>
      <c r="HU6" s="5" t="s">
        <v>36</v>
      </c>
      <c r="HV6" s="5" t="s">
        <v>37</v>
      </c>
      <c r="HW6" s="5" t="s">
        <v>38</v>
      </c>
      <c r="HX6" s="5" t="s">
        <v>39</v>
      </c>
      <c r="HY6" s="5" t="s">
        <v>40</v>
      </c>
      <c r="HZ6" s="5" t="s">
        <v>41</v>
      </c>
      <c r="IA6" s="5" t="s">
        <v>42</v>
      </c>
      <c r="IB6" s="5" t="s">
        <v>43</v>
      </c>
      <c r="IC6" s="5" t="s">
        <v>44</v>
      </c>
      <c r="ID6" s="5" t="s">
        <v>45</v>
      </c>
      <c r="IE6" s="5" t="s">
        <v>46</v>
      </c>
      <c r="IF6" s="5" t="s">
        <v>47</v>
      </c>
      <c r="IG6" s="5" t="s">
        <v>48</v>
      </c>
      <c r="IH6" s="5" t="s">
        <v>49</v>
      </c>
      <c r="II6" s="5" t="s">
        <v>50</v>
      </c>
      <c r="IJ6" s="5" t="s">
        <v>51</v>
      </c>
      <c r="IK6" s="5" t="s">
        <v>52</v>
      </c>
      <c r="IL6" s="5" t="s">
        <v>53</v>
      </c>
      <c r="IM6" s="5" t="s">
        <v>54</v>
      </c>
      <c r="IN6" s="5" t="s">
        <v>55</v>
      </c>
      <c r="IO6" s="5" t="s">
        <v>56</v>
      </c>
      <c r="IP6" s="5" t="s">
        <v>57</v>
      </c>
      <c r="IQ6" s="5" t="s">
        <v>58</v>
      </c>
      <c r="IR6" s="5" t="s">
        <v>59</v>
      </c>
      <c r="IS6" s="5" t="s">
        <v>60</v>
      </c>
      <c r="IT6" s="5" t="s">
        <v>61</v>
      </c>
      <c r="IU6" s="5" t="s">
        <v>62</v>
      </c>
      <c r="IV6" s="5" t="s">
        <v>63</v>
      </c>
      <c r="IW6" s="5" t="s">
        <v>64</v>
      </c>
      <c r="IX6" s="5" t="s">
        <v>65</v>
      </c>
      <c r="IY6" s="5" t="s">
        <v>66</v>
      </c>
      <c r="IZ6" s="5" t="s">
        <v>67</v>
      </c>
      <c r="JA6" s="5" t="s">
        <v>68</v>
      </c>
      <c r="JB6" s="5" t="s">
        <v>69</v>
      </c>
      <c r="JC6" s="5" t="s">
        <v>70</v>
      </c>
      <c r="JD6" s="5" t="s">
        <v>71</v>
      </c>
      <c r="JE6" s="5" t="s">
        <v>72</v>
      </c>
      <c r="JF6" s="5" t="s">
        <v>73</v>
      </c>
      <c r="JG6" s="5" t="s">
        <v>125</v>
      </c>
      <c r="JH6" s="5" t="s">
        <v>126</v>
      </c>
      <c r="JI6" s="5" t="s">
        <v>127</v>
      </c>
      <c r="JJ6" s="5" t="s">
        <v>128</v>
      </c>
      <c r="JK6" s="5" t="s">
        <v>129</v>
      </c>
      <c r="JL6" s="5" t="s">
        <v>130</v>
      </c>
      <c r="JM6" s="5" t="s">
        <v>131</v>
      </c>
      <c r="JN6" s="5" t="s">
        <v>132</v>
      </c>
      <c r="JO6" s="5" t="s">
        <v>133</v>
      </c>
      <c r="JP6" s="5" t="s">
        <v>134</v>
      </c>
      <c r="JQ6" s="5" t="s">
        <v>135</v>
      </c>
      <c r="JR6" s="5" t="s">
        <v>136</v>
      </c>
      <c r="JS6" s="5" t="s">
        <v>137</v>
      </c>
      <c r="JT6" s="5" t="s">
        <v>138</v>
      </c>
      <c r="JU6" s="5" t="s">
        <v>139</v>
      </c>
      <c r="JV6" s="5" t="s">
        <v>140</v>
      </c>
      <c r="JW6" s="5" t="s">
        <v>141</v>
      </c>
      <c r="JX6" s="5" t="s">
        <v>142</v>
      </c>
      <c r="JY6" s="5" t="s">
        <v>143</v>
      </c>
      <c r="JZ6" s="5" t="s">
        <v>144</v>
      </c>
      <c r="KA6" s="5" t="s">
        <v>145</v>
      </c>
      <c r="KB6" s="5" t="s">
        <v>146</v>
      </c>
      <c r="KC6" s="5" t="s">
        <v>147</v>
      </c>
      <c r="KD6" s="5" t="s">
        <v>148</v>
      </c>
      <c r="KE6" s="5" t="s">
        <v>149</v>
      </c>
      <c r="KF6" s="5" t="s">
        <v>150</v>
      </c>
      <c r="KG6" s="5" t="s">
        <v>151</v>
      </c>
      <c r="KH6" s="5" t="s">
        <v>152</v>
      </c>
      <c r="KI6" s="5" t="s">
        <v>153</v>
      </c>
      <c r="KJ6" s="5" t="s">
        <v>154</v>
      </c>
      <c r="KK6" s="5" t="s">
        <v>155</v>
      </c>
      <c r="KL6" s="5" t="s">
        <v>156</v>
      </c>
      <c r="KM6" s="5" t="s">
        <v>157</v>
      </c>
      <c r="KN6" s="5" t="s">
        <v>158</v>
      </c>
      <c r="KO6" s="5" t="s">
        <v>159</v>
      </c>
      <c r="KP6" s="5" t="s">
        <v>160</v>
      </c>
      <c r="KQ6" s="5" t="s">
        <v>161</v>
      </c>
      <c r="KR6" s="5" t="s">
        <v>162</v>
      </c>
      <c r="KS6" s="5" t="s">
        <v>163</v>
      </c>
      <c r="KT6" s="5" t="s">
        <v>164</v>
      </c>
      <c r="KU6" s="4" t="s">
        <v>74</v>
      </c>
      <c r="KV6" s="4" t="s">
        <v>75</v>
      </c>
      <c r="KW6" s="4" t="s">
        <v>76</v>
      </c>
      <c r="KX6" s="4" t="s">
        <v>77</v>
      </c>
      <c r="KY6" s="4" t="s">
        <v>78</v>
      </c>
      <c r="KZ6" s="4" t="s">
        <v>79</v>
      </c>
      <c r="LA6" s="4" t="s">
        <v>80</v>
      </c>
      <c r="LB6" s="4" t="s">
        <v>81</v>
      </c>
      <c r="LC6" s="4" t="s">
        <v>82</v>
      </c>
      <c r="LD6" s="4" t="s">
        <v>83</v>
      </c>
      <c r="LE6" s="4" t="s">
        <v>84</v>
      </c>
      <c r="LF6" s="4" t="s">
        <v>85</v>
      </c>
      <c r="LG6" s="4" t="s">
        <v>86</v>
      </c>
      <c r="LH6" s="4" t="s">
        <v>87</v>
      </c>
      <c r="LI6" s="4" t="s">
        <v>88</v>
      </c>
      <c r="LJ6" s="4" t="s">
        <v>89</v>
      </c>
      <c r="LK6" s="4" t="s">
        <v>90</v>
      </c>
      <c r="LL6" s="4" t="s">
        <v>91</v>
      </c>
      <c r="LM6" s="4" t="s">
        <v>92</v>
      </c>
      <c r="LN6" s="4" t="s">
        <v>93</v>
      </c>
      <c r="LO6" s="4" t="s">
        <v>94</v>
      </c>
      <c r="LP6" s="4" t="s">
        <v>95</v>
      </c>
      <c r="LQ6" s="4" t="s">
        <v>96</v>
      </c>
      <c r="LR6" s="4" t="s">
        <v>97</v>
      </c>
      <c r="LS6" s="4" t="s">
        <v>98</v>
      </c>
      <c r="LT6" s="4" t="s">
        <v>99</v>
      </c>
      <c r="LU6" s="4" t="s">
        <v>100</v>
      </c>
      <c r="LY6" t="s">
        <v>0</v>
      </c>
      <c r="LZ6" t="s">
        <v>1</v>
      </c>
      <c r="MA6" t="s">
        <v>2</v>
      </c>
      <c r="MB6" t="s">
        <v>3</v>
      </c>
      <c r="MC6" t="s">
        <v>4</v>
      </c>
      <c r="MD6" t="s">
        <v>5</v>
      </c>
      <c r="ME6" t="s">
        <v>6</v>
      </c>
      <c r="MF6" t="s">
        <v>7</v>
      </c>
      <c r="MG6" t="s">
        <v>8</v>
      </c>
      <c r="MH6" t="s">
        <v>9</v>
      </c>
      <c r="MI6" t="s">
        <v>10</v>
      </c>
      <c r="MJ6" t="s">
        <v>11</v>
      </c>
      <c r="MK6" t="s">
        <v>12</v>
      </c>
      <c r="ML6" t="s">
        <v>13</v>
      </c>
      <c r="MM6" t="s">
        <v>14</v>
      </c>
      <c r="MN6" t="s">
        <v>17</v>
      </c>
      <c r="MO6" t="s">
        <v>18</v>
      </c>
      <c r="MP6" t="s">
        <v>19</v>
      </c>
      <c r="MQ6" t="s">
        <v>20</v>
      </c>
      <c r="MR6" t="s">
        <v>21</v>
      </c>
      <c r="MS6" t="s">
        <v>22</v>
      </c>
      <c r="MT6" t="s">
        <v>23</v>
      </c>
      <c r="MU6" t="s">
        <v>24</v>
      </c>
      <c r="MV6" t="s">
        <v>25</v>
      </c>
      <c r="MW6" t="s">
        <v>26</v>
      </c>
      <c r="MX6" t="s">
        <v>27</v>
      </c>
      <c r="MY6" t="s">
        <v>28</v>
      </c>
      <c r="MZ6" t="s">
        <v>101</v>
      </c>
      <c r="NA6" t="s">
        <v>102</v>
      </c>
      <c r="NB6" t="s">
        <v>103</v>
      </c>
      <c r="NC6" t="s">
        <v>104</v>
      </c>
      <c r="ND6" t="s">
        <v>105</v>
      </c>
      <c r="NE6" t="s">
        <v>106</v>
      </c>
      <c r="NF6" t="s">
        <v>107</v>
      </c>
      <c r="NG6" t="s">
        <v>108</v>
      </c>
      <c r="NH6" t="s">
        <v>109</v>
      </c>
      <c r="NI6" t="s">
        <v>110</v>
      </c>
      <c r="NJ6" t="s">
        <v>111</v>
      </c>
      <c r="NK6" t="s">
        <v>112</v>
      </c>
      <c r="NL6" t="s">
        <v>113</v>
      </c>
      <c r="NM6" t="s">
        <v>114</v>
      </c>
      <c r="NN6" t="s">
        <v>115</v>
      </c>
      <c r="NO6" t="s">
        <v>116</v>
      </c>
      <c r="NP6" t="s">
        <v>117</v>
      </c>
      <c r="NQ6" t="s">
        <v>118</v>
      </c>
      <c r="NR6" t="s">
        <v>119</v>
      </c>
      <c r="NS6" t="s">
        <v>120</v>
      </c>
      <c r="NT6" t="s">
        <v>121</v>
      </c>
      <c r="NU6" t="s">
        <v>122</v>
      </c>
      <c r="NV6" t="s">
        <v>123</v>
      </c>
      <c r="NW6" t="s">
        <v>124</v>
      </c>
      <c r="NX6" s="5" t="s">
        <v>29</v>
      </c>
      <c r="NY6" s="5" t="s">
        <v>30</v>
      </c>
      <c r="NZ6" s="5" t="s">
        <v>31</v>
      </c>
      <c r="OA6" s="5" t="s">
        <v>32</v>
      </c>
      <c r="OB6" s="5" t="s">
        <v>33</v>
      </c>
      <c r="OC6" s="5" t="s">
        <v>34</v>
      </c>
      <c r="OD6" s="5" t="s">
        <v>35</v>
      </c>
      <c r="OE6" s="5" t="s">
        <v>36</v>
      </c>
      <c r="OF6" s="5" t="s">
        <v>37</v>
      </c>
      <c r="OG6" s="5" t="s">
        <v>38</v>
      </c>
      <c r="OH6" s="5" t="s">
        <v>39</v>
      </c>
      <c r="OI6" s="5" t="s">
        <v>40</v>
      </c>
      <c r="OJ6" s="5" t="s">
        <v>41</v>
      </c>
      <c r="OK6" s="5" t="s">
        <v>42</v>
      </c>
      <c r="OL6" s="5" t="s">
        <v>43</v>
      </c>
      <c r="OM6" s="5" t="s">
        <v>44</v>
      </c>
      <c r="ON6" s="5" t="s">
        <v>45</v>
      </c>
      <c r="OO6" s="5" t="s">
        <v>46</v>
      </c>
      <c r="OP6" s="5" t="s">
        <v>47</v>
      </c>
      <c r="OQ6" s="5" t="s">
        <v>48</v>
      </c>
      <c r="OR6" s="5" t="s">
        <v>49</v>
      </c>
      <c r="OS6" s="5" t="s">
        <v>50</v>
      </c>
      <c r="OT6" s="5" t="s">
        <v>51</v>
      </c>
      <c r="OU6" s="5" t="s">
        <v>52</v>
      </c>
      <c r="OV6" s="5" t="s">
        <v>53</v>
      </c>
      <c r="OW6" s="5" t="s">
        <v>54</v>
      </c>
      <c r="OX6" s="5" t="s">
        <v>55</v>
      </c>
      <c r="OY6" s="5" t="s">
        <v>56</v>
      </c>
      <c r="OZ6" s="5" t="s">
        <v>57</v>
      </c>
      <c r="PA6" s="5" t="s">
        <v>58</v>
      </c>
      <c r="PB6" s="5" t="s">
        <v>59</v>
      </c>
      <c r="PC6" s="5" t="s">
        <v>60</v>
      </c>
      <c r="PD6" s="5" t="s">
        <v>61</v>
      </c>
      <c r="PE6" s="5" t="s">
        <v>62</v>
      </c>
      <c r="PF6" s="5" t="s">
        <v>63</v>
      </c>
      <c r="PG6" s="5" t="s">
        <v>64</v>
      </c>
      <c r="PH6" s="5" t="s">
        <v>65</v>
      </c>
      <c r="PI6" s="5" t="s">
        <v>66</v>
      </c>
      <c r="PJ6" s="5" t="s">
        <v>67</v>
      </c>
      <c r="PK6" s="5" t="s">
        <v>68</v>
      </c>
      <c r="PL6" s="5" t="s">
        <v>69</v>
      </c>
      <c r="PM6" s="5" t="s">
        <v>70</v>
      </c>
      <c r="PN6" s="5" t="s">
        <v>71</v>
      </c>
      <c r="PO6" s="5" t="s">
        <v>72</v>
      </c>
      <c r="PP6" s="5" t="s">
        <v>73</v>
      </c>
      <c r="PQ6" s="5" t="s">
        <v>125</v>
      </c>
      <c r="PR6" s="5" t="s">
        <v>126</v>
      </c>
      <c r="PS6" s="5" t="s">
        <v>127</v>
      </c>
      <c r="PT6" s="5" t="s">
        <v>128</v>
      </c>
      <c r="PU6" s="5" t="s">
        <v>129</v>
      </c>
      <c r="PV6" s="5" t="s">
        <v>130</v>
      </c>
      <c r="PW6" s="5" t="s">
        <v>131</v>
      </c>
      <c r="PX6" s="5" t="s">
        <v>132</v>
      </c>
      <c r="PY6" s="5" t="s">
        <v>133</v>
      </c>
      <c r="PZ6" s="5" t="s">
        <v>134</v>
      </c>
      <c r="QA6" s="5" t="s">
        <v>135</v>
      </c>
      <c r="QB6" s="5" t="s">
        <v>136</v>
      </c>
      <c r="QC6" s="5" t="s">
        <v>137</v>
      </c>
      <c r="QD6" s="5" t="s">
        <v>138</v>
      </c>
      <c r="QE6" s="5" t="s">
        <v>139</v>
      </c>
      <c r="QF6" s="5" t="s">
        <v>140</v>
      </c>
      <c r="QG6" s="5" t="s">
        <v>141</v>
      </c>
      <c r="QH6" s="5" t="s">
        <v>142</v>
      </c>
      <c r="QI6" s="5" t="s">
        <v>143</v>
      </c>
      <c r="QJ6" s="5" t="s">
        <v>144</v>
      </c>
      <c r="QK6" s="5" t="s">
        <v>145</v>
      </c>
      <c r="QL6" s="5" t="s">
        <v>146</v>
      </c>
      <c r="QM6" s="5" t="s">
        <v>147</v>
      </c>
      <c r="QN6" s="5" t="s">
        <v>148</v>
      </c>
      <c r="QO6" s="5" t="s">
        <v>149</v>
      </c>
      <c r="QP6" s="5" t="s">
        <v>150</v>
      </c>
      <c r="QQ6" s="5" t="s">
        <v>151</v>
      </c>
      <c r="QR6" s="5" t="s">
        <v>152</v>
      </c>
      <c r="QS6" s="5" t="s">
        <v>153</v>
      </c>
      <c r="QT6" s="5" t="s">
        <v>154</v>
      </c>
      <c r="QU6" s="5" t="s">
        <v>155</v>
      </c>
      <c r="QV6" s="5" t="s">
        <v>156</v>
      </c>
      <c r="QW6" s="5" t="s">
        <v>157</v>
      </c>
      <c r="QX6" s="5" t="s">
        <v>158</v>
      </c>
      <c r="QY6" s="5" t="s">
        <v>159</v>
      </c>
      <c r="QZ6" s="5" t="s">
        <v>160</v>
      </c>
      <c r="RA6" s="5" t="s">
        <v>161</v>
      </c>
      <c r="RB6" s="5" t="s">
        <v>162</v>
      </c>
      <c r="RC6" s="5" t="s">
        <v>163</v>
      </c>
      <c r="RD6" s="5" t="s">
        <v>164</v>
      </c>
      <c r="RF6" s="18" t="s">
        <v>267</v>
      </c>
      <c r="RG6" s="18" t="s">
        <v>254</v>
      </c>
      <c r="RH6" s="18" t="s">
        <v>255</v>
      </c>
      <c r="RI6" s="18" t="s">
        <v>267</v>
      </c>
      <c r="RJ6" s="18" t="s">
        <v>254</v>
      </c>
      <c r="RK6" s="18" t="s">
        <v>255</v>
      </c>
      <c r="RL6" s="18" t="s">
        <v>267</v>
      </c>
      <c r="RM6" s="18" t="s">
        <v>254</v>
      </c>
      <c r="RN6" s="18" t="s">
        <v>255</v>
      </c>
      <c r="RO6" s="18" t="s">
        <v>268</v>
      </c>
      <c r="RP6" s="18" t="s">
        <v>269</v>
      </c>
      <c r="RQ6" s="18" t="s">
        <v>255</v>
      </c>
      <c r="RR6" s="18" t="s">
        <v>267</v>
      </c>
      <c r="RS6" s="18" t="s">
        <v>254</v>
      </c>
      <c r="RT6" s="18" t="s">
        <v>255</v>
      </c>
      <c r="RU6" s="18" t="s">
        <v>267</v>
      </c>
      <c r="RV6" s="18" t="s">
        <v>254</v>
      </c>
      <c r="RW6" s="18" t="s">
        <v>255</v>
      </c>
      <c r="RX6" s="18" t="s">
        <v>267</v>
      </c>
      <c r="RY6" s="18" t="s">
        <v>254</v>
      </c>
      <c r="RZ6" s="18" t="s">
        <v>255</v>
      </c>
      <c r="SA6" s="18" t="s">
        <v>267</v>
      </c>
      <c r="SB6" s="18" t="s">
        <v>254</v>
      </c>
      <c r="SC6" s="18" t="s">
        <v>255</v>
      </c>
      <c r="SD6" s="18" t="s">
        <v>267</v>
      </c>
      <c r="SE6" s="18" t="s">
        <v>254</v>
      </c>
      <c r="SF6" s="18" t="s">
        <v>255</v>
      </c>
      <c r="SG6" s="18" t="s">
        <v>267</v>
      </c>
      <c r="SH6" s="18" t="s">
        <v>254</v>
      </c>
      <c r="SI6" s="18" t="s">
        <v>255</v>
      </c>
      <c r="SJ6" s="18" t="s">
        <v>267</v>
      </c>
      <c r="SK6" s="18" t="s">
        <v>254</v>
      </c>
      <c r="SL6" s="18" t="s">
        <v>255</v>
      </c>
      <c r="SM6" s="18" t="s">
        <v>267</v>
      </c>
      <c r="SN6" s="18" t="s">
        <v>254</v>
      </c>
      <c r="SO6" s="18" t="s">
        <v>255</v>
      </c>
      <c r="SP6" s="18" t="s">
        <v>267</v>
      </c>
      <c r="SQ6" s="18" t="s">
        <v>254</v>
      </c>
      <c r="SR6" s="18" t="s">
        <v>255</v>
      </c>
      <c r="SS6" s="18" t="s">
        <v>267</v>
      </c>
      <c r="ST6" s="18" t="s">
        <v>254</v>
      </c>
      <c r="SU6" s="18" t="s">
        <v>255</v>
      </c>
      <c r="SV6" s="18" t="s">
        <v>267</v>
      </c>
      <c r="SW6" s="18" t="s">
        <v>254</v>
      </c>
      <c r="SX6" s="18" t="s">
        <v>255</v>
      </c>
      <c r="SY6" s="18" t="s">
        <v>267</v>
      </c>
      <c r="SZ6" s="18" t="s">
        <v>254</v>
      </c>
      <c r="TA6" s="18" t="s">
        <v>255</v>
      </c>
      <c r="TB6" s="18" t="s">
        <v>267</v>
      </c>
      <c r="TC6" s="18" t="s">
        <v>254</v>
      </c>
      <c r="TD6" s="18" t="s">
        <v>255</v>
      </c>
    </row>
    <row r="7" spans="3:524" x14ac:dyDescent="0.3">
      <c r="C7" s="1"/>
      <c r="D7">
        <v>9796.25</v>
      </c>
      <c r="E7">
        <v>5805.75</v>
      </c>
      <c r="F7">
        <v>6722.5</v>
      </c>
      <c r="G7">
        <v>3182.5</v>
      </c>
      <c r="H7">
        <v>1928</v>
      </c>
      <c r="I7">
        <v>4833.5</v>
      </c>
      <c r="J7">
        <v>57</v>
      </c>
      <c r="K7">
        <v>66</v>
      </c>
      <c r="L7">
        <v>92.5</v>
      </c>
      <c r="M7">
        <v>767.75</v>
      </c>
      <c r="N7">
        <v>209.5</v>
      </c>
      <c r="O7">
        <v>99.5</v>
      </c>
      <c r="P7">
        <v>29</v>
      </c>
      <c r="Q7">
        <v>33.5</v>
      </c>
      <c r="R7">
        <v>35.5</v>
      </c>
      <c r="S7">
        <v>6772.5</v>
      </c>
      <c r="T7">
        <v>5832.5</v>
      </c>
      <c r="U7">
        <v>9934.75</v>
      </c>
      <c r="V7">
        <v>1977.5</v>
      </c>
      <c r="W7">
        <v>1980</v>
      </c>
      <c r="X7">
        <v>3444</v>
      </c>
      <c r="Y7">
        <v>258.25</v>
      </c>
      <c r="Z7">
        <v>299.5</v>
      </c>
      <c r="AA7">
        <v>911.5</v>
      </c>
      <c r="AB7">
        <v>4569.25</v>
      </c>
      <c r="AC7">
        <v>2391.25</v>
      </c>
      <c r="AD7">
        <v>219.75</v>
      </c>
      <c r="AE7">
        <v>2243.5</v>
      </c>
      <c r="AF7">
        <v>1738.5</v>
      </c>
      <c r="AG7">
        <v>3296.75</v>
      </c>
      <c r="AH7">
        <v>3023</v>
      </c>
      <c r="AI7">
        <v>1793.25</v>
      </c>
      <c r="AJ7">
        <v>2275.75</v>
      </c>
      <c r="AK7">
        <v>2399</v>
      </c>
      <c r="AL7">
        <v>1424.75</v>
      </c>
      <c r="AM7">
        <v>2007.25</v>
      </c>
      <c r="AN7">
        <v>2406</v>
      </c>
      <c r="AO7">
        <v>1465.75</v>
      </c>
      <c r="AP7">
        <v>1665.75</v>
      </c>
      <c r="AQ7">
        <v>1770.25</v>
      </c>
      <c r="AR7">
        <v>926</v>
      </c>
      <c r="AS7">
        <v>1094.5</v>
      </c>
      <c r="AT7">
        <v>5550.25</v>
      </c>
      <c r="AU7">
        <v>6644</v>
      </c>
      <c r="AV7">
        <v>6504.25</v>
      </c>
      <c r="AW7">
        <v>888.25</v>
      </c>
      <c r="AX7">
        <v>485</v>
      </c>
      <c r="AY7">
        <v>125.5</v>
      </c>
      <c r="AZ7">
        <v>877.5</v>
      </c>
      <c r="BA7">
        <v>464.5</v>
      </c>
      <c r="BB7">
        <v>206</v>
      </c>
      <c r="BC7" s="5">
        <v>437.25</v>
      </c>
      <c r="BD7" s="5">
        <v>1049.5</v>
      </c>
      <c r="BE7" s="5">
        <v>177.5</v>
      </c>
      <c r="BF7" s="5">
        <v>1597.5</v>
      </c>
      <c r="BG7" s="5">
        <v>838</v>
      </c>
      <c r="BH7" s="5">
        <v>208.25</v>
      </c>
      <c r="BI7" s="5">
        <v>335.5</v>
      </c>
      <c r="BJ7" s="5">
        <v>106</v>
      </c>
      <c r="BK7" s="5">
        <v>451</v>
      </c>
      <c r="BL7" s="5">
        <v>308.25</v>
      </c>
      <c r="BM7" s="5">
        <v>65.5</v>
      </c>
      <c r="BN7" s="5">
        <v>112.5</v>
      </c>
      <c r="BO7" s="5">
        <v>62</v>
      </c>
      <c r="BP7" s="5">
        <v>417</v>
      </c>
      <c r="BQ7" s="5">
        <v>90</v>
      </c>
      <c r="BR7" s="5">
        <v>47.25</v>
      </c>
      <c r="BS7" s="5">
        <v>80</v>
      </c>
      <c r="BT7" s="5">
        <v>36.75</v>
      </c>
      <c r="BU7" s="5">
        <v>53.25</v>
      </c>
      <c r="BV7" s="5">
        <v>73.5</v>
      </c>
      <c r="BW7" s="5">
        <v>31</v>
      </c>
      <c r="BX7" s="5">
        <v>53.25</v>
      </c>
      <c r="BY7" s="5">
        <v>29.5</v>
      </c>
      <c r="BZ7" s="5">
        <v>93.75</v>
      </c>
      <c r="CA7" s="5">
        <v>53.25</v>
      </c>
      <c r="CB7" s="5">
        <v>1390</v>
      </c>
      <c r="CC7" s="5">
        <v>2468.75</v>
      </c>
      <c r="CD7" s="5">
        <v>1510.5</v>
      </c>
      <c r="CE7" s="5">
        <v>4819</v>
      </c>
      <c r="CF7" s="5">
        <v>2188.25</v>
      </c>
      <c r="CG7" s="5">
        <v>225.75</v>
      </c>
      <c r="CH7" s="5">
        <v>654</v>
      </c>
      <c r="CI7" s="5">
        <v>267.75</v>
      </c>
      <c r="CJ7" s="5">
        <v>845</v>
      </c>
      <c r="CK7" s="5">
        <v>496.5</v>
      </c>
      <c r="CL7" s="5">
        <v>37.25</v>
      </c>
      <c r="CM7" s="5">
        <v>120</v>
      </c>
      <c r="CN7" s="5">
        <v>57</v>
      </c>
      <c r="CO7" s="5">
        <v>215</v>
      </c>
      <c r="CP7" s="5">
        <v>100</v>
      </c>
      <c r="CQ7" s="5">
        <v>227.25</v>
      </c>
      <c r="CR7" s="5">
        <v>727.5</v>
      </c>
      <c r="CS7" s="5">
        <v>373.25</v>
      </c>
      <c r="CT7" s="5">
        <v>241.75</v>
      </c>
      <c r="CU7" s="5">
        <v>471.25</v>
      </c>
      <c r="CV7" s="5">
        <v>3477.5</v>
      </c>
      <c r="CW7" s="5">
        <v>4823.25</v>
      </c>
      <c r="CX7" s="5">
        <v>1198.25</v>
      </c>
      <c r="CY7" s="5">
        <v>1988</v>
      </c>
      <c r="CZ7" s="5">
        <v>5633.75</v>
      </c>
      <c r="DA7" s="5">
        <v>324.25</v>
      </c>
      <c r="DB7" s="5">
        <v>431</v>
      </c>
      <c r="DC7" s="5">
        <v>164</v>
      </c>
      <c r="DD7" s="5">
        <v>582</v>
      </c>
      <c r="DE7" s="5">
        <v>431</v>
      </c>
      <c r="DF7" s="5">
        <v>222</v>
      </c>
      <c r="DG7" s="5">
        <v>418.75</v>
      </c>
      <c r="DH7" s="5">
        <v>146.5</v>
      </c>
      <c r="DI7" s="5">
        <v>433.75</v>
      </c>
      <c r="DJ7" s="5">
        <v>409.75</v>
      </c>
      <c r="DK7" s="5">
        <v>333.5</v>
      </c>
      <c r="DL7" s="5">
        <v>411.75</v>
      </c>
      <c r="DM7" s="5">
        <v>207.75</v>
      </c>
      <c r="DN7" s="5">
        <v>415.5</v>
      </c>
      <c r="DO7" s="5">
        <v>393.75</v>
      </c>
      <c r="DP7" s="5">
        <v>140.25</v>
      </c>
      <c r="DQ7" s="5">
        <v>139.25</v>
      </c>
      <c r="DR7" s="5">
        <v>85.5</v>
      </c>
      <c r="DS7" s="5">
        <v>206.75</v>
      </c>
      <c r="DT7" s="5">
        <v>177</v>
      </c>
      <c r="DU7" s="5">
        <v>11835.5</v>
      </c>
      <c r="DV7" s="5">
        <v>13482.25</v>
      </c>
      <c r="DW7" s="5">
        <v>1205.75</v>
      </c>
      <c r="DX7" s="5">
        <v>1649.5</v>
      </c>
      <c r="DY7" s="5">
        <v>5673</v>
      </c>
      <c r="DZ7" s="5">
        <v>69</v>
      </c>
      <c r="EA7" s="5">
        <v>142.5</v>
      </c>
      <c r="EB7" s="5">
        <v>77.5</v>
      </c>
      <c r="EC7" s="5">
        <v>74.5</v>
      </c>
      <c r="ED7" s="5">
        <v>197.25</v>
      </c>
      <c r="EE7" s="5">
        <v>191.25</v>
      </c>
      <c r="EF7" s="5">
        <v>292.25</v>
      </c>
      <c r="EG7" s="5">
        <v>109.75</v>
      </c>
      <c r="EH7" s="5">
        <v>171.5</v>
      </c>
      <c r="EI7" s="5">
        <v>241.5</v>
      </c>
      <c r="EJ7" s="4">
        <v>2682.25</v>
      </c>
      <c r="EK7" s="4">
        <v>612</v>
      </c>
      <c r="EL7" s="4">
        <v>686.75</v>
      </c>
      <c r="EM7" s="4">
        <v>787.25</v>
      </c>
      <c r="EN7" s="4">
        <v>244.75</v>
      </c>
      <c r="EO7" s="4">
        <v>200</v>
      </c>
      <c r="EP7" s="4">
        <v>39</v>
      </c>
      <c r="EQ7" s="4">
        <v>39.5</v>
      </c>
      <c r="ER7" s="4">
        <v>57.5</v>
      </c>
      <c r="ES7" s="4">
        <v>26</v>
      </c>
      <c r="ET7" s="4">
        <v>23.5</v>
      </c>
      <c r="EU7" s="4">
        <v>29</v>
      </c>
      <c r="EV7" s="4">
        <v>23.5</v>
      </c>
      <c r="EW7" s="4">
        <v>22</v>
      </c>
      <c r="EX7" s="4">
        <v>26.75</v>
      </c>
      <c r="EY7" s="4">
        <v>1850.5</v>
      </c>
      <c r="EZ7" s="4">
        <v>1435.25</v>
      </c>
      <c r="FA7" s="4">
        <v>707.5</v>
      </c>
      <c r="FB7" s="4">
        <v>336.5</v>
      </c>
      <c r="FC7" s="4">
        <v>194.25</v>
      </c>
      <c r="FD7" s="4">
        <v>128.25</v>
      </c>
      <c r="FE7" s="4">
        <v>40</v>
      </c>
      <c r="FF7" s="4">
        <v>36</v>
      </c>
      <c r="FG7" s="4">
        <v>42</v>
      </c>
      <c r="FH7" s="4">
        <v>73</v>
      </c>
      <c r="FI7" s="4">
        <v>57.5</v>
      </c>
      <c r="FJ7" s="4">
        <v>100.25</v>
      </c>
      <c r="FN7" s="1"/>
      <c r="FO7">
        <v>9796.25</v>
      </c>
      <c r="FP7">
        <v>5805.75</v>
      </c>
      <c r="FQ7">
        <v>6722.5</v>
      </c>
      <c r="FR7">
        <v>3182.5</v>
      </c>
      <c r="FS7">
        <v>1928</v>
      </c>
      <c r="FT7">
        <v>4833.5</v>
      </c>
      <c r="FU7">
        <v>57</v>
      </c>
      <c r="FV7">
        <v>66</v>
      </c>
      <c r="FW7">
        <v>92.5</v>
      </c>
      <c r="FX7">
        <v>767.75</v>
      </c>
      <c r="FY7">
        <v>209.5</v>
      </c>
      <c r="FZ7">
        <v>99.5</v>
      </c>
      <c r="GA7">
        <v>29</v>
      </c>
      <c r="GB7">
        <v>33.5</v>
      </c>
      <c r="GC7">
        <v>35.5</v>
      </c>
      <c r="GD7">
        <v>6772.5</v>
      </c>
      <c r="GE7">
        <v>5832.5</v>
      </c>
      <c r="GF7">
        <v>9934.75</v>
      </c>
      <c r="GG7">
        <v>1977.5</v>
      </c>
      <c r="GH7">
        <v>1980</v>
      </c>
      <c r="GI7">
        <v>3444</v>
      </c>
      <c r="GJ7">
        <v>258.25</v>
      </c>
      <c r="GK7">
        <v>299.5</v>
      </c>
      <c r="GL7">
        <v>911.5</v>
      </c>
      <c r="GM7">
        <v>4569.25</v>
      </c>
      <c r="GN7">
        <v>2391.25</v>
      </c>
      <c r="GO7">
        <v>219.75</v>
      </c>
      <c r="GP7">
        <v>2243.5</v>
      </c>
      <c r="GQ7">
        <v>1738.5</v>
      </c>
      <c r="GR7">
        <v>3296.75</v>
      </c>
      <c r="GS7">
        <v>3023</v>
      </c>
      <c r="GT7">
        <v>1793.25</v>
      </c>
      <c r="GU7">
        <v>2275.75</v>
      </c>
      <c r="GV7">
        <v>2399</v>
      </c>
      <c r="GW7">
        <v>1424.75</v>
      </c>
      <c r="GX7">
        <v>2007.25</v>
      </c>
      <c r="GY7">
        <v>2406</v>
      </c>
      <c r="GZ7">
        <v>1465.75</v>
      </c>
      <c r="HA7">
        <v>1665.75</v>
      </c>
      <c r="HB7">
        <v>1770.25</v>
      </c>
      <c r="HC7">
        <v>926</v>
      </c>
      <c r="HD7">
        <v>1094.5</v>
      </c>
      <c r="HE7">
        <v>5550.25</v>
      </c>
      <c r="HF7">
        <v>6644</v>
      </c>
      <c r="HG7">
        <v>6504.25</v>
      </c>
      <c r="HH7">
        <v>888.25</v>
      </c>
      <c r="HI7">
        <v>485</v>
      </c>
      <c r="HJ7">
        <v>125.5</v>
      </c>
      <c r="HK7">
        <v>877.5</v>
      </c>
      <c r="HL7">
        <v>464.5</v>
      </c>
      <c r="HM7">
        <v>206</v>
      </c>
      <c r="HN7" s="5">
        <v>437.25</v>
      </c>
      <c r="HO7" s="5">
        <v>1049.5</v>
      </c>
      <c r="HP7" s="5">
        <v>177.5</v>
      </c>
      <c r="HQ7" s="5">
        <v>1597.5</v>
      </c>
      <c r="HR7" s="5">
        <v>838</v>
      </c>
      <c r="HS7" s="5">
        <v>208.25</v>
      </c>
      <c r="HT7" s="5">
        <v>335.5</v>
      </c>
      <c r="HU7" s="5">
        <v>106</v>
      </c>
      <c r="HV7" s="5">
        <v>451</v>
      </c>
      <c r="HW7" s="5">
        <v>308.25</v>
      </c>
      <c r="HX7" s="5">
        <v>65.5</v>
      </c>
      <c r="HY7" s="5">
        <v>112.5</v>
      </c>
      <c r="HZ7" s="5">
        <v>62</v>
      </c>
      <c r="IA7" s="5">
        <v>417</v>
      </c>
      <c r="IB7" s="5">
        <v>90</v>
      </c>
      <c r="IC7" s="5">
        <v>47.25</v>
      </c>
      <c r="ID7" s="5">
        <v>80</v>
      </c>
      <c r="IE7" s="5">
        <v>36.75</v>
      </c>
      <c r="IF7" s="5">
        <v>53.25</v>
      </c>
      <c r="IG7" s="5">
        <v>73.5</v>
      </c>
      <c r="IH7" s="5">
        <v>31</v>
      </c>
      <c r="II7" s="5">
        <v>53.25</v>
      </c>
      <c r="IJ7" s="5">
        <v>29.5</v>
      </c>
      <c r="IK7" s="5">
        <v>93.75</v>
      </c>
      <c r="IL7" s="5">
        <v>53.25</v>
      </c>
      <c r="IM7" s="5">
        <v>1390</v>
      </c>
      <c r="IN7" s="5">
        <v>2468.75</v>
      </c>
      <c r="IO7" s="5">
        <v>1510.5</v>
      </c>
      <c r="IP7" s="5">
        <v>4819</v>
      </c>
      <c r="IQ7" s="5">
        <v>2188.25</v>
      </c>
      <c r="IR7" s="5">
        <v>225.75</v>
      </c>
      <c r="IS7" s="5">
        <v>654</v>
      </c>
      <c r="IT7" s="5">
        <v>267.75</v>
      </c>
      <c r="IU7" s="5">
        <v>845</v>
      </c>
      <c r="IV7" s="5">
        <v>496.5</v>
      </c>
      <c r="IW7" s="5">
        <v>37.25</v>
      </c>
      <c r="IX7" s="5">
        <v>120</v>
      </c>
      <c r="IY7" s="5">
        <v>57</v>
      </c>
      <c r="IZ7" s="5">
        <v>215</v>
      </c>
      <c r="JA7" s="5">
        <v>100</v>
      </c>
      <c r="JB7" s="5">
        <v>227.25</v>
      </c>
      <c r="JC7" s="5">
        <v>727.5</v>
      </c>
      <c r="JD7" s="5">
        <v>373.25</v>
      </c>
      <c r="JE7" s="5">
        <v>241.75</v>
      </c>
      <c r="JF7" s="5">
        <v>471.25</v>
      </c>
      <c r="JG7" s="5">
        <v>3477.5</v>
      </c>
      <c r="JH7" s="5">
        <v>4823.25</v>
      </c>
      <c r="JI7" s="5">
        <v>1198.25</v>
      </c>
      <c r="JJ7" s="5">
        <v>1988</v>
      </c>
      <c r="JK7" s="5">
        <v>5633.75</v>
      </c>
      <c r="JL7" s="5">
        <v>324.25</v>
      </c>
      <c r="JM7" s="5">
        <v>431</v>
      </c>
      <c r="JN7" s="5">
        <v>164</v>
      </c>
      <c r="JO7" s="5">
        <v>582</v>
      </c>
      <c r="JP7" s="5">
        <v>431</v>
      </c>
      <c r="JQ7" s="5">
        <v>222</v>
      </c>
      <c r="JR7" s="5">
        <v>418.75</v>
      </c>
      <c r="JS7" s="5">
        <v>146.5</v>
      </c>
      <c r="JT7" s="5">
        <v>433.75</v>
      </c>
      <c r="JU7" s="5">
        <v>409.75</v>
      </c>
      <c r="JV7" s="5">
        <v>333.5</v>
      </c>
      <c r="JW7" s="5">
        <v>411.75</v>
      </c>
      <c r="JX7" s="5">
        <v>207.75</v>
      </c>
      <c r="JY7" s="5">
        <v>415.5</v>
      </c>
      <c r="JZ7" s="5">
        <v>393.75</v>
      </c>
      <c r="KA7" s="5">
        <v>140.25</v>
      </c>
      <c r="KB7" s="5">
        <v>139.25</v>
      </c>
      <c r="KC7" s="5">
        <v>85.5</v>
      </c>
      <c r="KD7" s="5">
        <v>206.75</v>
      </c>
      <c r="KE7" s="5">
        <v>177</v>
      </c>
      <c r="KF7" s="5">
        <v>11835.5</v>
      </c>
      <c r="KG7" s="5">
        <v>13482.25</v>
      </c>
      <c r="KH7" s="5">
        <v>1205.75</v>
      </c>
      <c r="KI7" s="5">
        <v>1649.5</v>
      </c>
      <c r="KJ7" s="5">
        <v>5673</v>
      </c>
      <c r="KK7" s="5">
        <v>69</v>
      </c>
      <c r="KL7" s="5">
        <v>142.5</v>
      </c>
      <c r="KM7" s="5">
        <v>77.5</v>
      </c>
      <c r="KN7" s="5">
        <v>74.5</v>
      </c>
      <c r="KO7" s="5">
        <v>197.25</v>
      </c>
      <c r="KP7" s="5">
        <v>191.25</v>
      </c>
      <c r="KQ7" s="5">
        <v>292.25</v>
      </c>
      <c r="KR7" s="5">
        <v>109.75</v>
      </c>
      <c r="KS7" s="5">
        <v>171.5</v>
      </c>
      <c r="KT7" s="5">
        <v>241.5</v>
      </c>
      <c r="KU7" s="4">
        <v>2682.25</v>
      </c>
      <c r="KV7" s="4">
        <v>612</v>
      </c>
      <c r="KW7" s="4">
        <v>686.75</v>
      </c>
      <c r="KX7" s="4">
        <v>787.25</v>
      </c>
      <c r="KY7" s="4">
        <v>244.75</v>
      </c>
      <c r="KZ7" s="4">
        <v>200</v>
      </c>
      <c r="LA7" s="4">
        <v>39</v>
      </c>
      <c r="LB7" s="4">
        <v>39.5</v>
      </c>
      <c r="LC7" s="4">
        <v>57.5</v>
      </c>
      <c r="LD7" s="4">
        <v>26</v>
      </c>
      <c r="LE7" s="4">
        <v>23.5</v>
      </c>
      <c r="LF7" s="4">
        <v>29</v>
      </c>
      <c r="LG7" s="4">
        <v>23.5</v>
      </c>
      <c r="LH7" s="4">
        <v>22</v>
      </c>
      <c r="LI7" s="4">
        <v>26.75</v>
      </c>
      <c r="LJ7" s="4">
        <v>1850.5</v>
      </c>
      <c r="LK7" s="4">
        <v>1435.25</v>
      </c>
      <c r="LL7" s="4">
        <v>707.5</v>
      </c>
      <c r="LM7" s="4">
        <v>336.5</v>
      </c>
      <c r="LN7" s="4">
        <v>194.25</v>
      </c>
      <c r="LO7" s="4">
        <v>128.25</v>
      </c>
      <c r="LP7" s="4">
        <v>40</v>
      </c>
      <c r="LQ7" s="4">
        <v>36</v>
      </c>
      <c r="LR7" s="4">
        <v>42</v>
      </c>
      <c r="LS7" s="4">
        <v>73</v>
      </c>
      <c r="LT7" s="4">
        <v>57.5</v>
      </c>
      <c r="LU7" s="4">
        <v>100.25</v>
      </c>
      <c r="LX7">
        <v>5093</v>
      </c>
      <c r="LY7">
        <v>9796.25</v>
      </c>
      <c r="LZ7">
        <v>5805.75</v>
      </c>
      <c r="MA7">
        <v>6722.5</v>
      </c>
      <c r="MB7">
        <v>3182.5</v>
      </c>
      <c r="MC7">
        <v>1928</v>
      </c>
      <c r="MD7">
        <v>4833.5</v>
      </c>
      <c r="ME7">
        <v>57</v>
      </c>
      <c r="MF7">
        <v>66</v>
      </c>
      <c r="MG7">
        <v>92.5</v>
      </c>
      <c r="MH7">
        <v>767.75</v>
      </c>
      <c r="MI7">
        <v>209.5</v>
      </c>
      <c r="MJ7">
        <v>99.5</v>
      </c>
      <c r="MK7">
        <v>29</v>
      </c>
      <c r="ML7">
        <v>33.5</v>
      </c>
      <c r="MM7">
        <v>35.5</v>
      </c>
      <c r="MN7">
        <v>6772.5</v>
      </c>
      <c r="MO7">
        <v>5832.5</v>
      </c>
      <c r="MP7">
        <v>9934.75</v>
      </c>
      <c r="MQ7">
        <v>1977.5</v>
      </c>
      <c r="MR7">
        <v>1980</v>
      </c>
      <c r="MS7">
        <v>3444</v>
      </c>
      <c r="MT7">
        <v>258.25</v>
      </c>
      <c r="MU7">
        <v>299.5</v>
      </c>
      <c r="MV7">
        <v>911.5</v>
      </c>
      <c r="MW7">
        <v>4569.25</v>
      </c>
      <c r="MX7">
        <v>2391.25</v>
      </c>
      <c r="MY7">
        <v>219.75</v>
      </c>
      <c r="MZ7">
        <v>2243.5</v>
      </c>
      <c r="NA7">
        <v>1738.5</v>
      </c>
      <c r="NB7">
        <v>3296.75</v>
      </c>
      <c r="NC7">
        <v>3023</v>
      </c>
      <c r="ND7">
        <v>1793.25</v>
      </c>
      <c r="NE7">
        <v>2275.75</v>
      </c>
      <c r="NF7">
        <v>2399</v>
      </c>
      <c r="NG7">
        <v>1424.75</v>
      </c>
      <c r="NH7">
        <v>2007.25</v>
      </c>
      <c r="NI7">
        <v>2406</v>
      </c>
      <c r="NJ7">
        <v>1465.75</v>
      </c>
      <c r="NK7">
        <v>1665.75</v>
      </c>
      <c r="NL7">
        <v>1770.25</v>
      </c>
      <c r="NM7">
        <v>926</v>
      </c>
      <c r="NN7">
        <v>1094.5</v>
      </c>
      <c r="NO7">
        <v>5550.25</v>
      </c>
      <c r="NP7">
        <v>6644</v>
      </c>
      <c r="NQ7">
        <v>6504.25</v>
      </c>
      <c r="NR7">
        <v>888.25</v>
      </c>
      <c r="NS7">
        <v>485</v>
      </c>
      <c r="NT7">
        <v>125.5</v>
      </c>
      <c r="NU7">
        <v>877.5</v>
      </c>
      <c r="NV7">
        <v>464.5</v>
      </c>
      <c r="NW7">
        <v>206</v>
      </c>
      <c r="NX7" s="5">
        <v>437.25</v>
      </c>
      <c r="NY7" s="5">
        <v>1049.5</v>
      </c>
      <c r="NZ7" s="5">
        <v>177.5</v>
      </c>
      <c r="OA7" s="5">
        <v>1597.5</v>
      </c>
      <c r="OB7" s="5">
        <v>838</v>
      </c>
      <c r="OC7" s="5">
        <v>208.25</v>
      </c>
      <c r="OD7" s="5">
        <v>335.5</v>
      </c>
      <c r="OE7" s="5">
        <v>106</v>
      </c>
      <c r="OF7" s="5">
        <v>451</v>
      </c>
      <c r="OG7" s="5">
        <v>308.25</v>
      </c>
      <c r="OH7" s="5">
        <v>65.5</v>
      </c>
      <c r="OI7" s="5">
        <v>112.5</v>
      </c>
      <c r="OJ7" s="5">
        <v>62</v>
      </c>
      <c r="OK7" s="5">
        <v>417</v>
      </c>
      <c r="OL7" s="5">
        <v>90</v>
      </c>
      <c r="OM7" s="5">
        <v>47.25</v>
      </c>
      <c r="ON7" s="5">
        <v>80</v>
      </c>
      <c r="OO7" s="5">
        <v>36.75</v>
      </c>
      <c r="OP7" s="5">
        <v>53.25</v>
      </c>
      <c r="OQ7" s="5">
        <v>73.5</v>
      </c>
      <c r="OR7" s="5">
        <v>31</v>
      </c>
      <c r="OS7" s="5">
        <v>53.25</v>
      </c>
      <c r="OT7" s="5">
        <v>29.5</v>
      </c>
      <c r="OU7" s="5">
        <v>93.75</v>
      </c>
      <c r="OV7" s="5">
        <v>53.25</v>
      </c>
      <c r="OW7" s="5">
        <v>1390</v>
      </c>
      <c r="OX7" s="5">
        <v>2468.75</v>
      </c>
      <c r="OY7" s="5">
        <v>1510.5</v>
      </c>
      <c r="OZ7" s="5">
        <v>4819</v>
      </c>
      <c r="PA7" s="5">
        <v>2188.25</v>
      </c>
      <c r="PB7" s="5">
        <v>225.75</v>
      </c>
      <c r="PC7" s="5">
        <v>654</v>
      </c>
      <c r="PD7" s="5">
        <v>267.75</v>
      </c>
      <c r="PE7" s="5">
        <v>845</v>
      </c>
      <c r="PF7" s="5">
        <v>496.5</v>
      </c>
      <c r="PG7" s="5">
        <v>37.25</v>
      </c>
      <c r="PH7" s="5">
        <v>120</v>
      </c>
      <c r="PI7" s="5">
        <v>57</v>
      </c>
      <c r="PJ7" s="5">
        <v>215</v>
      </c>
      <c r="PK7" s="5">
        <v>100</v>
      </c>
      <c r="PL7" s="5">
        <v>227.25</v>
      </c>
      <c r="PM7" s="5">
        <v>727.5</v>
      </c>
      <c r="PN7" s="5">
        <v>373.25</v>
      </c>
      <c r="PO7" s="5">
        <v>241.75</v>
      </c>
      <c r="PP7" s="5">
        <v>471.25</v>
      </c>
      <c r="PQ7" s="5">
        <v>3477.5</v>
      </c>
      <c r="PR7" s="5">
        <v>4823.25</v>
      </c>
      <c r="PS7" s="5">
        <v>1198.25</v>
      </c>
      <c r="PT7" s="5">
        <v>1988</v>
      </c>
      <c r="PU7" s="5">
        <v>5633.75</v>
      </c>
      <c r="PV7" s="5">
        <v>324.25</v>
      </c>
      <c r="PW7" s="5">
        <v>431</v>
      </c>
      <c r="PX7" s="5">
        <v>164</v>
      </c>
      <c r="PY7" s="5">
        <v>582</v>
      </c>
      <c r="PZ7" s="5">
        <v>431</v>
      </c>
      <c r="QA7" s="5">
        <v>222</v>
      </c>
      <c r="QB7" s="5">
        <v>418.75</v>
      </c>
      <c r="QC7" s="5">
        <v>146.5</v>
      </c>
      <c r="QD7" s="5">
        <v>433.75</v>
      </c>
      <c r="QE7" s="5">
        <v>409.75</v>
      </c>
      <c r="QF7" s="5">
        <v>333.5</v>
      </c>
      <c r="QG7" s="5">
        <v>411.75</v>
      </c>
      <c r="QH7" s="5">
        <v>207.75</v>
      </c>
      <c r="QI7" s="5">
        <v>415.5</v>
      </c>
      <c r="QJ7" s="5">
        <v>393.75</v>
      </c>
      <c r="QK7" s="5">
        <v>140.25</v>
      </c>
      <c r="QL7" s="5">
        <v>139.25</v>
      </c>
      <c r="QM7" s="5">
        <v>85.5</v>
      </c>
      <c r="QN7" s="5">
        <v>206.75</v>
      </c>
      <c r="QO7" s="5">
        <v>177</v>
      </c>
      <c r="QP7" s="5">
        <v>11835.5</v>
      </c>
      <c r="QQ7" s="5">
        <v>13482.25</v>
      </c>
      <c r="QR7" s="5">
        <v>1205.75</v>
      </c>
      <c r="QS7" s="5">
        <v>1649.5</v>
      </c>
      <c r="QT7" s="5">
        <v>5673</v>
      </c>
      <c r="QU7" s="5">
        <v>69</v>
      </c>
      <c r="QV7" s="5">
        <v>142.5</v>
      </c>
      <c r="QW7" s="5">
        <v>77.5</v>
      </c>
      <c r="QX7" s="5">
        <v>74.5</v>
      </c>
      <c r="QY7" s="5">
        <v>197.25</v>
      </c>
      <c r="QZ7" s="5">
        <v>191.25</v>
      </c>
      <c r="RA7" s="5">
        <v>292.25</v>
      </c>
      <c r="RB7" s="5">
        <v>109.75</v>
      </c>
      <c r="RC7" s="5">
        <v>171.5</v>
      </c>
      <c r="RD7" s="5">
        <v>241.5</v>
      </c>
      <c r="RE7" s="1"/>
      <c r="RF7" s="15">
        <v>2682.25</v>
      </c>
      <c r="RG7" s="15">
        <v>612</v>
      </c>
      <c r="RH7" s="15">
        <v>686.75</v>
      </c>
      <c r="RI7" s="15">
        <v>787.25</v>
      </c>
      <c r="RJ7" s="15">
        <v>244.75</v>
      </c>
      <c r="RK7" s="15">
        <v>200</v>
      </c>
      <c r="RL7" s="15">
        <v>39</v>
      </c>
      <c r="RM7" s="15">
        <v>39.5</v>
      </c>
      <c r="RN7" s="15">
        <v>57.5</v>
      </c>
      <c r="RO7" s="15">
        <v>26</v>
      </c>
      <c r="RP7" s="15">
        <v>23.5</v>
      </c>
      <c r="RQ7" s="15">
        <v>29</v>
      </c>
      <c r="RR7" s="15">
        <v>23.5</v>
      </c>
      <c r="RS7" s="15">
        <v>22</v>
      </c>
      <c r="RT7" s="15">
        <v>26.75</v>
      </c>
      <c r="RU7" s="16">
        <v>1850.5</v>
      </c>
      <c r="RV7" s="16">
        <v>1435.25</v>
      </c>
      <c r="RW7" s="16">
        <v>707.5</v>
      </c>
      <c r="RX7" s="16">
        <v>336.5</v>
      </c>
      <c r="RY7" s="16">
        <v>194.25</v>
      </c>
      <c r="RZ7" s="16">
        <v>128.25</v>
      </c>
      <c r="SA7" s="16">
        <v>40</v>
      </c>
      <c r="SB7" s="16">
        <v>36</v>
      </c>
      <c r="SC7" s="16">
        <v>42</v>
      </c>
      <c r="SD7" s="16">
        <v>73</v>
      </c>
      <c r="SE7" s="16">
        <v>57.5</v>
      </c>
      <c r="SF7" s="16">
        <v>100.25</v>
      </c>
      <c r="SG7" s="16">
        <v>1057.5</v>
      </c>
      <c r="SH7" s="16">
        <v>208.5</v>
      </c>
      <c r="SI7" s="16">
        <v>565</v>
      </c>
      <c r="SJ7" s="16">
        <v>498.75</v>
      </c>
      <c r="SK7" s="16">
        <v>108.75</v>
      </c>
      <c r="SL7" s="16">
        <v>205.5</v>
      </c>
      <c r="SM7" s="16">
        <v>183.25</v>
      </c>
      <c r="SN7" s="16">
        <v>85.5</v>
      </c>
      <c r="SO7" s="16">
        <v>189.25</v>
      </c>
      <c r="SP7" s="16">
        <v>397</v>
      </c>
      <c r="SQ7" s="16">
        <v>117.5</v>
      </c>
      <c r="SR7" s="16">
        <v>294.25</v>
      </c>
      <c r="SS7" s="16">
        <v>88.5</v>
      </c>
      <c r="ST7" s="16">
        <v>48.5</v>
      </c>
      <c r="SU7" s="16">
        <v>91.25</v>
      </c>
      <c r="SV7" s="16">
        <v>1360</v>
      </c>
      <c r="SW7" s="16">
        <v>107.75</v>
      </c>
      <c r="SX7" s="16">
        <v>312</v>
      </c>
      <c r="SY7" s="17">
        <v>111</v>
      </c>
      <c r="SZ7" s="17">
        <v>74.5</v>
      </c>
      <c r="TA7" s="17">
        <v>619</v>
      </c>
      <c r="TB7" s="16">
        <v>91</v>
      </c>
      <c r="TC7" s="16">
        <v>106.75</v>
      </c>
      <c r="TD7" s="16">
        <v>432.25</v>
      </c>
    </row>
    <row r="8" spans="3:524" x14ac:dyDescent="0.3">
      <c r="C8" s="1"/>
      <c r="D8">
        <v>14839.5</v>
      </c>
      <c r="E8">
        <v>16932</v>
      </c>
      <c r="F8">
        <v>13079</v>
      </c>
      <c r="G8">
        <v>7538.25</v>
      </c>
      <c r="H8">
        <v>9445.5</v>
      </c>
      <c r="I8">
        <v>4784</v>
      </c>
      <c r="J8">
        <v>34.75</v>
      </c>
      <c r="K8">
        <v>35.5</v>
      </c>
      <c r="L8">
        <v>82.25</v>
      </c>
      <c r="M8">
        <v>900</v>
      </c>
      <c r="N8">
        <v>1015</v>
      </c>
      <c r="O8">
        <v>2646</v>
      </c>
      <c r="P8">
        <v>22</v>
      </c>
      <c r="Q8">
        <v>19.5</v>
      </c>
      <c r="R8">
        <v>30.5</v>
      </c>
      <c r="S8">
        <v>3213.5</v>
      </c>
      <c r="T8">
        <v>2205</v>
      </c>
      <c r="U8">
        <v>5643</v>
      </c>
      <c r="V8">
        <v>1078.5</v>
      </c>
      <c r="W8">
        <v>699.5</v>
      </c>
      <c r="X8">
        <v>1933</v>
      </c>
      <c r="Y8">
        <v>134</v>
      </c>
      <c r="Z8">
        <v>77.75</v>
      </c>
      <c r="AA8">
        <v>483.75</v>
      </c>
      <c r="AB8">
        <v>1449</v>
      </c>
      <c r="AC8">
        <v>1257.75</v>
      </c>
      <c r="AD8">
        <v>1666.25</v>
      </c>
      <c r="AE8">
        <v>3634.75</v>
      </c>
      <c r="AF8">
        <v>4589.25</v>
      </c>
      <c r="AG8">
        <v>4913.75</v>
      </c>
      <c r="AH8">
        <v>4617</v>
      </c>
      <c r="AI8">
        <v>5530.25</v>
      </c>
      <c r="AJ8">
        <v>4602.25</v>
      </c>
      <c r="AK8">
        <v>2969.75</v>
      </c>
      <c r="AL8">
        <v>4481</v>
      </c>
      <c r="AM8">
        <v>3491.75</v>
      </c>
      <c r="AN8">
        <v>3568</v>
      </c>
      <c r="AO8">
        <v>4353.25</v>
      </c>
      <c r="AP8">
        <v>3387.25</v>
      </c>
      <c r="AQ8">
        <v>1657.5</v>
      </c>
      <c r="AR8">
        <v>2427.25</v>
      </c>
      <c r="AS8">
        <v>1939.5</v>
      </c>
      <c r="AT8">
        <v>8930.25</v>
      </c>
      <c r="AU8">
        <v>13096.25</v>
      </c>
      <c r="AV8">
        <v>9667.75</v>
      </c>
      <c r="AW8">
        <v>932.75</v>
      </c>
      <c r="AX8">
        <v>522</v>
      </c>
      <c r="AY8">
        <v>262.25</v>
      </c>
      <c r="AZ8">
        <v>756.75</v>
      </c>
      <c r="BA8">
        <v>332.75</v>
      </c>
      <c r="BB8">
        <v>343.25</v>
      </c>
      <c r="BC8" s="5">
        <v>713.25</v>
      </c>
      <c r="BD8" s="5">
        <v>1350.25</v>
      </c>
      <c r="BE8" s="5">
        <v>197</v>
      </c>
      <c r="BF8" s="5">
        <v>406</v>
      </c>
      <c r="BG8" s="5">
        <v>1097.75</v>
      </c>
      <c r="BH8" s="5">
        <v>226.75</v>
      </c>
      <c r="BI8" s="5">
        <v>382</v>
      </c>
      <c r="BJ8" s="5">
        <v>95</v>
      </c>
      <c r="BK8" s="5">
        <v>130.75</v>
      </c>
      <c r="BL8" s="5">
        <v>314</v>
      </c>
      <c r="BM8" s="5">
        <v>29.5</v>
      </c>
      <c r="BN8" s="5">
        <v>42</v>
      </c>
      <c r="BO8" s="5">
        <v>34</v>
      </c>
      <c r="BP8" s="5">
        <v>46.75</v>
      </c>
      <c r="BQ8" s="5">
        <v>39.25</v>
      </c>
      <c r="BR8" s="5">
        <v>80.5</v>
      </c>
      <c r="BS8" s="5">
        <v>117.25</v>
      </c>
      <c r="BT8" s="5">
        <v>42</v>
      </c>
      <c r="BU8" s="5">
        <v>65</v>
      </c>
      <c r="BV8" s="5">
        <v>120.75</v>
      </c>
      <c r="BW8" s="5">
        <v>18.5</v>
      </c>
      <c r="BX8" s="5">
        <v>23</v>
      </c>
      <c r="BY8" s="5">
        <v>25.5</v>
      </c>
      <c r="BZ8" s="5">
        <v>26.5</v>
      </c>
      <c r="CA8" s="5">
        <v>22.5</v>
      </c>
      <c r="CB8" s="5">
        <v>725</v>
      </c>
      <c r="CC8" s="5">
        <v>944.25</v>
      </c>
      <c r="CD8" s="5">
        <v>1947</v>
      </c>
      <c r="CE8" s="5">
        <v>481</v>
      </c>
      <c r="CF8" s="5">
        <v>1109.75</v>
      </c>
      <c r="CG8" s="5">
        <v>156</v>
      </c>
      <c r="CH8" s="5">
        <v>246</v>
      </c>
      <c r="CI8" s="5">
        <v>541.25</v>
      </c>
      <c r="CJ8" s="5">
        <v>115</v>
      </c>
      <c r="CK8" s="5">
        <v>326.25</v>
      </c>
      <c r="CL8" s="5">
        <v>28.75</v>
      </c>
      <c r="CM8" s="5">
        <v>60.25</v>
      </c>
      <c r="CN8" s="5">
        <v>131</v>
      </c>
      <c r="CO8" s="5">
        <v>36.5</v>
      </c>
      <c r="CP8" s="5">
        <v>64.5</v>
      </c>
      <c r="CQ8" s="5">
        <v>177.75</v>
      </c>
      <c r="CR8" s="5">
        <v>394.75</v>
      </c>
      <c r="CS8" s="5">
        <v>517</v>
      </c>
      <c r="CT8" s="5">
        <v>146</v>
      </c>
      <c r="CU8" s="5">
        <v>279.5</v>
      </c>
      <c r="CV8" s="5">
        <v>3454.75</v>
      </c>
      <c r="CW8" s="5">
        <v>3533.25</v>
      </c>
      <c r="CX8" s="5">
        <v>922.5</v>
      </c>
      <c r="CY8" s="5">
        <v>1729.75</v>
      </c>
      <c r="CZ8" s="5">
        <v>5233.5</v>
      </c>
      <c r="DA8" s="5">
        <v>256</v>
      </c>
      <c r="DB8" s="5">
        <v>476.75</v>
      </c>
      <c r="DC8" s="5">
        <v>131.5</v>
      </c>
      <c r="DD8" s="5">
        <v>269</v>
      </c>
      <c r="DE8" s="5">
        <v>423.75</v>
      </c>
      <c r="DF8" s="5">
        <v>173</v>
      </c>
      <c r="DG8" s="5">
        <v>385</v>
      </c>
      <c r="DH8" s="5">
        <v>106.25</v>
      </c>
      <c r="DI8" s="5">
        <v>228</v>
      </c>
      <c r="DJ8" s="5">
        <v>354.25</v>
      </c>
      <c r="DK8" s="5">
        <v>259</v>
      </c>
      <c r="DL8" s="5">
        <v>444.25</v>
      </c>
      <c r="DM8" s="5">
        <v>142.25</v>
      </c>
      <c r="DN8" s="5">
        <v>284.5</v>
      </c>
      <c r="DO8" s="5">
        <v>434.75</v>
      </c>
      <c r="DP8" s="5">
        <v>74</v>
      </c>
      <c r="DQ8" s="5">
        <v>120.5</v>
      </c>
      <c r="DR8" s="5">
        <v>64</v>
      </c>
      <c r="DS8" s="5">
        <v>128.75</v>
      </c>
      <c r="DT8" s="5">
        <v>124.75</v>
      </c>
      <c r="DU8" s="5">
        <v>8988</v>
      </c>
      <c r="DV8" s="5">
        <v>12660.75</v>
      </c>
      <c r="DW8" s="5">
        <v>884.5</v>
      </c>
      <c r="DX8" s="5">
        <v>1307.5</v>
      </c>
      <c r="DY8" s="5">
        <v>3742.5</v>
      </c>
      <c r="DZ8" s="5">
        <v>91.5</v>
      </c>
      <c r="EA8" s="5">
        <v>234.75</v>
      </c>
      <c r="EB8" s="5">
        <v>138.5</v>
      </c>
      <c r="EC8" s="5">
        <v>103</v>
      </c>
      <c r="ED8" s="5">
        <v>271</v>
      </c>
      <c r="EE8" s="5">
        <v>177.25</v>
      </c>
      <c r="EF8" s="5">
        <v>308.5</v>
      </c>
      <c r="EG8" s="5">
        <v>130.5</v>
      </c>
      <c r="EH8" s="5">
        <v>209.25</v>
      </c>
      <c r="EI8" s="5">
        <v>258.5</v>
      </c>
      <c r="EJ8" s="4">
        <v>3409.75</v>
      </c>
      <c r="EK8" s="4">
        <v>467.5</v>
      </c>
      <c r="EL8" s="4">
        <v>1306.5</v>
      </c>
      <c r="EM8" s="4">
        <v>300</v>
      </c>
      <c r="EN8" s="4">
        <v>116</v>
      </c>
      <c r="EO8" s="4">
        <v>247</v>
      </c>
      <c r="EP8" s="4">
        <v>80.25</v>
      </c>
      <c r="EQ8" s="4">
        <v>134</v>
      </c>
      <c r="ER8" s="4">
        <v>40</v>
      </c>
      <c r="ES8" s="4">
        <v>39.75</v>
      </c>
      <c r="ET8" s="4">
        <v>25.75</v>
      </c>
      <c r="EU8" s="4">
        <v>35</v>
      </c>
      <c r="EV8" s="4">
        <v>19</v>
      </c>
      <c r="EW8" s="4">
        <v>19.5</v>
      </c>
      <c r="EX8" s="4">
        <v>22</v>
      </c>
      <c r="EY8" s="4">
        <v>2105.75</v>
      </c>
      <c r="EZ8" s="4">
        <v>290.5</v>
      </c>
      <c r="FA8" s="4">
        <v>1736</v>
      </c>
      <c r="FB8" s="4">
        <v>427.5</v>
      </c>
      <c r="FC8" s="4">
        <v>68.5</v>
      </c>
      <c r="FD8" s="4">
        <v>348</v>
      </c>
      <c r="FE8" s="4">
        <v>41</v>
      </c>
      <c r="FF8" s="4">
        <v>29</v>
      </c>
      <c r="FG8" s="4">
        <v>40.25</v>
      </c>
      <c r="FH8" s="4">
        <v>89.25</v>
      </c>
      <c r="FI8" s="4">
        <v>53</v>
      </c>
      <c r="FJ8" s="4">
        <v>68.25</v>
      </c>
      <c r="FN8" s="1"/>
      <c r="FO8">
        <v>14839.5</v>
      </c>
      <c r="FP8">
        <v>16932</v>
      </c>
      <c r="FQ8">
        <v>13079</v>
      </c>
      <c r="FR8">
        <v>7538.25</v>
      </c>
      <c r="FS8">
        <v>9445.5</v>
      </c>
      <c r="FT8">
        <v>4784</v>
      </c>
      <c r="FU8">
        <v>34.75</v>
      </c>
      <c r="FV8">
        <v>35.5</v>
      </c>
      <c r="FW8">
        <v>82.25</v>
      </c>
      <c r="FX8">
        <v>900</v>
      </c>
      <c r="FY8">
        <v>1015</v>
      </c>
      <c r="FZ8">
        <v>2646</v>
      </c>
      <c r="GA8">
        <v>22</v>
      </c>
      <c r="GB8">
        <v>19.5</v>
      </c>
      <c r="GC8">
        <v>30.5</v>
      </c>
      <c r="GD8">
        <v>3213.5</v>
      </c>
      <c r="GE8">
        <v>2205</v>
      </c>
      <c r="GF8">
        <v>5643</v>
      </c>
      <c r="GG8">
        <v>1078.5</v>
      </c>
      <c r="GH8">
        <v>699.5</v>
      </c>
      <c r="GI8">
        <v>1933</v>
      </c>
      <c r="GJ8">
        <v>134</v>
      </c>
      <c r="GK8">
        <v>77.75</v>
      </c>
      <c r="GL8">
        <v>483.75</v>
      </c>
      <c r="GM8">
        <v>1449</v>
      </c>
      <c r="GN8">
        <v>1257.75</v>
      </c>
      <c r="GO8">
        <v>1666.25</v>
      </c>
      <c r="GP8">
        <v>3634.75</v>
      </c>
      <c r="GQ8">
        <v>4589.25</v>
      </c>
      <c r="GR8">
        <v>4913.75</v>
      </c>
      <c r="GS8">
        <v>4617</v>
      </c>
      <c r="GT8">
        <v>5530.25</v>
      </c>
      <c r="GU8">
        <v>4602.25</v>
      </c>
      <c r="GV8">
        <v>2969.75</v>
      </c>
      <c r="GW8">
        <v>4481</v>
      </c>
      <c r="GX8">
        <v>3491.75</v>
      </c>
      <c r="GY8">
        <v>3568</v>
      </c>
      <c r="GZ8">
        <v>4353.25</v>
      </c>
      <c r="HA8">
        <v>3387.25</v>
      </c>
      <c r="HB8">
        <v>1657.5</v>
      </c>
      <c r="HC8">
        <v>2427.25</v>
      </c>
      <c r="HD8">
        <v>1939.5</v>
      </c>
      <c r="HE8">
        <v>8930.25</v>
      </c>
      <c r="HF8">
        <v>13096.25</v>
      </c>
      <c r="HG8">
        <v>9667.75</v>
      </c>
      <c r="HH8">
        <v>932.75</v>
      </c>
      <c r="HI8">
        <v>522</v>
      </c>
      <c r="HJ8">
        <v>262.25</v>
      </c>
      <c r="HK8">
        <v>756.75</v>
      </c>
      <c r="HL8">
        <v>332.75</v>
      </c>
      <c r="HM8">
        <v>343.25</v>
      </c>
      <c r="HN8" s="5">
        <v>713.25</v>
      </c>
      <c r="HO8" s="5">
        <v>1350.25</v>
      </c>
      <c r="HP8" s="5">
        <v>197</v>
      </c>
      <c r="HQ8" s="5">
        <v>406</v>
      </c>
      <c r="HR8" s="5">
        <v>1097.75</v>
      </c>
      <c r="HS8" s="5">
        <v>226.75</v>
      </c>
      <c r="HT8" s="5">
        <v>382</v>
      </c>
      <c r="HU8" s="5">
        <v>95</v>
      </c>
      <c r="HV8" s="5">
        <v>130.75</v>
      </c>
      <c r="HW8" s="5">
        <v>314</v>
      </c>
      <c r="HX8" s="5">
        <v>29.5</v>
      </c>
      <c r="HY8" s="5">
        <v>42</v>
      </c>
      <c r="HZ8" s="5">
        <v>34</v>
      </c>
      <c r="IA8" s="5">
        <v>46.75</v>
      </c>
      <c r="IB8" s="5">
        <v>39.25</v>
      </c>
      <c r="IC8" s="5">
        <v>80.5</v>
      </c>
      <c r="ID8" s="5">
        <v>117.25</v>
      </c>
      <c r="IE8" s="5">
        <v>42</v>
      </c>
      <c r="IF8" s="5">
        <v>65</v>
      </c>
      <c r="IG8" s="5">
        <v>120.75</v>
      </c>
      <c r="IH8" s="5">
        <v>18.5</v>
      </c>
      <c r="II8" s="5">
        <v>23</v>
      </c>
      <c r="IJ8" s="5">
        <v>25.5</v>
      </c>
      <c r="IK8" s="5">
        <v>26.5</v>
      </c>
      <c r="IL8" s="5">
        <v>22.5</v>
      </c>
      <c r="IM8" s="5">
        <v>725</v>
      </c>
      <c r="IN8" s="5">
        <v>944.25</v>
      </c>
      <c r="IO8" s="5">
        <v>1947</v>
      </c>
      <c r="IP8" s="5">
        <v>481</v>
      </c>
      <c r="IQ8" s="5">
        <v>1109.75</v>
      </c>
      <c r="IR8" s="5">
        <v>156</v>
      </c>
      <c r="IS8" s="5">
        <v>246</v>
      </c>
      <c r="IT8" s="5">
        <v>541.25</v>
      </c>
      <c r="IU8" s="5">
        <v>115</v>
      </c>
      <c r="IV8" s="5">
        <v>326.25</v>
      </c>
      <c r="IW8" s="5">
        <v>28.75</v>
      </c>
      <c r="IX8" s="5">
        <v>60.25</v>
      </c>
      <c r="IY8" s="5">
        <v>131</v>
      </c>
      <c r="IZ8" s="5">
        <v>36.5</v>
      </c>
      <c r="JA8" s="5">
        <v>64.5</v>
      </c>
      <c r="JB8" s="5">
        <v>177.75</v>
      </c>
      <c r="JC8" s="5">
        <v>394.75</v>
      </c>
      <c r="JD8" s="5">
        <v>517</v>
      </c>
      <c r="JE8" s="5">
        <v>146</v>
      </c>
      <c r="JF8" s="5">
        <v>279.5</v>
      </c>
      <c r="JG8" s="5">
        <v>3454.75</v>
      </c>
      <c r="JH8" s="5">
        <v>3533.25</v>
      </c>
      <c r="JI8" s="5">
        <v>922.5</v>
      </c>
      <c r="JJ8" s="5">
        <v>1729.75</v>
      </c>
      <c r="JK8" s="5">
        <v>5233.5</v>
      </c>
      <c r="JL8" s="5">
        <v>256</v>
      </c>
      <c r="JM8" s="5">
        <v>476.75</v>
      </c>
      <c r="JN8" s="5">
        <v>131.5</v>
      </c>
      <c r="JO8" s="5">
        <v>269</v>
      </c>
      <c r="JP8" s="5">
        <v>423.75</v>
      </c>
      <c r="JQ8" s="5">
        <v>173</v>
      </c>
      <c r="JR8" s="5">
        <v>385</v>
      </c>
      <c r="JS8" s="5">
        <v>106.25</v>
      </c>
      <c r="JT8" s="5">
        <v>228</v>
      </c>
      <c r="JU8" s="5">
        <v>354.25</v>
      </c>
      <c r="JV8" s="5">
        <v>259</v>
      </c>
      <c r="JW8" s="5">
        <v>444.25</v>
      </c>
      <c r="JX8" s="5">
        <v>142.25</v>
      </c>
      <c r="JY8" s="5">
        <v>284.5</v>
      </c>
      <c r="JZ8" s="5">
        <v>434.75</v>
      </c>
      <c r="KA8" s="5">
        <v>74</v>
      </c>
      <c r="KB8" s="5">
        <v>120.5</v>
      </c>
      <c r="KC8" s="5">
        <v>64</v>
      </c>
      <c r="KD8" s="5">
        <v>128.75</v>
      </c>
      <c r="KE8" s="5">
        <v>124.75</v>
      </c>
      <c r="KF8" s="5">
        <v>8988</v>
      </c>
      <c r="KG8" s="5">
        <v>12660.75</v>
      </c>
      <c r="KH8" s="5">
        <v>884.5</v>
      </c>
      <c r="KI8" s="5">
        <v>1307.5</v>
      </c>
      <c r="KJ8" s="5">
        <v>3742.5</v>
      </c>
      <c r="KK8" s="5">
        <v>91.5</v>
      </c>
      <c r="KL8" s="5">
        <v>234.75</v>
      </c>
      <c r="KM8" s="5">
        <v>138.5</v>
      </c>
      <c r="KN8" s="5">
        <v>103</v>
      </c>
      <c r="KO8" s="5">
        <v>271</v>
      </c>
      <c r="KP8" s="5">
        <v>177.25</v>
      </c>
      <c r="KQ8" s="5">
        <v>308.5</v>
      </c>
      <c r="KR8" s="5">
        <v>130.5</v>
      </c>
      <c r="KS8" s="5">
        <v>209.25</v>
      </c>
      <c r="KT8" s="5">
        <v>258.5</v>
      </c>
      <c r="KU8" s="4">
        <v>3409.75</v>
      </c>
      <c r="KV8" s="4">
        <v>467.5</v>
      </c>
      <c r="KW8" s="4">
        <v>1306.5</v>
      </c>
      <c r="KX8" s="4">
        <v>300</v>
      </c>
      <c r="KY8" s="4">
        <v>116</v>
      </c>
      <c r="KZ8" s="4">
        <v>247</v>
      </c>
      <c r="LA8" s="4">
        <v>80.25</v>
      </c>
      <c r="LB8" s="4">
        <v>134</v>
      </c>
      <c r="LC8" s="4">
        <v>40</v>
      </c>
      <c r="LD8" s="4">
        <v>39.75</v>
      </c>
      <c r="LE8" s="4">
        <v>25.75</v>
      </c>
      <c r="LF8" s="4">
        <v>35</v>
      </c>
      <c r="LG8" s="4">
        <v>19</v>
      </c>
      <c r="LH8" s="4">
        <v>19.5</v>
      </c>
      <c r="LI8" s="4">
        <v>22</v>
      </c>
      <c r="LJ8" s="4">
        <v>2105.75</v>
      </c>
      <c r="LK8" s="4">
        <v>290.5</v>
      </c>
      <c r="LL8" s="4">
        <v>1736</v>
      </c>
      <c r="LM8" s="4">
        <v>427.5</v>
      </c>
      <c r="LN8" s="4">
        <v>68.5</v>
      </c>
      <c r="LO8" s="4">
        <v>348</v>
      </c>
      <c r="LP8" s="4">
        <v>41</v>
      </c>
      <c r="LQ8" s="4">
        <v>29</v>
      </c>
      <c r="LR8" s="4">
        <v>40.25</v>
      </c>
      <c r="LS8" s="4">
        <v>89.25</v>
      </c>
      <c r="LT8" s="4">
        <v>53</v>
      </c>
      <c r="LU8" s="4">
        <v>68.25</v>
      </c>
      <c r="LX8">
        <v>5106</v>
      </c>
      <c r="LY8">
        <v>14839.5</v>
      </c>
      <c r="LZ8">
        <v>16932</v>
      </c>
      <c r="MA8">
        <v>13079</v>
      </c>
      <c r="MB8">
        <v>7538.25</v>
      </c>
      <c r="MC8">
        <v>9445.5</v>
      </c>
      <c r="MD8">
        <v>4784</v>
      </c>
      <c r="ME8">
        <v>34.75</v>
      </c>
      <c r="MF8">
        <v>35.5</v>
      </c>
      <c r="MG8">
        <v>82.25</v>
      </c>
      <c r="MH8">
        <v>900</v>
      </c>
      <c r="MI8">
        <v>1015</v>
      </c>
      <c r="MJ8">
        <v>2646</v>
      </c>
      <c r="MK8">
        <v>22</v>
      </c>
      <c r="ML8">
        <v>19.5</v>
      </c>
      <c r="MM8">
        <v>30.5</v>
      </c>
      <c r="MN8">
        <v>3213.5</v>
      </c>
      <c r="MO8">
        <v>2205</v>
      </c>
      <c r="MP8">
        <v>5643</v>
      </c>
      <c r="MQ8">
        <v>1078.5</v>
      </c>
      <c r="MR8">
        <v>699.5</v>
      </c>
      <c r="MS8">
        <v>1933</v>
      </c>
      <c r="MT8">
        <v>134</v>
      </c>
      <c r="MU8">
        <v>77.75</v>
      </c>
      <c r="MV8">
        <v>483.75</v>
      </c>
      <c r="MW8">
        <v>1449</v>
      </c>
      <c r="MX8">
        <v>1257.75</v>
      </c>
      <c r="MY8">
        <v>1666.25</v>
      </c>
      <c r="MZ8">
        <v>3634.75</v>
      </c>
      <c r="NA8">
        <v>4589.25</v>
      </c>
      <c r="NB8">
        <v>4913.75</v>
      </c>
      <c r="NC8">
        <v>4617</v>
      </c>
      <c r="ND8">
        <v>5530.25</v>
      </c>
      <c r="NE8">
        <v>4602.25</v>
      </c>
      <c r="NF8">
        <v>2969.75</v>
      </c>
      <c r="NG8">
        <v>4481</v>
      </c>
      <c r="NH8">
        <v>3491.75</v>
      </c>
      <c r="NI8">
        <v>3568</v>
      </c>
      <c r="NJ8">
        <v>4353.25</v>
      </c>
      <c r="NK8">
        <v>3387.25</v>
      </c>
      <c r="NL8">
        <v>1657.5</v>
      </c>
      <c r="NM8">
        <v>2427.25</v>
      </c>
      <c r="NN8">
        <v>1939.5</v>
      </c>
      <c r="NO8">
        <v>8930.25</v>
      </c>
      <c r="NP8">
        <v>13096.25</v>
      </c>
      <c r="NQ8">
        <v>9667.75</v>
      </c>
      <c r="NR8">
        <v>932.75</v>
      </c>
      <c r="NS8">
        <v>522</v>
      </c>
      <c r="NT8">
        <v>262.25</v>
      </c>
      <c r="NU8">
        <v>756.75</v>
      </c>
      <c r="NV8">
        <v>332.75</v>
      </c>
      <c r="NW8">
        <v>343.25</v>
      </c>
      <c r="NX8" s="5">
        <v>713.25</v>
      </c>
      <c r="NY8" s="5">
        <v>1350.25</v>
      </c>
      <c r="NZ8" s="5">
        <v>197</v>
      </c>
      <c r="OA8" s="5">
        <v>406</v>
      </c>
      <c r="OB8" s="5">
        <v>1097.75</v>
      </c>
      <c r="OC8" s="5">
        <v>226.75</v>
      </c>
      <c r="OD8" s="5">
        <v>382</v>
      </c>
      <c r="OE8" s="5">
        <v>95</v>
      </c>
      <c r="OF8" s="5">
        <v>130.75</v>
      </c>
      <c r="OG8" s="5">
        <v>314</v>
      </c>
      <c r="OH8" s="5">
        <v>29.5</v>
      </c>
      <c r="OI8" s="5">
        <v>42</v>
      </c>
      <c r="OJ8" s="5">
        <v>34</v>
      </c>
      <c r="OK8" s="5">
        <v>46.75</v>
      </c>
      <c r="OL8" s="5">
        <v>39.25</v>
      </c>
      <c r="OM8" s="5">
        <v>80.5</v>
      </c>
      <c r="ON8" s="5">
        <v>117.25</v>
      </c>
      <c r="OO8" s="5">
        <v>42</v>
      </c>
      <c r="OP8" s="5">
        <v>65</v>
      </c>
      <c r="OQ8" s="5">
        <v>120.75</v>
      </c>
      <c r="OR8" s="5">
        <v>18.5</v>
      </c>
      <c r="OS8" s="5">
        <v>23</v>
      </c>
      <c r="OT8" s="5">
        <v>25.5</v>
      </c>
      <c r="OU8" s="5">
        <v>26.5</v>
      </c>
      <c r="OV8" s="5">
        <v>22.5</v>
      </c>
      <c r="OW8" s="5">
        <v>725</v>
      </c>
      <c r="OX8" s="5">
        <v>944.25</v>
      </c>
      <c r="OY8" s="5">
        <v>1947</v>
      </c>
      <c r="OZ8" s="5">
        <v>481</v>
      </c>
      <c r="PA8" s="5">
        <v>1109.75</v>
      </c>
      <c r="PB8" s="5">
        <v>156</v>
      </c>
      <c r="PC8" s="5">
        <v>246</v>
      </c>
      <c r="PD8" s="5">
        <v>541.25</v>
      </c>
      <c r="PE8" s="5">
        <v>115</v>
      </c>
      <c r="PF8" s="5">
        <v>326.25</v>
      </c>
      <c r="PG8" s="5">
        <v>28.75</v>
      </c>
      <c r="PH8" s="5">
        <v>60.25</v>
      </c>
      <c r="PI8" s="5">
        <v>131</v>
      </c>
      <c r="PJ8" s="5">
        <v>36.5</v>
      </c>
      <c r="PK8" s="5">
        <v>64.5</v>
      </c>
      <c r="PL8" s="5">
        <v>177.75</v>
      </c>
      <c r="PM8" s="5">
        <v>394.75</v>
      </c>
      <c r="PN8" s="5">
        <v>517</v>
      </c>
      <c r="PO8" s="5">
        <v>146</v>
      </c>
      <c r="PP8" s="5">
        <v>279.5</v>
      </c>
      <c r="PQ8" s="5">
        <v>3454.75</v>
      </c>
      <c r="PR8" s="5">
        <v>3533.25</v>
      </c>
      <c r="PS8" s="5">
        <v>922.5</v>
      </c>
      <c r="PT8" s="5">
        <v>1729.75</v>
      </c>
      <c r="PU8" s="5">
        <v>5233.5</v>
      </c>
      <c r="PV8" s="5">
        <v>256</v>
      </c>
      <c r="PW8" s="5">
        <v>476.75</v>
      </c>
      <c r="PX8" s="5">
        <v>131.5</v>
      </c>
      <c r="PY8" s="5">
        <v>269</v>
      </c>
      <c r="PZ8" s="5">
        <v>423.75</v>
      </c>
      <c r="QA8" s="5">
        <v>173</v>
      </c>
      <c r="QB8" s="5">
        <v>385</v>
      </c>
      <c r="QC8" s="5">
        <v>106.25</v>
      </c>
      <c r="QD8" s="5">
        <v>228</v>
      </c>
      <c r="QE8" s="5">
        <v>354.25</v>
      </c>
      <c r="QF8" s="5">
        <v>259</v>
      </c>
      <c r="QG8" s="5">
        <v>444.25</v>
      </c>
      <c r="QH8" s="5">
        <v>142.25</v>
      </c>
      <c r="QI8" s="5">
        <v>284.5</v>
      </c>
      <c r="QJ8" s="5">
        <v>434.75</v>
      </c>
      <c r="QK8" s="5">
        <v>74</v>
      </c>
      <c r="QL8" s="5">
        <v>120.5</v>
      </c>
      <c r="QM8" s="5">
        <v>64</v>
      </c>
      <c r="QN8" s="5">
        <v>128.75</v>
      </c>
      <c r="QO8" s="5">
        <v>124.75</v>
      </c>
      <c r="QP8" s="5">
        <v>8988</v>
      </c>
      <c r="QQ8" s="5">
        <v>12660.75</v>
      </c>
      <c r="QR8" s="5">
        <v>884.5</v>
      </c>
      <c r="QS8" s="5">
        <v>1307.5</v>
      </c>
      <c r="QT8" s="5">
        <v>3742.5</v>
      </c>
      <c r="QU8" s="5">
        <v>91.5</v>
      </c>
      <c r="QV8" s="5">
        <v>234.75</v>
      </c>
      <c r="QW8" s="5">
        <v>138.5</v>
      </c>
      <c r="QX8" s="5">
        <v>103</v>
      </c>
      <c r="QY8" s="5">
        <v>271</v>
      </c>
      <c r="QZ8" s="5">
        <v>177.25</v>
      </c>
      <c r="RA8" s="5">
        <v>308.5</v>
      </c>
      <c r="RB8" s="5">
        <v>130.5</v>
      </c>
      <c r="RC8" s="5">
        <v>209.25</v>
      </c>
      <c r="RD8" s="5">
        <v>258.5</v>
      </c>
      <c r="RE8" s="1"/>
      <c r="RF8" s="15">
        <v>3409.75</v>
      </c>
      <c r="RG8" s="15">
        <v>467.5</v>
      </c>
      <c r="RH8" s="15">
        <v>1306.5</v>
      </c>
      <c r="RI8" s="15">
        <v>300</v>
      </c>
      <c r="RJ8" s="15">
        <v>116</v>
      </c>
      <c r="RK8" s="15">
        <v>247</v>
      </c>
      <c r="RL8" s="15">
        <v>80.25</v>
      </c>
      <c r="RM8" s="15">
        <v>134</v>
      </c>
      <c r="RN8" s="15">
        <v>40</v>
      </c>
      <c r="RO8" s="15">
        <v>39.75</v>
      </c>
      <c r="RP8" s="15">
        <v>25.75</v>
      </c>
      <c r="RQ8" s="15">
        <v>35</v>
      </c>
      <c r="RR8" s="15">
        <v>19</v>
      </c>
      <c r="RS8" s="15">
        <v>19.5</v>
      </c>
      <c r="RT8" s="15">
        <v>22</v>
      </c>
      <c r="RU8" s="16">
        <v>2105.75</v>
      </c>
      <c r="RV8" s="16">
        <v>290.5</v>
      </c>
      <c r="RW8" s="16">
        <v>1736</v>
      </c>
      <c r="RX8" s="16">
        <v>427.5</v>
      </c>
      <c r="RY8" s="16">
        <v>68.5</v>
      </c>
      <c r="RZ8" s="16">
        <v>348</v>
      </c>
      <c r="SA8" s="16">
        <v>41</v>
      </c>
      <c r="SB8" s="16">
        <v>29</v>
      </c>
      <c r="SC8" s="16">
        <v>40.25</v>
      </c>
      <c r="SD8" s="16">
        <v>89.25</v>
      </c>
      <c r="SE8" s="16">
        <v>53</v>
      </c>
      <c r="SF8" s="16">
        <v>68.25</v>
      </c>
      <c r="SG8" s="16">
        <v>1055</v>
      </c>
      <c r="SH8" s="16">
        <v>161.75</v>
      </c>
      <c r="SI8" s="16">
        <v>539.5</v>
      </c>
      <c r="SJ8" s="16">
        <v>625</v>
      </c>
      <c r="SK8" s="16">
        <v>103.75</v>
      </c>
      <c r="SL8" s="16">
        <v>261</v>
      </c>
      <c r="SM8" s="16">
        <v>181.5</v>
      </c>
      <c r="SN8" s="16">
        <v>65.5</v>
      </c>
      <c r="SO8" s="16">
        <v>128.75</v>
      </c>
      <c r="SP8" s="16">
        <v>639</v>
      </c>
      <c r="SQ8" s="16">
        <v>82</v>
      </c>
      <c r="SR8" s="16">
        <v>257.5</v>
      </c>
      <c r="SS8" s="16">
        <v>104.25</v>
      </c>
      <c r="ST8" s="16">
        <v>34</v>
      </c>
      <c r="SU8" s="16">
        <v>66.5</v>
      </c>
      <c r="SV8" s="16">
        <v>1349.25</v>
      </c>
      <c r="SW8" s="16">
        <v>149.5</v>
      </c>
      <c r="SX8" s="16">
        <v>323</v>
      </c>
      <c r="SY8" s="17">
        <v>128.5</v>
      </c>
      <c r="SZ8" s="17">
        <v>91.25</v>
      </c>
      <c r="TA8" s="17">
        <v>695.75</v>
      </c>
      <c r="TB8" s="16">
        <v>90.75</v>
      </c>
      <c r="TC8" s="16">
        <v>105</v>
      </c>
      <c r="TD8" s="16">
        <v>444</v>
      </c>
    </row>
    <row r="9" spans="3:524" x14ac:dyDescent="0.3">
      <c r="C9" s="1"/>
      <c r="D9">
        <v>1330</v>
      </c>
      <c r="E9">
        <v>1120</v>
      </c>
      <c r="F9">
        <v>14342.25</v>
      </c>
      <c r="G9">
        <v>21.75</v>
      </c>
      <c r="H9">
        <v>19</v>
      </c>
      <c r="I9">
        <v>479</v>
      </c>
      <c r="J9">
        <v>54.5</v>
      </c>
      <c r="K9">
        <v>49.75</v>
      </c>
      <c r="L9">
        <v>101.25</v>
      </c>
      <c r="M9">
        <v>88</v>
      </c>
      <c r="N9">
        <v>80</v>
      </c>
      <c r="O9">
        <v>1891.5</v>
      </c>
      <c r="P9">
        <v>19</v>
      </c>
      <c r="Q9">
        <v>19.5</v>
      </c>
      <c r="R9">
        <v>25</v>
      </c>
      <c r="S9">
        <v>8055.25</v>
      </c>
      <c r="T9">
        <v>8143.75</v>
      </c>
      <c r="U9">
        <v>9922.75</v>
      </c>
      <c r="V9">
        <v>561.5</v>
      </c>
      <c r="W9">
        <v>792.5</v>
      </c>
      <c r="X9">
        <v>1690</v>
      </c>
      <c r="Y9">
        <v>220.5</v>
      </c>
      <c r="Z9">
        <v>371.25</v>
      </c>
      <c r="AA9">
        <v>669.75</v>
      </c>
      <c r="AB9">
        <v>1411.5</v>
      </c>
      <c r="AC9">
        <v>1035</v>
      </c>
      <c r="AD9">
        <v>968.75</v>
      </c>
      <c r="AE9">
        <v>784</v>
      </c>
      <c r="AF9">
        <v>813</v>
      </c>
      <c r="AG9">
        <v>4989.75</v>
      </c>
      <c r="AH9">
        <v>396.5</v>
      </c>
      <c r="AI9">
        <v>209.25</v>
      </c>
      <c r="AJ9">
        <v>4234</v>
      </c>
      <c r="AK9">
        <v>281</v>
      </c>
      <c r="AL9">
        <v>143</v>
      </c>
      <c r="AM9">
        <v>3872</v>
      </c>
      <c r="AN9">
        <v>543</v>
      </c>
      <c r="AO9">
        <v>299.5</v>
      </c>
      <c r="AP9">
        <v>4435.5</v>
      </c>
      <c r="AQ9">
        <v>244</v>
      </c>
      <c r="AR9">
        <v>108</v>
      </c>
      <c r="AS9">
        <v>2896</v>
      </c>
      <c r="AT9">
        <v>265.5</v>
      </c>
      <c r="AU9">
        <v>1545.25</v>
      </c>
      <c r="AV9">
        <v>7519</v>
      </c>
      <c r="AW9">
        <v>932.75</v>
      </c>
      <c r="AX9">
        <v>552.5</v>
      </c>
      <c r="AY9">
        <v>246.75</v>
      </c>
      <c r="AZ9">
        <v>651.5</v>
      </c>
      <c r="BA9">
        <v>318.5</v>
      </c>
      <c r="BB9">
        <v>262.5</v>
      </c>
      <c r="BC9" s="5">
        <v>194.5</v>
      </c>
      <c r="BD9" s="5">
        <v>309.25</v>
      </c>
      <c r="BE9" s="5">
        <v>123.5</v>
      </c>
      <c r="BF9" s="5">
        <v>210.75</v>
      </c>
      <c r="BG9" s="5">
        <v>531.5</v>
      </c>
      <c r="BH9" s="5">
        <v>20</v>
      </c>
      <c r="BI9" s="5">
        <v>24.5</v>
      </c>
      <c r="BJ9" s="5">
        <v>27.25</v>
      </c>
      <c r="BK9" s="5">
        <v>31</v>
      </c>
      <c r="BL9" s="5">
        <v>25.25</v>
      </c>
      <c r="BM9" s="5">
        <v>63</v>
      </c>
      <c r="BN9" s="5">
        <v>85</v>
      </c>
      <c r="BO9" s="5">
        <v>83.5</v>
      </c>
      <c r="BP9" s="5">
        <v>137</v>
      </c>
      <c r="BQ9" s="5">
        <v>101.5</v>
      </c>
      <c r="BR9" s="5">
        <v>40.75</v>
      </c>
      <c r="BS9" s="5">
        <v>67.25</v>
      </c>
      <c r="BT9" s="5">
        <v>35.5</v>
      </c>
      <c r="BU9" s="5">
        <v>74.75</v>
      </c>
      <c r="BV9" s="5">
        <v>93</v>
      </c>
      <c r="BW9" s="5">
        <v>20.75</v>
      </c>
      <c r="BX9" s="5">
        <v>25.75</v>
      </c>
      <c r="BY9" s="5">
        <v>25</v>
      </c>
      <c r="BZ9" s="5">
        <v>27</v>
      </c>
      <c r="CA9" s="5">
        <v>25</v>
      </c>
      <c r="CB9" s="5">
        <v>339.25</v>
      </c>
      <c r="CC9" s="5">
        <v>660.5</v>
      </c>
      <c r="CD9" s="5">
        <v>289</v>
      </c>
      <c r="CE9" s="5">
        <v>707.25</v>
      </c>
      <c r="CF9" s="5">
        <v>986.5</v>
      </c>
      <c r="CG9" s="5">
        <v>41.5</v>
      </c>
      <c r="CH9" s="5">
        <v>69</v>
      </c>
      <c r="CI9" s="5">
        <v>40.5</v>
      </c>
      <c r="CJ9" s="5">
        <v>70.5</v>
      </c>
      <c r="CK9" s="5">
        <v>103.75</v>
      </c>
      <c r="CL9" s="5">
        <v>21.5</v>
      </c>
      <c r="CM9" s="5">
        <v>37</v>
      </c>
      <c r="CN9" s="5">
        <v>28</v>
      </c>
      <c r="CO9" s="5">
        <v>39</v>
      </c>
      <c r="CP9" s="5">
        <v>43.5</v>
      </c>
      <c r="CQ9" s="5">
        <v>100.25</v>
      </c>
      <c r="CR9" s="5">
        <v>348</v>
      </c>
      <c r="CS9" s="5">
        <v>778.5</v>
      </c>
      <c r="CT9" s="5">
        <v>148.75</v>
      </c>
      <c r="CU9" s="5">
        <v>323.75</v>
      </c>
      <c r="CV9" s="5">
        <v>2968.5</v>
      </c>
      <c r="CW9" s="5">
        <v>4852.5</v>
      </c>
      <c r="CX9" s="5">
        <v>1428.5</v>
      </c>
      <c r="CY9" s="5">
        <v>1932.5</v>
      </c>
      <c r="CZ9" s="5">
        <v>5675</v>
      </c>
      <c r="DA9" s="5">
        <v>161</v>
      </c>
      <c r="DB9" s="5">
        <v>221</v>
      </c>
      <c r="DC9" s="5">
        <v>121.5</v>
      </c>
      <c r="DD9" s="5">
        <v>257</v>
      </c>
      <c r="DE9" s="5">
        <v>273.75</v>
      </c>
      <c r="DF9" s="5">
        <v>176</v>
      </c>
      <c r="DG9" s="5">
        <v>273</v>
      </c>
      <c r="DH9" s="5">
        <v>138.25</v>
      </c>
      <c r="DI9" s="5">
        <v>303</v>
      </c>
      <c r="DJ9" s="5">
        <v>346.25</v>
      </c>
      <c r="DK9" s="5">
        <v>197.75</v>
      </c>
      <c r="DL9" s="5">
        <v>240</v>
      </c>
      <c r="DM9" s="5">
        <v>139.5</v>
      </c>
      <c r="DN9" s="5">
        <v>297.25</v>
      </c>
      <c r="DO9" s="5">
        <v>296.75</v>
      </c>
      <c r="DP9" s="5">
        <v>95</v>
      </c>
      <c r="DQ9" s="5">
        <v>118.5</v>
      </c>
      <c r="DR9" s="5">
        <v>88</v>
      </c>
      <c r="DS9" s="5">
        <v>175.5</v>
      </c>
      <c r="DT9" s="5">
        <v>146</v>
      </c>
      <c r="DU9" s="5">
        <v>6606.25</v>
      </c>
      <c r="DV9" s="5">
        <v>4764</v>
      </c>
      <c r="DW9" s="5">
        <v>1109</v>
      </c>
      <c r="DX9" s="5">
        <v>825.5</v>
      </c>
      <c r="DY9" s="5">
        <v>1377.5</v>
      </c>
      <c r="DZ9" s="5">
        <v>75</v>
      </c>
      <c r="EA9" s="5">
        <v>163</v>
      </c>
      <c r="EB9" s="5">
        <v>131</v>
      </c>
      <c r="EC9" s="5">
        <v>83</v>
      </c>
      <c r="ED9" s="5">
        <v>261.75</v>
      </c>
      <c r="EE9" s="5">
        <v>111</v>
      </c>
      <c r="EF9" s="5">
        <v>191.5</v>
      </c>
      <c r="EG9" s="5">
        <v>86.25</v>
      </c>
      <c r="EH9" s="5">
        <v>132</v>
      </c>
      <c r="EI9" s="5">
        <v>173.25</v>
      </c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N9" s="1"/>
      <c r="FO9">
        <v>9979</v>
      </c>
      <c r="FP9">
        <v>11845.25</v>
      </c>
      <c r="FQ9">
        <v>23388</v>
      </c>
      <c r="FR9">
        <v>130.75</v>
      </c>
      <c r="FS9">
        <v>241.5</v>
      </c>
      <c r="FT9">
        <v>1051.5</v>
      </c>
      <c r="FU9">
        <v>34</v>
      </c>
      <c r="FV9">
        <v>32</v>
      </c>
      <c r="FW9">
        <v>87</v>
      </c>
      <c r="FX9">
        <v>524</v>
      </c>
      <c r="FY9">
        <v>377</v>
      </c>
      <c r="FZ9">
        <v>524</v>
      </c>
      <c r="GA9">
        <v>25</v>
      </c>
      <c r="GB9">
        <v>27.25</v>
      </c>
      <c r="GC9">
        <v>31</v>
      </c>
      <c r="GD9">
        <v>15163.5</v>
      </c>
      <c r="GE9">
        <v>17520</v>
      </c>
      <c r="GF9">
        <v>7783</v>
      </c>
      <c r="GG9">
        <v>5241.25</v>
      </c>
      <c r="GH9">
        <v>6362.25</v>
      </c>
      <c r="GI9">
        <v>2453.5</v>
      </c>
      <c r="GJ9">
        <v>1714</v>
      </c>
      <c r="GK9">
        <v>2330.5</v>
      </c>
      <c r="GL9">
        <v>617.5</v>
      </c>
      <c r="GM9">
        <v>853.25</v>
      </c>
      <c r="GN9">
        <v>715.5</v>
      </c>
      <c r="GO9">
        <v>455</v>
      </c>
      <c r="GP9">
        <v>2134.75</v>
      </c>
      <c r="GQ9">
        <v>2878.75</v>
      </c>
      <c r="GR9">
        <v>7585.5</v>
      </c>
      <c r="GS9">
        <v>2494.5</v>
      </c>
      <c r="GT9">
        <v>3112.75</v>
      </c>
      <c r="GU9">
        <v>9912</v>
      </c>
      <c r="GV9">
        <v>1541.75</v>
      </c>
      <c r="GW9">
        <v>2420</v>
      </c>
      <c r="GX9">
        <v>8160.5</v>
      </c>
      <c r="GY9">
        <v>2201.5</v>
      </c>
      <c r="GZ9">
        <v>2734.25</v>
      </c>
      <c r="HA9">
        <v>8689</v>
      </c>
      <c r="HB9">
        <v>1265.75</v>
      </c>
      <c r="HC9">
        <v>1592</v>
      </c>
      <c r="HD9">
        <v>5813.5</v>
      </c>
      <c r="HE9">
        <v>4857.75</v>
      </c>
      <c r="HF9">
        <v>7176</v>
      </c>
      <c r="HG9">
        <v>23002.75</v>
      </c>
      <c r="HH9">
        <v>850.75</v>
      </c>
      <c r="HI9">
        <v>456</v>
      </c>
      <c r="HJ9">
        <v>150.5</v>
      </c>
      <c r="HK9">
        <v>772</v>
      </c>
      <c r="HL9">
        <v>435.5</v>
      </c>
      <c r="HM9">
        <v>206</v>
      </c>
      <c r="HN9" s="5">
        <v>652.25</v>
      </c>
      <c r="HO9" s="5">
        <v>1091.5</v>
      </c>
      <c r="HP9" s="5">
        <v>192.25</v>
      </c>
      <c r="HQ9" s="5">
        <v>1191.25</v>
      </c>
      <c r="HR9" s="5">
        <v>1045.5</v>
      </c>
      <c r="HS9" s="5">
        <v>20.5</v>
      </c>
      <c r="HT9" s="5">
        <v>22.75</v>
      </c>
      <c r="HU9" s="5">
        <v>24.5</v>
      </c>
      <c r="HV9" s="5">
        <v>31.5</v>
      </c>
      <c r="HW9" s="5">
        <v>22.5</v>
      </c>
      <c r="HX9" s="5">
        <v>32</v>
      </c>
      <c r="HY9" s="5">
        <v>38</v>
      </c>
      <c r="HZ9" s="5">
        <v>38.5</v>
      </c>
      <c r="IA9" s="5">
        <v>299.5</v>
      </c>
      <c r="IB9" s="5">
        <v>46.25</v>
      </c>
      <c r="IC9" s="5">
        <v>73.5</v>
      </c>
      <c r="ID9" s="5">
        <v>117.75</v>
      </c>
      <c r="IE9" s="5">
        <v>42.75</v>
      </c>
      <c r="IF9" s="5">
        <v>72</v>
      </c>
      <c r="IG9" s="5">
        <v>111</v>
      </c>
      <c r="IH9" s="5">
        <v>26.5</v>
      </c>
      <c r="II9" s="5">
        <v>35</v>
      </c>
      <c r="IJ9" s="5">
        <v>27.5</v>
      </c>
      <c r="IK9" s="5">
        <v>36</v>
      </c>
      <c r="IL9" s="5">
        <v>35.5</v>
      </c>
      <c r="IM9" s="5">
        <v>1304</v>
      </c>
      <c r="IN9" s="5">
        <v>2504</v>
      </c>
      <c r="IO9" s="5">
        <v>710.25</v>
      </c>
      <c r="IP9" s="5">
        <v>1066.5</v>
      </c>
      <c r="IQ9" s="5">
        <v>2397.5</v>
      </c>
      <c r="IR9" s="5">
        <v>336.5</v>
      </c>
      <c r="IS9" s="5">
        <v>737.5</v>
      </c>
      <c r="IT9" s="5">
        <v>201.5</v>
      </c>
      <c r="IU9" s="5">
        <v>258.25</v>
      </c>
      <c r="IV9" s="5">
        <v>741.75</v>
      </c>
      <c r="IW9" s="5">
        <v>63.5</v>
      </c>
      <c r="IX9" s="5">
        <v>132.25</v>
      </c>
      <c r="IY9" s="5">
        <v>48</v>
      </c>
      <c r="IZ9" s="5">
        <v>55</v>
      </c>
      <c r="JA9" s="5">
        <v>145</v>
      </c>
      <c r="JB9" s="5">
        <v>118.25</v>
      </c>
      <c r="JC9" s="5">
        <v>225.25</v>
      </c>
      <c r="JD9" s="5">
        <v>91.25</v>
      </c>
      <c r="JE9" s="5">
        <v>91.5</v>
      </c>
      <c r="JF9" s="5">
        <v>180</v>
      </c>
      <c r="JG9" s="5">
        <v>2857.25</v>
      </c>
      <c r="JH9" s="5">
        <v>4563.25</v>
      </c>
      <c r="JI9" s="5">
        <v>1098.5</v>
      </c>
      <c r="JJ9" s="5">
        <v>1851.5</v>
      </c>
      <c r="JK9" s="5">
        <v>4866.5</v>
      </c>
      <c r="JL9" s="5">
        <v>277</v>
      </c>
      <c r="JM9" s="5">
        <v>368</v>
      </c>
      <c r="JN9" s="5">
        <v>160.5</v>
      </c>
      <c r="JO9" s="5">
        <v>418</v>
      </c>
      <c r="JP9" s="5">
        <v>417.25</v>
      </c>
      <c r="JQ9" s="5">
        <v>206.75</v>
      </c>
      <c r="JR9" s="5">
        <v>402</v>
      </c>
      <c r="JS9" s="5">
        <v>173.75</v>
      </c>
      <c r="JT9" s="5">
        <v>343.5</v>
      </c>
      <c r="JU9" s="5">
        <v>457</v>
      </c>
      <c r="JV9" s="5">
        <v>293.25</v>
      </c>
      <c r="JW9" s="5">
        <v>362.25</v>
      </c>
      <c r="JX9" s="5">
        <v>154</v>
      </c>
      <c r="JY9" s="5">
        <v>374.75</v>
      </c>
      <c r="JZ9" s="5">
        <v>417.25</v>
      </c>
      <c r="KA9" s="5">
        <v>83.5</v>
      </c>
      <c r="KB9" s="5">
        <v>116.25</v>
      </c>
      <c r="KC9" s="5">
        <v>77.5</v>
      </c>
      <c r="KD9" s="5">
        <v>146.5</v>
      </c>
      <c r="KE9" s="5">
        <v>139.5</v>
      </c>
      <c r="KF9" s="5">
        <v>7900.75</v>
      </c>
      <c r="KG9" s="5">
        <v>12796.25</v>
      </c>
      <c r="KH9" s="5">
        <v>1161.25</v>
      </c>
      <c r="KI9" s="5">
        <v>1004</v>
      </c>
      <c r="KJ9" s="5">
        <v>4084.5</v>
      </c>
      <c r="KK9" s="5">
        <v>79.5</v>
      </c>
      <c r="KL9" s="5">
        <v>165</v>
      </c>
      <c r="KM9" s="5">
        <v>94.25</v>
      </c>
      <c r="KN9" s="5">
        <v>78</v>
      </c>
      <c r="KO9" s="5">
        <v>245</v>
      </c>
      <c r="KP9" s="5">
        <v>151.25</v>
      </c>
      <c r="KQ9" s="5">
        <v>238.5</v>
      </c>
      <c r="KR9" s="5">
        <v>88</v>
      </c>
      <c r="KS9" s="5">
        <v>164.5</v>
      </c>
      <c r="KT9" s="5">
        <v>230.25</v>
      </c>
      <c r="KU9" s="4">
        <v>4726</v>
      </c>
      <c r="KV9" s="4">
        <v>440.75</v>
      </c>
      <c r="KW9" s="4">
        <v>1077</v>
      </c>
      <c r="KX9" s="4">
        <v>87</v>
      </c>
      <c r="KY9" s="4">
        <v>20</v>
      </c>
      <c r="KZ9" s="4">
        <v>23</v>
      </c>
      <c r="LA9" s="4">
        <v>34.75</v>
      </c>
      <c r="LB9" s="4">
        <v>25.25</v>
      </c>
      <c r="LC9" s="4">
        <v>32.25</v>
      </c>
      <c r="LD9" s="4">
        <v>3417.5</v>
      </c>
      <c r="LE9" s="4">
        <v>484.5</v>
      </c>
      <c r="LF9" s="4">
        <v>47</v>
      </c>
      <c r="LG9" s="4">
        <v>26</v>
      </c>
      <c r="LH9" s="4">
        <v>21</v>
      </c>
      <c r="LI9" s="4">
        <v>23</v>
      </c>
      <c r="LJ9" s="4">
        <v>13878</v>
      </c>
      <c r="LK9" s="4">
        <v>1697.25</v>
      </c>
      <c r="LL9" s="4">
        <v>3110.25</v>
      </c>
      <c r="LM9" s="4">
        <v>4100</v>
      </c>
      <c r="LN9" s="4">
        <v>368</v>
      </c>
      <c r="LO9" s="4">
        <v>714.5</v>
      </c>
      <c r="LP9" s="4">
        <v>715.75</v>
      </c>
      <c r="LQ9" s="4">
        <v>39</v>
      </c>
      <c r="LR9" s="4">
        <v>59.75</v>
      </c>
      <c r="LS9" s="4">
        <v>177</v>
      </c>
      <c r="LT9" s="4">
        <v>42.75</v>
      </c>
      <c r="LU9" s="4">
        <v>55.5</v>
      </c>
      <c r="LX9">
        <v>5108</v>
      </c>
      <c r="LY9">
        <v>1330</v>
      </c>
      <c r="LZ9">
        <v>1120</v>
      </c>
      <c r="MA9">
        <v>14342.25</v>
      </c>
      <c r="MB9">
        <v>21.75</v>
      </c>
      <c r="MC9">
        <v>19</v>
      </c>
      <c r="MD9">
        <v>479</v>
      </c>
      <c r="ME9">
        <v>54.5</v>
      </c>
      <c r="MF9">
        <v>49.75</v>
      </c>
      <c r="MG9">
        <v>101.25</v>
      </c>
      <c r="MH9">
        <v>88</v>
      </c>
      <c r="MI9">
        <v>80</v>
      </c>
      <c r="MJ9">
        <v>1891.5</v>
      </c>
      <c r="MK9">
        <v>19</v>
      </c>
      <c r="ML9">
        <v>19.5</v>
      </c>
      <c r="MM9">
        <v>25</v>
      </c>
      <c r="MN9">
        <v>8055.25</v>
      </c>
      <c r="MO9">
        <v>8143.75</v>
      </c>
      <c r="MP9">
        <v>9922.75</v>
      </c>
      <c r="MQ9">
        <v>561.5</v>
      </c>
      <c r="MR9">
        <v>792.5</v>
      </c>
      <c r="MS9">
        <v>1690</v>
      </c>
      <c r="MT9">
        <v>220.5</v>
      </c>
      <c r="MU9">
        <v>371.25</v>
      </c>
      <c r="MV9">
        <v>669.75</v>
      </c>
      <c r="MW9">
        <v>1411.5</v>
      </c>
      <c r="MX9">
        <v>1035</v>
      </c>
      <c r="MY9">
        <v>968.75</v>
      </c>
      <c r="MZ9">
        <v>784</v>
      </c>
      <c r="NA9">
        <v>813</v>
      </c>
      <c r="NB9">
        <v>4989.75</v>
      </c>
      <c r="NC9">
        <v>396.5</v>
      </c>
      <c r="ND9">
        <v>209.25</v>
      </c>
      <c r="NE9">
        <v>4234</v>
      </c>
      <c r="NF9">
        <v>281</v>
      </c>
      <c r="NG9">
        <v>143</v>
      </c>
      <c r="NH9">
        <v>3872</v>
      </c>
      <c r="NI9">
        <v>543</v>
      </c>
      <c r="NJ9">
        <v>299.5</v>
      </c>
      <c r="NK9">
        <v>4435.5</v>
      </c>
      <c r="NL9">
        <v>244</v>
      </c>
      <c r="NM9">
        <v>108</v>
      </c>
      <c r="NN9">
        <v>2896</v>
      </c>
      <c r="NO9">
        <v>265.5</v>
      </c>
      <c r="NP9">
        <v>1545.25</v>
      </c>
      <c r="NQ9">
        <v>7519</v>
      </c>
      <c r="NR9">
        <v>932.75</v>
      </c>
      <c r="NS9">
        <v>552.5</v>
      </c>
      <c r="NT9">
        <v>246.75</v>
      </c>
      <c r="NU9">
        <v>651.5</v>
      </c>
      <c r="NV9">
        <v>318.5</v>
      </c>
      <c r="NW9">
        <v>262.5</v>
      </c>
      <c r="NX9" s="5">
        <v>194.5</v>
      </c>
      <c r="NY9" s="5">
        <v>309.25</v>
      </c>
      <c r="NZ9" s="5">
        <v>123.5</v>
      </c>
      <c r="OA9" s="5">
        <v>210.75</v>
      </c>
      <c r="OB9" s="5">
        <v>531.5</v>
      </c>
      <c r="OC9" s="5">
        <v>20</v>
      </c>
      <c r="OD9" s="5">
        <v>24.5</v>
      </c>
      <c r="OE9" s="5">
        <v>27.25</v>
      </c>
      <c r="OF9" s="5">
        <v>31</v>
      </c>
      <c r="OG9" s="5">
        <v>25.25</v>
      </c>
      <c r="OH9" s="5">
        <v>63</v>
      </c>
      <c r="OI9" s="5">
        <v>85</v>
      </c>
      <c r="OJ9" s="5">
        <v>83.5</v>
      </c>
      <c r="OK9" s="5">
        <v>137</v>
      </c>
      <c r="OL9" s="5">
        <v>101.5</v>
      </c>
      <c r="OM9" s="5">
        <v>40.75</v>
      </c>
      <c r="ON9" s="5">
        <v>67.25</v>
      </c>
      <c r="OO9" s="5">
        <v>35.5</v>
      </c>
      <c r="OP9" s="5">
        <v>74.75</v>
      </c>
      <c r="OQ9" s="5">
        <v>93</v>
      </c>
      <c r="OR9" s="5">
        <v>20.75</v>
      </c>
      <c r="OS9" s="5">
        <v>25.75</v>
      </c>
      <c r="OT9" s="5">
        <v>25</v>
      </c>
      <c r="OU9" s="5">
        <v>27</v>
      </c>
      <c r="OV9" s="5">
        <v>25</v>
      </c>
      <c r="OW9" s="5">
        <v>339.25</v>
      </c>
      <c r="OX9" s="5">
        <v>660.5</v>
      </c>
      <c r="OY9" s="5">
        <v>289</v>
      </c>
      <c r="OZ9" s="5">
        <v>707.25</v>
      </c>
      <c r="PA9" s="5">
        <v>986.5</v>
      </c>
      <c r="PB9" s="5">
        <v>41.5</v>
      </c>
      <c r="PC9" s="5">
        <v>69</v>
      </c>
      <c r="PD9" s="5">
        <v>40.5</v>
      </c>
      <c r="PE9" s="5">
        <v>70.5</v>
      </c>
      <c r="PF9" s="5">
        <v>103.75</v>
      </c>
      <c r="PG9" s="5">
        <v>21.5</v>
      </c>
      <c r="PH9" s="5">
        <v>37</v>
      </c>
      <c r="PI9" s="5">
        <v>28</v>
      </c>
      <c r="PJ9" s="5">
        <v>39</v>
      </c>
      <c r="PK9" s="5">
        <v>43.5</v>
      </c>
      <c r="PL9" s="5">
        <v>100.25</v>
      </c>
      <c r="PM9" s="5">
        <v>348</v>
      </c>
      <c r="PN9" s="5">
        <v>778.5</v>
      </c>
      <c r="PO9" s="5">
        <v>148.75</v>
      </c>
      <c r="PP9" s="5">
        <v>323.75</v>
      </c>
      <c r="PQ9" s="5">
        <v>2968.5</v>
      </c>
      <c r="PR9" s="5">
        <v>4852.5</v>
      </c>
      <c r="PS9" s="5">
        <v>1428.5</v>
      </c>
      <c r="PT9" s="5">
        <v>1932.5</v>
      </c>
      <c r="PU9" s="5">
        <v>5675</v>
      </c>
      <c r="PV9" s="5">
        <v>161</v>
      </c>
      <c r="PW9" s="5">
        <v>221</v>
      </c>
      <c r="PX9" s="5">
        <v>121.5</v>
      </c>
      <c r="PY9" s="5">
        <v>257</v>
      </c>
      <c r="PZ9" s="5">
        <v>273.75</v>
      </c>
      <c r="QA9" s="5">
        <v>176</v>
      </c>
      <c r="QB9" s="5">
        <v>273</v>
      </c>
      <c r="QC9" s="5">
        <v>138.25</v>
      </c>
      <c r="QD9" s="5">
        <v>303</v>
      </c>
      <c r="QE9" s="5">
        <v>346.25</v>
      </c>
      <c r="QF9" s="5">
        <v>197.75</v>
      </c>
      <c r="QG9" s="5">
        <v>240</v>
      </c>
      <c r="QH9" s="5">
        <v>139.5</v>
      </c>
      <c r="QI9" s="5">
        <v>297.25</v>
      </c>
      <c r="QJ9" s="5">
        <v>296.75</v>
      </c>
      <c r="QK9" s="5">
        <v>95</v>
      </c>
      <c r="QL9" s="5">
        <v>118.5</v>
      </c>
      <c r="QM9" s="5">
        <v>88</v>
      </c>
      <c r="QN9" s="5">
        <v>175.5</v>
      </c>
      <c r="QO9" s="5">
        <v>146</v>
      </c>
      <c r="QP9" s="5">
        <v>6606.25</v>
      </c>
      <c r="QQ9" s="5">
        <v>4764</v>
      </c>
      <c r="QR9" s="5">
        <v>1109</v>
      </c>
      <c r="QS9" s="5">
        <v>825.5</v>
      </c>
      <c r="QT9" s="5">
        <v>1377.5</v>
      </c>
      <c r="QU9" s="5">
        <v>75</v>
      </c>
      <c r="QV9" s="5">
        <v>163</v>
      </c>
      <c r="QW9" s="5">
        <v>131</v>
      </c>
      <c r="QX9" s="5">
        <v>83</v>
      </c>
      <c r="QY9" s="5">
        <v>261.75</v>
      </c>
      <c r="QZ9" s="5">
        <v>111</v>
      </c>
      <c r="RA9" s="5">
        <v>191.5</v>
      </c>
      <c r="RB9" s="5">
        <v>86.25</v>
      </c>
      <c r="RC9" s="5">
        <v>132</v>
      </c>
      <c r="RD9" s="5">
        <v>173.25</v>
      </c>
      <c r="RE9" s="1"/>
      <c r="RF9" s="15">
        <v>262.5</v>
      </c>
      <c r="RG9" s="15">
        <v>147</v>
      </c>
      <c r="RH9" s="15">
        <v>386.5</v>
      </c>
      <c r="RI9" s="15">
        <v>113.75</v>
      </c>
      <c r="RJ9" s="15">
        <v>63.75</v>
      </c>
      <c r="RK9" s="15">
        <v>198</v>
      </c>
      <c r="RL9" s="15">
        <v>18</v>
      </c>
      <c r="RM9" s="15">
        <v>19.5</v>
      </c>
      <c r="RN9" s="15">
        <v>22</v>
      </c>
      <c r="RO9" s="15">
        <v>16.75</v>
      </c>
      <c r="RP9" s="15">
        <v>18.5</v>
      </c>
      <c r="RQ9" s="15">
        <v>20</v>
      </c>
      <c r="RR9" s="15">
        <v>19</v>
      </c>
      <c r="RS9" s="15">
        <v>20</v>
      </c>
      <c r="RT9" s="15">
        <v>21.5</v>
      </c>
      <c r="RU9" s="16">
        <v>40</v>
      </c>
      <c r="RV9" s="16">
        <v>29</v>
      </c>
      <c r="RW9" s="16">
        <v>42.5</v>
      </c>
      <c r="RX9" s="16">
        <v>22</v>
      </c>
      <c r="RY9" s="16">
        <v>21.5</v>
      </c>
      <c r="RZ9" s="16">
        <v>26</v>
      </c>
      <c r="SA9" s="16">
        <v>23</v>
      </c>
      <c r="SB9" s="16">
        <v>23</v>
      </c>
      <c r="SC9" s="16">
        <v>24</v>
      </c>
      <c r="SD9" s="16">
        <v>16</v>
      </c>
      <c r="SE9" s="16">
        <v>17.5</v>
      </c>
      <c r="SF9" s="16">
        <v>18.75</v>
      </c>
      <c r="SG9" s="16">
        <v>393</v>
      </c>
      <c r="SH9" s="16">
        <v>101</v>
      </c>
      <c r="SI9" s="16">
        <v>393.5</v>
      </c>
      <c r="SJ9" s="16">
        <v>74.5</v>
      </c>
      <c r="SK9" s="16">
        <v>74</v>
      </c>
      <c r="SL9" s="16">
        <v>134</v>
      </c>
      <c r="SM9" s="16">
        <v>74</v>
      </c>
      <c r="SN9" s="16">
        <v>77.5</v>
      </c>
      <c r="SO9" s="16">
        <v>128</v>
      </c>
      <c r="SP9" s="16">
        <v>87</v>
      </c>
      <c r="SQ9" s="16">
        <v>80</v>
      </c>
      <c r="SR9" s="16">
        <v>158.5</v>
      </c>
      <c r="SS9" s="16">
        <v>33.5</v>
      </c>
      <c r="ST9" s="16">
        <v>34.25</v>
      </c>
      <c r="SU9" s="16">
        <v>56.25</v>
      </c>
      <c r="SV9" s="16">
        <v>229</v>
      </c>
      <c r="SW9" s="16">
        <v>84.25</v>
      </c>
      <c r="SX9" s="16">
        <v>163</v>
      </c>
      <c r="SY9" s="17">
        <v>96.5</v>
      </c>
      <c r="SZ9" s="17">
        <v>65.75</v>
      </c>
      <c r="TA9" s="17">
        <v>579</v>
      </c>
      <c r="TB9" s="16">
        <v>65.75</v>
      </c>
      <c r="TC9" s="16">
        <v>83.25</v>
      </c>
      <c r="TD9" s="16">
        <v>375.25</v>
      </c>
    </row>
    <row r="10" spans="3:524" x14ac:dyDescent="0.3">
      <c r="C10" s="1"/>
      <c r="D10">
        <v>34.25</v>
      </c>
      <c r="E10">
        <v>72</v>
      </c>
      <c r="F10">
        <v>76.5</v>
      </c>
      <c r="G10">
        <v>24.75</v>
      </c>
      <c r="H10">
        <v>49.5</v>
      </c>
      <c r="I10">
        <v>42.5</v>
      </c>
      <c r="J10">
        <v>17.75</v>
      </c>
      <c r="K10">
        <v>14.5</v>
      </c>
      <c r="L10">
        <v>21.5</v>
      </c>
      <c r="M10">
        <v>16</v>
      </c>
      <c r="N10">
        <v>13.25</v>
      </c>
      <c r="O10">
        <v>20.25</v>
      </c>
      <c r="P10">
        <v>18.5</v>
      </c>
      <c r="Q10">
        <v>15</v>
      </c>
      <c r="R10">
        <v>21</v>
      </c>
      <c r="S10">
        <v>26.75</v>
      </c>
      <c r="T10">
        <v>33</v>
      </c>
      <c r="U10">
        <v>66.5</v>
      </c>
      <c r="V10">
        <v>21.25</v>
      </c>
      <c r="W10">
        <v>17</v>
      </c>
      <c r="X10">
        <v>27</v>
      </c>
      <c r="Y10">
        <v>18.5</v>
      </c>
      <c r="Z10">
        <v>15</v>
      </c>
      <c r="AA10">
        <v>23</v>
      </c>
      <c r="AB10">
        <v>16.5</v>
      </c>
      <c r="AC10">
        <v>13</v>
      </c>
      <c r="AD10">
        <v>18.25</v>
      </c>
      <c r="AE10">
        <v>442.5</v>
      </c>
      <c r="AF10">
        <v>570.75</v>
      </c>
      <c r="AG10">
        <v>1310.5</v>
      </c>
      <c r="AH10">
        <v>197</v>
      </c>
      <c r="AI10">
        <v>99.25</v>
      </c>
      <c r="AJ10">
        <v>194.75</v>
      </c>
      <c r="AK10">
        <v>209.5</v>
      </c>
      <c r="AL10">
        <v>124.5</v>
      </c>
      <c r="AM10">
        <v>240.75</v>
      </c>
      <c r="AN10">
        <v>235.75</v>
      </c>
      <c r="AO10">
        <v>100.25</v>
      </c>
      <c r="AP10">
        <v>296.75</v>
      </c>
      <c r="AQ10">
        <v>109.75</v>
      </c>
      <c r="AR10">
        <v>43.25</v>
      </c>
      <c r="AS10">
        <v>70.5</v>
      </c>
      <c r="AT10">
        <v>160</v>
      </c>
      <c r="AU10">
        <v>607.75</v>
      </c>
      <c r="AV10">
        <v>347.75</v>
      </c>
      <c r="AW10">
        <v>830</v>
      </c>
      <c r="AX10">
        <v>428.25</v>
      </c>
      <c r="AY10">
        <v>58.5</v>
      </c>
      <c r="AZ10">
        <v>655.25</v>
      </c>
      <c r="BA10">
        <v>275.75</v>
      </c>
      <c r="BB10">
        <v>153</v>
      </c>
      <c r="BC10" s="5">
        <v>106.25</v>
      </c>
      <c r="BD10" s="5">
        <v>198.5</v>
      </c>
      <c r="BE10" s="5">
        <v>52.5</v>
      </c>
      <c r="BF10" s="5">
        <v>1822.75</v>
      </c>
      <c r="BG10" s="5">
        <v>183.25</v>
      </c>
      <c r="BH10" s="5">
        <v>64</v>
      </c>
      <c r="BI10" s="5">
        <v>107.5</v>
      </c>
      <c r="BJ10" s="5">
        <v>41.75</v>
      </c>
      <c r="BK10" s="5">
        <v>124.25</v>
      </c>
      <c r="BL10" s="5">
        <v>91.75</v>
      </c>
      <c r="BM10" s="5">
        <v>18.25</v>
      </c>
      <c r="BN10" s="5">
        <v>19.5</v>
      </c>
      <c r="BO10" s="5">
        <v>23.5</v>
      </c>
      <c r="BP10" s="5">
        <v>40</v>
      </c>
      <c r="BQ10" s="5">
        <v>19.5</v>
      </c>
      <c r="BR10" s="5">
        <v>18.75</v>
      </c>
      <c r="BS10" s="5">
        <v>19</v>
      </c>
      <c r="BT10" s="5">
        <v>22</v>
      </c>
      <c r="BU10" s="5">
        <v>23.75</v>
      </c>
      <c r="BV10" s="5">
        <v>19</v>
      </c>
      <c r="BW10" s="5">
        <v>17</v>
      </c>
      <c r="BX10" s="5">
        <v>18.5</v>
      </c>
      <c r="BY10" s="5">
        <v>23</v>
      </c>
      <c r="BZ10" s="5">
        <v>24.5</v>
      </c>
      <c r="CA10" s="5">
        <v>20.5</v>
      </c>
      <c r="CB10" s="5">
        <v>39.75</v>
      </c>
      <c r="CC10" s="5">
        <v>66.5</v>
      </c>
      <c r="CD10" s="5">
        <v>36.5</v>
      </c>
      <c r="CE10" s="5">
        <v>76</v>
      </c>
      <c r="CF10" s="5">
        <v>69.25</v>
      </c>
      <c r="CG10" s="5">
        <v>21</v>
      </c>
      <c r="CH10" s="5">
        <v>25</v>
      </c>
      <c r="CI10" s="5">
        <v>26</v>
      </c>
      <c r="CJ10" s="5">
        <v>33.5</v>
      </c>
      <c r="CK10" s="5">
        <v>26</v>
      </c>
      <c r="CL10" s="5">
        <v>18</v>
      </c>
      <c r="CM10" s="5">
        <v>23.5</v>
      </c>
      <c r="CN10" s="5">
        <v>25.5</v>
      </c>
      <c r="CO10" s="5">
        <v>25.5</v>
      </c>
      <c r="CP10" s="5">
        <v>22.5</v>
      </c>
      <c r="CQ10" s="5">
        <v>15.5</v>
      </c>
      <c r="CR10" s="5">
        <v>18.75</v>
      </c>
      <c r="CS10" s="5">
        <v>22.25</v>
      </c>
      <c r="CT10" s="5">
        <v>25</v>
      </c>
      <c r="CU10" s="5">
        <v>17</v>
      </c>
      <c r="CV10" s="5">
        <v>2421.25</v>
      </c>
      <c r="CW10" s="5">
        <v>3599.75</v>
      </c>
      <c r="CX10" s="5">
        <v>781.75</v>
      </c>
      <c r="CY10" s="5">
        <v>1255</v>
      </c>
      <c r="CZ10" s="5">
        <v>4078.75</v>
      </c>
      <c r="DA10" s="5">
        <v>130.25</v>
      </c>
      <c r="DB10" s="5">
        <v>185</v>
      </c>
      <c r="DC10" s="5">
        <v>117</v>
      </c>
      <c r="DD10" s="5">
        <v>635.75</v>
      </c>
      <c r="DE10" s="5">
        <v>245.25</v>
      </c>
      <c r="DF10" s="5">
        <v>139.5</v>
      </c>
      <c r="DG10" s="5">
        <v>252</v>
      </c>
      <c r="DH10" s="5">
        <v>143</v>
      </c>
      <c r="DI10" s="5">
        <v>333.75</v>
      </c>
      <c r="DJ10" s="5">
        <v>311</v>
      </c>
      <c r="DK10" s="5">
        <v>178.75</v>
      </c>
      <c r="DL10" s="5">
        <v>205.5</v>
      </c>
      <c r="DM10" s="5">
        <v>130</v>
      </c>
      <c r="DN10" s="5">
        <v>265.5</v>
      </c>
      <c r="DO10" s="5">
        <v>251.25</v>
      </c>
      <c r="DP10" s="5">
        <v>52.5</v>
      </c>
      <c r="DQ10" s="5">
        <v>77</v>
      </c>
      <c r="DR10" s="5">
        <v>62.75</v>
      </c>
      <c r="DS10" s="5">
        <v>122.5</v>
      </c>
      <c r="DT10" s="5">
        <v>106</v>
      </c>
      <c r="DU10" s="5">
        <v>2945</v>
      </c>
      <c r="DV10" s="5">
        <v>6631.75</v>
      </c>
      <c r="DW10" s="5">
        <v>368.25</v>
      </c>
      <c r="DX10" s="5">
        <v>623.5</v>
      </c>
      <c r="DY10" s="5">
        <v>3661</v>
      </c>
      <c r="DZ10" s="5">
        <v>48</v>
      </c>
      <c r="EA10" s="5">
        <v>98</v>
      </c>
      <c r="EB10" s="5">
        <v>62.75</v>
      </c>
      <c r="EC10" s="5">
        <v>49.75</v>
      </c>
      <c r="ED10" s="5">
        <v>168</v>
      </c>
      <c r="EE10" s="5">
        <v>104.75</v>
      </c>
      <c r="EF10" s="5">
        <v>180.25</v>
      </c>
      <c r="EG10" s="5">
        <v>70</v>
      </c>
      <c r="EH10" s="5">
        <v>117.5</v>
      </c>
      <c r="EI10" s="5">
        <v>157</v>
      </c>
      <c r="EJ10" s="4">
        <v>262.5</v>
      </c>
      <c r="EK10" s="4">
        <v>147</v>
      </c>
      <c r="EL10" s="4">
        <v>386.5</v>
      </c>
      <c r="EM10" s="4">
        <v>113.75</v>
      </c>
      <c r="EN10" s="4">
        <v>63.75</v>
      </c>
      <c r="EO10" s="4">
        <v>198</v>
      </c>
      <c r="EP10" s="4">
        <v>18</v>
      </c>
      <c r="EQ10" s="4">
        <v>19.5</v>
      </c>
      <c r="ER10" s="4">
        <v>22</v>
      </c>
      <c r="ES10" s="4">
        <v>16.75</v>
      </c>
      <c r="ET10" s="4">
        <v>18.5</v>
      </c>
      <c r="EU10" s="4">
        <v>20</v>
      </c>
      <c r="EV10" s="4">
        <v>19</v>
      </c>
      <c r="EW10" s="4">
        <v>20</v>
      </c>
      <c r="EX10" s="4">
        <v>21.5</v>
      </c>
      <c r="EY10" s="4">
        <v>40</v>
      </c>
      <c r="EZ10" s="4">
        <v>29</v>
      </c>
      <c r="FA10" s="4">
        <v>42.5</v>
      </c>
      <c r="FB10" s="4">
        <v>22</v>
      </c>
      <c r="FC10" s="4">
        <v>21.5</v>
      </c>
      <c r="FD10" s="4">
        <v>26</v>
      </c>
      <c r="FE10" s="4">
        <v>23</v>
      </c>
      <c r="FF10" s="4">
        <v>23</v>
      </c>
      <c r="FG10" s="4">
        <v>24</v>
      </c>
      <c r="FH10" s="4">
        <v>16</v>
      </c>
      <c r="FI10" s="4">
        <v>17.5</v>
      </c>
      <c r="FJ10" s="4">
        <v>18.75</v>
      </c>
      <c r="FN10" s="1"/>
      <c r="FO10">
        <v>34.25</v>
      </c>
      <c r="FP10">
        <v>72</v>
      </c>
      <c r="FQ10">
        <v>76.5</v>
      </c>
      <c r="FR10">
        <v>24.75</v>
      </c>
      <c r="FS10">
        <v>49.5</v>
      </c>
      <c r="FT10">
        <v>42.5</v>
      </c>
      <c r="FU10">
        <v>17.75</v>
      </c>
      <c r="FV10">
        <v>14.5</v>
      </c>
      <c r="FW10">
        <v>21.5</v>
      </c>
      <c r="FX10">
        <v>16</v>
      </c>
      <c r="FY10">
        <v>13.25</v>
      </c>
      <c r="FZ10">
        <v>20.25</v>
      </c>
      <c r="GA10">
        <v>18.5</v>
      </c>
      <c r="GB10">
        <v>15</v>
      </c>
      <c r="GC10">
        <v>21</v>
      </c>
      <c r="GD10">
        <v>26.75</v>
      </c>
      <c r="GE10">
        <v>33</v>
      </c>
      <c r="GF10">
        <v>66.5</v>
      </c>
      <c r="GG10">
        <v>21.25</v>
      </c>
      <c r="GH10">
        <v>17</v>
      </c>
      <c r="GI10">
        <v>27</v>
      </c>
      <c r="GJ10">
        <v>18.5</v>
      </c>
      <c r="GK10">
        <v>15</v>
      </c>
      <c r="GL10">
        <v>23</v>
      </c>
      <c r="GM10">
        <v>16.5</v>
      </c>
      <c r="GN10">
        <v>13</v>
      </c>
      <c r="GO10">
        <v>18.25</v>
      </c>
      <c r="GP10">
        <v>442.5</v>
      </c>
      <c r="GQ10">
        <v>570.75</v>
      </c>
      <c r="GR10">
        <v>1310.5</v>
      </c>
      <c r="GS10">
        <v>197</v>
      </c>
      <c r="GT10">
        <v>99.25</v>
      </c>
      <c r="GU10">
        <v>194.75</v>
      </c>
      <c r="GV10">
        <v>209.5</v>
      </c>
      <c r="GW10">
        <v>124.5</v>
      </c>
      <c r="GX10">
        <v>240.75</v>
      </c>
      <c r="GY10">
        <v>235.75</v>
      </c>
      <c r="GZ10">
        <v>100.25</v>
      </c>
      <c r="HA10">
        <v>296.75</v>
      </c>
      <c r="HB10">
        <v>109.75</v>
      </c>
      <c r="HC10">
        <v>43.25</v>
      </c>
      <c r="HD10">
        <v>70.5</v>
      </c>
      <c r="HE10">
        <v>160</v>
      </c>
      <c r="HF10">
        <v>607.75</v>
      </c>
      <c r="HG10">
        <v>347.75</v>
      </c>
      <c r="HH10">
        <v>830</v>
      </c>
      <c r="HI10">
        <v>428.25</v>
      </c>
      <c r="HJ10">
        <v>58.5</v>
      </c>
      <c r="HK10">
        <v>655.25</v>
      </c>
      <c r="HL10">
        <v>275.75</v>
      </c>
      <c r="HM10">
        <v>153</v>
      </c>
      <c r="HN10" s="5">
        <v>106.25</v>
      </c>
      <c r="HO10" s="5">
        <v>198.5</v>
      </c>
      <c r="HP10" s="5">
        <v>52.5</v>
      </c>
      <c r="HQ10" s="5">
        <v>1822.75</v>
      </c>
      <c r="HR10" s="5">
        <v>183.25</v>
      </c>
      <c r="HS10" s="5">
        <v>64</v>
      </c>
      <c r="HT10" s="5">
        <v>107.5</v>
      </c>
      <c r="HU10" s="5">
        <v>41.75</v>
      </c>
      <c r="HV10" s="5">
        <v>124.25</v>
      </c>
      <c r="HW10" s="5">
        <v>91.75</v>
      </c>
      <c r="HX10" s="5">
        <v>18.25</v>
      </c>
      <c r="HY10" s="5">
        <v>19.5</v>
      </c>
      <c r="HZ10" s="5">
        <v>23.5</v>
      </c>
      <c r="IA10" s="5">
        <v>40</v>
      </c>
      <c r="IB10" s="5">
        <v>19.5</v>
      </c>
      <c r="IC10" s="5">
        <v>18.75</v>
      </c>
      <c r="ID10" s="5">
        <v>19</v>
      </c>
      <c r="IE10" s="5">
        <v>22</v>
      </c>
      <c r="IF10" s="5">
        <v>23.75</v>
      </c>
      <c r="IG10" s="5">
        <v>19</v>
      </c>
      <c r="IH10" s="5">
        <v>17</v>
      </c>
      <c r="II10" s="5">
        <v>18.5</v>
      </c>
      <c r="IJ10" s="5">
        <v>23</v>
      </c>
      <c r="IK10" s="5">
        <v>24.5</v>
      </c>
      <c r="IL10" s="5">
        <v>20.5</v>
      </c>
      <c r="IM10" s="5">
        <v>39.75</v>
      </c>
      <c r="IN10" s="5">
        <v>66.5</v>
      </c>
      <c r="IO10" s="5">
        <v>36.5</v>
      </c>
      <c r="IP10" s="5">
        <v>76</v>
      </c>
      <c r="IQ10" s="5">
        <v>69.25</v>
      </c>
      <c r="IR10" s="5">
        <v>21</v>
      </c>
      <c r="IS10" s="5">
        <v>25</v>
      </c>
      <c r="IT10" s="5">
        <v>26</v>
      </c>
      <c r="IU10" s="5">
        <v>33.5</v>
      </c>
      <c r="IV10" s="5">
        <v>26</v>
      </c>
      <c r="IW10" s="5">
        <v>18</v>
      </c>
      <c r="IX10" s="5">
        <v>23.5</v>
      </c>
      <c r="IY10" s="5">
        <v>25.5</v>
      </c>
      <c r="IZ10" s="5">
        <v>25.5</v>
      </c>
      <c r="JA10" s="5">
        <v>22.5</v>
      </c>
      <c r="JB10" s="5">
        <v>15.5</v>
      </c>
      <c r="JC10" s="5">
        <v>18.75</v>
      </c>
      <c r="JD10" s="5">
        <v>22.25</v>
      </c>
      <c r="JE10" s="5">
        <v>25</v>
      </c>
      <c r="JF10" s="5">
        <v>17</v>
      </c>
      <c r="JG10" s="5">
        <v>2421.25</v>
      </c>
      <c r="JH10" s="5">
        <v>3599.75</v>
      </c>
      <c r="JI10" s="5">
        <v>781.75</v>
      </c>
      <c r="JJ10" s="5">
        <v>1255</v>
      </c>
      <c r="JK10" s="5">
        <v>4078.75</v>
      </c>
      <c r="JL10" s="5">
        <v>130.25</v>
      </c>
      <c r="JM10" s="5">
        <v>185</v>
      </c>
      <c r="JN10" s="5">
        <v>117</v>
      </c>
      <c r="JO10" s="5">
        <v>635.75</v>
      </c>
      <c r="JP10" s="5">
        <v>245.25</v>
      </c>
      <c r="JQ10" s="5">
        <v>139.5</v>
      </c>
      <c r="JR10" s="5">
        <v>252</v>
      </c>
      <c r="JS10" s="5">
        <v>143</v>
      </c>
      <c r="JT10" s="5">
        <v>333.75</v>
      </c>
      <c r="JU10" s="5">
        <v>311</v>
      </c>
      <c r="JV10" s="5">
        <v>178.75</v>
      </c>
      <c r="JW10" s="5">
        <v>205.5</v>
      </c>
      <c r="JX10" s="5">
        <v>130</v>
      </c>
      <c r="JY10" s="5">
        <v>265.5</v>
      </c>
      <c r="JZ10" s="5">
        <v>251.25</v>
      </c>
      <c r="KA10" s="5">
        <v>52.5</v>
      </c>
      <c r="KB10" s="5">
        <v>77</v>
      </c>
      <c r="KC10" s="5">
        <v>62.75</v>
      </c>
      <c r="KD10" s="5">
        <v>122.5</v>
      </c>
      <c r="KE10" s="5">
        <v>106</v>
      </c>
      <c r="KF10" s="5">
        <v>2945</v>
      </c>
      <c r="KG10" s="5">
        <v>6631.75</v>
      </c>
      <c r="KH10" s="5">
        <v>368.25</v>
      </c>
      <c r="KI10" s="5">
        <v>623.5</v>
      </c>
      <c r="KJ10" s="5">
        <v>3661</v>
      </c>
      <c r="KK10" s="5">
        <v>48</v>
      </c>
      <c r="KL10" s="5">
        <v>98</v>
      </c>
      <c r="KM10" s="5">
        <v>62.75</v>
      </c>
      <c r="KN10" s="5">
        <v>49.75</v>
      </c>
      <c r="KO10" s="5">
        <v>168</v>
      </c>
      <c r="KP10" s="5">
        <v>104.75</v>
      </c>
      <c r="KQ10" s="5">
        <v>180.25</v>
      </c>
      <c r="KR10" s="5">
        <v>70</v>
      </c>
      <c r="KS10" s="5">
        <v>117.5</v>
      </c>
      <c r="KT10" s="5">
        <v>157</v>
      </c>
      <c r="KU10" s="4">
        <v>262.5</v>
      </c>
      <c r="KV10" s="4">
        <v>147</v>
      </c>
      <c r="KW10" s="4">
        <v>386.5</v>
      </c>
      <c r="KX10" s="4">
        <v>113.75</v>
      </c>
      <c r="KY10" s="4">
        <v>63.75</v>
      </c>
      <c r="KZ10" s="4">
        <v>198</v>
      </c>
      <c r="LA10" s="4">
        <v>18</v>
      </c>
      <c r="LB10" s="4">
        <v>19.5</v>
      </c>
      <c r="LC10" s="4">
        <v>22</v>
      </c>
      <c r="LD10" s="4">
        <v>16.75</v>
      </c>
      <c r="LE10" s="4">
        <v>18.5</v>
      </c>
      <c r="LF10" s="4">
        <v>20</v>
      </c>
      <c r="LG10" s="4">
        <v>19</v>
      </c>
      <c r="LH10" s="4">
        <v>20</v>
      </c>
      <c r="LI10" s="4">
        <v>21.5</v>
      </c>
      <c r="LJ10" s="4">
        <v>40</v>
      </c>
      <c r="LK10" s="4">
        <v>29</v>
      </c>
      <c r="LL10" s="4">
        <v>42.5</v>
      </c>
      <c r="LM10" s="4">
        <v>22</v>
      </c>
      <c r="LN10" s="4">
        <v>21.5</v>
      </c>
      <c r="LO10" s="4">
        <v>26</v>
      </c>
      <c r="LP10" s="4">
        <v>23</v>
      </c>
      <c r="LQ10" s="4">
        <v>23</v>
      </c>
      <c r="LR10" s="4">
        <v>24</v>
      </c>
      <c r="LS10" s="4">
        <v>16</v>
      </c>
      <c r="LT10" s="4">
        <v>17.5</v>
      </c>
      <c r="LU10" s="4">
        <v>18.75</v>
      </c>
      <c r="LX10">
        <v>5105</v>
      </c>
      <c r="LY10">
        <v>34.25</v>
      </c>
      <c r="LZ10">
        <v>72</v>
      </c>
      <c r="MA10">
        <v>76.5</v>
      </c>
      <c r="MB10">
        <v>24.75</v>
      </c>
      <c r="MC10">
        <v>49.5</v>
      </c>
      <c r="MD10">
        <v>42.5</v>
      </c>
      <c r="ME10">
        <v>17.75</v>
      </c>
      <c r="MF10">
        <v>14.5</v>
      </c>
      <c r="MG10">
        <v>21.5</v>
      </c>
      <c r="MH10">
        <v>16</v>
      </c>
      <c r="MI10">
        <v>13.25</v>
      </c>
      <c r="MJ10">
        <v>20.25</v>
      </c>
      <c r="MK10">
        <v>18.5</v>
      </c>
      <c r="ML10">
        <v>15</v>
      </c>
      <c r="MM10">
        <v>21</v>
      </c>
      <c r="MN10">
        <v>26.75</v>
      </c>
      <c r="MO10">
        <v>33</v>
      </c>
      <c r="MP10">
        <v>66.5</v>
      </c>
      <c r="MQ10">
        <v>21.25</v>
      </c>
      <c r="MR10">
        <v>17</v>
      </c>
      <c r="MS10">
        <v>27</v>
      </c>
      <c r="MT10">
        <v>18.5</v>
      </c>
      <c r="MU10">
        <v>15</v>
      </c>
      <c r="MV10">
        <v>23</v>
      </c>
      <c r="MW10">
        <v>16.5</v>
      </c>
      <c r="MX10">
        <v>13</v>
      </c>
      <c r="MY10">
        <v>18.25</v>
      </c>
      <c r="MZ10">
        <v>442.5</v>
      </c>
      <c r="NA10">
        <v>570.75</v>
      </c>
      <c r="NB10">
        <v>1310.5</v>
      </c>
      <c r="NC10">
        <v>197</v>
      </c>
      <c r="ND10">
        <v>99.25</v>
      </c>
      <c r="NE10">
        <v>194.75</v>
      </c>
      <c r="NF10">
        <v>209.5</v>
      </c>
      <c r="NG10">
        <v>124.5</v>
      </c>
      <c r="NH10">
        <v>240.75</v>
      </c>
      <c r="NI10">
        <v>235.75</v>
      </c>
      <c r="NJ10">
        <v>100.25</v>
      </c>
      <c r="NK10">
        <v>296.75</v>
      </c>
      <c r="NL10">
        <v>109.75</v>
      </c>
      <c r="NM10">
        <v>43.25</v>
      </c>
      <c r="NN10">
        <v>70.5</v>
      </c>
      <c r="NO10">
        <v>160</v>
      </c>
      <c r="NP10">
        <v>607.75</v>
      </c>
      <c r="NQ10">
        <v>347.75</v>
      </c>
      <c r="NR10">
        <v>830</v>
      </c>
      <c r="NS10">
        <v>428.25</v>
      </c>
      <c r="NT10">
        <v>58.5</v>
      </c>
      <c r="NU10">
        <v>655.25</v>
      </c>
      <c r="NV10">
        <v>275.75</v>
      </c>
      <c r="NW10">
        <v>153</v>
      </c>
      <c r="NX10" s="5">
        <v>106.25</v>
      </c>
      <c r="NY10" s="5">
        <v>198.5</v>
      </c>
      <c r="NZ10" s="5">
        <v>52.5</v>
      </c>
      <c r="OA10" s="5">
        <v>1822.75</v>
      </c>
      <c r="OB10" s="5">
        <v>183.25</v>
      </c>
      <c r="OC10" s="5">
        <v>64</v>
      </c>
      <c r="OD10" s="5">
        <v>107.5</v>
      </c>
      <c r="OE10" s="5">
        <v>41.75</v>
      </c>
      <c r="OF10" s="5">
        <v>124.25</v>
      </c>
      <c r="OG10" s="5">
        <v>91.75</v>
      </c>
      <c r="OH10" s="5">
        <v>18.25</v>
      </c>
      <c r="OI10" s="5">
        <v>19.5</v>
      </c>
      <c r="OJ10" s="5">
        <v>23.5</v>
      </c>
      <c r="OK10" s="5">
        <v>40</v>
      </c>
      <c r="OL10" s="5">
        <v>19.5</v>
      </c>
      <c r="OM10" s="5">
        <v>18.75</v>
      </c>
      <c r="ON10" s="5">
        <v>19</v>
      </c>
      <c r="OO10" s="5">
        <v>22</v>
      </c>
      <c r="OP10" s="5">
        <v>23.75</v>
      </c>
      <c r="OQ10" s="5">
        <v>19</v>
      </c>
      <c r="OR10" s="5">
        <v>17</v>
      </c>
      <c r="OS10" s="5">
        <v>18.5</v>
      </c>
      <c r="OT10" s="5">
        <v>23</v>
      </c>
      <c r="OU10" s="5">
        <v>24.5</v>
      </c>
      <c r="OV10" s="5">
        <v>20.5</v>
      </c>
      <c r="OW10" s="5">
        <v>39.75</v>
      </c>
      <c r="OX10" s="5">
        <v>66.5</v>
      </c>
      <c r="OY10" s="5">
        <v>36.5</v>
      </c>
      <c r="OZ10" s="5">
        <v>76</v>
      </c>
      <c r="PA10" s="5">
        <v>69.25</v>
      </c>
      <c r="PB10" s="5">
        <v>21</v>
      </c>
      <c r="PC10" s="5">
        <v>25</v>
      </c>
      <c r="PD10" s="5">
        <v>26</v>
      </c>
      <c r="PE10" s="5">
        <v>33.5</v>
      </c>
      <c r="PF10" s="5">
        <v>26</v>
      </c>
      <c r="PG10" s="5">
        <v>18</v>
      </c>
      <c r="PH10" s="5">
        <v>23.5</v>
      </c>
      <c r="PI10" s="5">
        <v>25.5</v>
      </c>
      <c r="PJ10" s="5">
        <v>25.5</v>
      </c>
      <c r="PK10" s="5">
        <v>22.5</v>
      </c>
      <c r="PL10" s="5">
        <v>15.5</v>
      </c>
      <c r="PM10" s="5">
        <v>18.75</v>
      </c>
      <c r="PN10" s="5">
        <v>22.25</v>
      </c>
      <c r="PO10" s="5">
        <v>25</v>
      </c>
      <c r="PP10" s="5">
        <v>17</v>
      </c>
      <c r="PQ10" s="5">
        <v>2421.25</v>
      </c>
      <c r="PR10" s="5">
        <v>3599.75</v>
      </c>
      <c r="PS10" s="5">
        <v>781.75</v>
      </c>
      <c r="PT10" s="5">
        <v>1255</v>
      </c>
      <c r="PU10" s="5">
        <v>4078.75</v>
      </c>
      <c r="PV10" s="5">
        <v>130.25</v>
      </c>
      <c r="PW10" s="5">
        <v>185</v>
      </c>
      <c r="PX10" s="5">
        <v>117</v>
      </c>
      <c r="PY10" s="5">
        <v>635.75</v>
      </c>
      <c r="PZ10" s="5">
        <v>245.25</v>
      </c>
      <c r="QA10" s="5">
        <v>139.5</v>
      </c>
      <c r="QB10" s="5">
        <v>252</v>
      </c>
      <c r="QC10" s="5">
        <v>143</v>
      </c>
      <c r="QD10" s="5">
        <v>333.75</v>
      </c>
      <c r="QE10" s="5">
        <v>311</v>
      </c>
      <c r="QF10" s="5">
        <v>178.75</v>
      </c>
      <c r="QG10" s="5">
        <v>205.5</v>
      </c>
      <c r="QH10" s="5">
        <v>130</v>
      </c>
      <c r="QI10" s="5">
        <v>265.5</v>
      </c>
      <c r="QJ10" s="5">
        <v>251.25</v>
      </c>
      <c r="QK10" s="5">
        <v>52.5</v>
      </c>
      <c r="QL10" s="5">
        <v>77</v>
      </c>
      <c r="QM10" s="5">
        <v>62.75</v>
      </c>
      <c r="QN10" s="5">
        <v>122.5</v>
      </c>
      <c r="QO10" s="5">
        <v>106</v>
      </c>
      <c r="QP10" s="5">
        <v>2945</v>
      </c>
      <c r="QQ10" s="5">
        <v>6631.75</v>
      </c>
      <c r="QR10" s="5">
        <v>368.25</v>
      </c>
      <c r="QS10" s="5">
        <v>623.5</v>
      </c>
      <c r="QT10" s="5">
        <v>3661</v>
      </c>
      <c r="QU10" s="5">
        <v>48</v>
      </c>
      <c r="QV10" s="5">
        <v>98</v>
      </c>
      <c r="QW10" s="5">
        <v>62.75</v>
      </c>
      <c r="QX10" s="5">
        <v>49.75</v>
      </c>
      <c r="QY10" s="5">
        <v>168</v>
      </c>
      <c r="QZ10" s="5">
        <v>104.75</v>
      </c>
      <c r="RA10" s="5">
        <v>180.25</v>
      </c>
      <c r="RB10" s="5">
        <v>70</v>
      </c>
      <c r="RC10" s="5">
        <v>117.5</v>
      </c>
      <c r="RD10" s="5">
        <v>157</v>
      </c>
      <c r="RE10" s="1"/>
      <c r="RF10" s="15">
        <v>3992</v>
      </c>
      <c r="RG10" s="15">
        <v>90.5</v>
      </c>
      <c r="RH10" s="15">
        <v>922</v>
      </c>
      <c r="RI10" s="15">
        <v>41.5</v>
      </c>
      <c r="RJ10" s="15">
        <v>20</v>
      </c>
      <c r="RK10" s="15">
        <v>23.75</v>
      </c>
      <c r="RL10" s="15">
        <v>20</v>
      </c>
      <c r="RM10" s="15">
        <v>23</v>
      </c>
      <c r="RN10" s="15">
        <v>24</v>
      </c>
      <c r="RO10" s="15">
        <v>20</v>
      </c>
      <c r="RP10" s="15">
        <v>19.75</v>
      </c>
      <c r="RQ10" s="15">
        <v>26.5</v>
      </c>
      <c r="RR10" s="15">
        <v>19.5</v>
      </c>
      <c r="RS10" s="15">
        <v>19</v>
      </c>
      <c r="RT10" s="15">
        <v>23</v>
      </c>
      <c r="RU10" s="16">
        <v>428.75</v>
      </c>
      <c r="RV10" s="16">
        <v>38</v>
      </c>
      <c r="RW10" s="16">
        <v>57</v>
      </c>
      <c r="RX10" s="16">
        <v>262.75</v>
      </c>
      <c r="RY10" s="16">
        <v>29.25</v>
      </c>
      <c r="RZ10" s="16">
        <v>41</v>
      </c>
      <c r="SA10" s="16">
        <v>27</v>
      </c>
      <c r="SB10" s="16">
        <v>25.5</v>
      </c>
      <c r="SC10" s="16">
        <v>26</v>
      </c>
      <c r="SD10" s="16">
        <v>20.5</v>
      </c>
      <c r="SE10" s="16">
        <v>19.5</v>
      </c>
      <c r="SF10" s="16">
        <v>21.25</v>
      </c>
      <c r="SG10" s="16">
        <v>1405.5</v>
      </c>
      <c r="SH10" s="16">
        <v>122</v>
      </c>
      <c r="SI10" s="16">
        <v>581.25</v>
      </c>
      <c r="SJ10" s="16">
        <v>800.75</v>
      </c>
      <c r="SK10" s="16">
        <v>52</v>
      </c>
      <c r="SL10" s="16">
        <v>157.75</v>
      </c>
      <c r="SM10" s="16">
        <v>202.5</v>
      </c>
      <c r="SN10" s="16">
        <v>74</v>
      </c>
      <c r="SO10" s="16">
        <v>163</v>
      </c>
      <c r="SP10" s="16">
        <v>575</v>
      </c>
      <c r="SQ10" s="16">
        <v>72.75</v>
      </c>
      <c r="SR10" s="16">
        <v>207.5</v>
      </c>
      <c r="SS10" s="16">
        <v>309.5</v>
      </c>
      <c r="ST10" s="16">
        <v>41.5</v>
      </c>
      <c r="SU10" s="16">
        <v>72</v>
      </c>
      <c r="SV10" s="16">
        <v>220</v>
      </c>
      <c r="SW10" s="16">
        <v>85.25</v>
      </c>
      <c r="SX10" s="16">
        <v>189</v>
      </c>
      <c r="SY10" s="17">
        <v>129</v>
      </c>
      <c r="SZ10" s="17">
        <v>78</v>
      </c>
      <c r="TA10" s="17">
        <v>675.25</v>
      </c>
      <c r="TB10" s="16">
        <v>106.75</v>
      </c>
      <c r="TC10" s="16">
        <v>95.5</v>
      </c>
      <c r="TD10" s="16">
        <v>409</v>
      </c>
    </row>
    <row r="11" spans="3:524" x14ac:dyDescent="0.3">
      <c r="C11" s="1"/>
      <c r="D11">
        <v>5766.25</v>
      </c>
      <c r="E11">
        <v>7304.75</v>
      </c>
      <c r="F11">
        <v>1014.5</v>
      </c>
      <c r="G11">
        <v>70.25</v>
      </c>
      <c r="H11">
        <v>152</v>
      </c>
      <c r="I11">
        <v>24.75</v>
      </c>
      <c r="J11">
        <v>20</v>
      </c>
      <c r="K11">
        <v>16.5</v>
      </c>
      <c r="L11">
        <v>23.25</v>
      </c>
      <c r="M11">
        <v>20</v>
      </c>
      <c r="N11">
        <v>15.75</v>
      </c>
      <c r="O11">
        <v>21</v>
      </c>
      <c r="P11">
        <v>18.75</v>
      </c>
      <c r="Q11">
        <v>15.5</v>
      </c>
      <c r="R11">
        <v>21.5</v>
      </c>
      <c r="S11">
        <v>475</v>
      </c>
      <c r="T11">
        <v>124.75</v>
      </c>
      <c r="U11">
        <v>407</v>
      </c>
      <c r="V11">
        <v>315.5</v>
      </c>
      <c r="W11">
        <v>109.75</v>
      </c>
      <c r="X11">
        <v>561</v>
      </c>
      <c r="Y11">
        <v>21.5</v>
      </c>
      <c r="Z11">
        <v>18.5</v>
      </c>
      <c r="AA11">
        <v>39</v>
      </c>
      <c r="AB11">
        <v>25.5</v>
      </c>
      <c r="AC11">
        <v>17.5</v>
      </c>
      <c r="AD11">
        <v>35</v>
      </c>
      <c r="AE11">
        <v>1448</v>
      </c>
      <c r="AF11">
        <v>1949</v>
      </c>
      <c r="AG11">
        <v>2252.75</v>
      </c>
      <c r="AH11">
        <v>1504</v>
      </c>
      <c r="AI11">
        <v>1996.5</v>
      </c>
      <c r="AJ11">
        <v>279</v>
      </c>
      <c r="AK11">
        <v>736.5</v>
      </c>
      <c r="AL11">
        <v>1000</v>
      </c>
      <c r="AM11">
        <v>246.5</v>
      </c>
      <c r="AN11">
        <v>1139.5</v>
      </c>
      <c r="AO11">
        <v>1114</v>
      </c>
      <c r="AP11">
        <v>344</v>
      </c>
      <c r="AQ11">
        <v>904</v>
      </c>
      <c r="AR11">
        <v>1108.5</v>
      </c>
      <c r="AS11">
        <v>154.5</v>
      </c>
      <c r="AT11">
        <v>162.5</v>
      </c>
      <c r="AU11">
        <v>374</v>
      </c>
      <c r="AV11">
        <v>509</v>
      </c>
      <c r="AW11">
        <v>932.25</v>
      </c>
      <c r="AX11">
        <v>520.25</v>
      </c>
      <c r="AY11">
        <v>111</v>
      </c>
      <c r="AZ11">
        <v>747.25</v>
      </c>
      <c r="BA11">
        <v>308.5</v>
      </c>
      <c r="BB11">
        <v>187.5</v>
      </c>
      <c r="BC11" s="5">
        <v>285</v>
      </c>
      <c r="BD11" s="5">
        <v>519</v>
      </c>
      <c r="BE11" s="5">
        <v>112.5</v>
      </c>
      <c r="BF11" s="5">
        <v>425.5</v>
      </c>
      <c r="BG11" s="5">
        <v>422.5</v>
      </c>
      <c r="BH11" s="5">
        <v>20.25</v>
      </c>
      <c r="BI11" s="5">
        <v>24</v>
      </c>
      <c r="BJ11" s="5">
        <v>25</v>
      </c>
      <c r="BK11" s="5">
        <v>27</v>
      </c>
      <c r="BL11" s="5">
        <v>25.5</v>
      </c>
      <c r="BM11" s="5">
        <v>20.5</v>
      </c>
      <c r="BN11" s="5">
        <v>22.5</v>
      </c>
      <c r="BO11" s="5">
        <v>26</v>
      </c>
      <c r="BP11" s="5">
        <v>27</v>
      </c>
      <c r="BQ11" s="5">
        <v>22.5</v>
      </c>
      <c r="BR11" s="5">
        <v>18</v>
      </c>
      <c r="BS11" s="5">
        <v>20.75</v>
      </c>
      <c r="BT11" s="5">
        <v>23.5</v>
      </c>
      <c r="BU11" s="5">
        <v>26.5</v>
      </c>
      <c r="BV11" s="5">
        <v>22</v>
      </c>
      <c r="BW11" s="5">
        <v>17.5</v>
      </c>
      <c r="BX11" s="5">
        <v>20</v>
      </c>
      <c r="BY11" s="5">
        <v>24.25</v>
      </c>
      <c r="BZ11" s="5">
        <v>26.5</v>
      </c>
      <c r="CA11" s="5">
        <v>20.5</v>
      </c>
      <c r="CB11" s="5">
        <v>64.5</v>
      </c>
      <c r="CC11" s="5">
        <v>107</v>
      </c>
      <c r="CD11" s="5">
        <v>45.75</v>
      </c>
      <c r="CE11" s="5">
        <v>69</v>
      </c>
      <c r="CF11" s="5">
        <v>105</v>
      </c>
      <c r="CG11" s="5">
        <v>37</v>
      </c>
      <c r="CH11" s="5">
        <v>66.5</v>
      </c>
      <c r="CI11" s="5">
        <v>34.5</v>
      </c>
      <c r="CJ11" s="5">
        <v>43</v>
      </c>
      <c r="CK11" s="5">
        <v>56.5</v>
      </c>
      <c r="CL11" s="5">
        <v>19.75</v>
      </c>
      <c r="CM11" s="5">
        <v>24.25</v>
      </c>
      <c r="CN11" s="5">
        <v>26</v>
      </c>
      <c r="CO11" s="5">
        <v>28.5</v>
      </c>
      <c r="CP11" s="5">
        <v>26</v>
      </c>
      <c r="CQ11" s="5">
        <v>18.5</v>
      </c>
      <c r="CR11" s="5">
        <v>20.5</v>
      </c>
      <c r="CS11" s="5">
        <v>24</v>
      </c>
      <c r="CT11" s="5">
        <v>26.5</v>
      </c>
      <c r="CU11" s="5">
        <v>20.5</v>
      </c>
      <c r="CV11" s="5">
        <v>4491</v>
      </c>
      <c r="CW11" s="5">
        <v>6591.5</v>
      </c>
      <c r="CX11" s="5">
        <v>1553.75</v>
      </c>
      <c r="CY11" s="5">
        <v>2369.75</v>
      </c>
      <c r="CZ11" s="5">
        <v>7127</v>
      </c>
      <c r="DA11" s="5">
        <v>135.5</v>
      </c>
      <c r="DB11" s="5">
        <v>216.5</v>
      </c>
      <c r="DC11" s="5">
        <v>100.5</v>
      </c>
      <c r="DD11" s="5">
        <v>224</v>
      </c>
      <c r="DE11" s="5">
        <v>205</v>
      </c>
      <c r="DF11" s="5">
        <v>162.75</v>
      </c>
      <c r="DG11" s="5">
        <v>310</v>
      </c>
      <c r="DH11" s="5">
        <v>145</v>
      </c>
      <c r="DI11" s="5">
        <v>313.5</v>
      </c>
      <c r="DJ11" s="5">
        <v>409.25</v>
      </c>
      <c r="DK11" s="5">
        <v>174.5</v>
      </c>
      <c r="DL11" s="5">
        <v>183.25</v>
      </c>
      <c r="DM11" s="5">
        <v>91</v>
      </c>
      <c r="DN11" s="5">
        <v>266</v>
      </c>
      <c r="DO11" s="5">
        <v>271.75</v>
      </c>
      <c r="DP11" s="5">
        <v>93</v>
      </c>
      <c r="DQ11" s="5">
        <v>134</v>
      </c>
      <c r="DR11" s="5">
        <v>88</v>
      </c>
      <c r="DS11" s="5">
        <v>155</v>
      </c>
      <c r="DT11" s="5">
        <v>159</v>
      </c>
      <c r="DU11" s="5">
        <v>3630.5</v>
      </c>
      <c r="DV11" s="5">
        <v>3891</v>
      </c>
      <c r="DW11" s="5">
        <v>792.75</v>
      </c>
      <c r="DX11" s="5">
        <v>650.75</v>
      </c>
      <c r="DY11" s="5">
        <v>2140.5</v>
      </c>
      <c r="DZ11" s="5">
        <v>62</v>
      </c>
      <c r="EA11" s="5">
        <v>133</v>
      </c>
      <c r="EB11" s="5">
        <v>87.5</v>
      </c>
      <c r="EC11" s="5">
        <v>66.25</v>
      </c>
      <c r="ED11" s="5">
        <v>196.25</v>
      </c>
      <c r="EE11" s="5">
        <v>137</v>
      </c>
      <c r="EF11" s="5">
        <v>197</v>
      </c>
      <c r="EG11" s="5">
        <v>75.25</v>
      </c>
      <c r="EH11" s="5">
        <v>131</v>
      </c>
      <c r="EI11" s="5">
        <v>186</v>
      </c>
      <c r="EJ11" s="4">
        <v>3992</v>
      </c>
      <c r="EK11" s="4">
        <v>90.5</v>
      </c>
      <c r="EL11" s="4">
        <v>922</v>
      </c>
      <c r="EM11" s="4">
        <v>41.5</v>
      </c>
      <c r="EN11" s="4">
        <v>20</v>
      </c>
      <c r="EO11" s="4">
        <v>23.75</v>
      </c>
      <c r="EP11" s="4">
        <v>20</v>
      </c>
      <c r="EQ11" s="4">
        <v>23</v>
      </c>
      <c r="ER11" s="4">
        <v>24</v>
      </c>
      <c r="ES11" s="4">
        <v>20</v>
      </c>
      <c r="ET11" s="4">
        <v>19.75</v>
      </c>
      <c r="EU11" s="4">
        <v>26.5</v>
      </c>
      <c r="EV11" s="4">
        <v>19.5</v>
      </c>
      <c r="EW11" s="4">
        <v>19</v>
      </c>
      <c r="EX11" s="4">
        <v>23</v>
      </c>
      <c r="EY11" s="4">
        <v>428.75</v>
      </c>
      <c r="EZ11" s="4">
        <v>38</v>
      </c>
      <c r="FA11" s="4">
        <v>57</v>
      </c>
      <c r="FB11" s="4">
        <v>262.75</v>
      </c>
      <c r="FC11" s="4">
        <v>29.25</v>
      </c>
      <c r="FD11" s="4">
        <v>41</v>
      </c>
      <c r="FE11" s="4">
        <v>27</v>
      </c>
      <c r="FF11" s="4">
        <v>25.5</v>
      </c>
      <c r="FG11" s="4">
        <v>26</v>
      </c>
      <c r="FH11" s="4">
        <v>20.5</v>
      </c>
      <c r="FI11" s="4">
        <v>19.5</v>
      </c>
      <c r="FJ11" s="4">
        <v>21.25</v>
      </c>
      <c r="FN11" s="1"/>
      <c r="FO11">
        <v>5766.25</v>
      </c>
      <c r="FP11">
        <v>7304.75</v>
      </c>
      <c r="FQ11">
        <v>1014.5</v>
      </c>
      <c r="FR11">
        <v>70.25</v>
      </c>
      <c r="FS11">
        <v>152</v>
      </c>
      <c r="FT11">
        <v>24.75</v>
      </c>
      <c r="FU11">
        <v>20</v>
      </c>
      <c r="FV11">
        <v>16.5</v>
      </c>
      <c r="FW11">
        <v>23.25</v>
      </c>
      <c r="FX11">
        <v>20</v>
      </c>
      <c r="FY11">
        <v>15.75</v>
      </c>
      <c r="FZ11">
        <v>21</v>
      </c>
      <c r="GA11">
        <v>18.75</v>
      </c>
      <c r="GB11">
        <v>15.5</v>
      </c>
      <c r="GC11">
        <v>21.5</v>
      </c>
      <c r="GD11">
        <v>475</v>
      </c>
      <c r="GE11">
        <v>124.75</v>
      </c>
      <c r="GF11">
        <v>407</v>
      </c>
      <c r="GG11">
        <v>315.5</v>
      </c>
      <c r="GH11">
        <v>109.75</v>
      </c>
      <c r="GI11">
        <v>561</v>
      </c>
      <c r="GJ11">
        <v>21.5</v>
      </c>
      <c r="GK11">
        <v>18.5</v>
      </c>
      <c r="GL11">
        <v>39</v>
      </c>
      <c r="GM11">
        <v>25.5</v>
      </c>
      <c r="GN11">
        <v>17.5</v>
      </c>
      <c r="GO11">
        <v>35</v>
      </c>
      <c r="GP11">
        <v>1448</v>
      </c>
      <c r="GQ11">
        <v>1949</v>
      </c>
      <c r="GR11">
        <v>2252.75</v>
      </c>
      <c r="GS11">
        <v>1504</v>
      </c>
      <c r="GT11">
        <v>1996.5</v>
      </c>
      <c r="GU11">
        <v>279</v>
      </c>
      <c r="GV11">
        <v>736.5</v>
      </c>
      <c r="GW11">
        <v>1000</v>
      </c>
      <c r="GX11">
        <v>246.5</v>
      </c>
      <c r="GY11">
        <v>1139.5</v>
      </c>
      <c r="GZ11">
        <v>1114</v>
      </c>
      <c r="HA11">
        <v>344</v>
      </c>
      <c r="HB11">
        <v>904</v>
      </c>
      <c r="HC11">
        <v>1108.5</v>
      </c>
      <c r="HD11">
        <v>154.5</v>
      </c>
      <c r="HE11">
        <v>162.5</v>
      </c>
      <c r="HF11">
        <v>374</v>
      </c>
      <c r="HG11">
        <v>509</v>
      </c>
      <c r="HH11">
        <v>932.25</v>
      </c>
      <c r="HI11">
        <v>520.25</v>
      </c>
      <c r="HJ11">
        <v>111</v>
      </c>
      <c r="HK11">
        <v>747.25</v>
      </c>
      <c r="HL11">
        <v>308.5</v>
      </c>
      <c r="HM11">
        <v>187.5</v>
      </c>
      <c r="HN11" s="5">
        <v>285</v>
      </c>
      <c r="HO11" s="5">
        <v>519</v>
      </c>
      <c r="HP11" s="5">
        <v>112.5</v>
      </c>
      <c r="HQ11" s="5">
        <v>425.5</v>
      </c>
      <c r="HR11" s="5">
        <v>422.5</v>
      </c>
      <c r="HS11" s="5">
        <v>20.25</v>
      </c>
      <c r="HT11" s="5">
        <v>24</v>
      </c>
      <c r="HU11" s="5">
        <v>25</v>
      </c>
      <c r="HV11" s="5">
        <v>27</v>
      </c>
      <c r="HW11" s="5">
        <v>25.5</v>
      </c>
      <c r="HX11" s="5">
        <v>20.5</v>
      </c>
      <c r="HY11" s="5">
        <v>22.5</v>
      </c>
      <c r="HZ11" s="5">
        <v>26</v>
      </c>
      <c r="IA11" s="5">
        <v>27</v>
      </c>
      <c r="IB11" s="5">
        <v>22.5</v>
      </c>
      <c r="IC11" s="5">
        <v>18</v>
      </c>
      <c r="ID11" s="5">
        <v>20.75</v>
      </c>
      <c r="IE11" s="5">
        <v>23.5</v>
      </c>
      <c r="IF11" s="5">
        <v>26.5</v>
      </c>
      <c r="IG11" s="5">
        <v>22</v>
      </c>
      <c r="IH11" s="5">
        <v>17.5</v>
      </c>
      <c r="II11" s="5">
        <v>20</v>
      </c>
      <c r="IJ11" s="5">
        <v>24.25</v>
      </c>
      <c r="IK11" s="5">
        <v>26.5</v>
      </c>
      <c r="IL11" s="5">
        <v>20.5</v>
      </c>
      <c r="IM11" s="5">
        <v>64.5</v>
      </c>
      <c r="IN11" s="5">
        <v>107</v>
      </c>
      <c r="IO11" s="5">
        <v>45.75</v>
      </c>
      <c r="IP11" s="5">
        <v>69</v>
      </c>
      <c r="IQ11" s="5">
        <v>105</v>
      </c>
      <c r="IR11" s="5">
        <v>37</v>
      </c>
      <c r="IS11" s="5">
        <v>66.5</v>
      </c>
      <c r="IT11" s="5">
        <v>34.5</v>
      </c>
      <c r="IU11" s="5">
        <v>43</v>
      </c>
      <c r="IV11" s="5">
        <v>56.5</v>
      </c>
      <c r="IW11" s="5">
        <v>19.75</v>
      </c>
      <c r="IX11" s="5">
        <v>24.25</v>
      </c>
      <c r="IY11" s="5">
        <v>26</v>
      </c>
      <c r="IZ11" s="5">
        <v>28.5</v>
      </c>
      <c r="JA11" s="5">
        <v>26</v>
      </c>
      <c r="JB11" s="5">
        <v>18.5</v>
      </c>
      <c r="JC11" s="5">
        <v>20.5</v>
      </c>
      <c r="JD11" s="5">
        <v>24</v>
      </c>
      <c r="JE11" s="5">
        <v>26.5</v>
      </c>
      <c r="JF11" s="5">
        <v>20.5</v>
      </c>
      <c r="JG11" s="5">
        <v>4491</v>
      </c>
      <c r="JH11" s="5">
        <v>6591.5</v>
      </c>
      <c r="JI11" s="5">
        <v>1553.75</v>
      </c>
      <c r="JJ11" s="5">
        <v>2369.75</v>
      </c>
      <c r="JK11" s="5">
        <v>7127</v>
      </c>
      <c r="JL11" s="5">
        <v>135.5</v>
      </c>
      <c r="JM11" s="5">
        <v>216.5</v>
      </c>
      <c r="JN11" s="5">
        <v>100.5</v>
      </c>
      <c r="JO11" s="5">
        <v>224</v>
      </c>
      <c r="JP11" s="5">
        <v>205</v>
      </c>
      <c r="JQ11" s="5">
        <v>162.75</v>
      </c>
      <c r="JR11" s="5">
        <v>310</v>
      </c>
      <c r="JS11" s="5">
        <v>145</v>
      </c>
      <c r="JT11" s="5">
        <v>313.5</v>
      </c>
      <c r="JU11" s="5">
        <v>409.25</v>
      </c>
      <c r="JV11" s="5">
        <v>174.5</v>
      </c>
      <c r="JW11" s="5">
        <v>183.25</v>
      </c>
      <c r="JX11" s="5">
        <v>91</v>
      </c>
      <c r="JY11" s="5">
        <v>266</v>
      </c>
      <c r="JZ11" s="5">
        <v>271.75</v>
      </c>
      <c r="KA11" s="5">
        <v>93</v>
      </c>
      <c r="KB11" s="5">
        <v>134</v>
      </c>
      <c r="KC11" s="5">
        <v>88</v>
      </c>
      <c r="KD11" s="5">
        <v>155</v>
      </c>
      <c r="KE11" s="5">
        <v>159</v>
      </c>
      <c r="KF11" s="5">
        <v>3630.5</v>
      </c>
      <c r="KG11" s="5">
        <v>3891</v>
      </c>
      <c r="KH11" s="5">
        <v>792.75</v>
      </c>
      <c r="KI11" s="5">
        <v>650.75</v>
      </c>
      <c r="KJ11" s="5">
        <v>2140.5</v>
      </c>
      <c r="KK11" s="5">
        <v>62</v>
      </c>
      <c r="KL11" s="5">
        <v>133</v>
      </c>
      <c r="KM11" s="5">
        <v>87.5</v>
      </c>
      <c r="KN11" s="5">
        <v>66.25</v>
      </c>
      <c r="KO11" s="5">
        <v>196.25</v>
      </c>
      <c r="KP11" s="5">
        <v>137</v>
      </c>
      <c r="KQ11" s="5">
        <v>197</v>
      </c>
      <c r="KR11" s="5">
        <v>75.25</v>
      </c>
      <c r="KS11" s="5">
        <v>131</v>
      </c>
      <c r="KT11" s="5">
        <v>186</v>
      </c>
      <c r="KU11" s="4">
        <v>3992</v>
      </c>
      <c r="KV11" s="4">
        <v>90.5</v>
      </c>
      <c r="KW11" s="4">
        <v>922</v>
      </c>
      <c r="KX11" s="4">
        <v>41.5</v>
      </c>
      <c r="KY11" s="4">
        <v>20</v>
      </c>
      <c r="KZ11" s="4">
        <v>23.75</v>
      </c>
      <c r="LA11" s="4">
        <v>20</v>
      </c>
      <c r="LB11" s="4">
        <v>23</v>
      </c>
      <c r="LC11" s="4">
        <v>24</v>
      </c>
      <c r="LD11" s="4">
        <v>20</v>
      </c>
      <c r="LE11" s="4">
        <v>19.75</v>
      </c>
      <c r="LF11" s="4">
        <v>26.5</v>
      </c>
      <c r="LG11" s="4">
        <v>19.5</v>
      </c>
      <c r="LH11" s="4">
        <v>19</v>
      </c>
      <c r="LI11" s="4">
        <v>23</v>
      </c>
      <c r="LJ11" s="4">
        <v>428.75</v>
      </c>
      <c r="LK11" s="4">
        <v>38</v>
      </c>
      <c r="LL11" s="4">
        <v>57</v>
      </c>
      <c r="LM11" s="4">
        <v>262.75</v>
      </c>
      <c r="LN11" s="4">
        <v>29.25</v>
      </c>
      <c r="LO11" s="4">
        <v>41</v>
      </c>
      <c r="LP11" s="4">
        <v>27</v>
      </c>
      <c r="LQ11" s="4">
        <v>25.5</v>
      </c>
      <c r="LR11" s="4">
        <v>26</v>
      </c>
      <c r="LS11" s="4">
        <v>20.5</v>
      </c>
      <c r="LT11" s="4">
        <v>19.5</v>
      </c>
      <c r="LU11" s="4">
        <v>21.25</v>
      </c>
      <c r="LX11">
        <v>5121</v>
      </c>
      <c r="LY11">
        <v>5766.25</v>
      </c>
      <c r="LZ11">
        <v>7304.75</v>
      </c>
      <c r="MA11">
        <v>1014.5</v>
      </c>
      <c r="MB11">
        <v>70.25</v>
      </c>
      <c r="MC11">
        <v>152</v>
      </c>
      <c r="MD11">
        <v>24.75</v>
      </c>
      <c r="ME11">
        <v>20</v>
      </c>
      <c r="MF11">
        <v>16.5</v>
      </c>
      <c r="MG11">
        <v>23.25</v>
      </c>
      <c r="MH11">
        <v>20</v>
      </c>
      <c r="MI11">
        <v>15.75</v>
      </c>
      <c r="MJ11">
        <v>21</v>
      </c>
      <c r="MK11">
        <v>18.75</v>
      </c>
      <c r="ML11">
        <v>15.5</v>
      </c>
      <c r="MM11">
        <v>21.5</v>
      </c>
      <c r="MN11">
        <v>475</v>
      </c>
      <c r="MO11">
        <v>124.75</v>
      </c>
      <c r="MP11">
        <v>407</v>
      </c>
      <c r="MQ11">
        <v>315.5</v>
      </c>
      <c r="MR11">
        <v>109.75</v>
      </c>
      <c r="MS11">
        <v>561</v>
      </c>
      <c r="MT11">
        <v>21.5</v>
      </c>
      <c r="MU11">
        <v>18.5</v>
      </c>
      <c r="MV11">
        <v>39</v>
      </c>
      <c r="MW11">
        <v>25.5</v>
      </c>
      <c r="MX11">
        <v>17.5</v>
      </c>
      <c r="MY11">
        <v>35</v>
      </c>
      <c r="MZ11">
        <v>1448</v>
      </c>
      <c r="NA11">
        <v>1949</v>
      </c>
      <c r="NB11">
        <v>2252.75</v>
      </c>
      <c r="NC11">
        <v>1504</v>
      </c>
      <c r="ND11">
        <v>1996.5</v>
      </c>
      <c r="NE11">
        <v>279</v>
      </c>
      <c r="NF11">
        <v>736.5</v>
      </c>
      <c r="NG11">
        <v>1000</v>
      </c>
      <c r="NH11">
        <v>246.5</v>
      </c>
      <c r="NI11">
        <v>1139.5</v>
      </c>
      <c r="NJ11">
        <v>1114</v>
      </c>
      <c r="NK11">
        <v>344</v>
      </c>
      <c r="NL11">
        <v>904</v>
      </c>
      <c r="NM11">
        <v>1108.5</v>
      </c>
      <c r="NN11">
        <v>154.5</v>
      </c>
      <c r="NO11">
        <v>162.5</v>
      </c>
      <c r="NP11">
        <v>374</v>
      </c>
      <c r="NQ11">
        <v>509</v>
      </c>
      <c r="NR11">
        <v>932.25</v>
      </c>
      <c r="NS11">
        <v>520.25</v>
      </c>
      <c r="NT11">
        <v>111</v>
      </c>
      <c r="NU11">
        <v>747.25</v>
      </c>
      <c r="NV11">
        <v>308.5</v>
      </c>
      <c r="NW11">
        <v>187.5</v>
      </c>
      <c r="NX11" s="5">
        <v>285</v>
      </c>
      <c r="NY11" s="5">
        <v>519</v>
      </c>
      <c r="NZ11" s="5">
        <v>112.5</v>
      </c>
      <c r="OA11" s="5">
        <v>425.5</v>
      </c>
      <c r="OB11" s="5">
        <v>422.5</v>
      </c>
      <c r="OC11" s="5">
        <v>20.25</v>
      </c>
      <c r="OD11" s="5">
        <v>24</v>
      </c>
      <c r="OE11" s="5">
        <v>25</v>
      </c>
      <c r="OF11" s="5">
        <v>27</v>
      </c>
      <c r="OG11" s="5">
        <v>25.5</v>
      </c>
      <c r="OH11" s="5">
        <v>20.5</v>
      </c>
      <c r="OI11" s="5">
        <v>22.5</v>
      </c>
      <c r="OJ11" s="5">
        <v>26</v>
      </c>
      <c r="OK11" s="5">
        <v>27</v>
      </c>
      <c r="OL11" s="5">
        <v>22.5</v>
      </c>
      <c r="OM11" s="5">
        <v>18</v>
      </c>
      <c r="ON11" s="5">
        <v>20.75</v>
      </c>
      <c r="OO11" s="5">
        <v>23.5</v>
      </c>
      <c r="OP11" s="5">
        <v>26.5</v>
      </c>
      <c r="OQ11" s="5">
        <v>22</v>
      </c>
      <c r="OR11" s="5">
        <v>17.5</v>
      </c>
      <c r="OS11" s="5">
        <v>20</v>
      </c>
      <c r="OT11" s="5">
        <v>24.25</v>
      </c>
      <c r="OU11" s="5">
        <v>26.5</v>
      </c>
      <c r="OV11" s="5">
        <v>20.5</v>
      </c>
      <c r="OW11" s="5">
        <v>64.5</v>
      </c>
      <c r="OX11" s="5">
        <v>107</v>
      </c>
      <c r="OY11" s="5">
        <v>45.75</v>
      </c>
      <c r="OZ11" s="5">
        <v>69</v>
      </c>
      <c r="PA11" s="5">
        <v>105</v>
      </c>
      <c r="PB11" s="5">
        <v>37</v>
      </c>
      <c r="PC11" s="5">
        <v>66.5</v>
      </c>
      <c r="PD11" s="5">
        <v>34.5</v>
      </c>
      <c r="PE11" s="5">
        <v>43</v>
      </c>
      <c r="PF11" s="5">
        <v>56.5</v>
      </c>
      <c r="PG11" s="5">
        <v>19.75</v>
      </c>
      <c r="PH11" s="5">
        <v>24.25</v>
      </c>
      <c r="PI11" s="5">
        <v>26</v>
      </c>
      <c r="PJ11" s="5">
        <v>28.5</v>
      </c>
      <c r="PK11" s="5">
        <v>26</v>
      </c>
      <c r="PL11" s="5">
        <v>18.5</v>
      </c>
      <c r="PM11" s="5">
        <v>20.5</v>
      </c>
      <c r="PN11" s="5">
        <v>24</v>
      </c>
      <c r="PO11" s="5">
        <v>26.5</v>
      </c>
      <c r="PP11" s="5">
        <v>20.5</v>
      </c>
      <c r="PQ11" s="5">
        <v>4491</v>
      </c>
      <c r="PR11" s="5">
        <v>6591.5</v>
      </c>
      <c r="PS11" s="5">
        <v>1553.75</v>
      </c>
      <c r="PT11" s="5">
        <v>2369.75</v>
      </c>
      <c r="PU11" s="5">
        <v>7127</v>
      </c>
      <c r="PV11" s="5">
        <v>135.5</v>
      </c>
      <c r="PW11" s="5">
        <v>216.5</v>
      </c>
      <c r="PX11" s="5">
        <v>100.5</v>
      </c>
      <c r="PY11" s="5">
        <v>224</v>
      </c>
      <c r="PZ11" s="5">
        <v>205</v>
      </c>
      <c r="QA11" s="5">
        <v>162.75</v>
      </c>
      <c r="QB11" s="5">
        <v>310</v>
      </c>
      <c r="QC11" s="5">
        <v>145</v>
      </c>
      <c r="QD11" s="5">
        <v>313.5</v>
      </c>
      <c r="QE11" s="5">
        <v>409.25</v>
      </c>
      <c r="QF11" s="5">
        <v>174.5</v>
      </c>
      <c r="QG11" s="5">
        <v>183.25</v>
      </c>
      <c r="QH11" s="5">
        <v>91</v>
      </c>
      <c r="QI11" s="5">
        <v>266</v>
      </c>
      <c r="QJ11" s="5">
        <v>271.75</v>
      </c>
      <c r="QK11" s="5">
        <v>93</v>
      </c>
      <c r="QL11" s="5">
        <v>134</v>
      </c>
      <c r="QM11" s="5">
        <v>88</v>
      </c>
      <c r="QN11" s="5">
        <v>155</v>
      </c>
      <c r="QO11" s="5">
        <v>159</v>
      </c>
      <c r="QP11" s="5">
        <v>3630.5</v>
      </c>
      <c r="QQ11" s="5">
        <v>3891</v>
      </c>
      <c r="QR11" s="5">
        <v>792.75</v>
      </c>
      <c r="QS11" s="5">
        <v>650.75</v>
      </c>
      <c r="QT11" s="5">
        <v>2140.5</v>
      </c>
      <c r="QU11" s="5">
        <v>62</v>
      </c>
      <c r="QV11" s="5">
        <v>133</v>
      </c>
      <c r="QW11" s="5">
        <v>87.5</v>
      </c>
      <c r="QX11" s="5">
        <v>66.25</v>
      </c>
      <c r="QY11" s="5">
        <v>196.25</v>
      </c>
      <c r="QZ11" s="5">
        <v>137</v>
      </c>
      <c r="RA11" s="5">
        <v>197</v>
      </c>
      <c r="RB11" s="5">
        <v>75.25</v>
      </c>
      <c r="RC11" s="5">
        <v>131</v>
      </c>
      <c r="RD11" s="5">
        <v>186</v>
      </c>
      <c r="RE11" s="1"/>
      <c r="RF11" s="15">
        <v>1994.25</v>
      </c>
      <c r="RG11" s="15">
        <v>90.25</v>
      </c>
      <c r="RH11" s="15">
        <v>720.25</v>
      </c>
      <c r="RI11" s="15">
        <v>28.5</v>
      </c>
      <c r="RJ11" s="15">
        <v>20.75</v>
      </c>
      <c r="RK11" s="15">
        <v>26</v>
      </c>
      <c r="RL11" s="15">
        <v>36.25</v>
      </c>
      <c r="RM11" s="15">
        <v>31</v>
      </c>
      <c r="RN11" s="15">
        <v>53.5</v>
      </c>
      <c r="RO11" s="15">
        <v>19.25</v>
      </c>
      <c r="RP11" s="15">
        <v>19.25</v>
      </c>
      <c r="RQ11" s="15">
        <v>24.75</v>
      </c>
      <c r="RR11" s="15">
        <v>19.5</v>
      </c>
      <c r="RS11" s="15">
        <v>20</v>
      </c>
      <c r="RT11" s="15">
        <v>22.5</v>
      </c>
      <c r="RU11" s="16">
        <v>2426.75</v>
      </c>
      <c r="RV11" s="16">
        <v>1020</v>
      </c>
      <c r="RW11" s="16">
        <v>2566.25</v>
      </c>
      <c r="RX11" s="16">
        <v>109.5</v>
      </c>
      <c r="RY11" s="16">
        <v>78</v>
      </c>
      <c r="RZ11" s="16">
        <v>111.5</v>
      </c>
      <c r="SA11" s="16">
        <v>37.5</v>
      </c>
      <c r="SB11" s="16">
        <v>50</v>
      </c>
      <c r="SC11" s="16">
        <v>40</v>
      </c>
      <c r="SD11" s="16">
        <v>165.25</v>
      </c>
      <c r="SE11" s="16">
        <v>346</v>
      </c>
      <c r="SF11" s="16">
        <v>41.75</v>
      </c>
      <c r="SG11" s="16">
        <v>888.75</v>
      </c>
      <c r="SH11" s="16">
        <v>123</v>
      </c>
      <c r="SI11" s="16">
        <v>556.5</v>
      </c>
      <c r="SJ11" s="16">
        <v>193.5</v>
      </c>
      <c r="SK11" s="16">
        <v>56</v>
      </c>
      <c r="SL11" s="16">
        <v>135.75</v>
      </c>
      <c r="SM11" s="16">
        <v>89.5</v>
      </c>
      <c r="SN11" s="16">
        <v>63.75</v>
      </c>
      <c r="SO11" s="16">
        <v>137.75</v>
      </c>
      <c r="SP11" s="16">
        <v>432</v>
      </c>
      <c r="SQ11" s="16">
        <v>62.5</v>
      </c>
      <c r="SR11" s="16">
        <v>232.25</v>
      </c>
      <c r="SS11" s="16">
        <v>53</v>
      </c>
      <c r="ST11" s="16">
        <v>43</v>
      </c>
      <c r="SU11" s="16">
        <v>71</v>
      </c>
      <c r="SV11" s="16">
        <v>462</v>
      </c>
      <c r="SW11" s="16">
        <v>89.75</v>
      </c>
      <c r="SX11" s="16">
        <v>239.5</v>
      </c>
      <c r="SY11" s="17">
        <v>114</v>
      </c>
      <c r="SZ11" s="17">
        <v>85</v>
      </c>
      <c r="TA11" s="17">
        <v>655.5</v>
      </c>
      <c r="TB11" s="16">
        <v>75.5</v>
      </c>
      <c r="TC11" s="16">
        <v>99.5</v>
      </c>
      <c r="TD11" s="16">
        <v>391.75</v>
      </c>
    </row>
    <row r="12" spans="3:524" x14ac:dyDescent="0.3">
      <c r="C12" s="1"/>
      <c r="D12">
        <v>1303.75</v>
      </c>
      <c r="E12">
        <v>1441.5</v>
      </c>
      <c r="F12">
        <v>13766</v>
      </c>
      <c r="G12">
        <v>20.25</v>
      </c>
      <c r="H12">
        <v>19.5</v>
      </c>
      <c r="I12">
        <v>453.75</v>
      </c>
      <c r="J12">
        <v>41.25</v>
      </c>
      <c r="K12">
        <v>54.5</v>
      </c>
      <c r="L12">
        <v>70</v>
      </c>
      <c r="M12">
        <v>99.5</v>
      </c>
      <c r="N12">
        <v>55.5</v>
      </c>
      <c r="O12">
        <v>36.5</v>
      </c>
      <c r="P12">
        <v>18.5</v>
      </c>
      <c r="Q12">
        <v>16</v>
      </c>
      <c r="R12">
        <v>24.75</v>
      </c>
      <c r="S12">
        <v>4934.75</v>
      </c>
      <c r="T12">
        <v>1033</v>
      </c>
      <c r="U12">
        <v>11826</v>
      </c>
      <c r="V12">
        <v>252.25</v>
      </c>
      <c r="W12">
        <v>102.5</v>
      </c>
      <c r="X12">
        <v>1502.5</v>
      </c>
      <c r="Y12">
        <v>128.25</v>
      </c>
      <c r="Z12">
        <v>42.25</v>
      </c>
      <c r="AA12">
        <v>754</v>
      </c>
      <c r="AB12">
        <v>343.5</v>
      </c>
      <c r="AC12">
        <v>99</v>
      </c>
      <c r="AD12">
        <v>122.75</v>
      </c>
      <c r="AE12">
        <v>788.25</v>
      </c>
      <c r="AF12">
        <v>830.75</v>
      </c>
      <c r="AG12">
        <v>4746</v>
      </c>
      <c r="AH12">
        <v>337.5</v>
      </c>
      <c r="AI12">
        <v>222.25</v>
      </c>
      <c r="AJ12">
        <v>4346.5</v>
      </c>
      <c r="AK12">
        <v>284.25</v>
      </c>
      <c r="AL12">
        <v>125.5</v>
      </c>
      <c r="AM12">
        <v>3664.25</v>
      </c>
      <c r="AN12">
        <v>562.5</v>
      </c>
      <c r="AO12">
        <v>375</v>
      </c>
      <c r="AP12">
        <v>4987.5</v>
      </c>
      <c r="AQ12">
        <v>184</v>
      </c>
      <c r="AR12">
        <v>79</v>
      </c>
      <c r="AS12">
        <v>2160</v>
      </c>
      <c r="AT12">
        <v>163.5</v>
      </c>
      <c r="AU12">
        <v>1068.5</v>
      </c>
      <c r="AV12">
        <v>3180</v>
      </c>
      <c r="AW12">
        <v>884</v>
      </c>
      <c r="AX12">
        <v>489.75</v>
      </c>
      <c r="AY12">
        <v>126.75</v>
      </c>
      <c r="AZ12">
        <v>668</v>
      </c>
      <c r="BA12">
        <v>295.5</v>
      </c>
      <c r="BB12">
        <v>184.25</v>
      </c>
      <c r="BC12" s="5">
        <v>207.5</v>
      </c>
      <c r="BD12" s="5">
        <v>338.25</v>
      </c>
      <c r="BE12" s="5">
        <v>106</v>
      </c>
      <c r="BF12" s="5">
        <v>348.25</v>
      </c>
      <c r="BG12" s="5">
        <v>403</v>
      </c>
      <c r="BH12" s="5">
        <v>18</v>
      </c>
      <c r="BI12" s="5">
        <v>20.5</v>
      </c>
      <c r="BJ12" s="5">
        <v>27</v>
      </c>
      <c r="BK12" s="5">
        <v>29</v>
      </c>
      <c r="BL12" s="5">
        <v>23.25</v>
      </c>
      <c r="BM12" s="5">
        <v>49</v>
      </c>
      <c r="BN12" s="5">
        <v>58</v>
      </c>
      <c r="BO12" s="5">
        <v>66.5</v>
      </c>
      <c r="BP12" s="5">
        <v>178.5</v>
      </c>
      <c r="BQ12" s="5">
        <v>71.25</v>
      </c>
      <c r="BR12" s="5">
        <v>44.75</v>
      </c>
      <c r="BS12" s="5">
        <v>53.5</v>
      </c>
      <c r="BT12" s="5">
        <v>30</v>
      </c>
      <c r="BU12" s="5">
        <v>40</v>
      </c>
      <c r="BV12" s="5">
        <v>46.75</v>
      </c>
      <c r="BW12" s="5">
        <v>16.5</v>
      </c>
      <c r="BX12" s="5">
        <v>20</v>
      </c>
      <c r="BY12" s="5">
        <v>23</v>
      </c>
      <c r="BZ12" s="5">
        <v>26.75</v>
      </c>
      <c r="CA12" s="5">
        <v>20</v>
      </c>
      <c r="CB12" s="5">
        <v>401.5</v>
      </c>
      <c r="CC12" s="5">
        <v>1396.75</v>
      </c>
      <c r="CD12" s="5">
        <v>991</v>
      </c>
      <c r="CE12" s="5">
        <v>1847</v>
      </c>
      <c r="CF12" s="5">
        <v>1714.25</v>
      </c>
      <c r="CG12" s="5">
        <v>56</v>
      </c>
      <c r="CH12" s="5">
        <v>228</v>
      </c>
      <c r="CI12" s="5">
        <v>84.5</v>
      </c>
      <c r="CJ12" s="5">
        <v>130.5</v>
      </c>
      <c r="CK12" s="5">
        <v>241.25</v>
      </c>
      <c r="CL12" s="5">
        <v>27.5</v>
      </c>
      <c r="CM12" s="5">
        <v>144</v>
      </c>
      <c r="CN12" s="5">
        <v>43</v>
      </c>
      <c r="CO12" s="5">
        <v>56.5</v>
      </c>
      <c r="CP12" s="5">
        <v>118</v>
      </c>
      <c r="CQ12" s="5">
        <v>37</v>
      </c>
      <c r="CR12" s="5">
        <v>77</v>
      </c>
      <c r="CS12" s="5">
        <v>375.75</v>
      </c>
      <c r="CT12" s="5">
        <v>68.75</v>
      </c>
      <c r="CU12" s="5">
        <v>73.75</v>
      </c>
      <c r="CV12" s="5">
        <v>3810.5</v>
      </c>
      <c r="CW12" s="5">
        <v>6369.25</v>
      </c>
      <c r="CX12" s="5">
        <v>1316.75</v>
      </c>
      <c r="CY12" s="5">
        <v>2129.25</v>
      </c>
      <c r="CZ12" s="5">
        <v>6817.5</v>
      </c>
      <c r="DA12" s="5">
        <v>122.25</v>
      </c>
      <c r="DB12" s="5">
        <v>184</v>
      </c>
      <c r="DC12" s="5">
        <v>89.75</v>
      </c>
      <c r="DD12" s="5">
        <v>228.75</v>
      </c>
      <c r="DE12" s="5">
        <v>217.25</v>
      </c>
      <c r="DF12" s="5">
        <v>140.5</v>
      </c>
      <c r="DG12" s="5">
        <v>280.25</v>
      </c>
      <c r="DH12" s="5">
        <v>99.75</v>
      </c>
      <c r="DI12" s="5">
        <v>232.5</v>
      </c>
      <c r="DJ12" s="5">
        <v>340</v>
      </c>
      <c r="DK12" s="5">
        <v>151.75</v>
      </c>
      <c r="DL12" s="5">
        <v>189.5</v>
      </c>
      <c r="DM12" s="5">
        <v>100.5</v>
      </c>
      <c r="DN12" s="5">
        <v>280.5</v>
      </c>
      <c r="DO12" s="5">
        <v>236.25</v>
      </c>
      <c r="DP12" s="5">
        <v>107</v>
      </c>
      <c r="DQ12" s="5">
        <v>108.5</v>
      </c>
      <c r="DR12" s="5">
        <v>76.5</v>
      </c>
      <c r="DS12" s="5">
        <v>181</v>
      </c>
      <c r="DT12" s="5">
        <v>148.5</v>
      </c>
      <c r="DU12" s="5">
        <v>2650.25</v>
      </c>
      <c r="DV12" s="5">
        <v>4252</v>
      </c>
      <c r="DW12" s="5">
        <v>628.25</v>
      </c>
      <c r="DX12" s="5">
        <v>615.75</v>
      </c>
      <c r="DY12" s="5">
        <v>2408.5</v>
      </c>
      <c r="DZ12" s="5">
        <v>83.25</v>
      </c>
      <c r="EA12" s="5">
        <v>151.75</v>
      </c>
      <c r="EB12" s="5">
        <v>93.5</v>
      </c>
      <c r="EC12" s="5">
        <v>73.75</v>
      </c>
      <c r="ED12" s="5">
        <v>251.25</v>
      </c>
      <c r="EE12" s="5">
        <v>134.5</v>
      </c>
      <c r="EF12" s="5">
        <v>229.75</v>
      </c>
      <c r="EG12" s="5">
        <v>82.25</v>
      </c>
      <c r="EH12" s="5">
        <v>123.25</v>
      </c>
      <c r="EI12" s="5">
        <v>187.5</v>
      </c>
      <c r="EJ12" s="4">
        <v>1994.25</v>
      </c>
      <c r="EK12" s="4">
        <v>90.25</v>
      </c>
      <c r="EL12" s="4">
        <v>720.25</v>
      </c>
      <c r="EM12" s="4">
        <v>28.5</v>
      </c>
      <c r="EN12" s="4">
        <v>20.75</v>
      </c>
      <c r="EO12" s="4">
        <v>26</v>
      </c>
      <c r="EP12" s="4">
        <v>36.25</v>
      </c>
      <c r="EQ12" s="4">
        <v>31</v>
      </c>
      <c r="ER12" s="4">
        <v>53.5</v>
      </c>
      <c r="ES12" s="4">
        <v>19.25</v>
      </c>
      <c r="ET12" s="4">
        <v>19.25</v>
      </c>
      <c r="EU12" s="4">
        <v>24.75</v>
      </c>
      <c r="EV12" s="4">
        <v>19.5</v>
      </c>
      <c r="EW12" s="4">
        <v>20</v>
      </c>
      <c r="EX12" s="4">
        <v>22.5</v>
      </c>
      <c r="EY12" s="4">
        <v>2426.75</v>
      </c>
      <c r="EZ12" s="4">
        <v>1020</v>
      </c>
      <c r="FA12" s="4">
        <v>2566.25</v>
      </c>
      <c r="FB12" s="4">
        <v>109.5</v>
      </c>
      <c r="FC12" s="4">
        <v>78</v>
      </c>
      <c r="FD12" s="4">
        <v>111.5</v>
      </c>
      <c r="FE12" s="4">
        <v>37.5</v>
      </c>
      <c r="FF12" s="4">
        <v>50</v>
      </c>
      <c r="FG12" s="4">
        <v>40</v>
      </c>
      <c r="FH12" s="4">
        <v>165.25</v>
      </c>
      <c r="FI12" s="4">
        <v>346</v>
      </c>
      <c r="FJ12" s="4">
        <v>41.75</v>
      </c>
      <c r="FN12" s="1"/>
      <c r="FO12">
        <v>1303.75</v>
      </c>
      <c r="FP12">
        <v>1441.5</v>
      </c>
      <c r="FQ12">
        <v>13766</v>
      </c>
      <c r="FR12">
        <v>20.25</v>
      </c>
      <c r="FS12">
        <v>19.5</v>
      </c>
      <c r="FT12">
        <v>453.75</v>
      </c>
      <c r="FU12">
        <v>41.25</v>
      </c>
      <c r="FV12">
        <v>54.5</v>
      </c>
      <c r="FW12">
        <v>70</v>
      </c>
      <c r="FX12">
        <v>99.5</v>
      </c>
      <c r="FY12">
        <v>55.5</v>
      </c>
      <c r="FZ12">
        <v>36.5</v>
      </c>
      <c r="GA12">
        <v>18.5</v>
      </c>
      <c r="GB12">
        <v>16</v>
      </c>
      <c r="GC12">
        <v>24.75</v>
      </c>
      <c r="GD12">
        <v>4934.75</v>
      </c>
      <c r="GE12">
        <v>1033</v>
      </c>
      <c r="GF12">
        <v>11826</v>
      </c>
      <c r="GG12">
        <v>252.25</v>
      </c>
      <c r="GH12">
        <v>102.5</v>
      </c>
      <c r="GI12">
        <v>1502.5</v>
      </c>
      <c r="GJ12">
        <v>128.25</v>
      </c>
      <c r="GK12">
        <v>42.25</v>
      </c>
      <c r="GL12">
        <v>754</v>
      </c>
      <c r="GM12">
        <v>343.5</v>
      </c>
      <c r="GN12">
        <v>99</v>
      </c>
      <c r="GO12">
        <v>122.75</v>
      </c>
      <c r="GP12">
        <v>788.25</v>
      </c>
      <c r="GQ12">
        <v>830.75</v>
      </c>
      <c r="GR12">
        <v>4746</v>
      </c>
      <c r="GS12">
        <v>337.5</v>
      </c>
      <c r="GT12">
        <v>222.25</v>
      </c>
      <c r="GU12">
        <v>4346.5</v>
      </c>
      <c r="GV12">
        <v>284.25</v>
      </c>
      <c r="GW12">
        <v>125.5</v>
      </c>
      <c r="GX12">
        <v>3664.25</v>
      </c>
      <c r="GY12">
        <v>562.5</v>
      </c>
      <c r="GZ12">
        <v>375</v>
      </c>
      <c r="HA12">
        <v>4987.5</v>
      </c>
      <c r="HB12">
        <v>184</v>
      </c>
      <c r="HC12">
        <v>79</v>
      </c>
      <c r="HD12">
        <v>2160</v>
      </c>
      <c r="HE12">
        <v>163.5</v>
      </c>
      <c r="HF12">
        <v>1068.5</v>
      </c>
      <c r="HG12">
        <v>3180</v>
      </c>
      <c r="HH12">
        <v>884</v>
      </c>
      <c r="HI12">
        <v>489.75</v>
      </c>
      <c r="HJ12">
        <v>126.75</v>
      </c>
      <c r="HK12">
        <v>668</v>
      </c>
      <c r="HL12">
        <v>295.5</v>
      </c>
      <c r="HM12">
        <v>184.25</v>
      </c>
      <c r="HN12" s="5">
        <v>207.5</v>
      </c>
      <c r="HO12" s="5">
        <v>338.25</v>
      </c>
      <c r="HP12" s="5">
        <v>106</v>
      </c>
      <c r="HQ12" s="5">
        <v>348.25</v>
      </c>
      <c r="HR12" s="5">
        <v>403</v>
      </c>
      <c r="HS12" s="5">
        <v>18</v>
      </c>
      <c r="HT12" s="5">
        <v>20.5</v>
      </c>
      <c r="HU12" s="5">
        <v>27</v>
      </c>
      <c r="HV12" s="5">
        <v>29</v>
      </c>
      <c r="HW12" s="5">
        <v>23.25</v>
      </c>
      <c r="HX12" s="5">
        <v>49</v>
      </c>
      <c r="HY12" s="5">
        <v>58</v>
      </c>
      <c r="HZ12" s="5">
        <v>66.5</v>
      </c>
      <c r="IA12" s="5">
        <v>178.5</v>
      </c>
      <c r="IB12" s="5">
        <v>71.25</v>
      </c>
      <c r="IC12" s="5">
        <v>44.75</v>
      </c>
      <c r="ID12" s="5">
        <v>53.5</v>
      </c>
      <c r="IE12" s="5">
        <v>30</v>
      </c>
      <c r="IF12" s="5">
        <v>40</v>
      </c>
      <c r="IG12" s="5">
        <v>46.75</v>
      </c>
      <c r="IH12" s="5">
        <v>16.5</v>
      </c>
      <c r="II12" s="5">
        <v>20</v>
      </c>
      <c r="IJ12" s="5">
        <v>23</v>
      </c>
      <c r="IK12" s="5">
        <v>26.75</v>
      </c>
      <c r="IL12" s="5">
        <v>20</v>
      </c>
      <c r="IM12" s="5">
        <v>401.5</v>
      </c>
      <c r="IN12" s="5">
        <v>1396.75</v>
      </c>
      <c r="IO12" s="5">
        <v>991</v>
      </c>
      <c r="IP12" s="5">
        <v>1847</v>
      </c>
      <c r="IQ12" s="5">
        <v>1714.25</v>
      </c>
      <c r="IR12" s="5">
        <v>56</v>
      </c>
      <c r="IS12" s="5">
        <v>228</v>
      </c>
      <c r="IT12" s="5">
        <v>84.5</v>
      </c>
      <c r="IU12" s="5">
        <v>130.5</v>
      </c>
      <c r="IV12" s="5">
        <v>241.25</v>
      </c>
      <c r="IW12" s="5">
        <v>27.5</v>
      </c>
      <c r="IX12" s="5">
        <v>144</v>
      </c>
      <c r="IY12" s="5">
        <v>43</v>
      </c>
      <c r="IZ12" s="5">
        <v>56.5</v>
      </c>
      <c r="JA12" s="5">
        <v>118</v>
      </c>
      <c r="JB12" s="5">
        <v>37</v>
      </c>
      <c r="JC12" s="5">
        <v>77</v>
      </c>
      <c r="JD12" s="5">
        <v>375.75</v>
      </c>
      <c r="JE12" s="5">
        <v>68.75</v>
      </c>
      <c r="JF12" s="5">
        <v>73.75</v>
      </c>
      <c r="JG12" s="5">
        <v>3810.5</v>
      </c>
      <c r="JH12" s="5">
        <v>6369.25</v>
      </c>
      <c r="JI12" s="5">
        <v>1316.75</v>
      </c>
      <c r="JJ12" s="5">
        <v>2129.25</v>
      </c>
      <c r="JK12" s="5">
        <v>6817.5</v>
      </c>
      <c r="JL12" s="5">
        <v>122.25</v>
      </c>
      <c r="JM12" s="5">
        <v>184</v>
      </c>
      <c r="JN12" s="5">
        <v>89.75</v>
      </c>
      <c r="JO12" s="5">
        <v>228.75</v>
      </c>
      <c r="JP12" s="5">
        <v>217.25</v>
      </c>
      <c r="JQ12" s="5">
        <v>140.5</v>
      </c>
      <c r="JR12" s="5">
        <v>280.25</v>
      </c>
      <c r="JS12" s="5">
        <v>99.75</v>
      </c>
      <c r="JT12" s="5">
        <v>232.5</v>
      </c>
      <c r="JU12" s="5">
        <v>340</v>
      </c>
      <c r="JV12" s="5">
        <v>151.75</v>
      </c>
      <c r="JW12" s="5">
        <v>189.5</v>
      </c>
      <c r="JX12" s="5">
        <v>100.5</v>
      </c>
      <c r="JY12" s="5">
        <v>280.5</v>
      </c>
      <c r="JZ12" s="5">
        <v>236.25</v>
      </c>
      <c r="KA12" s="5">
        <v>107</v>
      </c>
      <c r="KB12" s="5">
        <v>108.5</v>
      </c>
      <c r="KC12" s="5">
        <v>76.5</v>
      </c>
      <c r="KD12" s="5">
        <v>181</v>
      </c>
      <c r="KE12" s="5">
        <v>148.5</v>
      </c>
      <c r="KF12" s="5">
        <v>2650.25</v>
      </c>
      <c r="KG12" s="5">
        <v>4252</v>
      </c>
      <c r="KH12" s="5">
        <v>628.25</v>
      </c>
      <c r="KI12" s="5">
        <v>615.75</v>
      </c>
      <c r="KJ12" s="5">
        <v>2408.5</v>
      </c>
      <c r="KK12" s="5">
        <v>83.25</v>
      </c>
      <c r="KL12" s="5">
        <v>151.75</v>
      </c>
      <c r="KM12" s="5">
        <v>93.5</v>
      </c>
      <c r="KN12" s="5">
        <v>73.75</v>
      </c>
      <c r="KO12" s="5">
        <v>251.25</v>
      </c>
      <c r="KP12" s="5">
        <v>134.5</v>
      </c>
      <c r="KQ12" s="5">
        <v>229.75</v>
      </c>
      <c r="KR12" s="5">
        <v>82.25</v>
      </c>
      <c r="KS12" s="5">
        <v>123.25</v>
      </c>
      <c r="KT12" s="5">
        <v>187.5</v>
      </c>
      <c r="KU12" s="4">
        <v>1994.25</v>
      </c>
      <c r="KV12" s="4">
        <v>90.25</v>
      </c>
      <c r="KW12" s="4">
        <v>720.25</v>
      </c>
      <c r="KX12" s="4">
        <v>28.5</v>
      </c>
      <c r="KY12" s="4">
        <v>20.75</v>
      </c>
      <c r="KZ12" s="4">
        <v>26</v>
      </c>
      <c r="LA12" s="4">
        <v>36.25</v>
      </c>
      <c r="LB12" s="4">
        <v>31</v>
      </c>
      <c r="LC12" s="4">
        <v>53.5</v>
      </c>
      <c r="LD12" s="4">
        <v>19.25</v>
      </c>
      <c r="LE12" s="4">
        <v>19.25</v>
      </c>
      <c r="LF12" s="4">
        <v>24.75</v>
      </c>
      <c r="LG12" s="4">
        <v>19.5</v>
      </c>
      <c r="LH12" s="4">
        <v>20</v>
      </c>
      <c r="LI12" s="4">
        <v>22.5</v>
      </c>
      <c r="LJ12" s="4">
        <v>2426.75</v>
      </c>
      <c r="LK12" s="4">
        <v>1020</v>
      </c>
      <c r="LL12" s="4">
        <v>2566.25</v>
      </c>
      <c r="LM12" s="4">
        <v>109.5</v>
      </c>
      <c r="LN12" s="4">
        <v>78</v>
      </c>
      <c r="LO12" s="4">
        <v>111.5</v>
      </c>
      <c r="LP12" s="4">
        <v>37.5</v>
      </c>
      <c r="LQ12" s="4">
        <v>50</v>
      </c>
      <c r="LR12" s="4">
        <v>40</v>
      </c>
      <c r="LS12" s="4">
        <v>165.25</v>
      </c>
      <c r="LT12" s="4">
        <v>346</v>
      </c>
      <c r="LU12" s="4">
        <v>41.75</v>
      </c>
      <c r="LX12">
        <v>5115</v>
      </c>
      <c r="LY12">
        <v>1303.75</v>
      </c>
      <c r="LZ12">
        <v>1441.5</v>
      </c>
      <c r="MA12">
        <v>13766</v>
      </c>
      <c r="MB12">
        <v>20.25</v>
      </c>
      <c r="MC12">
        <v>19.5</v>
      </c>
      <c r="MD12">
        <v>453.75</v>
      </c>
      <c r="ME12">
        <v>41.25</v>
      </c>
      <c r="MF12">
        <v>54.5</v>
      </c>
      <c r="MG12">
        <v>70</v>
      </c>
      <c r="MH12">
        <v>99.5</v>
      </c>
      <c r="MI12">
        <v>55.5</v>
      </c>
      <c r="MJ12">
        <v>36.5</v>
      </c>
      <c r="MK12">
        <v>18.5</v>
      </c>
      <c r="ML12">
        <v>16</v>
      </c>
      <c r="MM12">
        <v>24.75</v>
      </c>
      <c r="MN12">
        <v>4934.75</v>
      </c>
      <c r="MO12">
        <v>1033</v>
      </c>
      <c r="MP12">
        <v>11826</v>
      </c>
      <c r="MQ12">
        <v>252.25</v>
      </c>
      <c r="MR12">
        <v>102.5</v>
      </c>
      <c r="MS12">
        <v>1502.5</v>
      </c>
      <c r="MT12">
        <v>128.25</v>
      </c>
      <c r="MU12">
        <v>42.25</v>
      </c>
      <c r="MV12">
        <v>754</v>
      </c>
      <c r="MW12">
        <v>343.5</v>
      </c>
      <c r="MX12">
        <v>99</v>
      </c>
      <c r="MY12">
        <v>122.75</v>
      </c>
      <c r="MZ12">
        <v>788.25</v>
      </c>
      <c r="NA12">
        <v>830.75</v>
      </c>
      <c r="NB12">
        <v>4746</v>
      </c>
      <c r="NC12">
        <v>337.5</v>
      </c>
      <c r="ND12">
        <v>222.25</v>
      </c>
      <c r="NE12">
        <v>4346.5</v>
      </c>
      <c r="NF12">
        <v>284.25</v>
      </c>
      <c r="NG12">
        <v>125.5</v>
      </c>
      <c r="NH12">
        <v>3664.25</v>
      </c>
      <c r="NI12">
        <v>562.5</v>
      </c>
      <c r="NJ12">
        <v>375</v>
      </c>
      <c r="NK12">
        <v>4987.5</v>
      </c>
      <c r="NL12">
        <v>184</v>
      </c>
      <c r="NM12">
        <v>79</v>
      </c>
      <c r="NN12">
        <v>2160</v>
      </c>
      <c r="NO12">
        <v>163.5</v>
      </c>
      <c r="NP12">
        <v>1068.5</v>
      </c>
      <c r="NQ12">
        <v>3180</v>
      </c>
      <c r="NR12">
        <v>884</v>
      </c>
      <c r="NS12">
        <v>489.75</v>
      </c>
      <c r="NT12">
        <v>126.75</v>
      </c>
      <c r="NU12">
        <v>668</v>
      </c>
      <c r="NV12">
        <v>295.5</v>
      </c>
      <c r="NW12">
        <v>184.25</v>
      </c>
      <c r="NX12" s="5">
        <v>207.5</v>
      </c>
      <c r="NY12" s="5">
        <v>338.25</v>
      </c>
      <c r="NZ12" s="5">
        <v>106</v>
      </c>
      <c r="OA12" s="5">
        <v>348.25</v>
      </c>
      <c r="OB12" s="5">
        <v>403</v>
      </c>
      <c r="OC12" s="5">
        <v>18</v>
      </c>
      <c r="OD12" s="5">
        <v>20.5</v>
      </c>
      <c r="OE12" s="5">
        <v>27</v>
      </c>
      <c r="OF12" s="5">
        <v>29</v>
      </c>
      <c r="OG12" s="5">
        <v>23.25</v>
      </c>
      <c r="OH12" s="5">
        <v>49</v>
      </c>
      <c r="OI12" s="5">
        <v>58</v>
      </c>
      <c r="OJ12" s="5">
        <v>66.5</v>
      </c>
      <c r="OK12" s="5">
        <v>178.5</v>
      </c>
      <c r="OL12" s="5">
        <v>71.25</v>
      </c>
      <c r="OM12" s="5">
        <v>44.75</v>
      </c>
      <c r="ON12" s="5">
        <v>53.5</v>
      </c>
      <c r="OO12" s="5">
        <v>30</v>
      </c>
      <c r="OP12" s="5">
        <v>40</v>
      </c>
      <c r="OQ12" s="5">
        <v>46.75</v>
      </c>
      <c r="OR12" s="5">
        <v>16.5</v>
      </c>
      <c r="OS12" s="5">
        <v>20</v>
      </c>
      <c r="OT12" s="5">
        <v>23</v>
      </c>
      <c r="OU12" s="5">
        <v>26.75</v>
      </c>
      <c r="OV12" s="5">
        <v>20</v>
      </c>
      <c r="OW12" s="5">
        <v>401.5</v>
      </c>
      <c r="OX12" s="5">
        <v>1396.75</v>
      </c>
      <c r="OY12" s="5">
        <v>991</v>
      </c>
      <c r="OZ12" s="5">
        <v>1847</v>
      </c>
      <c r="PA12" s="5">
        <v>1714.25</v>
      </c>
      <c r="PB12" s="5">
        <v>56</v>
      </c>
      <c r="PC12" s="5">
        <v>228</v>
      </c>
      <c r="PD12" s="5">
        <v>84.5</v>
      </c>
      <c r="PE12" s="5">
        <v>130.5</v>
      </c>
      <c r="PF12" s="5">
        <v>241.25</v>
      </c>
      <c r="PG12" s="5">
        <v>27.5</v>
      </c>
      <c r="PH12" s="5">
        <v>144</v>
      </c>
      <c r="PI12" s="5">
        <v>43</v>
      </c>
      <c r="PJ12" s="5">
        <v>56.5</v>
      </c>
      <c r="PK12" s="5">
        <v>118</v>
      </c>
      <c r="PL12" s="5">
        <v>37</v>
      </c>
      <c r="PM12" s="5">
        <v>77</v>
      </c>
      <c r="PN12" s="5">
        <v>375.75</v>
      </c>
      <c r="PO12" s="5">
        <v>68.75</v>
      </c>
      <c r="PP12" s="5">
        <v>73.75</v>
      </c>
      <c r="PQ12" s="5">
        <v>3810.5</v>
      </c>
      <c r="PR12" s="5">
        <v>6369.25</v>
      </c>
      <c r="PS12" s="5">
        <v>1316.75</v>
      </c>
      <c r="PT12" s="5">
        <v>2129.25</v>
      </c>
      <c r="PU12" s="5">
        <v>6817.5</v>
      </c>
      <c r="PV12" s="5">
        <v>122.25</v>
      </c>
      <c r="PW12" s="5">
        <v>184</v>
      </c>
      <c r="PX12" s="5">
        <v>89.75</v>
      </c>
      <c r="PY12" s="5">
        <v>228.75</v>
      </c>
      <c r="PZ12" s="5">
        <v>217.25</v>
      </c>
      <c r="QA12" s="5">
        <v>140.5</v>
      </c>
      <c r="QB12" s="5">
        <v>280.25</v>
      </c>
      <c r="QC12" s="5">
        <v>99.75</v>
      </c>
      <c r="QD12" s="5">
        <v>232.5</v>
      </c>
      <c r="QE12" s="5">
        <v>340</v>
      </c>
      <c r="QF12" s="5">
        <v>151.75</v>
      </c>
      <c r="QG12" s="5">
        <v>189.5</v>
      </c>
      <c r="QH12" s="5">
        <v>100.5</v>
      </c>
      <c r="QI12" s="5">
        <v>280.5</v>
      </c>
      <c r="QJ12" s="5">
        <v>236.25</v>
      </c>
      <c r="QK12" s="5">
        <v>107</v>
      </c>
      <c r="QL12" s="5">
        <v>108.5</v>
      </c>
      <c r="QM12" s="5">
        <v>76.5</v>
      </c>
      <c r="QN12" s="5">
        <v>181</v>
      </c>
      <c r="QO12" s="5">
        <v>148.5</v>
      </c>
      <c r="QP12" s="5">
        <v>2650.25</v>
      </c>
      <c r="QQ12" s="5">
        <v>4252</v>
      </c>
      <c r="QR12" s="5">
        <v>628.25</v>
      </c>
      <c r="QS12" s="5">
        <v>615.75</v>
      </c>
      <c r="QT12" s="5">
        <v>2408.5</v>
      </c>
      <c r="QU12" s="5">
        <v>83.25</v>
      </c>
      <c r="QV12" s="5">
        <v>151.75</v>
      </c>
      <c r="QW12" s="5">
        <v>93.5</v>
      </c>
      <c r="QX12" s="5">
        <v>73.75</v>
      </c>
      <c r="QY12" s="5">
        <v>251.25</v>
      </c>
      <c r="QZ12" s="5">
        <v>134.5</v>
      </c>
      <c r="RA12" s="5">
        <v>229.75</v>
      </c>
      <c r="RB12" s="5">
        <v>82.25</v>
      </c>
      <c r="RC12" s="5">
        <v>123.25</v>
      </c>
      <c r="RD12" s="5">
        <v>187.5</v>
      </c>
      <c r="RE12" s="1"/>
      <c r="RF12" s="15">
        <v>597</v>
      </c>
      <c r="RG12" s="15">
        <v>525.25</v>
      </c>
      <c r="RH12" s="15">
        <v>344.5</v>
      </c>
      <c r="RI12" s="15">
        <v>18.5</v>
      </c>
      <c r="RJ12" s="15">
        <v>21</v>
      </c>
      <c r="RK12" s="15">
        <v>24.5</v>
      </c>
      <c r="RL12" s="15">
        <v>70</v>
      </c>
      <c r="RM12" s="15">
        <v>113</v>
      </c>
      <c r="RN12" s="15">
        <v>54.75</v>
      </c>
      <c r="RO12" s="15">
        <v>29</v>
      </c>
      <c r="RP12" s="15">
        <v>29.5</v>
      </c>
      <c r="RQ12" s="15">
        <v>40.5</v>
      </c>
      <c r="RR12" s="15">
        <v>20</v>
      </c>
      <c r="RS12" s="15">
        <v>20</v>
      </c>
      <c r="RT12" s="15">
        <v>30</v>
      </c>
      <c r="RU12" s="16">
        <v>13878.25</v>
      </c>
      <c r="RV12" s="16">
        <v>627</v>
      </c>
      <c r="RW12" s="16">
        <v>2170</v>
      </c>
      <c r="RX12" s="16">
        <v>686.75</v>
      </c>
      <c r="RY12" s="16">
        <v>37</v>
      </c>
      <c r="RZ12" s="16">
        <v>86.25</v>
      </c>
      <c r="SA12" s="16">
        <v>138.75</v>
      </c>
      <c r="SB12" s="16">
        <v>28</v>
      </c>
      <c r="SC12" s="16">
        <v>35</v>
      </c>
      <c r="SD12" s="16">
        <v>71.5</v>
      </c>
      <c r="SE12" s="16">
        <v>45</v>
      </c>
      <c r="SF12" s="16">
        <v>82.25</v>
      </c>
      <c r="SG12" s="16">
        <v>505.5</v>
      </c>
      <c r="SH12" s="16">
        <v>174.25</v>
      </c>
      <c r="SI12" s="16">
        <v>462.75</v>
      </c>
      <c r="SJ12" s="16">
        <v>92</v>
      </c>
      <c r="SK12" s="16">
        <v>92.5</v>
      </c>
      <c r="SL12" s="16">
        <v>116.75</v>
      </c>
      <c r="SM12" s="16">
        <v>71.5</v>
      </c>
      <c r="SN12" s="16">
        <v>73.25</v>
      </c>
      <c r="SO12" s="16">
        <v>140.5</v>
      </c>
      <c r="SP12" s="16">
        <v>120</v>
      </c>
      <c r="SQ12" s="16">
        <v>97.75</v>
      </c>
      <c r="SR12" s="16">
        <v>161.5</v>
      </c>
      <c r="SS12" s="16">
        <v>48</v>
      </c>
      <c r="ST12" s="16">
        <v>44</v>
      </c>
      <c r="SU12" s="16">
        <v>61</v>
      </c>
      <c r="SV12" s="16">
        <v>273</v>
      </c>
      <c r="SW12" s="16">
        <v>98.5</v>
      </c>
      <c r="SX12" s="16">
        <v>204.75</v>
      </c>
      <c r="SY12" s="17">
        <v>119.75</v>
      </c>
      <c r="SZ12" s="17">
        <v>77</v>
      </c>
      <c r="TA12" s="17">
        <v>701</v>
      </c>
      <c r="TB12" s="16">
        <v>76.25</v>
      </c>
      <c r="TC12" s="16">
        <v>89.5</v>
      </c>
      <c r="TD12" s="16">
        <v>377</v>
      </c>
    </row>
    <row r="13" spans="3:524" x14ac:dyDescent="0.3">
      <c r="C13" s="1"/>
      <c r="D13">
        <v>48</v>
      </c>
      <c r="E13">
        <v>33.5</v>
      </c>
      <c r="F13">
        <v>46.5</v>
      </c>
      <c r="G13">
        <v>45</v>
      </c>
      <c r="H13">
        <v>38.5</v>
      </c>
      <c r="I13">
        <v>38.5</v>
      </c>
      <c r="J13">
        <v>19.5</v>
      </c>
      <c r="K13">
        <v>17</v>
      </c>
      <c r="L13">
        <v>25</v>
      </c>
      <c r="M13">
        <v>17</v>
      </c>
      <c r="N13">
        <v>15</v>
      </c>
      <c r="O13">
        <v>23</v>
      </c>
      <c r="P13">
        <v>18.5</v>
      </c>
      <c r="Q13">
        <v>15.5</v>
      </c>
      <c r="R13">
        <v>20.25</v>
      </c>
      <c r="S13">
        <v>134.25</v>
      </c>
      <c r="T13">
        <v>299</v>
      </c>
      <c r="U13">
        <v>353.25</v>
      </c>
      <c r="V13">
        <v>27.25</v>
      </c>
      <c r="W13">
        <v>42.5</v>
      </c>
      <c r="X13">
        <v>63.5</v>
      </c>
      <c r="Y13">
        <v>22.5</v>
      </c>
      <c r="Z13">
        <v>24.5</v>
      </c>
      <c r="AA13">
        <v>43.5</v>
      </c>
      <c r="AB13">
        <v>21</v>
      </c>
      <c r="AC13">
        <v>17.5</v>
      </c>
      <c r="AD13">
        <v>23.75</v>
      </c>
      <c r="AE13">
        <v>444.75</v>
      </c>
      <c r="AF13">
        <v>625</v>
      </c>
      <c r="AG13">
        <v>1585.5</v>
      </c>
      <c r="AH13">
        <v>163.75</v>
      </c>
      <c r="AI13">
        <v>63</v>
      </c>
      <c r="AJ13">
        <v>122.5</v>
      </c>
      <c r="AK13">
        <v>226</v>
      </c>
      <c r="AL13">
        <v>110.25</v>
      </c>
      <c r="AM13">
        <v>164.25</v>
      </c>
      <c r="AN13">
        <v>229.5</v>
      </c>
      <c r="AO13">
        <v>99</v>
      </c>
      <c r="AP13">
        <v>271.5</v>
      </c>
      <c r="AQ13">
        <v>124</v>
      </c>
      <c r="AR13">
        <v>61.5</v>
      </c>
      <c r="AS13">
        <v>82</v>
      </c>
      <c r="AT13">
        <v>129.5</v>
      </c>
      <c r="AU13">
        <v>707.5</v>
      </c>
      <c r="AV13">
        <v>366</v>
      </c>
      <c r="AW13">
        <v>836</v>
      </c>
      <c r="AX13">
        <v>403</v>
      </c>
      <c r="AY13">
        <v>52.25</v>
      </c>
      <c r="AZ13">
        <v>619</v>
      </c>
      <c r="BA13">
        <v>221.75</v>
      </c>
      <c r="BB13">
        <v>127</v>
      </c>
      <c r="BC13" s="5">
        <v>56.25</v>
      </c>
      <c r="BD13" s="5">
        <v>104</v>
      </c>
      <c r="BE13" s="5">
        <v>35.25</v>
      </c>
      <c r="BF13" s="5">
        <v>247</v>
      </c>
      <c r="BG13" s="5">
        <v>89.5</v>
      </c>
      <c r="BH13" s="5">
        <v>54</v>
      </c>
      <c r="BI13" s="5">
        <v>96.5</v>
      </c>
      <c r="BJ13" s="5">
        <v>38</v>
      </c>
      <c r="BK13" s="5">
        <v>123</v>
      </c>
      <c r="BL13" s="5">
        <v>87.75</v>
      </c>
      <c r="BM13" s="5">
        <v>21</v>
      </c>
      <c r="BN13" s="5">
        <v>25</v>
      </c>
      <c r="BO13" s="5">
        <v>29</v>
      </c>
      <c r="BP13" s="5">
        <v>160</v>
      </c>
      <c r="BQ13" s="5">
        <v>28</v>
      </c>
      <c r="BR13" s="5">
        <v>19</v>
      </c>
      <c r="BS13" s="5">
        <v>23</v>
      </c>
      <c r="BT13" s="5">
        <v>22</v>
      </c>
      <c r="BU13" s="5">
        <v>30.5</v>
      </c>
      <c r="BV13" s="5">
        <v>22.5</v>
      </c>
      <c r="BW13" s="5">
        <v>18.5</v>
      </c>
      <c r="BX13" s="5">
        <v>21.5</v>
      </c>
      <c r="BY13" s="5">
        <v>24</v>
      </c>
      <c r="BZ13" s="5">
        <v>63</v>
      </c>
      <c r="CA13" s="5">
        <v>20.75</v>
      </c>
      <c r="CB13" s="5">
        <v>446</v>
      </c>
      <c r="CC13" s="5">
        <v>790.5</v>
      </c>
      <c r="CD13" s="5">
        <v>143</v>
      </c>
      <c r="CE13" s="5">
        <v>645.5</v>
      </c>
      <c r="CF13" s="5">
        <v>686.5</v>
      </c>
      <c r="CG13" s="5">
        <v>47.5</v>
      </c>
      <c r="CH13" s="5">
        <v>91.5</v>
      </c>
      <c r="CI13" s="5">
        <v>35</v>
      </c>
      <c r="CJ13" s="5">
        <v>67.5</v>
      </c>
      <c r="CK13" s="5">
        <v>75.5</v>
      </c>
      <c r="CL13" s="5">
        <v>26</v>
      </c>
      <c r="CM13" s="5">
        <v>53</v>
      </c>
      <c r="CN13" s="5">
        <v>28.5</v>
      </c>
      <c r="CO13" s="5">
        <v>56.25</v>
      </c>
      <c r="CP13" s="5">
        <v>42.5</v>
      </c>
      <c r="CQ13" s="5">
        <v>18.5</v>
      </c>
      <c r="CR13" s="5">
        <v>23.75</v>
      </c>
      <c r="CS13" s="5">
        <v>26.5</v>
      </c>
      <c r="CT13" s="5">
        <v>29.5</v>
      </c>
      <c r="CU13" s="5">
        <v>24</v>
      </c>
      <c r="CV13" s="5">
        <v>3968.5</v>
      </c>
      <c r="CW13" s="5">
        <v>5859</v>
      </c>
      <c r="CX13" s="5">
        <v>1152.5</v>
      </c>
      <c r="CY13" s="5">
        <v>1680</v>
      </c>
      <c r="CZ13" s="5">
        <v>7128</v>
      </c>
      <c r="DA13" s="5">
        <v>100</v>
      </c>
      <c r="DB13" s="5">
        <v>168.25</v>
      </c>
      <c r="DC13" s="5">
        <v>90</v>
      </c>
      <c r="DD13" s="5">
        <v>210.75</v>
      </c>
      <c r="DE13" s="5">
        <v>186.5</v>
      </c>
      <c r="DF13" s="5">
        <v>160.5</v>
      </c>
      <c r="DG13" s="5">
        <v>332.5</v>
      </c>
      <c r="DH13" s="5">
        <v>143</v>
      </c>
      <c r="DI13" s="5">
        <v>304.5</v>
      </c>
      <c r="DJ13" s="5">
        <v>398</v>
      </c>
      <c r="DK13" s="5">
        <v>148.5</v>
      </c>
      <c r="DL13" s="5">
        <v>169</v>
      </c>
      <c r="DM13" s="5">
        <v>119</v>
      </c>
      <c r="DN13" s="5">
        <v>259.75</v>
      </c>
      <c r="DO13" s="5">
        <v>237.5</v>
      </c>
      <c r="DP13" s="5">
        <v>83</v>
      </c>
      <c r="DQ13" s="5">
        <v>94</v>
      </c>
      <c r="DR13" s="5">
        <v>77</v>
      </c>
      <c r="DS13" s="5">
        <v>132.5</v>
      </c>
      <c r="DT13" s="5">
        <v>120</v>
      </c>
      <c r="DU13" s="5">
        <v>5403.25</v>
      </c>
      <c r="DV13" s="5">
        <v>7281</v>
      </c>
      <c r="DW13" s="5">
        <v>669.5</v>
      </c>
      <c r="DX13" s="5">
        <v>463.25</v>
      </c>
      <c r="DY13" s="5">
        <v>3051.75</v>
      </c>
      <c r="DZ13" s="5">
        <v>35.5</v>
      </c>
      <c r="EA13" s="5">
        <v>45.25</v>
      </c>
      <c r="EB13" s="5">
        <v>50.75</v>
      </c>
      <c r="EC13" s="5">
        <v>44</v>
      </c>
      <c r="ED13" s="5">
        <v>95.5</v>
      </c>
      <c r="EE13" s="5">
        <v>51.25</v>
      </c>
      <c r="EF13" s="5">
        <v>81.75</v>
      </c>
      <c r="EG13" s="5">
        <v>48.75</v>
      </c>
      <c r="EH13" s="5">
        <v>72</v>
      </c>
      <c r="EI13" s="5">
        <v>107</v>
      </c>
      <c r="EJ13" s="4">
        <v>56.5</v>
      </c>
      <c r="EK13" s="4">
        <v>30.5</v>
      </c>
      <c r="EL13" s="4">
        <v>245.25</v>
      </c>
      <c r="EM13" s="4">
        <v>49.5</v>
      </c>
      <c r="EN13" s="4">
        <v>30.25</v>
      </c>
      <c r="EO13" s="4">
        <v>243.5</v>
      </c>
      <c r="EP13" s="4">
        <v>20</v>
      </c>
      <c r="EQ13" s="4">
        <v>21</v>
      </c>
      <c r="ER13" s="4">
        <v>25</v>
      </c>
      <c r="ES13" s="4">
        <v>19</v>
      </c>
      <c r="ET13" s="4">
        <v>18.25</v>
      </c>
      <c r="EU13" s="4">
        <v>21</v>
      </c>
      <c r="EV13" s="4">
        <v>19</v>
      </c>
      <c r="EW13" s="4">
        <v>19</v>
      </c>
      <c r="EX13" s="4">
        <v>21.5</v>
      </c>
      <c r="EY13" s="4">
        <v>210.75</v>
      </c>
      <c r="EZ13" s="4">
        <v>131.25</v>
      </c>
      <c r="FA13" s="4">
        <v>1551.5</v>
      </c>
      <c r="FB13" s="4">
        <v>33</v>
      </c>
      <c r="FC13" s="4">
        <v>27.5</v>
      </c>
      <c r="FD13" s="4">
        <v>145.25</v>
      </c>
      <c r="FE13" s="4">
        <v>28.5</v>
      </c>
      <c r="FF13" s="4">
        <v>25.5</v>
      </c>
      <c r="FG13" s="4">
        <v>43.5</v>
      </c>
      <c r="FH13" s="4">
        <v>18</v>
      </c>
      <c r="FI13" s="4">
        <v>17.5</v>
      </c>
      <c r="FJ13" s="4">
        <v>24</v>
      </c>
      <c r="FN13" s="1"/>
      <c r="FO13">
        <v>48</v>
      </c>
      <c r="FP13">
        <v>33.5</v>
      </c>
      <c r="FQ13">
        <v>46.5</v>
      </c>
      <c r="FR13">
        <v>45</v>
      </c>
      <c r="FS13">
        <v>38.5</v>
      </c>
      <c r="FT13">
        <v>38.5</v>
      </c>
      <c r="FU13">
        <v>19.5</v>
      </c>
      <c r="FV13">
        <v>17</v>
      </c>
      <c r="FW13">
        <v>25</v>
      </c>
      <c r="FX13">
        <v>17</v>
      </c>
      <c r="FY13">
        <v>15</v>
      </c>
      <c r="FZ13">
        <v>23</v>
      </c>
      <c r="GA13">
        <v>18.5</v>
      </c>
      <c r="GB13">
        <v>15.5</v>
      </c>
      <c r="GC13">
        <v>20.25</v>
      </c>
      <c r="GD13">
        <v>134.25</v>
      </c>
      <c r="GE13">
        <v>299</v>
      </c>
      <c r="GF13">
        <v>353.25</v>
      </c>
      <c r="GG13">
        <v>27.25</v>
      </c>
      <c r="GH13">
        <v>42.5</v>
      </c>
      <c r="GI13">
        <v>63.5</v>
      </c>
      <c r="GJ13">
        <v>22.5</v>
      </c>
      <c r="GK13">
        <v>24.5</v>
      </c>
      <c r="GL13">
        <v>43.5</v>
      </c>
      <c r="GM13">
        <v>21</v>
      </c>
      <c r="GN13">
        <v>17.5</v>
      </c>
      <c r="GO13">
        <v>23.75</v>
      </c>
      <c r="GP13">
        <v>444.75</v>
      </c>
      <c r="GQ13">
        <v>625</v>
      </c>
      <c r="GR13">
        <v>1585.5</v>
      </c>
      <c r="GS13">
        <v>163.75</v>
      </c>
      <c r="GT13">
        <v>63</v>
      </c>
      <c r="GU13">
        <v>122.5</v>
      </c>
      <c r="GV13">
        <v>226</v>
      </c>
      <c r="GW13">
        <v>110.25</v>
      </c>
      <c r="GX13">
        <v>164.25</v>
      </c>
      <c r="GY13">
        <v>229.5</v>
      </c>
      <c r="GZ13">
        <v>99</v>
      </c>
      <c r="HA13">
        <v>271.5</v>
      </c>
      <c r="HB13">
        <v>124</v>
      </c>
      <c r="HC13">
        <v>61.5</v>
      </c>
      <c r="HD13">
        <v>82</v>
      </c>
      <c r="HE13">
        <v>129.5</v>
      </c>
      <c r="HF13">
        <v>707.5</v>
      </c>
      <c r="HG13">
        <v>366</v>
      </c>
      <c r="HH13">
        <v>836</v>
      </c>
      <c r="HI13">
        <v>403</v>
      </c>
      <c r="HJ13">
        <v>52.25</v>
      </c>
      <c r="HK13">
        <v>619</v>
      </c>
      <c r="HL13">
        <v>221.75</v>
      </c>
      <c r="HM13">
        <v>127</v>
      </c>
      <c r="HN13" s="5">
        <v>56.25</v>
      </c>
      <c r="HO13" s="5">
        <v>104</v>
      </c>
      <c r="HP13" s="5">
        <v>35.25</v>
      </c>
      <c r="HQ13" s="5">
        <v>247</v>
      </c>
      <c r="HR13" s="5">
        <v>89.5</v>
      </c>
      <c r="HS13" s="5">
        <v>54</v>
      </c>
      <c r="HT13" s="5">
        <v>96.5</v>
      </c>
      <c r="HU13" s="5">
        <v>38</v>
      </c>
      <c r="HV13" s="5">
        <v>123</v>
      </c>
      <c r="HW13" s="5">
        <v>87.75</v>
      </c>
      <c r="HX13" s="5">
        <v>21</v>
      </c>
      <c r="HY13" s="5">
        <v>25</v>
      </c>
      <c r="HZ13" s="5">
        <v>29</v>
      </c>
      <c r="IA13" s="5">
        <v>160</v>
      </c>
      <c r="IB13" s="5">
        <v>28</v>
      </c>
      <c r="IC13" s="5">
        <v>19</v>
      </c>
      <c r="ID13" s="5">
        <v>23</v>
      </c>
      <c r="IE13" s="5">
        <v>22</v>
      </c>
      <c r="IF13" s="5">
        <v>30.5</v>
      </c>
      <c r="IG13" s="5">
        <v>22.5</v>
      </c>
      <c r="IH13" s="5">
        <v>18.5</v>
      </c>
      <c r="II13" s="5">
        <v>21.5</v>
      </c>
      <c r="IJ13" s="5">
        <v>24</v>
      </c>
      <c r="IK13" s="5">
        <v>63</v>
      </c>
      <c r="IL13" s="5">
        <v>20.75</v>
      </c>
      <c r="IM13" s="5">
        <v>446</v>
      </c>
      <c r="IN13" s="5">
        <v>790.5</v>
      </c>
      <c r="IO13" s="5">
        <v>143</v>
      </c>
      <c r="IP13" s="5">
        <v>645.5</v>
      </c>
      <c r="IQ13" s="5">
        <v>686.5</v>
      </c>
      <c r="IR13" s="5">
        <v>47.5</v>
      </c>
      <c r="IS13" s="5">
        <v>91.5</v>
      </c>
      <c r="IT13" s="5">
        <v>35</v>
      </c>
      <c r="IU13" s="5">
        <v>67.5</v>
      </c>
      <c r="IV13" s="5">
        <v>75.5</v>
      </c>
      <c r="IW13" s="5">
        <v>26</v>
      </c>
      <c r="IX13" s="5">
        <v>53</v>
      </c>
      <c r="IY13" s="5">
        <v>28.5</v>
      </c>
      <c r="IZ13" s="5">
        <v>56.25</v>
      </c>
      <c r="JA13" s="5">
        <v>42.5</v>
      </c>
      <c r="JB13" s="5">
        <v>18.5</v>
      </c>
      <c r="JC13" s="5">
        <v>23.75</v>
      </c>
      <c r="JD13" s="5">
        <v>26.5</v>
      </c>
      <c r="JE13" s="5">
        <v>29.5</v>
      </c>
      <c r="JF13" s="5">
        <v>24</v>
      </c>
      <c r="JG13" s="5">
        <v>3968.5</v>
      </c>
      <c r="JH13" s="5">
        <v>5859</v>
      </c>
      <c r="JI13" s="5">
        <v>1152.5</v>
      </c>
      <c r="JJ13" s="5">
        <v>1680</v>
      </c>
      <c r="JK13" s="5">
        <v>7128</v>
      </c>
      <c r="JL13" s="5">
        <v>100</v>
      </c>
      <c r="JM13" s="5">
        <v>168.25</v>
      </c>
      <c r="JN13" s="5">
        <v>90</v>
      </c>
      <c r="JO13" s="5">
        <v>210.75</v>
      </c>
      <c r="JP13" s="5">
        <v>186.5</v>
      </c>
      <c r="JQ13" s="5">
        <v>160.5</v>
      </c>
      <c r="JR13" s="5">
        <v>332.5</v>
      </c>
      <c r="JS13" s="5">
        <v>143</v>
      </c>
      <c r="JT13" s="5">
        <v>304.5</v>
      </c>
      <c r="JU13" s="5">
        <v>398</v>
      </c>
      <c r="JV13" s="5">
        <v>148.5</v>
      </c>
      <c r="JW13" s="5">
        <v>169</v>
      </c>
      <c r="JX13" s="5">
        <v>119</v>
      </c>
      <c r="JY13" s="5">
        <v>259.75</v>
      </c>
      <c r="JZ13" s="5">
        <v>237.5</v>
      </c>
      <c r="KA13" s="5">
        <v>83</v>
      </c>
      <c r="KB13" s="5">
        <v>94</v>
      </c>
      <c r="KC13" s="5">
        <v>77</v>
      </c>
      <c r="KD13" s="5">
        <v>132.5</v>
      </c>
      <c r="KE13" s="5">
        <v>120</v>
      </c>
      <c r="KF13" s="5">
        <v>5403.25</v>
      </c>
      <c r="KG13" s="5">
        <v>7281</v>
      </c>
      <c r="KH13" s="5">
        <v>669.5</v>
      </c>
      <c r="KI13" s="5">
        <v>463.25</v>
      </c>
      <c r="KJ13" s="5">
        <v>3051.75</v>
      </c>
      <c r="KK13" s="5">
        <v>35.5</v>
      </c>
      <c r="KL13" s="5">
        <v>45.25</v>
      </c>
      <c r="KM13" s="5">
        <v>50.75</v>
      </c>
      <c r="KN13" s="5">
        <v>44</v>
      </c>
      <c r="KO13" s="5">
        <v>95.5</v>
      </c>
      <c r="KP13" s="5">
        <v>51.25</v>
      </c>
      <c r="KQ13" s="5">
        <v>81.75</v>
      </c>
      <c r="KR13" s="5">
        <v>48.75</v>
      </c>
      <c r="KS13" s="5">
        <v>72</v>
      </c>
      <c r="KT13" s="5">
        <v>107</v>
      </c>
      <c r="KU13" s="4">
        <v>56.5</v>
      </c>
      <c r="KV13" s="4">
        <v>30.5</v>
      </c>
      <c r="KW13" s="4">
        <v>245.25</v>
      </c>
      <c r="KX13" s="4">
        <v>49.5</v>
      </c>
      <c r="KY13" s="4">
        <v>30.25</v>
      </c>
      <c r="KZ13" s="4">
        <v>243.5</v>
      </c>
      <c r="LA13" s="4">
        <v>20</v>
      </c>
      <c r="LB13" s="4">
        <v>21</v>
      </c>
      <c r="LC13" s="4">
        <v>25</v>
      </c>
      <c r="LD13" s="4">
        <v>19</v>
      </c>
      <c r="LE13" s="4">
        <v>18.25</v>
      </c>
      <c r="LF13" s="4">
        <v>21</v>
      </c>
      <c r="LG13" s="4">
        <v>19</v>
      </c>
      <c r="LH13" s="4">
        <v>19</v>
      </c>
      <c r="LI13" s="4">
        <v>21.5</v>
      </c>
      <c r="LJ13" s="4">
        <v>210.75</v>
      </c>
      <c r="LK13" s="4">
        <v>131.25</v>
      </c>
      <c r="LL13" s="4">
        <v>1551.5</v>
      </c>
      <c r="LM13" s="4">
        <v>33</v>
      </c>
      <c r="LN13" s="4">
        <v>27.5</v>
      </c>
      <c r="LO13" s="4">
        <v>145.25</v>
      </c>
      <c r="LP13" s="4">
        <v>28.5</v>
      </c>
      <c r="LQ13" s="4">
        <v>25.5</v>
      </c>
      <c r="LR13" s="4">
        <v>43.5</v>
      </c>
      <c r="LS13" s="4">
        <v>18</v>
      </c>
      <c r="LT13" s="4">
        <v>17.5</v>
      </c>
      <c r="LU13" s="4">
        <v>24</v>
      </c>
      <c r="LX13" s="14">
        <v>5109</v>
      </c>
      <c r="LY13">
        <v>48</v>
      </c>
      <c r="LZ13">
        <v>33.5</v>
      </c>
      <c r="MA13">
        <v>46.5</v>
      </c>
      <c r="MB13">
        <v>45</v>
      </c>
      <c r="MC13">
        <v>38.5</v>
      </c>
      <c r="MD13">
        <v>38.5</v>
      </c>
      <c r="ME13">
        <v>19.5</v>
      </c>
      <c r="MF13">
        <v>17</v>
      </c>
      <c r="MG13">
        <v>25</v>
      </c>
      <c r="MH13">
        <v>17</v>
      </c>
      <c r="MI13">
        <v>15</v>
      </c>
      <c r="MJ13">
        <v>23</v>
      </c>
      <c r="MK13">
        <v>18.5</v>
      </c>
      <c r="ML13">
        <v>15.5</v>
      </c>
      <c r="MM13">
        <v>20.25</v>
      </c>
      <c r="MN13">
        <v>134.25</v>
      </c>
      <c r="MO13">
        <v>299</v>
      </c>
      <c r="MP13">
        <v>353.25</v>
      </c>
      <c r="MQ13">
        <v>27.25</v>
      </c>
      <c r="MR13">
        <v>42.5</v>
      </c>
      <c r="MS13">
        <v>63.5</v>
      </c>
      <c r="MT13">
        <v>22.5</v>
      </c>
      <c r="MU13">
        <v>24.5</v>
      </c>
      <c r="MV13">
        <v>43.5</v>
      </c>
      <c r="MW13">
        <v>21</v>
      </c>
      <c r="MX13">
        <v>17.5</v>
      </c>
      <c r="MY13">
        <v>23.75</v>
      </c>
      <c r="MZ13">
        <v>444.75</v>
      </c>
      <c r="NA13">
        <v>625</v>
      </c>
      <c r="NB13">
        <v>1585.5</v>
      </c>
      <c r="NC13">
        <v>163.75</v>
      </c>
      <c r="ND13">
        <v>63</v>
      </c>
      <c r="NE13">
        <v>122.5</v>
      </c>
      <c r="NF13">
        <v>226</v>
      </c>
      <c r="NG13">
        <v>110.25</v>
      </c>
      <c r="NH13">
        <v>164.25</v>
      </c>
      <c r="NI13">
        <v>229.5</v>
      </c>
      <c r="NJ13">
        <v>99</v>
      </c>
      <c r="NK13">
        <v>271.5</v>
      </c>
      <c r="NL13">
        <v>124</v>
      </c>
      <c r="NM13">
        <v>61.5</v>
      </c>
      <c r="NN13">
        <v>82</v>
      </c>
      <c r="NO13">
        <v>129.5</v>
      </c>
      <c r="NP13">
        <v>707.5</v>
      </c>
      <c r="NQ13">
        <v>366</v>
      </c>
      <c r="NR13">
        <v>836</v>
      </c>
      <c r="NS13">
        <v>403</v>
      </c>
      <c r="NT13">
        <v>52.25</v>
      </c>
      <c r="NU13">
        <v>619</v>
      </c>
      <c r="NV13">
        <v>221.75</v>
      </c>
      <c r="NW13">
        <v>127</v>
      </c>
      <c r="NX13" s="5">
        <v>56.25</v>
      </c>
      <c r="NY13" s="5">
        <v>104</v>
      </c>
      <c r="NZ13" s="5">
        <v>35.25</v>
      </c>
      <c r="OA13" s="5">
        <v>247</v>
      </c>
      <c r="OB13" s="5">
        <v>89.5</v>
      </c>
      <c r="OC13" s="5">
        <v>54</v>
      </c>
      <c r="OD13" s="5">
        <v>96.5</v>
      </c>
      <c r="OE13" s="5">
        <v>38</v>
      </c>
      <c r="OF13" s="5">
        <v>123</v>
      </c>
      <c r="OG13" s="5">
        <v>87.75</v>
      </c>
      <c r="OH13" s="5">
        <v>21</v>
      </c>
      <c r="OI13" s="5">
        <v>25</v>
      </c>
      <c r="OJ13" s="5">
        <v>29</v>
      </c>
      <c r="OK13" s="5">
        <v>160</v>
      </c>
      <c r="OL13" s="5">
        <v>28</v>
      </c>
      <c r="OM13" s="5">
        <v>19</v>
      </c>
      <c r="ON13" s="5">
        <v>23</v>
      </c>
      <c r="OO13" s="5">
        <v>22</v>
      </c>
      <c r="OP13" s="5">
        <v>30.5</v>
      </c>
      <c r="OQ13" s="5">
        <v>22.5</v>
      </c>
      <c r="OR13" s="5">
        <v>18.5</v>
      </c>
      <c r="OS13" s="5">
        <v>21.5</v>
      </c>
      <c r="OT13" s="5">
        <v>24</v>
      </c>
      <c r="OU13" s="5">
        <v>63</v>
      </c>
      <c r="OV13" s="5">
        <v>20.75</v>
      </c>
      <c r="OW13" s="5">
        <v>446</v>
      </c>
      <c r="OX13" s="5">
        <v>790.5</v>
      </c>
      <c r="OY13" s="5">
        <v>143</v>
      </c>
      <c r="OZ13" s="5">
        <v>645.5</v>
      </c>
      <c r="PA13" s="5">
        <v>686.5</v>
      </c>
      <c r="PB13" s="5">
        <v>47.5</v>
      </c>
      <c r="PC13" s="5">
        <v>91.5</v>
      </c>
      <c r="PD13" s="5">
        <v>35</v>
      </c>
      <c r="PE13" s="5">
        <v>67.5</v>
      </c>
      <c r="PF13" s="5">
        <v>75.5</v>
      </c>
      <c r="PG13" s="5">
        <v>26</v>
      </c>
      <c r="PH13" s="5">
        <v>53</v>
      </c>
      <c r="PI13" s="5">
        <v>28.5</v>
      </c>
      <c r="PJ13" s="5">
        <v>56.25</v>
      </c>
      <c r="PK13" s="5">
        <v>42.5</v>
      </c>
      <c r="PL13" s="5">
        <v>18.5</v>
      </c>
      <c r="PM13" s="5">
        <v>23.75</v>
      </c>
      <c r="PN13" s="5">
        <v>26.5</v>
      </c>
      <c r="PO13" s="5">
        <v>29.5</v>
      </c>
      <c r="PP13" s="5">
        <v>24</v>
      </c>
      <c r="PQ13" s="5">
        <v>3968.5</v>
      </c>
      <c r="PR13" s="5">
        <v>5859</v>
      </c>
      <c r="PS13" s="5">
        <v>1152.5</v>
      </c>
      <c r="PT13" s="5">
        <v>1680</v>
      </c>
      <c r="PU13" s="5">
        <v>7128</v>
      </c>
      <c r="PV13" s="5">
        <v>100</v>
      </c>
      <c r="PW13" s="5">
        <v>168.25</v>
      </c>
      <c r="PX13" s="5">
        <v>90</v>
      </c>
      <c r="PY13" s="5">
        <v>210.75</v>
      </c>
      <c r="PZ13" s="5">
        <v>186.5</v>
      </c>
      <c r="QA13" s="5">
        <v>160.5</v>
      </c>
      <c r="QB13" s="5">
        <v>332.5</v>
      </c>
      <c r="QC13" s="5">
        <v>143</v>
      </c>
      <c r="QD13" s="5">
        <v>304.5</v>
      </c>
      <c r="QE13" s="5">
        <v>398</v>
      </c>
      <c r="QF13" s="5">
        <v>148.5</v>
      </c>
      <c r="QG13" s="5">
        <v>169</v>
      </c>
      <c r="QH13" s="5">
        <v>119</v>
      </c>
      <c r="QI13" s="5">
        <v>259.75</v>
      </c>
      <c r="QJ13" s="5">
        <v>237.5</v>
      </c>
      <c r="QK13" s="5">
        <v>83</v>
      </c>
      <c r="QL13" s="5">
        <v>94</v>
      </c>
      <c r="QM13" s="5">
        <v>77</v>
      </c>
      <c r="QN13" s="5">
        <v>132.5</v>
      </c>
      <c r="QO13" s="5">
        <v>120</v>
      </c>
      <c r="QP13" s="5">
        <v>5403.25</v>
      </c>
      <c r="QQ13" s="5">
        <v>7281</v>
      </c>
      <c r="QR13" s="5">
        <v>669.5</v>
      </c>
      <c r="QS13" s="5">
        <v>463.25</v>
      </c>
      <c r="QT13" s="5">
        <v>3051.75</v>
      </c>
      <c r="QU13" s="5">
        <v>35.5</v>
      </c>
      <c r="QV13" s="5">
        <v>45.25</v>
      </c>
      <c r="QW13" s="5">
        <v>50.75</v>
      </c>
      <c r="QX13" s="5">
        <v>44</v>
      </c>
      <c r="QY13" s="5">
        <v>95.5</v>
      </c>
      <c r="QZ13" s="5">
        <v>51.25</v>
      </c>
      <c r="RA13" s="5">
        <v>81.75</v>
      </c>
      <c r="RB13" s="5">
        <v>48.75</v>
      </c>
      <c r="RC13" s="5">
        <v>72</v>
      </c>
      <c r="RD13" s="5">
        <v>107</v>
      </c>
      <c r="RE13" s="1"/>
      <c r="RF13" s="15">
        <v>56.5</v>
      </c>
      <c r="RG13" s="15">
        <v>30.5</v>
      </c>
      <c r="RH13" s="15">
        <v>245.25</v>
      </c>
      <c r="RI13" s="15">
        <v>49.5</v>
      </c>
      <c r="RJ13" s="15">
        <v>30.25</v>
      </c>
      <c r="RK13" s="15">
        <v>243.5</v>
      </c>
      <c r="RL13" s="15">
        <v>20</v>
      </c>
      <c r="RM13" s="15">
        <v>21</v>
      </c>
      <c r="RN13" s="15">
        <v>25</v>
      </c>
      <c r="RO13" s="15">
        <v>19</v>
      </c>
      <c r="RP13" s="15">
        <v>18.25</v>
      </c>
      <c r="RQ13" s="15">
        <v>21</v>
      </c>
      <c r="RR13" s="15">
        <v>19</v>
      </c>
      <c r="RS13" s="15">
        <v>19</v>
      </c>
      <c r="RT13" s="15">
        <v>21.5</v>
      </c>
      <c r="RU13" s="16">
        <v>210.75</v>
      </c>
      <c r="RV13" s="16">
        <v>131.25</v>
      </c>
      <c r="RW13" s="16">
        <v>1551.5</v>
      </c>
      <c r="RX13" s="16">
        <v>33</v>
      </c>
      <c r="RY13" s="16">
        <v>27.5</v>
      </c>
      <c r="RZ13" s="16">
        <v>145.25</v>
      </c>
      <c r="SA13" s="16">
        <v>28.5</v>
      </c>
      <c r="SB13" s="16">
        <v>25.5</v>
      </c>
      <c r="SC13" s="16">
        <v>43.5</v>
      </c>
      <c r="SD13" s="16">
        <v>18</v>
      </c>
      <c r="SE13" s="16">
        <v>17.5</v>
      </c>
      <c r="SF13" s="16">
        <v>24</v>
      </c>
      <c r="SG13" s="16">
        <v>419</v>
      </c>
      <c r="SH13" s="16">
        <v>94.75</v>
      </c>
      <c r="SI13" s="16">
        <v>436.5</v>
      </c>
      <c r="SJ13" s="16">
        <v>53.5</v>
      </c>
      <c r="SK13" s="16">
        <v>55</v>
      </c>
      <c r="SL13" s="16">
        <v>99.25</v>
      </c>
      <c r="SM13" s="16">
        <v>68</v>
      </c>
      <c r="SN13" s="16">
        <v>70.5</v>
      </c>
      <c r="SO13" s="16">
        <v>123</v>
      </c>
      <c r="SP13" s="16">
        <v>65.5</v>
      </c>
      <c r="SQ13" s="16">
        <v>72.5</v>
      </c>
      <c r="SR13" s="16">
        <v>134.5</v>
      </c>
      <c r="SS13" s="16">
        <v>37</v>
      </c>
      <c r="ST13" s="16">
        <v>38</v>
      </c>
      <c r="SU13" s="16">
        <v>57</v>
      </c>
      <c r="SV13" s="16">
        <v>207.75</v>
      </c>
      <c r="SW13" s="16">
        <v>91.75</v>
      </c>
      <c r="SX13" s="16">
        <v>244.75</v>
      </c>
      <c r="SY13" s="17">
        <v>95</v>
      </c>
      <c r="SZ13" s="17">
        <v>64.5</v>
      </c>
      <c r="TA13" s="17">
        <v>562</v>
      </c>
      <c r="TB13" s="16">
        <v>51.5</v>
      </c>
      <c r="TC13" s="16">
        <v>79.25</v>
      </c>
      <c r="TD13" s="16">
        <v>377.5</v>
      </c>
    </row>
    <row r="14" spans="3:524" x14ac:dyDescent="0.3">
      <c r="C14" s="2"/>
      <c r="D14">
        <v>25924.25</v>
      </c>
      <c r="E14">
        <v>27765.75</v>
      </c>
      <c r="F14">
        <v>3025.5</v>
      </c>
      <c r="G14">
        <v>1935.25</v>
      </c>
      <c r="H14">
        <v>1822.75</v>
      </c>
      <c r="I14">
        <v>291.5</v>
      </c>
      <c r="J14">
        <v>40</v>
      </c>
      <c r="K14">
        <v>54</v>
      </c>
      <c r="L14">
        <v>111</v>
      </c>
      <c r="M14">
        <v>79.5</v>
      </c>
      <c r="N14">
        <v>123</v>
      </c>
      <c r="O14">
        <v>196.5</v>
      </c>
      <c r="P14">
        <v>39</v>
      </c>
      <c r="Q14">
        <v>52</v>
      </c>
      <c r="R14">
        <v>49.5</v>
      </c>
      <c r="S14">
        <v>1343.5</v>
      </c>
      <c r="T14">
        <v>1283</v>
      </c>
      <c r="U14">
        <v>10145.5</v>
      </c>
      <c r="V14">
        <v>148.5</v>
      </c>
      <c r="W14">
        <v>169</v>
      </c>
      <c r="X14">
        <v>4982.5</v>
      </c>
      <c r="Y14">
        <v>44.75</v>
      </c>
      <c r="Z14">
        <v>30.25</v>
      </c>
      <c r="AA14">
        <v>1279</v>
      </c>
      <c r="AB14">
        <v>326</v>
      </c>
      <c r="AC14">
        <v>489</v>
      </c>
      <c r="AD14">
        <v>271.75</v>
      </c>
      <c r="AE14">
        <v>6961.5</v>
      </c>
      <c r="AF14">
        <v>8444.75</v>
      </c>
      <c r="AG14">
        <v>2286.5</v>
      </c>
      <c r="AH14">
        <v>9787.5</v>
      </c>
      <c r="AI14">
        <v>11520.5</v>
      </c>
      <c r="AJ14">
        <v>1023.75</v>
      </c>
      <c r="AK14">
        <v>8025.75</v>
      </c>
      <c r="AL14">
        <v>10390.5</v>
      </c>
      <c r="AM14">
        <v>679.75</v>
      </c>
      <c r="AN14">
        <v>8825.75</v>
      </c>
      <c r="AO14">
        <v>10110</v>
      </c>
      <c r="AP14">
        <v>952</v>
      </c>
      <c r="AQ14">
        <v>6449</v>
      </c>
      <c r="AR14">
        <v>8157.5</v>
      </c>
      <c r="AS14">
        <v>365</v>
      </c>
      <c r="AT14">
        <v>16706.25</v>
      </c>
      <c r="AU14">
        <v>23938</v>
      </c>
      <c r="AV14">
        <v>2115</v>
      </c>
      <c r="AW14">
        <v>776</v>
      </c>
      <c r="AX14">
        <v>330.5</v>
      </c>
      <c r="AY14">
        <v>184.75</v>
      </c>
      <c r="AZ14">
        <v>605.75</v>
      </c>
      <c r="BA14">
        <v>313.5</v>
      </c>
      <c r="BB14">
        <v>194.75</v>
      </c>
      <c r="BC14" s="5">
        <v>905.5</v>
      </c>
      <c r="BD14" s="5">
        <v>1683</v>
      </c>
      <c r="BE14" s="5">
        <v>249.75</v>
      </c>
      <c r="BF14" s="5">
        <v>976.75</v>
      </c>
      <c r="BG14" s="5">
        <v>1181</v>
      </c>
      <c r="BH14" s="5">
        <v>210.25</v>
      </c>
      <c r="BI14" s="5">
        <v>305.5</v>
      </c>
      <c r="BJ14" s="5">
        <v>80.5</v>
      </c>
      <c r="BK14" s="5">
        <v>135</v>
      </c>
      <c r="BL14" s="5">
        <v>241</v>
      </c>
      <c r="BM14" s="5">
        <v>63.5</v>
      </c>
      <c r="BN14" s="5">
        <v>135.25</v>
      </c>
      <c r="BO14" s="5">
        <v>68.5</v>
      </c>
      <c r="BP14" s="5">
        <v>445.25</v>
      </c>
      <c r="BQ14" s="5">
        <v>123.25</v>
      </c>
      <c r="BR14" s="5">
        <v>41.5</v>
      </c>
      <c r="BS14" s="5">
        <v>56.5</v>
      </c>
      <c r="BT14" s="5">
        <v>35.5</v>
      </c>
      <c r="BU14" s="5">
        <v>55</v>
      </c>
      <c r="BV14" s="5">
        <v>66.5</v>
      </c>
      <c r="BW14" s="5">
        <v>56</v>
      </c>
      <c r="BX14" s="5">
        <v>102</v>
      </c>
      <c r="BY14" s="5">
        <v>42</v>
      </c>
      <c r="BZ14" s="5">
        <v>147.75</v>
      </c>
      <c r="CA14" s="5">
        <v>97.25</v>
      </c>
      <c r="CB14" s="5">
        <v>583.5</v>
      </c>
      <c r="CC14" s="5">
        <v>1334.75</v>
      </c>
      <c r="CD14" s="5">
        <v>5902.25</v>
      </c>
      <c r="CE14" s="5">
        <v>1664</v>
      </c>
      <c r="CF14" s="5">
        <v>1101.5</v>
      </c>
      <c r="CG14" s="5">
        <v>73</v>
      </c>
      <c r="CH14" s="5">
        <v>243.25</v>
      </c>
      <c r="CI14" s="5">
        <v>1472.25</v>
      </c>
      <c r="CJ14" s="5">
        <v>169.75</v>
      </c>
      <c r="CK14" s="5">
        <v>156.5</v>
      </c>
      <c r="CL14" s="5">
        <v>24.5</v>
      </c>
      <c r="CM14" s="5">
        <v>58</v>
      </c>
      <c r="CN14" s="5">
        <v>548.5</v>
      </c>
      <c r="CO14" s="5">
        <v>38</v>
      </c>
      <c r="CP14" s="5">
        <v>42</v>
      </c>
      <c r="CQ14" s="5">
        <v>86</v>
      </c>
      <c r="CR14" s="5">
        <v>823.75</v>
      </c>
      <c r="CS14" s="5">
        <v>125</v>
      </c>
      <c r="CT14" s="5">
        <v>167</v>
      </c>
      <c r="CU14" s="5">
        <v>222.5</v>
      </c>
      <c r="CV14" s="5">
        <v>4238</v>
      </c>
      <c r="CW14" s="5">
        <v>5883.75</v>
      </c>
      <c r="CX14" s="5">
        <v>1368.25</v>
      </c>
      <c r="CY14" s="5">
        <v>2192.75</v>
      </c>
      <c r="CZ14" s="5">
        <v>6792.5</v>
      </c>
      <c r="DA14" s="5">
        <v>361.75</v>
      </c>
      <c r="DB14" s="5">
        <v>609.25</v>
      </c>
      <c r="DC14" s="5">
        <v>178.75</v>
      </c>
      <c r="DD14" s="5">
        <v>426.5</v>
      </c>
      <c r="DE14" s="5">
        <v>592.75</v>
      </c>
      <c r="DF14" s="5">
        <v>288</v>
      </c>
      <c r="DG14" s="5">
        <v>511.75</v>
      </c>
      <c r="DH14" s="5">
        <v>163.25</v>
      </c>
      <c r="DI14" s="5">
        <v>367.25</v>
      </c>
      <c r="DJ14" s="5">
        <v>502.25</v>
      </c>
      <c r="DK14" s="5">
        <v>359</v>
      </c>
      <c r="DL14" s="5">
        <v>597.5</v>
      </c>
      <c r="DM14" s="5">
        <v>202.25</v>
      </c>
      <c r="DN14" s="5">
        <v>362.5</v>
      </c>
      <c r="DO14" s="5">
        <v>540</v>
      </c>
      <c r="DP14" s="5">
        <v>153.25</v>
      </c>
      <c r="DQ14" s="5">
        <v>202.25</v>
      </c>
      <c r="DR14" s="5">
        <v>97.5</v>
      </c>
      <c r="DS14" s="5">
        <v>187.5</v>
      </c>
      <c r="DT14" s="5">
        <v>188.5</v>
      </c>
      <c r="DU14" s="5">
        <v>15462.75</v>
      </c>
      <c r="DV14" s="5">
        <v>15241.25</v>
      </c>
      <c r="DW14" s="5">
        <v>1254</v>
      </c>
      <c r="DX14" s="5">
        <v>1488.5</v>
      </c>
      <c r="DY14" s="5">
        <v>5565.5</v>
      </c>
      <c r="DZ14" s="5">
        <v>60.5</v>
      </c>
      <c r="EA14" s="5">
        <v>168.25</v>
      </c>
      <c r="EB14" s="5">
        <v>78.5</v>
      </c>
      <c r="EC14" s="5">
        <v>59.5</v>
      </c>
      <c r="ED14" s="5">
        <v>204.5</v>
      </c>
      <c r="EE14" s="5">
        <v>163</v>
      </c>
      <c r="EF14" s="5">
        <v>257</v>
      </c>
      <c r="EG14" s="5">
        <v>102.5</v>
      </c>
      <c r="EH14" s="5">
        <v>151.75</v>
      </c>
      <c r="EI14" s="5">
        <v>211.25</v>
      </c>
      <c r="EJ14" s="4">
        <v>17106.75</v>
      </c>
      <c r="EK14" s="4">
        <v>594.25</v>
      </c>
      <c r="EL14" s="4">
        <v>709.5</v>
      </c>
      <c r="EM14" s="4">
        <v>4520.25</v>
      </c>
      <c r="EN14" s="4">
        <v>119</v>
      </c>
      <c r="EO14" s="4">
        <v>206.25</v>
      </c>
      <c r="EP14" s="4">
        <v>103.25</v>
      </c>
      <c r="EQ14" s="4">
        <v>114</v>
      </c>
      <c r="ER14" s="4">
        <v>63</v>
      </c>
      <c r="ES14" s="4">
        <v>99.5</v>
      </c>
      <c r="ET14" s="4">
        <v>27.75</v>
      </c>
      <c r="EU14" s="4">
        <v>31</v>
      </c>
      <c r="EV14" s="4">
        <v>59</v>
      </c>
      <c r="EW14" s="4">
        <v>30.25</v>
      </c>
      <c r="EX14" s="4">
        <v>35.25</v>
      </c>
      <c r="EY14" s="4">
        <v>1422.5</v>
      </c>
      <c r="EZ14" s="4">
        <v>1001</v>
      </c>
      <c r="FA14" s="4">
        <v>1110.5</v>
      </c>
      <c r="FB14" s="4">
        <v>162.5</v>
      </c>
      <c r="FC14" s="4">
        <v>92</v>
      </c>
      <c r="FD14" s="4">
        <v>95.25</v>
      </c>
      <c r="FE14" s="4">
        <v>31.5</v>
      </c>
      <c r="FF14" s="4">
        <v>30.5</v>
      </c>
      <c r="FG14" s="4">
        <v>35.5</v>
      </c>
      <c r="FH14" s="4">
        <v>116.5</v>
      </c>
      <c r="FI14" s="4">
        <v>61.5</v>
      </c>
      <c r="FJ14" s="4">
        <v>118</v>
      </c>
      <c r="FN14" s="2"/>
      <c r="FO14">
        <v>25924.25</v>
      </c>
      <c r="FP14">
        <v>27765.75</v>
      </c>
      <c r="FQ14">
        <v>3025.5</v>
      </c>
      <c r="FR14">
        <v>1935.25</v>
      </c>
      <c r="FS14">
        <v>1822.75</v>
      </c>
      <c r="FT14">
        <v>291.5</v>
      </c>
      <c r="FU14">
        <v>40</v>
      </c>
      <c r="FV14">
        <v>54</v>
      </c>
      <c r="FW14">
        <v>111</v>
      </c>
      <c r="FX14">
        <v>79.5</v>
      </c>
      <c r="FY14">
        <v>123</v>
      </c>
      <c r="FZ14">
        <v>196.5</v>
      </c>
      <c r="GA14">
        <v>39</v>
      </c>
      <c r="GB14">
        <v>52</v>
      </c>
      <c r="GC14">
        <v>49.5</v>
      </c>
      <c r="GD14">
        <v>1343.5</v>
      </c>
      <c r="GE14">
        <v>1283</v>
      </c>
      <c r="GF14">
        <v>10145.5</v>
      </c>
      <c r="GG14">
        <v>148.5</v>
      </c>
      <c r="GH14">
        <v>169</v>
      </c>
      <c r="GI14">
        <v>4982.5</v>
      </c>
      <c r="GJ14">
        <v>44.75</v>
      </c>
      <c r="GK14">
        <v>30.25</v>
      </c>
      <c r="GL14">
        <v>1279</v>
      </c>
      <c r="GM14">
        <v>326</v>
      </c>
      <c r="GN14">
        <v>489</v>
      </c>
      <c r="GO14">
        <v>271.75</v>
      </c>
      <c r="GP14">
        <v>6961.5</v>
      </c>
      <c r="GQ14">
        <v>8444.75</v>
      </c>
      <c r="GR14">
        <v>2286.5</v>
      </c>
      <c r="GS14">
        <v>9787.5</v>
      </c>
      <c r="GT14">
        <v>11520.5</v>
      </c>
      <c r="GU14">
        <v>1023.75</v>
      </c>
      <c r="GV14">
        <v>8025.75</v>
      </c>
      <c r="GW14">
        <v>10390.5</v>
      </c>
      <c r="GX14">
        <v>679.75</v>
      </c>
      <c r="GY14">
        <v>8825.75</v>
      </c>
      <c r="GZ14">
        <v>10110</v>
      </c>
      <c r="HA14">
        <v>952</v>
      </c>
      <c r="HB14">
        <v>6449</v>
      </c>
      <c r="HC14">
        <v>8157.5</v>
      </c>
      <c r="HD14">
        <v>365</v>
      </c>
      <c r="HE14">
        <v>16706.25</v>
      </c>
      <c r="HF14">
        <v>23938</v>
      </c>
      <c r="HG14">
        <v>2115</v>
      </c>
      <c r="HH14">
        <v>776</v>
      </c>
      <c r="HI14">
        <v>330.5</v>
      </c>
      <c r="HJ14">
        <v>184.75</v>
      </c>
      <c r="HK14">
        <v>605.75</v>
      </c>
      <c r="HL14">
        <v>313.5</v>
      </c>
      <c r="HM14">
        <v>194.75</v>
      </c>
      <c r="HN14" s="5">
        <v>905.5</v>
      </c>
      <c r="HO14" s="5">
        <v>1683</v>
      </c>
      <c r="HP14" s="5">
        <v>249.75</v>
      </c>
      <c r="HQ14" s="5">
        <v>976.75</v>
      </c>
      <c r="HR14" s="5">
        <v>1181</v>
      </c>
      <c r="HS14" s="5">
        <v>210.25</v>
      </c>
      <c r="HT14" s="5">
        <v>305.5</v>
      </c>
      <c r="HU14" s="5">
        <v>80.5</v>
      </c>
      <c r="HV14" s="5">
        <v>135</v>
      </c>
      <c r="HW14" s="5">
        <v>241</v>
      </c>
      <c r="HX14" s="5">
        <v>63.5</v>
      </c>
      <c r="HY14" s="5">
        <v>135.25</v>
      </c>
      <c r="HZ14" s="5">
        <v>68.5</v>
      </c>
      <c r="IA14" s="5">
        <v>445.25</v>
      </c>
      <c r="IB14" s="5">
        <v>123.25</v>
      </c>
      <c r="IC14" s="5">
        <v>41.5</v>
      </c>
      <c r="ID14" s="5">
        <v>56.5</v>
      </c>
      <c r="IE14" s="5">
        <v>35.5</v>
      </c>
      <c r="IF14" s="5">
        <v>55</v>
      </c>
      <c r="IG14" s="5">
        <v>66.5</v>
      </c>
      <c r="IH14" s="5">
        <v>56</v>
      </c>
      <c r="II14" s="5">
        <v>102</v>
      </c>
      <c r="IJ14" s="5">
        <v>42</v>
      </c>
      <c r="IK14" s="5">
        <v>147.75</v>
      </c>
      <c r="IL14" s="5">
        <v>97.25</v>
      </c>
      <c r="IM14" s="5">
        <v>583.5</v>
      </c>
      <c r="IN14" s="5">
        <v>1334.75</v>
      </c>
      <c r="IO14" s="5">
        <v>5902.25</v>
      </c>
      <c r="IP14" s="5">
        <v>1664</v>
      </c>
      <c r="IQ14" s="5">
        <v>1101.5</v>
      </c>
      <c r="IR14" s="5">
        <v>73</v>
      </c>
      <c r="IS14" s="5">
        <v>243.25</v>
      </c>
      <c r="IT14" s="5">
        <v>1472.25</v>
      </c>
      <c r="IU14" s="5">
        <v>169.75</v>
      </c>
      <c r="IV14" s="5">
        <v>156.5</v>
      </c>
      <c r="IW14" s="5">
        <v>24.5</v>
      </c>
      <c r="IX14" s="5">
        <v>58</v>
      </c>
      <c r="IY14" s="5">
        <v>548.5</v>
      </c>
      <c r="IZ14" s="5">
        <v>38</v>
      </c>
      <c r="JA14" s="5">
        <v>42</v>
      </c>
      <c r="JB14" s="5">
        <v>86</v>
      </c>
      <c r="JC14" s="5">
        <v>823.75</v>
      </c>
      <c r="JD14" s="5">
        <v>125</v>
      </c>
      <c r="JE14" s="5">
        <v>167</v>
      </c>
      <c r="JF14" s="5">
        <v>222.5</v>
      </c>
      <c r="JG14" s="5">
        <v>4238</v>
      </c>
      <c r="JH14" s="5">
        <v>5883.75</v>
      </c>
      <c r="JI14" s="5">
        <v>1368.25</v>
      </c>
      <c r="JJ14" s="5">
        <v>2192.75</v>
      </c>
      <c r="JK14" s="5">
        <v>6792.5</v>
      </c>
      <c r="JL14" s="5">
        <v>361.75</v>
      </c>
      <c r="JM14" s="5">
        <v>609.25</v>
      </c>
      <c r="JN14" s="5">
        <v>178.75</v>
      </c>
      <c r="JO14" s="5">
        <v>426.5</v>
      </c>
      <c r="JP14" s="5">
        <v>592.75</v>
      </c>
      <c r="JQ14" s="5">
        <v>288</v>
      </c>
      <c r="JR14" s="5">
        <v>511.75</v>
      </c>
      <c r="JS14" s="5">
        <v>163.25</v>
      </c>
      <c r="JT14" s="5">
        <v>367.25</v>
      </c>
      <c r="JU14" s="5">
        <v>502.25</v>
      </c>
      <c r="JV14" s="5">
        <v>359</v>
      </c>
      <c r="JW14" s="5">
        <v>597.5</v>
      </c>
      <c r="JX14" s="5">
        <v>202.25</v>
      </c>
      <c r="JY14" s="5">
        <v>362.5</v>
      </c>
      <c r="JZ14" s="5">
        <v>540</v>
      </c>
      <c r="KA14" s="5">
        <v>153.25</v>
      </c>
      <c r="KB14" s="5">
        <v>202.25</v>
      </c>
      <c r="KC14" s="5">
        <v>97.5</v>
      </c>
      <c r="KD14" s="5">
        <v>187.5</v>
      </c>
      <c r="KE14" s="5">
        <v>188.5</v>
      </c>
      <c r="KF14" s="5">
        <v>15462.75</v>
      </c>
      <c r="KG14" s="5">
        <v>15241.25</v>
      </c>
      <c r="KH14" s="5">
        <v>1254</v>
      </c>
      <c r="KI14" s="5">
        <v>1488.5</v>
      </c>
      <c r="KJ14" s="5">
        <v>5565.5</v>
      </c>
      <c r="KK14" s="5">
        <v>60.5</v>
      </c>
      <c r="KL14" s="5">
        <v>168.25</v>
      </c>
      <c r="KM14" s="5">
        <v>78.5</v>
      </c>
      <c r="KN14" s="5">
        <v>59.5</v>
      </c>
      <c r="KO14" s="5">
        <v>204.5</v>
      </c>
      <c r="KP14" s="5">
        <v>163</v>
      </c>
      <c r="KQ14" s="5">
        <v>257</v>
      </c>
      <c r="KR14" s="5">
        <v>102.5</v>
      </c>
      <c r="KS14" s="5">
        <v>151.75</v>
      </c>
      <c r="KT14" s="5">
        <v>211.25</v>
      </c>
      <c r="KU14" s="4">
        <v>17106.75</v>
      </c>
      <c r="KV14" s="4">
        <v>594.25</v>
      </c>
      <c r="KW14" s="4">
        <v>709.5</v>
      </c>
      <c r="KX14" s="4">
        <v>4520.25</v>
      </c>
      <c r="KY14" s="4">
        <v>119</v>
      </c>
      <c r="KZ14" s="4">
        <v>206.25</v>
      </c>
      <c r="LA14" s="4">
        <v>103.25</v>
      </c>
      <c r="LB14" s="4">
        <v>114</v>
      </c>
      <c r="LC14" s="4">
        <v>63</v>
      </c>
      <c r="LD14" s="4">
        <v>99.5</v>
      </c>
      <c r="LE14" s="4">
        <v>27.75</v>
      </c>
      <c r="LF14" s="4">
        <v>31</v>
      </c>
      <c r="LG14" s="4">
        <v>59</v>
      </c>
      <c r="LH14" s="4">
        <v>30.25</v>
      </c>
      <c r="LI14" s="4">
        <v>35.25</v>
      </c>
      <c r="LJ14" s="4">
        <v>1422.5</v>
      </c>
      <c r="LK14" s="4">
        <v>1001</v>
      </c>
      <c r="LL14" s="4">
        <v>1110.5</v>
      </c>
      <c r="LM14" s="4">
        <v>162.5</v>
      </c>
      <c r="LN14" s="4">
        <v>92</v>
      </c>
      <c r="LO14" s="4">
        <v>95.25</v>
      </c>
      <c r="LP14" s="4">
        <v>31.5</v>
      </c>
      <c r="LQ14" s="4">
        <v>30.5</v>
      </c>
      <c r="LR14" s="4">
        <v>35.5</v>
      </c>
      <c r="LS14" s="4">
        <v>116.5</v>
      </c>
      <c r="LT14" s="4">
        <v>61.5</v>
      </c>
      <c r="LU14" s="4">
        <v>118</v>
      </c>
      <c r="LX14" s="12"/>
      <c r="LY14">
        <v>25924.25</v>
      </c>
      <c r="LZ14">
        <v>27765.75</v>
      </c>
      <c r="MA14">
        <v>3025.5</v>
      </c>
      <c r="MB14">
        <v>1935.25</v>
      </c>
      <c r="MC14">
        <v>1822.75</v>
      </c>
      <c r="MD14">
        <v>291.5</v>
      </c>
      <c r="ME14">
        <v>40</v>
      </c>
      <c r="MF14">
        <v>54</v>
      </c>
      <c r="MG14">
        <v>111</v>
      </c>
      <c r="MH14">
        <v>79.5</v>
      </c>
      <c r="MI14">
        <v>123</v>
      </c>
      <c r="MJ14">
        <v>196.5</v>
      </c>
      <c r="MK14">
        <v>39</v>
      </c>
      <c r="ML14">
        <v>52</v>
      </c>
      <c r="MM14">
        <v>49.5</v>
      </c>
      <c r="MN14">
        <v>1343.5</v>
      </c>
      <c r="MO14">
        <v>1283</v>
      </c>
      <c r="MP14">
        <v>10145.5</v>
      </c>
      <c r="MQ14">
        <v>148.5</v>
      </c>
      <c r="MR14">
        <v>169</v>
      </c>
      <c r="MS14">
        <v>4982.5</v>
      </c>
      <c r="MT14">
        <v>44.75</v>
      </c>
      <c r="MU14">
        <v>30.25</v>
      </c>
      <c r="MV14">
        <v>1279</v>
      </c>
      <c r="MW14">
        <v>326</v>
      </c>
      <c r="MX14">
        <v>489</v>
      </c>
      <c r="MY14">
        <v>271.75</v>
      </c>
      <c r="MZ14">
        <v>6961.5</v>
      </c>
      <c r="NA14">
        <v>8444.75</v>
      </c>
      <c r="NB14">
        <v>2286.5</v>
      </c>
      <c r="NC14">
        <v>9787.5</v>
      </c>
      <c r="ND14">
        <v>11520.5</v>
      </c>
      <c r="NE14">
        <v>1023.75</v>
      </c>
      <c r="NF14">
        <v>8025.75</v>
      </c>
      <c r="NG14">
        <v>10390.5</v>
      </c>
      <c r="NH14">
        <v>679.75</v>
      </c>
      <c r="NI14">
        <v>8825.75</v>
      </c>
      <c r="NJ14">
        <v>10110</v>
      </c>
      <c r="NK14">
        <v>952</v>
      </c>
      <c r="NL14">
        <v>6449</v>
      </c>
      <c r="NM14">
        <v>8157.5</v>
      </c>
      <c r="NN14">
        <v>365</v>
      </c>
      <c r="NO14">
        <v>16706.25</v>
      </c>
      <c r="NP14">
        <v>23938</v>
      </c>
      <c r="NQ14">
        <v>2115</v>
      </c>
      <c r="NR14">
        <v>776</v>
      </c>
      <c r="NS14">
        <v>330.5</v>
      </c>
      <c r="NT14">
        <v>184.75</v>
      </c>
      <c r="NU14">
        <v>605.75</v>
      </c>
      <c r="NV14">
        <v>313.5</v>
      </c>
      <c r="NW14">
        <v>194.75</v>
      </c>
      <c r="NX14" s="5">
        <v>905.5</v>
      </c>
      <c r="NY14" s="5">
        <v>1683</v>
      </c>
      <c r="NZ14" s="5">
        <v>249.75</v>
      </c>
      <c r="OA14" s="5">
        <v>976.75</v>
      </c>
      <c r="OB14" s="5">
        <v>1181</v>
      </c>
      <c r="OC14" s="5">
        <v>210.25</v>
      </c>
      <c r="OD14" s="5">
        <v>305.5</v>
      </c>
      <c r="OE14" s="5">
        <v>80.5</v>
      </c>
      <c r="OF14" s="5">
        <v>135</v>
      </c>
      <c r="OG14" s="5">
        <v>241</v>
      </c>
      <c r="OH14" s="5">
        <v>63.5</v>
      </c>
      <c r="OI14" s="5">
        <v>135.25</v>
      </c>
      <c r="OJ14" s="5">
        <v>68.5</v>
      </c>
      <c r="OK14" s="5">
        <v>445.25</v>
      </c>
      <c r="OL14" s="5">
        <v>123.25</v>
      </c>
      <c r="OM14" s="5">
        <v>41.5</v>
      </c>
      <c r="ON14" s="5">
        <v>56.5</v>
      </c>
      <c r="OO14" s="5">
        <v>35.5</v>
      </c>
      <c r="OP14" s="5">
        <v>55</v>
      </c>
      <c r="OQ14" s="5">
        <v>66.5</v>
      </c>
      <c r="OR14" s="5">
        <v>56</v>
      </c>
      <c r="OS14" s="5">
        <v>102</v>
      </c>
      <c r="OT14" s="5">
        <v>42</v>
      </c>
      <c r="OU14" s="5">
        <v>147.75</v>
      </c>
      <c r="OV14" s="5">
        <v>97.25</v>
      </c>
      <c r="OW14" s="5">
        <v>583.5</v>
      </c>
      <c r="OX14" s="5">
        <v>1334.75</v>
      </c>
      <c r="OY14" s="5">
        <v>5902.25</v>
      </c>
      <c r="OZ14" s="5">
        <v>1664</v>
      </c>
      <c r="PA14" s="5">
        <v>1101.5</v>
      </c>
      <c r="PB14" s="5">
        <v>73</v>
      </c>
      <c r="PC14" s="5">
        <v>243.25</v>
      </c>
      <c r="PD14" s="5">
        <v>1472.25</v>
      </c>
      <c r="PE14" s="5">
        <v>169.75</v>
      </c>
      <c r="PF14" s="5">
        <v>156.5</v>
      </c>
      <c r="PG14" s="5">
        <v>24.5</v>
      </c>
      <c r="PH14" s="5">
        <v>58</v>
      </c>
      <c r="PI14" s="5">
        <v>548.5</v>
      </c>
      <c r="PJ14" s="5">
        <v>38</v>
      </c>
      <c r="PK14" s="5">
        <v>42</v>
      </c>
      <c r="PL14" s="5">
        <v>86</v>
      </c>
      <c r="PM14" s="5">
        <v>823.75</v>
      </c>
      <c r="PN14" s="5">
        <v>125</v>
      </c>
      <c r="PO14" s="5">
        <v>167</v>
      </c>
      <c r="PP14" s="5">
        <v>222.5</v>
      </c>
      <c r="PQ14" s="5">
        <v>4238</v>
      </c>
      <c r="PR14" s="5">
        <v>5883.75</v>
      </c>
      <c r="PS14" s="5">
        <v>1368.25</v>
      </c>
      <c r="PT14" s="5">
        <v>2192.75</v>
      </c>
      <c r="PU14" s="5">
        <v>6792.5</v>
      </c>
      <c r="PV14" s="5">
        <v>361.75</v>
      </c>
      <c r="PW14" s="5">
        <v>609.25</v>
      </c>
      <c r="PX14" s="5">
        <v>178.75</v>
      </c>
      <c r="PY14" s="5">
        <v>426.5</v>
      </c>
      <c r="PZ14" s="5">
        <v>592.75</v>
      </c>
      <c r="QA14" s="5">
        <v>288</v>
      </c>
      <c r="QB14" s="5">
        <v>511.75</v>
      </c>
      <c r="QC14" s="5">
        <v>163.25</v>
      </c>
      <c r="QD14" s="5">
        <v>367.25</v>
      </c>
      <c r="QE14" s="5">
        <v>502.25</v>
      </c>
      <c r="QF14" s="5">
        <v>359</v>
      </c>
      <c r="QG14" s="5">
        <v>597.5</v>
      </c>
      <c r="QH14" s="5">
        <v>202.25</v>
      </c>
      <c r="QI14" s="5">
        <v>362.5</v>
      </c>
      <c r="QJ14" s="5">
        <v>540</v>
      </c>
      <c r="QK14" s="5">
        <v>153.25</v>
      </c>
      <c r="QL14" s="5">
        <v>202.25</v>
      </c>
      <c r="QM14" s="5">
        <v>97.5</v>
      </c>
      <c r="QN14" s="5">
        <v>187.5</v>
      </c>
      <c r="QO14" s="5">
        <v>188.5</v>
      </c>
      <c r="QP14" s="5">
        <v>15462.75</v>
      </c>
      <c r="QQ14" s="5">
        <v>15241.25</v>
      </c>
      <c r="QR14" s="5">
        <v>1254</v>
      </c>
      <c r="QS14" s="5">
        <v>1488.5</v>
      </c>
      <c r="QT14" s="5">
        <v>5565.5</v>
      </c>
      <c r="QU14" s="5">
        <v>60.5</v>
      </c>
      <c r="QV14" s="5">
        <v>168.25</v>
      </c>
      <c r="QW14" s="5">
        <v>78.5</v>
      </c>
      <c r="QX14" s="5">
        <v>59.5</v>
      </c>
      <c r="QY14" s="5">
        <v>204.5</v>
      </c>
      <c r="QZ14" s="5">
        <v>163</v>
      </c>
      <c r="RA14" s="5">
        <v>257</v>
      </c>
      <c r="RB14" s="5">
        <v>102.5</v>
      </c>
      <c r="RC14" s="5">
        <v>151.75</v>
      </c>
      <c r="RD14" s="5">
        <v>211.25</v>
      </c>
      <c r="RE14" s="19"/>
      <c r="RF14" s="15">
        <v>17106.75</v>
      </c>
      <c r="RG14" s="15">
        <v>594.25</v>
      </c>
      <c r="RH14" s="15">
        <v>709.5</v>
      </c>
      <c r="RI14" s="15">
        <v>4520.25</v>
      </c>
      <c r="RJ14" s="15">
        <v>119</v>
      </c>
      <c r="RK14" s="15">
        <v>206.25</v>
      </c>
      <c r="RL14" s="15">
        <v>103.25</v>
      </c>
      <c r="RM14" s="15">
        <v>114</v>
      </c>
      <c r="RN14" s="15">
        <v>63</v>
      </c>
      <c r="RO14" s="15">
        <v>99.5</v>
      </c>
      <c r="RP14" s="15">
        <v>27.75</v>
      </c>
      <c r="RQ14" s="15">
        <v>31</v>
      </c>
      <c r="RR14" s="15">
        <v>59</v>
      </c>
      <c r="RS14" s="15">
        <v>30.25</v>
      </c>
      <c r="RT14" s="15">
        <v>35.25</v>
      </c>
      <c r="RU14" s="16">
        <v>1422.5</v>
      </c>
      <c r="RV14" s="16">
        <v>1001</v>
      </c>
      <c r="RW14" s="16">
        <v>1110.5</v>
      </c>
      <c r="RX14" s="16">
        <v>162.5</v>
      </c>
      <c r="RY14" s="16">
        <v>92</v>
      </c>
      <c r="RZ14" s="16">
        <v>95.25</v>
      </c>
      <c r="SA14" s="16">
        <v>31.5</v>
      </c>
      <c r="SB14" s="16">
        <v>30.5</v>
      </c>
      <c r="SC14" s="16">
        <v>35.5</v>
      </c>
      <c r="SD14" s="16">
        <v>116.5</v>
      </c>
      <c r="SE14" s="16">
        <v>61.5</v>
      </c>
      <c r="SF14" s="16">
        <v>118</v>
      </c>
      <c r="SG14" s="16">
        <v>4387.25</v>
      </c>
      <c r="SH14" s="16">
        <v>173</v>
      </c>
      <c r="SI14" s="16">
        <v>521.25</v>
      </c>
      <c r="SJ14" s="16">
        <v>5961.75</v>
      </c>
      <c r="SK14" s="16">
        <v>143</v>
      </c>
      <c r="SL14" s="16">
        <v>170</v>
      </c>
      <c r="SM14" s="16">
        <v>4353.5</v>
      </c>
      <c r="SN14" s="16">
        <v>87.5</v>
      </c>
      <c r="SO14" s="16">
        <v>190</v>
      </c>
      <c r="SP14" s="16">
        <v>5374</v>
      </c>
      <c r="SQ14" s="16">
        <v>117</v>
      </c>
      <c r="SR14" s="16">
        <v>273.75</v>
      </c>
      <c r="SS14" s="16">
        <v>2706.5</v>
      </c>
      <c r="ST14" s="16">
        <v>42.5</v>
      </c>
      <c r="SU14" s="16">
        <v>78</v>
      </c>
      <c r="SV14" s="16">
        <v>15765.25</v>
      </c>
      <c r="SW14" s="16">
        <v>157.25</v>
      </c>
      <c r="SX14" s="16">
        <v>356</v>
      </c>
      <c r="SY14" s="17">
        <v>122.5</v>
      </c>
      <c r="SZ14" s="17">
        <v>69.75</v>
      </c>
      <c r="TA14" s="17">
        <v>606</v>
      </c>
      <c r="TB14" s="16">
        <v>97</v>
      </c>
      <c r="TC14" s="16">
        <v>94</v>
      </c>
      <c r="TD14" s="16">
        <v>400.5</v>
      </c>
    </row>
    <row r="15" spans="3:524" x14ac:dyDescent="0.3">
      <c r="C15" s="2"/>
      <c r="D15">
        <v>5249.75</v>
      </c>
      <c r="E15">
        <v>3693.5</v>
      </c>
      <c r="F15">
        <v>15480.75</v>
      </c>
      <c r="G15">
        <v>3649.5</v>
      </c>
      <c r="H15">
        <v>2098</v>
      </c>
      <c r="I15">
        <v>8578.25</v>
      </c>
      <c r="J15">
        <v>13.5</v>
      </c>
      <c r="K15">
        <v>10.5</v>
      </c>
      <c r="L15">
        <v>15.5</v>
      </c>
      <c r="M15">
        <v>220</v>
      </c>
      <c r="N15">
        <v>151.5</v>
      </c>
      <c r="O15">
        <v>96.25</v>
      </c>
      <c r="P15">
        <v>29</v>
      </c>
      <c r="Q15">
        <v>33.75</v>
      </c>
      <c r="R15">
        <v>34.5</v>
      </c>
      <c r="S15">
        <v>6382.25</v>
      </c>
      <c r="T15">
        <v>4679</v>
      </c>
      <c r="U15">
        <v>6501.25</v>
      </c>
      <c r="V15">
        <v>2294</v>
      </c>
      <c r="W15">
        <v>1683.5</v>
      </c>
      <c r="X15">
        <v>3584.5</v>
      </c>
      <c r="Y15">
        <v>420</v>
      </c>
      <c r="Z15">
        <v>442.75</v>
      </c>
      <c r="AA15">
        <v>602.5</v>
      </c>
      <c r="AB15">
        <v>1540</v>
      </c>
      <c r="AC15">
        <v>695.75</v>
      </c>
      <c r="AD15">
        <v>201.5</v>
      </c>
      <c r="AE15">
        <v>1207</v>
      </c>
      <c r="AF15">
        <v>1319.5</v>
      </c>
      <c r="AG15">
        <v>5736.25</v>
      </c>
      <c r="AH15">
        <v>1388.25</v>
      </c>
      <c r="AI15">
        <v>951.75</v>
      </c>
      <c r="AJ15">
        <v>5073.25</v>
      </c>
      <c r="AK15">
        <v>869.75</v>
      </c>
      <c r="AL15">
        <v>569.5</v>
      </c>
      <c r="AM15">
        <v>4541.5</v>
      </c>
      <c r="AN15">
        <v>1380.25</v>
      </c>
      <c r="AO15">
        <v>862.5</v>
      </c>
      <c r="AP15">
        <v>4114.5</v>
      </c>
      <c r="AQ15">
        <v>819.5</v>
      </c>
      <c r="AR15">
        <v>507.5</v>
      </c>
      <c r="AS15">
        <v>2385</v>
      </c>
      <c r="AT15">
        <v>1778</v>
      </c>
      <c r="AU15">
        <v>3293.5</v>
      </c>
      <c r="AV15">
        <v>9308.5</v>
      </c>
      <c r="AW15">
        <v>959.75</v>
      </c>
      <c r="AX15">
        <v>554</v>
      </c>
      <c r="AY15">
        <v>157.25</v>
      </c>
      <c r="AZ15">
        <v>690.25</v>
      </c>
      <c r="BA15">
        <v>317</v>
      </c>
      <c r="BB15">
        <v>216.25</v>
      </c>
      <c r="BC15" s="5">
        <v>334</v>
      </c>
      <c r="BD15" s="5">
        <v>640</v>
      </c>
      <c r="BE15" s="5">
        <v>203.25</v>
      </c>
      <c r="BF15" s="5">
        <v>341</v>
      </c>
      <c r="BG15" s="5">
        <v>659.5</v>
      </c>
      <c r="BH15" s="5">
        <v>172.5</v>
      </c>
      <c r="BI15" s="5">
        <v>307</v>
      </c>
      <c r="BJ15" s="5">
        <v>124.5</v>
      </c>
      <c r="BK15" s="5">
        <v>143.5</v>
      </c>
      <c r="BL15" s="5">
        <v>293</v>
      </c>
      <c r="BM15" s="5">
        <v>13</v>
      </c>
      <c r="BN15" s="5">
        <v>14</v>
      </c>
      <c r="BO15" s="5">
        <v>19.5</v>
      </c>
      <c r="BP15" s="5">
        <v>20.5</v>
      </c>
      <c r="BQ15" s="5">
        <v>14.5</v>
      </c>
      <c r="BR15" s="5">
        <v>33.75</v>
      </c>
      <c r="BS15" s="5">
        <v>49.5</v>
      </c>
      <c r="BT15" s="5">
        <v>33.5</v>
      </c>
      <c r="BU15" s="5">
        <v>43</v>
      </c>
      <c r="BV15" s="5">
        <v>50</v>
      </c>
      <c r="BW15" s="5">
        <v>30</v>
      </c>
      <c r="BX15" s="5">
        <v>44.25</v>
      </c>
      <c r="BY15" s="5">
        <v>37</v>
      </c>
      <c r="BZ15" s="5">
        <v>35.5</v>
      </c>
      <c r="CA15" s="5">
        <v>45.5</v>
      </c>
      <c r="CB15" s="5">
        <v>972.5</v>
      </c>
      <c r="CC15" s="5">
        <v>1851</v>
      </c>
      <c r="CD15" s="5">
        <v>1073</v>
      </c>
      <c r="CE15" s="5">
        <v>1297.25</v>
      </c>
      <c r="CF15" s="5">
        <v>2463.75</v>
      </c>
      <c r="CG15" s="5">
        <v>218.75</v>
      </c>
      <c r="CH15" s="5">
        <v>531.5</v>
      </c>
      <c r="CI15" s="5">
        <v>242.75</v>
      </c>
      <c r="CJ15" s="5">
        <v>305.5</v>
      </c>
      <c r="CK15" s="5">
        <v>611.5</v>
      </c>
      <c r="CL15" s="5">
        <v>39</v>
      </c>
      <c r="CM15" s="5">
        <v>107.75</v>
      </c>
      <c r="CN15" s="5">
        <v>46.5</v>
      </c>
      <c r="CO15" s="5">
        <v>57</v>
      </c>
      <c r="CP15" s="5">
        <v>93</v>
      </c>
      <c r="CQ15" s="5">
        <v>139.25</v>
      </c>
      <c r="CR15" s="5">
        <v>304.75</v>
      </c>
      <c r="CS15" s="5">
        <v>402</v>
      </c>
      <c r="CT15" s="5">
        <v>109</v>
      </c>
      <c r="CU15" s="5">
        <v>306.75</v>
      </c>
      <c r="CV15" s="5">
        <v>4189</v>
      </c>
      <c r="CW15" s="5">
        <v>5760.5</v>
      </c>
      <c r="CX15" s="5">
        <v>1643.25</v>
      </c>
      <c r="CY15" s="5">
        <v>2307</v>
      </c>
      <c r="CZ15" s="5">
        <v>6703.75</v>
      </c>
      <c r="DA15" s="5">
        <v>155.25</v>
      </c>
      <c r="DB15" s="5">
        <v>254.5</v>
      </c>
      <c r="DC15" s="5">
        <v>109</v>
      </c>
      <c r="DD15" s="5">
        <v>212.75</v>
      </c>
      <c r="DE15" s="5">
        <v>271.5</v>
      </c>
      <c r="DF15" s="5">
        <v>157.5</v>
      </c>
      <c r="DG15" s="5">
        <v>279.75</v>
      </c>
      <c r="DH15" s="5">
        <v>99.25</v>
      </c>
      <c r="DI15" s="5">
        <v>212</v>
      </c>
      <c r="DJ15" s="5">
        <v>355.75</v>
      </c>
      <c r="DK15" s="5">
        <v>181</v>
      </c>
      <c r="DL15" s="5">
        <v>247</v>
      </c>
      <c r="DM15" s="5">
        <v>139.75</v>
      </c>
      <c r="DN15" s="5">
        <v>271.75</v>
      </c>
      <c r="DO15" s="5">
        <v>316.5</v>
      </c>
      <c r="DP15" s="5">
        <v>75.25</v>
      </c>
      <c r="DQ15" s="5">
        <v>97</v>
      </c>
      <c r="DR15" s="5">
        <v>63.75</v>
      </c>
      <c r="DS15" s="5">
        <v>139.25</v>
      </c>
      <c r="DT15" s="5">
        <v>119</v>
      </c>
      <c r="DU15" s="5">
        <v>7322.75</v>
      </c>
      <c r="DV15" s="5">
        <v>7911</v>
      </c>
      <c r="DW15" s="5">
        <v>716</v>
      </c>
      <c r="DX15" s="5">
        <v>847.5</v>
      </c>
      <c r="DY15" s="5">
        <v>2340</v>
      </c>
      <c r="DZ15" s="5">
        <v>77</v>
      </c>
      <c r="EA15" s="5">
        <v>199</v>
      </c>
      <c r="EB15" s="5">
        <v>117.5</v>
      </c>
      <c r="EC15" s="5">
        <v>91.5</v>
      </c>
      <c r="ED15" s="5">
        <v>257</v>
      </c>
      <c r="EE15" s="5">
        <v>135.75</v>
      </c>
      <c r="EF15" s="5">
        <v>227.25</v>
      </c>
      <c r="EG15" s="5">
        <v>105.25</v>
      </c>
      <c r="EH15" s="5">
        <v>160</v>
      </c>
      <c r="EI15" s="5">
        <v>208.5</v>
      </c>
      <c r="EJ15" s="4">
        <v>1700.25</v>
      </c>
      <c r="EK15" s="4">
        <v>194.5</v>
      </c>
      <c r="EL15" s="4">
        <v>478.75</v>
      </c>
      <c r="EM15" s="4">
        <v>776</v>
      </c>
      <c r="EN15" s="4">
        <v>72</v>
      </c>
      <c r="EO15" s="4">
        <v>188.5</v>
      </c>
      <c r="EP15" s="4">
        <v>14.5</v>
      </c>
      <c r="EQ15" s="4">
        <v>16</v>
      </c>
      <c r="ER15" s="4">
        <v>17</v>
      </c>
      <c r="ES15" s="4">
        <v>44.5</v>
      </c>
      <c r="ET15" s="4">
        <v>19</v>
      </c>
      <c r="EU15" s="4">
        <v>23</v>
      </c>
      <c r="EV15" s="4">
        <v>28</v>
      </c>
      <c r="EW15" s="4">
        <v>21.5</v>
      </c>
      <c r="EX15" s="4">
        <v>28</v>
      </c>
      <c r="EY15" s="4">
        <v>10132.5</v>
      </c>
      <c r="EZ15" s="4">
        <v>2482.5</v>
      </c>
      <c r="FA15" s="4">
        <v>449.5</v>
      </c>
      <c r="FB15" s="4">
        <v>2797.25</v>
      </c>
      <c r="FC15" s="4">
        <v>361.5</v>
      </c>
      <c r="FD15" s="4">
        <v>117.5</v>
      </c>
      <c r="FE15" s="4">
        <v>351</v>
      </c>
      <c r="FF15" s="4">
        <v>42.75</v>
      </c>
      <c r="FG15" s="4">
        <v>36.5</v>
      </c>
      <c r="FH15" s="4">
        <v>80.25</v>
      </c>
      <c r="FI15" s="4">
        <v>45.5</v>
      </c>
      <c r="FJ15" s="4">
        <v>51.5</v>
      </c>
      <c r="FN15" s="2"/>
      <c r="FO15">
        <v>5249.75</v>
      </c>
      <c r="FP15">
        <v>3693.5</v>
      </c>
      <c r="FQ15">
        <v>15480.75</v>
      </c>
      <c r="FR15">
        <v>3649.5</v>
      </c>
      <c r="FS15">
        <v>2098</v>
      </c>
      <c r="FT15">
        <v>8578.25</v>
      </c>
      <c r="FU15">
        <v>13.5</v>
      </c>
      <c r="FV15">
        <v>10.5</v>
      </c>
      <c r="FW15">
        <v>15.5</v>
      </c>
      <c r="FX15">
        <v>220</v>
      </c>
      <c r="FY15">
        <v>151.5</v>
      </c>
      <c r="FZ15">
        <v>96.25</v>
      </c>
      <c r="GA15">
        <v>29</v>
      </c>
      <c r="GB15">
        <v>33.75</v>
      </c>
      <c r="GC15">
        <v>34.5</v>
      </c>
      <c r="GD15">
        <v>6382.25</v>
      </c>
      <c r="GE15">
        <v>4679</v>
      </c>
      <c r="GF15">
        <v>6501.25</v>
      </c>
      <c r="GG15">
        <v>2294</v>
      </c>
      <c r="GH15">
        <v>1683.5</v>
      </c>
      <c r="GI15">
        <v>3584.5</v>
      </c>
      <c r="GJ15">
        <v>420</v>
      </c>
      <c r="GK15">
        <v>442.75</v>
      </c>
      <c r="GL15">
        <v>602.5</v>
      </c>
      <c r="GM15">
        <v>1540</v>
      </c>
      <c r="GN15">
        <v>695.75</v>
      </c>
      <c r="GO15">
        <v>201.5</v>
      </c>
      <c r="GP15">
        <v>1207</v>
      </c>
      <c r="GQ15">
        <v>1319.5</v>
      </c>
      <c r="GR15">
        <v>5736.25</v>
      </c>
      <c r="GS15">
        <v>1388.25</v>
      </c>
      <c r="GT15">
        <v>951.75</v>
      </c>
      <c r="GU15">
        <v>5073.25</v>
      </c>
      <c r="GV15">
        <v>869.75</v>
      </c>
      <c r="GW15">
        <v>569.5</v>
      </c>
      <c r="GX15">
        <v>4541.5</v>
      </c>
      <c r="GY15">
        <v>1380.25</v>
      </c>
      <c r="GZ15">
        <v>862.5</v>
      </c>
      <c r="HA15">
        <v>4114.5</v>
      </c>
      <c r="HB15">
        <v>819.5</v>
      </c>
      <c r="HC15">
        <v>507.5</v>
      </c>
      <c r="HD15">
        <v>2385</v>
      </c>
      <c r="HE15">
        <v>1778</v>
      </c>
      <c r="HF15">
        <v>3293.5</v>
      </c>
      <c r="HG15">
        <v>9308.5</v>
      </c>
      <c r="HH15">
        <v>959.75</v>
      </c>
      <c r="HI15">
        <v>554</v>
      </c>
      <c r="HJ15">
        <v>157.25</v>
      </c>
      <c r="HK15">
        <v>690.25</v>
      </c>
      <c r="HL15">
        <v>317</v>
      </c>
      <c r="HM15">
        <v>216.25</v>
      </c>
      <c r="HN15" s="5">
        <v>334</v>
      </c>
      <c r="HO15" s="5">
        <v>640</v>
      </c>
      <c r="HP15" s="5">
        <v>203.25</v>
      </c>
      <c r="HQ15" s="5">
        <v>341</v>
      </c>
      <c r="HR15" s="5">
        <v>659.5</v>
      </c>
      <c r="HS15" s="5">
        <v>172.5</v>
      </c>
      <c r="HT15" s="5">
        <v>307</v>
      </c>
      <c r="HU15" s="5">
        <v>124.5</v>
      </c>
      <c r="HV15" s="5">
        <v>143.5</v>
      </c>
      <c r="HW15" s="5">
        <v>293</v>
      </c>
      <c r="HX15" s="5">
        <v>13</v>
      </c>
      <c r="HY15" s="5">
        <v>14</v>
      </c>
      <c r="HZ15" s="5">
        <v>19.5</v>
      </c>
      <c r="IA15" s="5">
        <v>20.5</v>
      </c>
      <c r="IB15" s="5">
        <v>14.5</v>
      </c>
      <c r="IC15" s="5">
        <v>33.75</v>
      </c>
      <c r="ID15" s="5">
        <v>49.5</v>
      </c>
      <c r="IE15" s="5">
        <v>33.5</v>
      </c>
      <c r="IF15" s="5">
        <v>43</v>
      </c>
      <c r="IG15" s="5">
        <v>50</v>
      </c>
      <c r="IH15" s="5">
        <v>30</v>
      </c>
      <c r="II15" s="5">
        <v>44.25</v>
      </c>
      <c r="IJ15" s="5">
        <v>37</v>
      </c>
      <c r="IK15" s="5">
        <v>35.5</v>
      </c>
      <c r="IL15" s="5">
        <v>45.5</v>
      </c>
      <c r="IM15" s="5">
        <v>972.5</v>
      </c>
      <c r="IN15" s="5">
        <v>1851</v>
      </c>
      <c r="IO15" s="5">
        <v>1073</v>
      </c>
      <c r="IP15" s="5">
        <v>1297.25</v>
      </c>
      <c r="IQ15" s="5">
        <v>2463.75</v>
      </c>
      <c r="IR15" s="5">
        <v>218.75</v>
      </c>
      <c r="IS15" s="5">
        <v>531.5</v>
      </c>
      <c r="IT15" s="5">
        <v>242.75</v>
      </c>
      <c r="IU15" s="5">
        <v>305.5</v>
      </c>
      <c r="IV15" s="5">
        <v>611.5</v>
      </c>
      <c r="IW15" s="5">
        <v>39</v>
      </c>
      <c r="IX15" s="5">
        <v>107.75</v>
      </c>
      <c r="IY15" s="5">
        <v>46.5</v>
      </c>
      <c r="IZ15" s="5">
        <v>57</v>
      </c>
      <c r="JA15" s="5">
        <v>93</v>
      </c>
      <c r="JB15" s="5">
        <v>139.25</v>
      </c>
      <c r="JC15" s="5">
        <v>304.75</v>
      </c>
      <c r="JD15" s="5">
        <v>402</v>
      </c>
      <c r="JE15" s="5">
        <v>109</v>
      </c>
      <c r="JF15" s="5">
        <v>306.75</v>
      </c>
      <c r="JG15" s="5">
        <v>4189</v>
      </c>
      <c r="JH15" s="5">
        <v>5760.5</v>
      </c>
      <c r="JI15" s="5">
        <v>1643.25</v>
      </c>
      <c r="JJ15" s="5">
        <v>2307</v>
      </c>
      <c r="JK15" s="5">
        <v>6703.75</v>
      </c>
      <c r="JL15" s="5">
        <v>155.25</v>
      </c>
      <c r="JM15" s="5">
        <v>254.5</v>
      </c>
      <c r="JN15" s="5">
        <v>109</v>
      </c>
      <c r="JO15" s="5">
        <v>212.75</v>
      </c>
      <c r="JP15" s="5">
        <v>271.5</v>
      </c>
      <c r="JQ15" s="5">
        <v>157.5</v>
      </c>
      <c r="JR15" s="5">
        <v>279.75</v>
      </c>
      <c r="JS15" s="5">
        <v>99.25</v>
      </c>
      <c r="JT15" s="5">
        <v>212</v>
      </c>
      <c r="JU15" s="5">
        <v>355.75</v>
      </c>
      <c r="JV15" s="5">
        <v>181</v>
      </c>
      <c r="JW15" s="5">
        <v>247</v>
      </c>
      <c r="JX15" s="5">
        <v>139.75</v>
      </c>
      <c r="JY15" s="5">
        <v>271.75</v>
      </c>
      <c r="JZ15" s="5">
        <v>316.5</v>
      </c>
      <c r="KA15" s="5">
        <v>75.25</v>
      </c>
      <c r="KB15" s="5">
        <v>97</v>
      </c>
      <c r="KC15" s="5">
        <v>63.75</v>
      </c>
      <c r="KD15" s="5">
        <v>139.25</v>
      </c>
      <c r="KE15" s="5">
        <v>119</v>
      </c>
      <c r="KF15" s="5">
        <v>7322.75</v>
      </c>
      <c r="KG15" s="5">
        <v>7911</v>
      </c>
      <c r="KH15" s="5">
        <v>716</v>
      </c>
      <c r="KI15" s="5">
        <v>847.5</v>
      </c>
      <c r="KJ15" s="5">
        <v>2340</v>
      </c>
      <c r="KK15" s="5">
        <v>77</v>
      </c>
      <c r="KL15" s="5">
        <v>199</v>
      </c>
      <c r="KM15" s="5">
        <v>117.5</v>
      </c>
      <c r="KN15" s="5">
        <v>91.5</v>
      </c>
      <c r="KO15" s="5">
        <v>257</v>
      </c>
      <c r="KP15" s="5">
        <v>135.75</v>
      </c>
      <c r="KQ15" s="5">
        <v>227.25</v>
      </c>
      <c r="KR15" s="5">
        <v>105.25</v>
      </c>
      <c r="KS15" s="5">
        <v>160</v>
      </c>
      <c r="KT15" s="5">
        <v>208.5</v>
      </c>
      <c r="KU15" s="4">
        <v>1700.25</v>
      </c>
      <c r="KV15" s="4">
        <v>194.5</v>
      </c>
      <c r="KW15" s="4">
        <v>478.75</v>
      </c>
      <c r="KX15" s="4">
        <v>776</v>
      </c>
      <c r="KY15" s="4">
        <v>72</v>
      </c>
      <c r="KZ15" s="4">
        <v>188.5</v>
      </c>
      <c r="LA15" s="4">
        <v>14.5</v>
      </c>
      <c r="LB15" s="4">
        <v>16</v>
      </c>
      <c r="LC15" s="4">
        <v>17</v>
      </c>
      <c r="LD15" s="4">
        <v>44.5</v>
      </c>
      <c r="LE15" s="4">
        <v>19</v>
      </c>
      <c r="LF15" s="4">
        <v>23</v>
      </c>
      <c r="LG15" s="4">
        <v>28</v>
      </c>
      <c r="LH15" s="4">
        <v>21.5</v>
      </c>
      <c r="LI15" s="4">
        <v>28</v>
      </c>
      <c r="LJ15" s="4">
        <v>10132.5</v>
      </c>
      <c r="LK15" s="4">
        <v>2482.5</v>
      </c>
      <c r="LL15" s="4">
        <v>449.5</v>
      </c>
      <c r="LM15" s="4">
        <v>2797.25</v>
      </c>
      <c r="LN15" s="4">
        <v>361.5</v>
      </c>
      <c r="LO15" s="4">
        <v>117.5</v>
      </c>
      <c r="LP15" s="4">
        <v>351</v>
      </c>
      <c r="LQ15" s="4">
        <v>42.75</v>
      </c>
      <c r="LR15" s="4">
        <v>36.5</v>
      </c>
      <c r="LS15" s="4">
        <v>80.25</v>
      </c>
      <c r="LT15" s="4">
        <v>45.5</v>
      </c>
      <c r="LU15" s="4">
        <v>51.5</v>
      </c>
      <c r="LX15" s="12"/>
      <c r="LY15">
        <v>5249.75</v>
      </c>
      <c r="LZ15">
        <v>3693.5</v>
      </c>
      <c r="MA15">
        <v>15480.75</v>
      </c>
      <c r="MB15">
        <v>3649.5</v>
      </c>
      <c r="MC15">
        <v>2098</v>
      </c>
      <c r="MD15">
        <v>8578.25</v>
      </c>
      <c r="ME15">
        <v>13.5</v>
      </c>
      <c r="MF15">
        <v>10.5</v>
      </c>
      <c r="MG15">
        <v>15.5</v>
      </c>
      <c r="MH15">
        <v>220</v>
      </c>
      <c r="MI15">
        <v>151.5</v>
      </c>
      <c r="MJ15">
        <v>96.25</v>
      </c>
      <c r="MK15">
        <v>29</v>
      </c>
      <c r="ML15">
        <v>33.75</v>
      </c>
      <c r="MM15">
        <v>34.5</v>
      </c>
      <c r="MN15">
        <v>6382.25</v>
      </c>
      <c r="MO15">
        <v>4679</v>
      </c>
      <c r="MP15">
        <v>6501.25</v>
      </c>
      <c r="MQ15">
        <v>2294</v>
      </c>
      <c r="MR15">
        <v>1683.5</v>
      </c>
      <c r="MS15">
        <v>3584.5</v>
      </c>
      <c r="MT15">
        <v>420</v>
      </c>
      <c r="MU15">
        <v>442.75</v>
      </c>
      <c r="MV15">
        <v>602.5</v>
      </c>
      <c r="MW15">
        <v>1540</v>
      </c>
      <c r="MX15">
        <v>695.75</v>
      </c>
      <c r="MY15">
        <v>201.5</v>
      </c>
      <c r="MZ15">
        <v>1207</v>
      </c>
      <c r="NA15">
        <v>1319.5</v>
      </c>
      <c r="NB15">
        <v>5736.25</v>
      </c>
      <c r="NC15">
        <v>1388.25</v>
      </c>
      <c r="ND15">
        <v>951.75</v>
      </c>
      <c r="NE15">
        <v>5073.25</v>
      </c>
      <c r="NF15">
        <v>869.75</v>
      </c>
      <c r="NG15">
        <v>569.5</v>
      </c>
      <c r="NH15">
        <v>4541.5</v>
      </c>
      <c r="NI15">
        <v>1380.25</v>
      </c>
      <c r="NJ15">
        <v>862.5</v>
      </c>
      <c r="NK15">
        <v>4114.5</v>
      </c>
      <c r="NL15">
        <v>819.5</v>
      </c>
      <c r="NM15">
        <v>507.5</v>
      </c>
      <c r="NN15">
        <v>2385</v>
      </c>
      <c r="NO15">
        <v>1778</v>
      </c>
      <c r="NP15">
        <v>3293.5</v>
      </c>
      <c r="NQ15">
        <v>9308.5</v>
      </c>
      <c r="NR15">
        <v>959.75</v>
      </c>
      <c r="NS15">
        <v>554</v>
      </c>
      <c r="NT15">
        <v>157.25</v>
      </c>
      <c r="NU15">
        <v>690.25</v>
      </c>
      <c r="NV15">
        <v>317</v>
      </c>
      <c r="NW15">
        <v>216.25</v>
      </c>
      <c r="NX15" s="5">
        <v>334</v>
      </c>
      <c r="NY15" s="5">
        <v>640</v>
      </c>
      <c r="NZ15" s="5">
        <v>203.25</v>
      </c>
      <c r="OA15" s="5">
        <v>341</v>
      </c>
      <c r="OB15" s="5">
        <v>659.5</v>
      </c>
      <c r="OC15" s="5">
        <v>172.5</v>
      </c>
      <c r="OD15" s="5">
        <v>307</v>
      </c>
      <c r="OE15" s="5">
        <v>124.5</v>
      </c>
      <c r="OF15" s="5">
        <v>143.5</v>
      </c>
      <c r="OG15" s="5">
        <v>293</v>
      </c>
      <c r="OH15" s="5">
        <v>13</v>
      </c>
      <c r="OI15" s="5">
        <v>14</v>
      </c>
      <c r="OJ15" s="5">
        <v>19.5</v>
      </c>
      <c r="OK15" s="5">
        <v>20.5</v>
      </c>
      <c r="OL15" s="5">
        <v>14.5</v>
      </c>
      <c r="OM15" s="5">
        <v>33.75</v>
      </c>
      <c r="ON15" s="5">
        <v>49.5</v>
      </c>
      <c r="OO15" s="5">
        <v>33.5</v>
      </c>
      <c r="OP15" s="5">
        <v>43</v>
      </c>
      <c r="OQ15" s="5">
        <v>50</v>
      </c>
      <c r="OR15" s="5">
        <v>30</v>
      </c>
      <c r="OS15" s="5">
        <v>44.25</v>
      </c>
      <c r="OT15" s="5">
        <v>37</v>
      </c>
      <c r="OU15" s="5">
        <v>35.5</v>
      </c>
      <c r="OV15" s="5">
        <v>45.5</v>
      </c>
      <c r="OW15" s="5">
        <v>972.5</v>
      </c>
      <c r="OX15" s="5">
        <v>1851</v>
      </c>
      <c r="OY15" s="5">
        <v>1073</v>
      </c>
      <c r="OZ15" s="5">
        <v>1297.25</v>
      </c>
      <c r="PA15" s="5">
        <v>2463.75</v>
      </c>
      <c r="PB15" s="5">
        <v>218.75</v>
      </c>
      <c r="PC15" s="5">
        <v>531.5</v>
      </c>
      <c r="PD15" s="5">
        <v>242.75</v>
      </c>
      <c r="PE15" s="5">
        <v>305.5</v>
      </c>
      <c r="PF15" s="5">
        <v>611.5</v>
      </c>
      <c r="PG15" s="5">
        <v>39</v>
      </c>
      <c r="PH15" s="5">
        <v>107.75</v>
      </c>
      <c r="PI15" s="5">
        <v>46.5</v>
      </c>
      <c r="PJ15" s="5">
        <v>57</v>
      </c>
      <c r="PK15" s="5">
        <v>93</v>
      </c>
      <c r="PL15" s="5">
        <v>139.25</v>
      </c>
      <c r="PM15" s="5">
        <v>304.75</v>
      </c>
      <c r="PN15" s="5">
        <v>402</v>
      </c>
      <c r="PO15" s="5">
        <v>109</v>
      </c>
      <c r="PP15" s="5">
        <v>306.75</v>
      </c>
      <c r="PQ15" s="5">
        <v>4189</v>
      </c>
      <c r="PR15" s="5">
        <v>5760.5</v>
      </c>
      <c r="PS15" s="5">
        <v>1643.25</v>
      </c>
      <c r="PT15" s="5">
        <v>2307</v>
      </c>
      <c r="PU15" s="5">
        <v>6703.75</v>
      </c>
      <c r="PV15" s="5">
        <v>155.25</v>
      </c>
      <c r="PW15" s="5">
        <v>254.5</v>
      </c>
      <c r="PX15" s="5">
        <v>109</v>
      </c>
      <c r="PY15" s="5">
        <v>212.75</v>
      </c>
      <c r="PZ15" s="5">
        <v>271.5</v>
      </c>
      <c r="QA15" s="5">
        <v>157.5</v>
      </c>
      <c r="QB15" s="5">
        <v>279.75</v>
      </c>
      <c r="QC15" s="5">
        <v>99.25</v>
      </c>
      <c r="QD15" s="5">
        <v>212</v>
      </c>
      <c r="QE15" s="5">
        <v>355.75</v>
      </c>
      <c r="QF15" s="5">
        <v>181</v>
      </c>
      <c r="QG15" s="5">
        <v>247</v>
      </c>
      <c r="QH15" s="5">
        <v>139.75</v>
      </c>
      <c r="QI15" s="5">
        <v>271.75</v>
      </c>
      <c r="QJ15" s="5">
        <v>316.5</v>
      </c>
      <c r="QK15" s="5">
        <v>75.25</v>
      </c>
      <c r="QL15" s="5">
        <v>97</v>
      </c>
      <c r="QM15" s="5">
        <v>63.75</v>
      </c>
      <c r="QN15" s="5">
        <v>139.25</v>
      </c>
      <c r="QO15" s="5">
        <v>119</v>
      </c>
      <c r="QP15" s="5">
        <v>7322.75</v>
      </c>
      <c r="QQ15" s="5">
        <v>7911</v>
      </c>
      <c r="QR15" s="5">
        <v>716</v>
      </c>
      <c r="QS15" s="5">
        <v>847.5</v>
      </c>
      <c r="QT15" s="5">
        <v>2340</v>
      </c>
      <c r="QU15" s="5">
        <v>77</v>
      </c>
      <c r="QV15" s="5">
        <v>199</v>
      </c>
      <c r="QW15" s="5">
        <v>117.5</v>
      </c>
      <c r="QX15" s="5">
        <v>91.5</v>
      </c>
      <c r="QY15" s="5">
        <v>257</v>
      </c>
      <c r="QZ15" s="5">
        <v>135.75</v>
      </c>
      <c r="RA15" s="5">
        <v>227.25</v>
      </c>
      <c r="RB15" s="5">
        <v>105.25</v>
      </c>
      <c r="RC15" s="5">
        <v>160</v>
      </c>
      <c r="RD15" s="5">
        <v>208.5</v>
      </c>
      <c r="RE15" s="19"/>
      <c r="RF15" s="15">
        <v>1700.25</v>
      </c>
      <c r="RG15" s="15">
        <v>194.5</v>
      </c>
      <c r="RH15" s="15">
        <v>478.75</v>
      </c>
      <c r="RI15" s="15">
        <v>776</v>
      </c>
      <c r="RJ15" s="15">
        <v>72</v>
      </c>
      <c r="RK15" s="15">
        <v>188.5</v>
      </c>
      <c r="RL15" s="15">
        <v>14.5</v>
      </c>
      <c r="RM15" s="15">
        <v>16</v>
      </c>
      <c r="RN15" s="15">
        <v>17</v>
      </c>
      <c r="RO15" s="15">
        <v>44.5</v>
      </c>
      <c r="RP15" s="15">
        <v>19</v>
      </c>
      <c r="RQ15" s="15">
        <v>23</v>
      </c>
      <c r="RR15" s="15">
        <v>28</v>
      </c>
      <c r="RS15" s="15">
        <v>21.5</v>
      </c>
      <c r="RT15" s="15">
        <v>28</v>
      </c>
      <c r="RU15" s="16">
        <v>10132.5</v>
      </c>
      <c r="RV15" s="16">
        <v>2482.5</v>
      </c>
      <c r="RW15" s="16">
        <v>449.5</v>
      </c>
      <c r="RX15" s="16">
        <v>2797.25</v>
      </c>
      <c r="RY15" s="16">
        <v>361.5</v>
      </c>
      <c r="RZ15" s="16">
        <v>117.5</v>
      </c>
      <c r="SA15" s="16">
        <v>351</v>
      </c>
      <c r="SB15" s="16">
        <v>42.75</v>
      </c>
      <c r="SC15" s="16">
        <v>36.5</v>
      </c>
      <c r="SD15" s="16">
        <v>80.25</v>
      </c>
      <c r="SE15" s="16">
        <v>45.5</v>
      </c>
      <c r="SF15" s="16">
        <v>51.5</v>
      </c>
      <c r="SG15" s="16">
        <v>884.75</v>
      </c>
      <c r="SH15" s="16">
        <v>133.75</v>
      </c>
      <c r="SI15" s="16">
        <v>546.5</v>
      </c>
      <c r="SJ15" s="16">
        <v>224.75</v>
      </c>
      <c r="SK15" s="16">
        <v>52.25</v>
      </c>
      <c r="SL15" s="16">
        <v>94.25</v>
      </c>
      <c r="SM15" s="16">
        <v>87</v>
      </c>
      <c r="SN15" s="16">
        <v>59</v>
      </c>
      <c r="SO15" s="16">
        <v>123</v>
      </c>
      <c r="SP15" s="16">
        <v>319</v>
      </c>
      <c r="SQ15" s="16">
        <v>73</v>
      </c>
      <c r="SR15" s="16">
        <v>137.25</v>
      </c>
      <c r="SS15" s="16">
        <v>62</v>
      </c>
      <c r="ST15" s="16">
        <v>37.5</v>
      </c>
      <c r="SU15" s="16">
        <v>55.25</v>
      </c>
      <c r="SV15" s="16">
        <v>714</v>
      </c>
      <c r="SW15" s="16">
        <v>97</v>
      </c>
      <c r="SX15" s="16">
        <v>185.25</v>
      </c>
      <c r="SY15" s="17">
        <v>139</v>
      </c>
      <c r="SZ15" s="17">
        <v>100.5</v>
      </c>
      <c r="TA15" s="17">
        <v>708.25</v>
      </c>
      <c r="TB15" s="16">
        <v>90.5</v>
      </c>
      <c r="TC15" s="16">
        <v>91.5</v>
      </c>
      <c r="TD15" s="16">
        <v>354.25</v>
      </c>
    </row>
    <row r="16" spans="3:524" x14ac:dyDescent="0.3">
      <c r="C16" s="2"/>
      <c r="D16">
        <v>3571</v>
      </c>
      <c r="E16">
        <v>3523.5</v>
      </c>
      <c r="F16">
        <v>18372.25</v>
      </c>
      <c r="G16">
        <v>38.25</v>
      </c>
      <c r="H16">
        <v>66.25</v>
      </c>
      <c r="I16">
        <v>919.25</v>
      </c>
      <c r="J16">
        <v>44</v>
      </c>
      <c r="K16">
        <v>44.25</v>
      </c>
      <c r="L16">
        <v>111.5</v>
      </c>
      <c r="M16">
        <v>334.25</v>
      </c>
      <c r="N16">
        <v>194.75</v>
      </c>
      <c r="O16">
        <v>208.75</v>
      </c>
      <c r="P16">
        <v>25</v>
      </c>
      <c r="Q16">
        <v>48.5</v>
      </c>
      <c r="R16">
        <v>51.25</v>
      </c>
      <c r="S16">
        <v>13052.75</v>
      </c>
      <c r="T16">
        <v>17207.25</v>
      </c>
      <c r="U16">
        <v>7651.75</v>
      </c>
      <c r="V16">
        <v>3064.25</v>
      </c>
      <c r="W16">
        <v>4699</v>
      </c>
      <c r="X16">
        <v>1620.5</v>
      </c>
      <c r="Y16">
        <v>1060</v>
      </c>
      <c r="Z16">
        <v>1603.75</v>
      </c>
      <c r="AA16">
        <v>283</v>
      </c>
      <c r="AB16">
        <v>2622</v>
      </c>
      <c r="AC16">
        <v>1683.5</v>
      </c>
      <c r="AD16">
        <v>945</v>
      </c>
      <c r="AE16">
        <v>1186.5</v>
      </c>
      <c r="AF16">
        <v>1321.25</v>
      </c>
      <c r="AG16">
        <v>6379.25</v>
      </c>
      <c r="AH16">
        <v>1050.75</v>
      </c>
      <c r="AI16">
        <v>955</v>
      </c>
      <c r="AJ16">
        <v>6562</v>
      </c>
      <c r="AK16">
        <v>627</v>
      </c>
      <c r="AL16">
        <v>667.5</v>
      </c>
      <c r="AM16">
        <v>6069.25</v>
      </c>
      <c r="AN16">
        <v>1041.25</v>
      </c>
      <c r="AO16">
        <v>765</v>
      </c>
      <c r="AP16">
        <v>5922.5</v>
      </c>
      <c r="AQ16">
        <v>529</v>
      </c>
      <c r="AR16">
        <v>444</v>
      </c>
      <c r="AS16">
        <v>5302.25</v>
      </c>
      <c r="AT16">
        <v>1449.75</v>
      </c>
      <c r="AU16">
        <v>4328</v>
      </c>
      <c r="AV16">
        <v>13875.5</v>
      </c>
      <c r="AW16">
        <v>871.75</v>
      </c>
      <c r="AX16">
        <v>498</v>
      </c>
      <c r="AY16">
        <v>133.75</v>
      </c>
      <c r="AZ16">
        <v>807.75</v>
      </c>
      <c r="BA16">
        <v>432.25</v>
      </c>
      <c r="BB16">
        <v>196</v>
      </c>
      <c r="BC16" s="5">
        <v>451</v>
      </c>
      <c r="BD16" s="5">
        <v>675.25</v>
      </c>
      <c r="BE16" s="5">
        <v>170.75</v>
      </c>
      <c r="BF16" s="5">
        <v>313.5</v>
      </c>
      <c r="BG16" s="5">
        <v>805.25</v>
      </c>
      <c r="BH16" s="5">
        <v>19</v>
      </c>
      <c r="BI16" s="5">
        <v>22.5</v>
      </c>
      <c r="BJ16" s="5">
        <v>24.5</v>
      </c>
      <c r="BK16" s="5">
        <v>29.5</v>
      </c>
      <c r="BL16" s="5">
        <v>23.5</v>
      </c>
      <c r="BM16" s="5">
        <v>44</v>
      </c>
      <c r="BN16" s="5">
        <v>52.5</v>
      </c>
      <c r="BO16" s="5">
        <v>52</v>
      </c>
      <c r="BP16" s="5">
        <v>86.5</v>
      </c>
      <c r="BQ16" s="5">
        <v>48.5</v>
      </c>
      <c r="BR16" s="5">
        <v>51</v>
      </c>
      <c r="BS16" s="5">
        <v>80.5</v>
      </c>
      <c r="BT16" s="5">
        <v>36</v>
      </c>
      <c r="BU16" s="5">
        <v>58</v>
      </c>
      <c r="BV16" s="5">
        <v>113.5</v>
      </c>
      <c r="BW16" s="5">
        <v>69.25</v>
      </c>
      <c r="BX16" s="5">
        <v>90.5</v>
      </c>
      <c r="BY16" s="5">
        <v>35.75</v>
      </c>
      <c r="BZ16" s="5">
        <v>51.75</v>
      </c>
      <c r="CA16" s="5">
        <v>67.5</v>
      </c>
      <c r="CB16" s="5">
        <v>957</v>
      </c>
      <c r="CC16" s="5">
        <v>1946</v>
      </c>
      <c r="CD16" s="5">
        <v>750.5</v>
      </c>
      <c r="CE16" s="5">
        <v>739</v>
      </c>
      <c r="CF16" s="5">
        <v>1501</v>
      </c>
      <c r="CG16" s="5">
        <v>191.5</v>
      </c>
      <c r="CH16" s="5">
        <v>428.5</v>
      </c>
      <c r="CI16" s="5">
        <v>113.75</v>
      </c>
      <c r="CJ16" s="5">
        <v>113</v>
      </c>
      <c r="CK16" s="5">
        <v>286.25</v>
      </c>
      <c r="CL16" s="5">
        <v>51.5</v>
      </c>
      <c r="CM16" s="5">
        <v>120.75</v>
      </c>
      <c r="CN16" s="5">
        <v>42.25</v>
      </c>
      <c r="CO16" s="5">
        <v>41.5</v>
      </c>
      <c r="CP16" s="5">
        <v>84</v>
      </c>
      <c r="CQ16" s="5">
        <v>122</v>
      </c>
      <c r="CR16" s="5">
        <v>346.75</v>
      </c>
      <c r="CS16" s="5">
        <v>202.75</v>
      </c>
      <c r="CT16" s="5">
        <v>125.5</v>
      </c>
      <c r="CU16" s="5">
        <v>451</v>
      </c>
      <c r="CV16" s="5">
        <v>3548.5</v>
      </c>
      <c r="CW16" s="5">
        <v>5212</v>
      </c>
      <c r="CX16" s="5">
        <v>1363</v>
      </c>
      <c r="CY16" s="5">
        <v>1839.25</v>
      </c>
      <c r="CZ16" s="5">
        <v>6346</v>
      </c>
      <c r="DA16" s="5">
        <v>167</v>
      </c>
      <c r="DB16" s="5">
        <v>270</v>
      </c>
      <c r="DC16" s="5">
        <v>119.5</v>
      </c>
      <c r="DD16" s="5">
        <v>279</v>
      </c>
      <c r="DE16" s="5">
        <v>374.25</v>
      </c>
      <c r="DF16" s="5">
        <v>204.75</v>
      </c>
      <c r="DG16" s="5">
        <v>283.5</v>
      </c>
      <c r="DH16" s="5">
        <v>144.75</v>
      </c>
      <c r="DI16" s="5">
        <v>321.75</v>
      </c>
      <c r="DJ16" s="5">
        <v>420</v>
      </c>
      <c r="DK16" s="5">
        <v>215.75</v>
      </c>
      <c r="DL16" s="5">
        <v>253.25</v>
      </c>
      <c r="DM16" s="5">
        <v>154.5</v>
      </c>
      <c r="DN16" s="5">
        <v>384</v>
      </c>
      <c r="DO16" s="5">
        <v>405</v>
      </c>
      <c r="DP16" s="5">
        <v>105</v>
      </c>
      <c r="DQ16" s="5">
        <v>114.5</v>
      </c>
      <c r="DR16" s="5">
        <v>84</v>
      </c>
      <c r="DS16" s="5">
        <v>164</v>
      </c>
      <c r="DT16" s="5">
        <v>142.25</v>
      </c>
      <c r="DU16" s="5">
        <v>10382.25</v>
      </c>
      <c r="DV16" s="5">
        <v>12968</v>
      </c>
      <c r="DW16" s="5">
        <v>1016.5</v>
      </c>
      <c r="DX16" s="5">
        <v>1050</v>
      </c>
      <c r="DY16" s="5">
        <v>5450.5</v>
      </c>
      <c r="DZ16" s="5">
        <v>53</v>
      </c>
      <c r="EA16" s="5">
        <v>120.25</v>
      </c>
      <c r="EB16" s="5">
        <v>68.75</v>
      </c>
      <c r="EC16" s="5">
        <v>62.5</v>
      </c>
      <c r="ED16" s="5">
        <v>191.5</v>
      </c>
      <c r="EE16" s="5">
        <v>125</v>
      </c>
      <c r="EF16" s="5">
        <v>195.5</v>
      </c>
      <c r="EG16" s="5">
        <v>88</v>
      </c>
      <c r="EH16" s="5">
        <v>140.75</v>
      </c>
      <c r="EI16" s="5">
        <v>209.75</v>
      </c>
      <c r="EJ16" s="4">
        <v>8761.75</v>
      </c>
      <c r="EK16" s="4">
        <v>630.75</v>
      </c>
      <c r="EL16" s="4">
        <v>380.25</v>
      </c>
      <c r="EM16" s="4">
        <v>158</v>
      </c>
      <c r="EN16" s="4">
        <v>29.5</v>
      </c>
      <c r="EO16" s="4">
        <v>24</v>
      </c>
      <c r="EP16" s="4">
        <v>130.25</v>
      </c>
      <c r="EQ16" s="4">
        <v>186.75</v>
      </c>
      <c r="ER16" s="4">
        <v>44</v>
      </c>
      <c r="ES16" s="4">
        <v>149.25</v>
      </c>
      <c r="ET16" s="4">
        <v>20.5</v>
      </c>
      <c r="EU16" s="4">
        <v>30.5</v>
      </c>
      <c r="EV16" s="4">
        <v>24</v>
      </c>
      <c r="EW16" s="4">
        <v>22</v>
      </c>
      <c r="EX16" s="4">
        <v>29</v>
      </c>
      <c r="EY16" s="4">
        <v>2104.75</v>
      </c>
      <c r="EZ16" s="4">
        <v>671.25</v>
      </c>
      <c r="FA16" s="4">
        <v>1091</v>
      </c>
      <c r="FB16" s="4">
        <v>297.25</v>
      </c>
      <c r="FC16" s="4">
        <v>64</v>
      </c>
      <c r="FD16" s="4">
        <v>108</v>
      </c>
      <c r="FE16" s="4">
        <v>40.5</v>
      </c>
      <c r="FF16" s="4">
        <v>30.75</v>
      </c>
      <c r="FG16" s="4">
        <v>39</v>
      </c>
      <c r="FH16" s="4">
        <v>55.75</v>
      </c>
      <c r="FI16" s="4">
        <v>55</v>
      </c>
      <c r="FJ16" s="4">
        <v>61.5</v>
      </c>
      <c r="FN16" s="2"/>
      <c r="FO16">
        <v>3571</v>
      </c>
      <c r="FP16">
        <v>3523.5</v>
      </c>
      <c r="FQ16">
        <v>18372.25</v>
      </c>
      <c r="FR16">
        <v>38.25</v>
      </c>
      <c r="FS16">
        <v>66.25</v>
      </c>
      <c r="FT16">
        <v>919.25</v>
      </c>
      <c r="FU16">
        <v>44</v>
      </c>
      <c r="FV16">
        <v>44.25</v>
      </c>
      <c r="FW16">
        <v>111.5</v>
      </c>
      <c r="FX16">
        <v>334.25</v>
      </c>
      <c r="FY16">
        <v>194.75</v>
      </c>
      <c r="FZ16">
        <v>208.75</v>
      </c>
      <c r="GA16">
        <v>25</v>
      </c>
      <c r="GB16">
        <v>48.5</v>
      </c>
      <c r="GC16">
        <v>51.25</v>
      </c>
      <c r="GD16">
        <v>13052.75</v>
      </c>
      <c r="GE16">
        <v>17207.25</v>
      </c>
      <c r="GF16">
        <v>7651.75</v>
      </c>
      <c r="GG16">
        <v>3064.25</v>
      </c>
      <c r="GH16">
        <v>4699</v>
      </c>
      <c r="GI16">
        <v>1620.5</v>
      </c>
      <c r="GJ16">
        <v>1060</v>
      </c>
      <c r="GK16">
        <v>1603.75</v>
      </c>
      <c r="GL16">
        <v>283</v>
      </c>
      <c r="GM16">
        <v>2622</v>
      </c>
      <c r="GN16">
        <v>1683.5</v>
      </c>
      <c r="GO16">
        <v>945</v>
      </c>
      <c r="GP16">
        <v>1186.5</v>
      </c>
      <c r="GQ16">
        <v>1321.25</v>
      </c>
      <c r="GR16">
        <v>6379.25</v>
      </c>
      <c r="GS16">
        <v>1050.75</v>
      </c>
      <c r="GT16">
        <v>955</v>
      </c>
      <c r="GU16">
        <v>6562</v>
      </c>
      <c r="GV16">
        <v>627</v>
      </c>
      <c r="GW16">
        <v>667.5</v>
      </c>
      <c r="GX16">
        <v>6069.25</v>
      </c>
      <c r="GY16">
        <v>1041.25</v>
      </c>
      <c r="GZ16">
        <v>765</v>
      </c>
      <c r="HA16">
        <v>5922.5</v>
      </c>
      <c r="HB16">
        <v>529</v>
      </c>
      <c r="HC16">
        <v>444</v>
      </c>
      <c r="HD16">
        <v>5302.25</v>
      </c>
      <c r="HE16">
        <v>1449.75</v>
      </c>
      <c r="HF16">
        <v>4328</v>
      </c>
      <c r="HG16">
        <v>13875.5</v>
      </c>
      <c r="HH16">
        <v>871.75</v>
      </c>
      <c r="HI16">
        <v>498</v>
      </c>
      <c r="HJ16">
        <v>133.75</v>
      </c>
      <c r="HK16">
        <v>807.75</v>
      </c>
      <c r="HL16">
        <v>432.25</v>
      </c>
      <c r="HM16">
        <v>196</v>
      </c>
      <c r="HN16" s="5">
        <v>451</v>
      </c>
      <c r="HO16" s="5">
        <v>675.25</v>
      </c>
      <c r="HP16" s="5">
        <v>170.75</v>
      </c>
      <c r="HQ16" s="5">
        <v>313.5</v>
      </c>
      <c r="HR16" s="5">
        <v>805.25</v>
      </c>
      <c r="HS16" s="5">
        <v>19</v>
      </c>
      <c r="HT16" s="5">
        <v>22.5</v>
      </c>
      <c r="HU16" s="5">
        <v>24.5</v>
      </c>
      <c r="HV16" s="5">
        <v>29.5</v>
      </c>
      <c r="HW16" s="5">
        <v>23.5</v>
      </c>
      <c r="HX16" s="5">
        <v>44</v>
      </c>
      <c r="HY16" s="5">
        <v>52.5</v>
      </c>
      <c r="HZ16" s="5">
        <v>52</v>
      </c>
      <c r="IA16" s="5">
        <v>86.5</v>
      </c>
      <c r="IB16" s="5">
        <v>48.5</v>
      </c>
      <c r="IC16" s="5">
        <v>51</v>
      </c>
      <c r="ID16" s="5">
        <v>80.5</v>
      </c>
      <c r="IE16" s="5">
        <v>36</v>
      </c>
      <c r="IF16" s="5">
        <v>58</v>
      </c>
      <c r="IG16" s="5">
        <v>113.5</v>
      </c>
      <c r="IH16" s="5">
        <v>69.25</v>
      </c>
      <c r="II16" s="5">
        <v>90.5</v>
      </c>
      <c r="IJ16" s="5">
        <v>35.75</v>
      </c>
      <c r="IK16" s="5">
        <v>51.75</v>
      </c>
      <c r="IL16" s="5">
        <v>67.5</v>
      </c>
      <c r="IM16" s="5">
        <v>957</v>
      </c>
      <c r="IN16" s="5">
        <v>1946</v>
      </c>
      <c r="IO16" s="5">
        <v>750.5</v>
      </c>
      <c r="IP16" s="5">
        <v>739</v>
      </c>
      <c r="IQ16" s="5">
        <v>1501</v>
      </c>
      <c r="IR16" s="5">
        <v>191.5</v>
      </c>
      <c r="IS16" s="5">
        <v>428.5</v>
      </c>
      <c r="IT16" s="5">
        <v>113.75</v>
      </c>
      <c r="IU16" s="5">
        <v>113</v>
      </c>
      <c r="IV16" s="5">
        <v>286.25</v>
      </c>
      <c r="IW16" s="5">
        <v>51.5</v>
      </c>
      <c r="IX16" s="5">
        <v>120.75</v>
      </c>
      <c r="IY16" s="5">
        <v>42.25</v>
      </c>
      <c r="IZ16" s="5">
        <v>41.5</v>
      </c>
      <c r="JA16" s="5">
        <v>84</v>
      </c>
      <c r="JB16" s="5">
        <v>122</v>
      </c>
      <c r="JC16" s="5">
        <v>346.75</v>
      </c>
      <c r="JD16" s="5">
        <v>202.75</v>
      </c>
      <c r="JE16" s="5">
        <v>125.5</v>
      </c>
      <c r="JF16" s="5">
        <v>451</v>
      </c>
      <c r="JG16" s="5">
        <v>3548.5</v>
      </c>
      <c r="JH16" s="5">
        <v>5212</v>
      </c>
      <c r="JI16" s="5">
        <v>1363</v>
      </c>
      <c r="JJ16" s="5">
        <v>1839.25</v>
      </c>
      <c r="JK16" s="5">
        <v>6346</v>
      </c>
      <c r="JL16" s="5">
        <v>167</v>
      </c>
      <c r="JM16" s="5">
        <v>270</v>
      </c>
      <c r="JN16" s="5">
        <v>119.5</v>
      </c>
      <c r="JO16" s="5">
        <v>279</v>
      </c>
      <c r="JP16" s="5">
        <v>374.25</v>
      </c>
      <c r="JQ16" s="5">
        <v>204.75</v>
      </c>
      <c r="JR16" s="5">
        <v>283.5</v>
      </c>
      <c r="JS16" s="5">
        <v>144.75</v>
      </c>
      <c r="JT16" s="5">
        <v>321.75</v>
      </c>
      <c r="JU16" s="5">
        <v>420</v>
      </c>
      <c r="JV16" s="5">
        <v>215.75</v>
      </c>
      <c r="JW16" s="5">
        <v>253.25</v>
      </c>
      <c r="JX16" s="5">
        <v>154.5</v>
      </c>
      <c r="JY16" s="5">
        <v>384</v>
      </c>
      <c r="JZ16" s="5">
        <v>405</v>
      </c>
      <c r="KA16" s="5">
        <v>105</v>
      </c>
      <c r="KB16" s="5">
        <v>114.5</v>
      </c>
      <c r="KC16" s="5">
        <v>84</v>
      </c>
      <c r="KD16" s="5">
        <v>164</v>
      </c>
      <c r="KE16" s="5">
        <v>142.25</v>
      </c>
      <c r="KF16" s="5">
        <v>10382.25</v>
      </c>
      <c r="KG16" s="5">
        <v>12968</v>
      </c>
      <c r="KH16" s="5">
        <v>1016.5</v>
      </c>
      <c r="KI16" s="5">
        <v>1050</v>
      </c>
      <c r="KJ16" s="5">
        <v>5450.5</v>
      </c>
      <c r="KK16" s="5">
        <v>53</v>
      </c>
      <c r="KL16" s="5">
        <v>120.25</v>
      </c>
      <c r="KM16" s="5">
        <v>68.75</v>
      </c>
      <c r="KN16" s="5">
        <v>62.5</v>
      </c>
      <c r="KO16" s="5">
        <v>191.5</v>
      </c>
      <c r="KP16" s="5">
        <v>125</v>
      </c>
      <c r="KQ16" s="5">
        <v>195.5</v>
      </c>
      <c r="KR16" s="5">
        <v>88</v>
      </c>
      <c r="KS16" s="5">
        <v>140.75</v>
      </c>
      <c r="KT16" s="5">
        <v>209.75</v>
      </c>
      <c r="KU16" s="4">
        <v>8761.75</v>
      </c>
      <c r="KV16" s="4">
        <v>630.75</v>
      </c>
      <c r="KW16" s="4">
        <v>380.25</v>
      </c>
      <c r="KX16" s="4">
        <v>158</v>
      </c>
      <c r="KY16" s="4">
        <v>29.5</v>
      </c>
      <c r="KZ16" s="4">
        <v>24</v>
      </c>
      <c r="LA16" s="4">
        <v>130.25</v>
      </c>
      <c r="LB16" s="4">
        <v>186.75</v>
      </c>
      <c r="LC16" s="4">
        <v>44</v>
      </c>
      <c r="LD16" s="4">
        <v>149.25</v>
      </c>
      <c r="LE16" s="4">
        <v>20.5</v>
      </c>
      <c r="LF16" s="4">
        <v>30.5</v>
      </c>
      <c r="LG16" s="4">
        <v>24</v>
      </c>
      <c r="LH16" s="4">
        <v>22</v>
      </c>
      <c r="LI16" s="4">
        <v>29</v>
      </c>
      <c r="LJ16" s="4">
        <v>2104.75</v>
      </c>
      <c r="LK16" s="4">
        <v>671.25</v>
      </c>
      <c r="LL16" s="4">
        <v>1091</v>
      </c>
      <c r="LM16" s="4">
        <v>297.25</v>
      </c>
      <c r="LN16" s="4">
        <v>64</v>
      </c>
      <c r="LO16" s="4">
        <v>108</v>
      </c>
      <c r="LP16" s="4">
        <v>40.5</v>
      </c>
      <c r="LQ16" s="4">
        <v>30.75</v>
      </c>
      <c r="LR16" s="4">
        <v>39</v>
      </c>
      <c r="LS16" s="4">
        <v>55.75</v>
      </c>
      <c r="LT16" s="4">
        <v>55</v>
      </c>
      <c r="LU16" s="4">
        <v>61.5</v>
      </c>
      <c r="LX16" s="12"/>
      <c r="LY16">
        <v>3571</v>
      </c>
      <c r="LZ16">
        <v>3523.5</v>
      </c>
      <c r="MA16">
        <v>18372.25</v>
      </c>
      <c r="MB16">
        <v>38.25</v>
      </c>
      <c r="MC16">
        <v>66.25</v>
      </c>
      <c r="MD16">
        <v>919.25</v>
      </c>
      <c r="ME16">
        <v>44</v>
      </c>
      <c r="MF16">
        <v>44.25</v>
      </c>
      <c r="MG16">
        <v>111.5</v>
      </c>
      <c r="MH16">
        <v>334.25</v>
      </c>
      <c r="MI16">
        <v>194.75</v>
      </c>
      <c r="MJ16">
        <v>208.75</v>
      </c>
      <c r="MK16">
        <v>25</v>
      </c>
      <c r="ML16">
        <v>48.5</v>
      </c>
      <c r="MM16">
        <v>51.25</v>
      </c>
      <c r="MN16">
        <v>13052.75</v>
      </c>
      <c r="MO16">
        <v>17207.25</v>
      </c>
      <c r="MP16">
        <v>7651.75</v>
      </c>
      <c r="MQ16">
        <v>3064.25</v>
      </c>
      <c r="MR16">
        <v>4699</v>
      </c>
      <c r="MS16">
        <v>1620.5</v>
      </c>
      <c r="MT16">
        <v>1060</v>
      </c>
      <c r="MU16">
        <v>1603.75</v>
      </c>
      <c r="MV16">
        <v>283</v>
      </c>
      <c r="MW16">
        <v>2622</v>
      </c>
      <c r="MX16">
        <v>1683.5</v>
      </c>
      <c r="MY16">
        <v>945</v>
      </c>
      <c r="MZ16">
        <v>1186.5</v>
      </c>
      <c r="NA16">
        <v>1321.25</v>
      </c>
      <c r="NB16">
        <v>6379.25</v>
      </c>
      <c r="NC16">
        <v>1050.75</v>
      </c>
      <c r="ND16">
        <v>955</v>
      </c>
      <c r="NE16">
        <v>6562</v>
      </c>
      <c r="NF16">
        <v>627</v>
      </c>
      <c r="NG16">
        <v>667.5</v>
      </c>
      <c r="NH16">
        <v>6069.25</v>
      </c>
      <c r="NI16">
        <v>1041.25</v>
      </c>
      <c r="NJ16">
        <v>765</v>
      </c>
      <c r="NK16">
        <v>5922.5</v>
      </c>
      <c r="NL16">
        <v>529</v>
      </c>
      <c r="NM16">
        <v>444</v>
      </c>
      <c r="NN16">
        <v>5302.25</v>
      </c>
      <c r="NO16">
        <v>1449.75</v>
      </c>
      <c r="NP16">
        <v>4328</v>
      </c>
      <c r="NQ16">
        <v>13875.5</v>
      </c>
      <c r="NR16">
        <v>871.75</v>
      </c>
      <c r="NS16">
        <v>498</v>
      </c>
      <c r="NT16">
        <v>133.75</v>
      </c>
      <c r="NU16">
        <v>807.75</v>
      </c>
      <c r="NV16">
        <v>432.25</v>
      </c>
      <c r="NW16">
        <v>196</v>
      </c>
      <c r="NX16" s="5">
        <v>451</v>
      </c>
      <c r="NY16" s="5">
        <v>675.25</v>
      </c>
      <c r="NZ16" s="5">
        <v>170.75</v>
      </c>
      <c r="OA16" s="5">
        <v>313.5</v>
      </c>
      <c r="OB16" s="5">
        <v>805.25</v>
      </c>
      <c r="OC16" s="5">
        <v>19</v>
      </c>
      <c r="OD16" s="5">
        <v>22.5</v>
      </c>
      <c r="OE16" s="5">
        <v>24.5</v>
      </c>
      <c r="OF16" s="5">
        <v>29.5</v>
      </c>
      <c r="OG16" s="5">
        <v>23.5</v>
      </c>
      <c r="OH16" s="5">
        <v>44</v>
      </c>
      <c r="OI16" s="5">
        <v>52.5</v>
      </c>
      <c r="OJ16" s="5">
        <v>52</v>
      </c>
      <c r="OK16" s="5">
        <v>86.5</v>
      </c>
      <c r="OL16" s="5">
        <v>48.5</v>
      </c>
      <c r="OM16" s="5">
        <v>51</v>
      </c>
      <c r="ON16" s="5">
        <v>80.5</v>
      </c>
      <c r="OO16" s="5">
        <v>36</v>
      </c>
      <c r="OP16" s="5">
        <v>58</v>
      </c>
      <c r="OQ16" s="5">
        <v>113.5</v>
      </c>
      <c r="OR16" s="5">
        <v>69.25</v>
      </c>
      <c r="OS16" s="5">
        <v>90.5</v>
      </c>
      <c r="OT16" s="5">
        <v>35.75</v>
      </c>
      <c r="OU16" s="5">
        <v>51.75</v>
      </c>
      <c r="OV16" s="5">
        <v>67.5</v>
      </c>
      <c r="OW16" s="5">
        <v>957</v>
      </c>
      <c r="OX16" s="5">
        <v>1946</v>
      </c>
      <c r="OY16" s="5">
        <v>750.5</v>
      </c>
      <c r="OZ16" s="5">
        <v>739</v>
      </c>
      <c r="PA16" s="5">
        <v>1501</v>
      </c>
      <c r="PB16" s="5">
        <v>191.5</v>
      </c>
      <c r="PC16" s="5">
        <v>428.5</v>
      </c>
      <c r="PD16" s="5">
        <v>113.75</v>
      </c>
      <c r="PE16" s="5">
        <v>113</v>
      </c>
      <c r="PF16" s="5">
        <v>286.25</v>
      </c>
      <c r="PG16" s="5">
        <v>51.5</v>
      </c>
      <c r="PH16" s="5">
        <v>120.75</v>
      </c>
      <c r="PI16" s="5">
        <v>42.25</v>
      </c>
      <c r="PJ16" s="5">
        <v>41.5</v>
      </c>
      <c r="PK16" s="5">
        <v>84</v>
      </c>
      <c r="PL16" s="5">
        <v>122</v>
      </c>
      <c r="PM16" s="5">
        <v>346.75</v>
      </c>
      <c r="PN16" s="5">
        <v>202.75</v>
      </c>
      <c r="PO16" s="5">
        <v>125.5</v>
      </c>
      <c r="PP16" s="5">
        <v>451</v>
      </c>
      <c r="PQ16" s="5">
        <v>3548.5</v>
      </c>
      <c r="PR16" s="5">
        <v>5212</v>
      </c>
      <c r="PS16" s="5">
        <v>1363</v>
      </c>
      <c r="PT16" s="5">
        <v>1839.25</v>
      </c>
      <c r="PU16" s="5">
        <v>6346</v>
      </c>
      <c r="PV16" s="5">
        <v>167</v>
      </c>
      <c r="PW16" s="5">
        <v>270</v>
      </c>
      <c r="PX16" s="5">
        <v>119.5</v>
      </c>
      <c r="PY16" s="5">
        <v>279</v>
      </c>
      <c r="PZ16" s="5">
        <v>374.25</v>
      </c>
      <c r="QA16" s="5">
        <v>204.75</v>
      </c>
      <c r="QB16" s="5">
        <v>283.5</v>
      </c>
      <c r="QC16" s="5">
        <v>144.75</v>
      </c>
      <c r="QD16" s="5">
        <v>321.75</v>
      </c>
      <c r="QE16" s="5">
        <v>420</v>
      </c>
      <c r="QF16" s="5">
        <v>215.75</v>
      </c>
      <c r="QG16" s="5">
        <v>253.25</v>
      </c>
      <c r="QH16" s="5">
        <v>154.5</v>
      </c>
      <c r="QI16" s="5">
        <v>384</v>
      </c>
      <c r="QJ16" s="5">
        <v>405</v>
      </c>
      <c r="QK16" s="5">
        <v>105</v>
      </c>
      <c r="QL16" s="5">
        <v>114.5</v>
      </c>
      <c r="QM16" s="5">
        <v>84</v>
      </c>
      <c r="QN16" s="5">
        <v>164</v>
      </c>
      <c r="QO16" s="5">
        <v>142.25</v>
      </c>
      <c r="QP16" s="5">
        <v>10382.25</v>
      </c>
      <c r="QQ16" s="5">
        <v>12968</v>
      </c>
      <c r="QR16" s="5">
        <v>1016.5</v>
      </c>
      <c r="QS16" s="5">
        <v>1050</v>
      </c>
      <c r="QT16" s="5">
        <v>5450.5</v>
      </c>
      <c r="QU16" s="5">
        <v>53</v>
      </c>
      <c r="QV16" s="5">
        <v>120.25</v>
      </c>
      <c r="QW16" s="5">
        <v>68.75</v>
      </c>
      <c r="QX16" s="5">
        <v>62.5</v>
      </c>
      <c r="QY16" s="5">
        <v>191.5</v>
      </c>
      <c r="QZ16" s="5">
        <v>125</v>
      </c>
      <c r="RA16" s="5">
        <v>195.5</v>
      </c>
      <c r="RB16" s="5">
        <v>88</v>
      </c>
      <c r="RC16" s="5">
        <v>140.75</v>
      </c>
      <c r="RD16" s="5">
        <v>209.75</v>
      </c>
      <c r="RE16" s="19"/>
      <c r="RF16" s="15">
        <v>8761.75</v>
      </c>
      <c r="RG16" s="15">
        <v>630.75</v>
      </c>
      <c r="RH16" s="15">
        <v>380.25</v>
      </c>
      <c r="RI16" s="15">
        <v>158</v>
      </c>
      <c r="RJ16" s="15">
        <v>29.5</v>
      </c>
      <c r="RK16" s="15">
        <v>24</v>
      </c>
      <c r="RL16" s="15">
        <v>130.25</v>
      </c>
      <c r="RM16" s="15">
        <v>186.75</v>
      </c>
      <c r="RN16" s="15">
        <v>44</v>
      </c>
      <c r="RO16" s="15">
        <v>149.25</v>
      </c>
      <c r="RP16" s="15">
        <v>20.5</v>
      </c>
      <c r="RQ16" s="15">
        <v>30.5</v>
      </c>
      <c r="RR16" s="15">
        <v>24</v>
      </c>
      <c r="RS16" s="15">
        <v>22</v>
      </c>
      <c r="RT16" s="15">
        <v>29</v>
      </c>
      <c r="RU16" s="16">
        <v>2104.75</v>
      </c>
      <c r="RV16" s="16">
        <v>671.25</v>
      </c>
      <c r="RW16" s="16">
        <v>1091</v>
      </c>
      <c r="RX16" s="16">
        <v>297.25</v>
      </c>
      <c r="RY16" s="16">
        <v>64</v>
      </c>
      <c r="RZ16" s="16">
        <v>108</v>
      </c>
      <c r="SA16" s="16">
        <v>40.5</v>
      </c>
      <c r="SB16" s="16">
        <v>30.75</v>
      </c>
      <c r="SC16" s="16">
        <v>39</v>
      </c>
      <c r="SD16" s="16">
        <v>55.75</v>
      </c>
      <c r="SE16" s="16">
        <v>55</v>
      </c>
      <c r="SF16" s="16">
        <v>61.5</v>
      </c>
      <c r="SG16" s="16">
        <v>2215</v>
      </c>
      <c r="SH16" s="16">
        <v>189.5</v>
      </c>
      <c r="SI16" s="16">
        <v>477.25</v>
      </c>
      <c r="SJ16" s="16">
        <v>2229</v>
      </c>
      <c r="SK16" s="16">
        <v>152.75</v>
      </c>
      <c r="SL16" s="16">
        <v>147.5</v>
      </c>
      <c r="SM16" s="16">
        <v>1263.75</v>
      </c>
      <c r="SN16" s="16">
        <v>103.5</v>
      </c>
      <c r="SO16" s="16">
        <v>184.5</v>
      </c>
      <c r="SP16" s="16">
        <v>2056.75</v>
      </c>
      <c r="SQ16" s="16">
        <v>129.75</v>
      </c>
      <c r="SR16" s="16">
        <v>163.25</v>
      </c>
      <c r="SS16" s="16">
        <v>900.75</v>
      </c>
      <c r="ST16" s="16">
        <v>46.5</v>
      </c>
      <c r="SU16" s="16">
        <v>82.75</v>
      </c>
      <c r="SV16" s="16">
        <v>6668.5</v>
      </c>
      <c r="SW16" s="16">
        <v>142</v>
      </c>
      <c r="SX16" s="16">
        <v>282</v>
      </c>
      <c r="SY16" s="17">
        <v>114</v>
      </c>
      <c r="SZ16" s="17">
        <v>70.5</v>
      </c>
      <c r="TA16" s="17">
        <v>608</v>
      </c>
      <c r="TB16" s="16">
        <v>80</v>
      </c>
      <c r="TC16" s="16">
        <v>86.5</v>
      </c>
      <c r="TD16" s="16">
        <v>395.5</v>
      </c>
    </row>
    <row r="17" spans="3:524" x14ac:dyDescent="0.3">
      <c r="C17" s="2"/>
      <c r="D17">
        <v>3950</v>
      </c>
      <c r="E17">
        <v>1650</v>
      </c>
      <c r="F17">
        <v>7180.75</v>
      </c>
      <c r="G17">
        <v>1492.25</v>
      </c>
      <c r="H17">
        <v>351.5</v>
      </c>
      <c r="I17">
        <v>248</v>
      </c>
      <c r="J17">
        <v>30.5</v>
      </c>
      <c r="K17">
        <v>25.25</v>
      </c>
      <c r="L17">
        <v>46</v>
      </c>
      <c r="M17">
        <v>246.5</v>
      </c>
      <c r="N17">
        <v>79.5</v>
      </c>
      <c r="O17">
        <v>51.75</v>
      </c>
      <c r="P17">
        <v>40.5</v>
      </c>
      <c r="Q17">
        <v>220.5</v>
      </c>
      <c r="R17">
        <v>233</v>
      </c>
      <c r="S17">
        <v>4983.5</v>
      </c>
      <c r="T17">
        <v>1409.5</v>
      </c>
      <c r="U17">
        <v>1703</v>
      </c>
      <c r="V17">
        <v>1254.5</v>
      </c>
      <c r="W17">
        <v>293.25</v>
      </c>
      <c r="X17">
        <v>478.5</v>
      </c>
      <c r="Y17">
        <v>144</v>
      </c>
      <c r="Z17">
        <v>31</v>
      </c>
      <c r="AA17">
        <v>53.5</v>
      </c>
      <c r="AB17">
        <v>1028.25</v>
      </c>
      <c r="AC17">
        <v>312</v>
      </c>
      <c r="AD17">
        <v>356.75</v>
      </c>
      <c r="AE17">
        <v>1161.75</v>
      </c>
      <c r="AF17">
        <v>992.25</v>
      </c>
      <c r="AG17">
        <v>3123.75</v>
      </c>
      <c r="AH17">
        <v>1123</v>
      </c>
      <c r="AI17">
        <v>479.5</v>
      </c>
      <c r="AJ17">
        <v>2315.75</v>
      </c>
      <c r="AK17">
        <v>653.75</v>
      </c>
      <c r="AL17">
        <v>281</v>
      </c>
      <c r="AM17">
        <v>1888.75</v>
      </c>
      <c r="AN17">
        <v>1181.75</v>
      </c>
      <c r="AO17">
        <v>556.75</v>
      </c>
      <c r="AP17">
        <v>2160</v>
      </c>
      <c r="AQ17">
        <v>471.25</v>
      </c>
      <c r="AR17">
        <v>164.75</v>
      </c>
      <c r="AS17">
        <v>1197.25</v>
      </c>
      <c r="AT17">
        <v>929.25</v>
      </c>
      <c r="AU17">
        <v>1318</v>
      </c>
      <c r="AV17">
        <v>5868.25</v>
      </c>
      <c r="AW17">
        <v>938</v>
      </c>
      <c r="AX17">
        <v>623.5</v>
      </c>
      <c r="AY17">
        <v>119.5</v>
      </c>
      <c r="AZ17">
        <v>686.75</v>
      </c>
      <c r="BA17">
        <v>308.5</v>
      </c>
      <c r="BB17">
        <v>149.5</v>
      </c>
      <c r="BC17" s="5">
        <v>612.75</v>
      </c>
      <c r="BD17" s="5">
        <v>1121.75</v>
      </c>
      <c r="BE17" s="5">
        <v>207</v>
      </c>
      <c r="BF17" s="5">
        <v>423</v>
      </c>
      <c r="BG17" s="5">
        <v>1037</v>
      </c>
      <c r="BH17" s="5">
        <v>154.75</v>
      </c>
      <c r="BI17" s="5">
        <v>263.5</v>
      </c>
      <c r="BJ17" s="5">
        <v>84</v>
      </c>
      <c r="BK17" s="5">
        <v>137.75</v>
      </c>
      <c r="BL17" s="5">
        <v>251</v>
      </c>
      <c r="BM17" s="5">
        <v>30.75</v>
      </c>
      <c r="BN17" s="5">
        <v>41.5</v>
      </c>
      <c r="BO17" s="5">
        <v>34.75</v>
      </c>
      <c r="BP17" s="5">
        <v>74</v>
      </c>
      <c r="BQ17" s="5">
        <v>48.75</v>
      </c>
      <c r="BR17" s="5">
        <v>52.5</v>
      </c>
      <c r="BS17" s="5">
        <v>79.5</v>
      </c>
      <c r="BT17" s="5">
        <v>40</v>
      </c>
      <c r="BU17" s="5">
        <v>60</v>
      </c>
      <c r="BV17" s="5">
        <v>74.5</v>
      </c>
      <c r="BW17" s="5">
        <v>234.75</v>
      </c>
      <c r="BX17" s="5">
        <v>386</v>
      </c>
      <c r="BY17" s="5">
        <v>95</v>
      </c>
      <c r="BZ17" s="5">
        <v>226.75</v>
      </c>
      <c r="CA17" s="5">
        <v>361</v>
      </c>
      <c r="CB17" s="5">
        <v>530.25</v>
      </c>
      <c r="CC17" s="5">
        <v>945.5</v>
      </c>
      <c r="CD17" s="5">
        <v>408.25</v>
      </c>
      <c r="CE17" s="5">
        <v>626.25</v>
      </c>
      <c r="CF17" s="5">
        <v>971.5</v>
      </c>
      <c r="CG17" s="5">
        <v>96</v>
      </c>
      <c r="CH17" s="5">
        <v>193.5</v>
      </c>
      <c r="CI17" s="5">
        <v>73.25</v>
      </c>
      <c r="CJ17" s="5">
        <v>106.75</v>
      </c>
      <c r="CK17" s="5">
        <v>181.25</v>
      </c>
      <c r="CL17" s="5">
        <v>22.5</v>
      </c>
      <c r="CM17" s="5">
        <v>36.5</v>
      </c>
      <c r="CN17" s="5">
        <v>28.75</v>
      </c>
      <c r="CO17" s="5">
        <v>34</v>
      </c>
      <c r="CP17" s="5">
        <v>32.5</v>
      </c>
      <c r="CQ17" s="5">
        <v>98</v>
      </c>
      <c r="CR17" s="5">
        <v>219.5</v>
      </c>
      <c r="CS17" s="5">
        <v>120.5</v>
      </c>
      <c r="CT17" s="5">
        <v>118.25</v>
      </c>
      <c r="CU17" s="5">
        <v>225.5</v>
      </c>
      <c r="CV17" s="5">
        <v>3263</v>
      </c>
      <c r="CW17" s="5">
        <v>4684.5</v>
      </c>
      <c r="CX17" s="5">
        <v>1025</v>
      </c>
      <c r="CY17" s="5">
        <v>1662.5</v>
      </c>
      <c r="CZ17" s="5">
        <v>5083</v>
      </c>
      <c r="DA17" s="5">
        <v>241.75</v>
      </c>
      <c r="DB17" s="5">
        <v>373</v>
      </c>
      <c r="DC17" s="5">
        <v>144.25</v>
      </c>
      <c r="DD17" s="5">
        <v>307.5</v>
      </c>
      <c r="DE17" s="5">
        <v>423.5</v>
      </c>
      <c r="DF17" s="5">
        <v>220.75</v>
      </c>
      <c r="DG17" s="5">
        <v>351.25</v>
      </c>
      <c r="DH17" s="5">
        <v>170.25</v>
      </c>
      <c r="DI17" s="5">
        <v>321</v>
      </c>
      <c r="DJ17" s="5">
        <v>409</v>
      </c>
      <c r="DK17" s="5">
        <v>270</v>
      </c>
      <c r="DL17" s="5">
        <v>372</v>
      </c>
      <c r="DM17" s="5">
        <v>149.5</v>
      </c>
      <c r="DN17" s="5">
        <v>334.75</v>
      </c>
      <c r="DO17" s="5">
        <v>492.75</v>
      </c>
      <c r="DP17" s="5">
        <v>79</v>
      </c>
      <c r="DQ17" s="5">
        <v>106.5</v>
      </c>
      <c r="DR17" s="5">
        <v>68.25</v>
      </c>
      <c r="DS17" s="5">
        <v>135</v>
      </c>
      <c r="DT17" s="5">
        <v>140.75</v>
      </c>
      <c r="DU17" s="5">
        <v>10394.5</v>
      </c>
      <c r="DV17" s="5">
        <v>8732</v>
      </c>
      <c r="DW17" s="5">
        <v>683.25</v>
      </c>
      <c r="DX17" s="5">
        <v>879</v>
      </c>
      <c r="DY17" s="5">
        <v>4034.5</v>
      </c>
      <c r="DZ17" s="5">
        <v>113.5</v>
      </c>
      <c r="EA17" s="5">
        <v>265.5</v>
      </c>
      <c r="EB17" s="5">
        <v>139.75</v>
      </c>
      <c r="EC17" s="5">
        <v>127.25</v>
      </c>
      <c r="ED17" s="5">
        <v>279.5</v>
      </c>
      <c r="EE17" s="5">
        <v>148.5</v>
      </c>
      <c r="EF17" s="5">
        <v>187.5</v>
      </c>
      <c r="EG17" s="5">
        <v>76.75</v>
      </c>
      <c r="EH17" s="5">
        <v>146.25</v>
      </c>
      <c r="EI17" s="5">
        <v>202.75</v>
      </c>
      <c r="EJ17" s="4">
        <v>4921</v>
      </c>
      <c r="EK17" s="4">
        <v>285</v>
      </c>
      <c r="EL17" s="4">
        <v>2247</v>
      </c>
      <c r="EM17" s="4">
        <v>1173.5</v>
      </c>
      <c r="EN17" s="4">
        <v>46.5</v>
      </c>
      <c r="EO17" s="4">
        <v>272</v>
      </c>
      <c r="EP17" s="4">
        <v>26.5</v>
      </c>
      <c r="EQ17" s="4">
        <v>21.5</v>
      </c>
      <c r="ER17" s="4">
        <v>37</v>
      </c>
      <c r="ES17" s="4">
        <v>47.5</v>
      </c>
      <c r="ET17" s="4">
        <v>33.5</v>
      </c>
      <c r="EU17" s="4">
        <v>31</v>
      </c>
      <c r="EV17" s="4">
        <v>47.75</v>
      </c>
      <c r="EW17" s="4">
        <v>32</v>
      </c>
      <c r="EX17" s="4">
        <v>90.25</v>
      </c>
      <c r="EY17" s="4">
        <v>4286.75</v>
      </c>
      <c r="EZ17" s="4">
        <v>606.5</v>
      </c>
      <c r="FA17" s="4">
        <v>1809</v>
      </c>
      <c r="FB17" s="4">
        <v>760</v>
      </c>
      <c r="FC17" s="4">
        <v>91.25</v>
      </c>
      <c r="FD17" s="4">
        <v>280</v>
      </c>
      <c r="FE17" s="4">
        <v>68.5</v>
      </c>
      <c r="FF17" s="4">
        <v>25.5</v>
      </c>
      <c r="FG17" s="4">
        <v>29</v>
      </c>
      <c r="FH17" s="4">
        <v>73.5</v>
      </c>
      <c r="FI17" s="4">
        <v>45.5</v>
      </c>
      <c r="FJ17" s="4">
        <v>77.25</v>
      </c>
      <c r="FN17" s="2"/>
      <c r="FO17">
        <v>3950</v>
      </c>
      <c r="FP17">
        <v>1650</v>
      </c>
      <c r="FQ17">
        <v>7180.75</v>
      </c>
      <c r="FR17">
        <v>1492.25</v>
      </c>
      <c r="FS17">
        <v>351.5</v>
      </c>
      <c r="FT17">
        <v>248</v>
      </c>
      <c r="FU17">
        <v>30.5</v>
      </c>
      <c r="FV17">
        <v>25.25</v>
      </c>
      <c r="FW17">
        <v>46</v>
      </c>
      <c r="FX17">
        <v>246.5</v>
      </c>
      <c r="FY17">
        <v>79.5</v>
      </c>
      <c r="FZ17">
        <v>51.75</v>
      </c>
      <c r="GA17">
        <v>40.5</v>
      </c>
      <c r="GB17">
        <v>220.5</v>
      </c>
      <c r="GC17">
        <v>233</v>
      </c>
      <c r="GD17">
        <v>4983.5</v>
      </c>
      <c r="GE17">
        <v>1409.5</v>
      </c>
      <c r="GF17">
        <v>1703</v>
      </c>
      <c r="GG17">
        <v>1254.5</v>
      </c>
      <c r="GH17">
        <v>293.25</v>
      </c>
      <c r="GI17">
        <v>478.5</v>
      </c>
      <c r="GJ17">
        <v>144</v>
      </c>
      <c r="GK17">
        <v>31</v>
      </c>
      <c r="GL17">
        <v>53.5</v>
      </c>
      <c r="GM17">
        <v>1028.25</v>
      </c>
      <c r="GN17">
        <v>312</v>
      </c>
      <c r="GO17">
        <v>356.75</v>
      </c>
      <c r="GP17">
        <v>1161.75</v>
      </c>
      <c r="GQ17">
        <v>992.25</v>
      </c>
      <c r="GR17">
        <v>3123.75</v>
      </c>
      <c r="GS17">
        <v>1123</v>
      </c>
      <c r="GT17">
        <v>479.5</v>
      </c>
      <c r="GU17">
        <v>2315.75</v>
      </c>
      <c r="GV17">
        <v>653.75</v>
      </c>
      <c r="GW17">
        <v>281</v>
      </c>
      <c r="GX17">
        <v>1888.75</v>
      </c>
      <c r="GY17">
        <v>1181.75</v>
      </c>
      <c r="GZ17">
        <v>556.75</v>
      </c>
      <c r="HA17">
        <v>2160</v>
      </c>
      <c r="HB17">
        <v>471.25</v>
      </c>
      <c r="HC17">
        <v>164.75</v>
      </c>
      <c r="HD17">
        <v>1197.25</v>
      </c>
      <c r="HE17">
        <v>929.25</v>
      </c>
      <c r="HF17">
        <v>1318</v>
      </c>
      <c r="HG17">
        <v>5868.25</v>
      </c>
      <c r="HH17">
        <v>938</v>
      </c>
      <c r="HI17">
        <v>623.5</v>
      </c>
      <c r="HJ17">
        <v>119.5</v>
      </c>
      <c r="HK17">
        <v>686.75</v>
      </c>
      <c r="HL17">
        <v>308.5</v>
      </c>
      <c r="HM17">
        <v>149.5</v>
      </c>
      <c r="HN17" s="5">
        <v>612.75</v>
      </c>
      <c r="HO17" s="5">
        <v>1121.75</v>
      </c>
      <c r="HP17" s="5">
        <v>207</v>
      </c>
      <c r="HQ17" s="5">
        <v>423</v>
      </c>
      <c r="HR17" s="5">
        <v>1037</v>
      </c>
      <c r="HS17" s="5">
        <v>154.75</v>
      </c>
      <c r="HT17" s="5">
        <v>263.5</v>
      </c>
      <c r="HU17" s="5">
        <v>84</v>
      </c>
      <c r="HV17" s="5">
        <v>137.75</v>
      </c>
      <c r="HW17" s="5">
        <v>251</v>
      </c>
      <c r="HX17" s="5">
        <v>30.75</v>
      </c>
      <c r="HY17" s="5">
        <v>41.5</v>
      </c>
      <c r="HZ17" s="5">
        <v>34.75</v>
      </c>
      <c r="IA17" s="5">
        <v>74</v>
      </c>
      <c r="IB17" s="5">
        <v>48.75</v>
      </c>
      <c r="IC17" s="5">
        <v>52.5</v>
      </c>
      <c r="ID17" s="5">
        <v>79.5</v>
      </c>
      <c r="IE17" s="5">
        <v>40</v>
      </c>
      <c r="IF17" s="5">
        <v>60</v>
      </c>
      <c r="IG17" s="5">
        <v>74.5</v>
      </c>
      <c r="IH17" s="5">
        <v>234.75</v>
      </c>
      <c r="II17" s="5">
        <v>386</v>
      </c>
      <c r="IJ17" s="5">
        <v>95</v>
      </c>
      <c r="IK17" s="5">
        <v>226.75</v>
      </c>
      <c r="IL17" s="5">
        <v>361</v>
      </c>
      <c r="IM17" s="5">
        <v>530.25</v>
      </c>
      <c r="IN17" s="5">
        <v>945.5</v>
      </c>
      <c r="IO17" s="5">
        <v>408.25</v>
      </c>
      <c r="IP17" s="5">
        <v>626.25</v>
      </c>
      <c r="IQ17" s="5">
        <v>971.5</v>
      </c>
      <c r="IR17" s="5">
        <v>96</v>
      </c>
      <c r="IS17" s="5">
        <v>193.5</v>
      </c>
      <c r="IT17" s="5">
        <v>73.25</v>
      </c>
      <c r="IU17" s="5">
        <v>106.75</v>
      </c>
      <c r="IV17" s="5">
        <v>181.25</v>
      </c>
      <c r="IW17" s="5">
        <v>22.5</v>
      </c>
      <c r="IX17" s="5">
        <v>36.5</v>
      </c>
      <c r="IY17" s="5">
        <v>28.75</v>
      </c>
      <c r="IZ17" s="5">
        <v>34</v>
      </c>
      <c r="JA17" s="5">
        <v>32.5</v>
      </c>
      <c r="JB17" s="5">
        <v>98</v>
      </c>
      <c r="JC17" s="5">
        <v>219.5</v>
      </c>
      <c r="JD17" s="5">
        <v>120.5</v>
      </c>
      <c r="JE17" s="5">
        <v>118.25</v>
      </c>
      <c r="JF17" s="5">
        <v>225.5</v>
      </c>
      <c r="JG17" s="5">
        <v>3263</v>
      </c>
      <c r="JH17" s="5">
        <v>4684.5</v>
      </c>
      <c r="JI17" s="5">
        <v>1025</v>
      </c>
      <c r="JJ17" s="5">
        <v>1662.5</v>
      </c>
      <c r="JK17" s="5">
        <v>5083</v>
      </c>
      <c r="JL17" s="5">
        <v>241.75</v>
      </c>
      <c r="JM17" s="5">
        <v>373</v>
      </c>
      <c r="JN17" s="5">
        <v>144.25</v>
      </c>
      <c r="JO17" s="5">
        <v>307.5</v>
      </c>
      <c r="JP17" s="5">
        <v>423.5</v>
      </c>
      <c r="JQ17" s="5">
        <v>220.75</v>
      </c>
      <c r="JR17" s="5">
        <v>351.25</v>
      </c>
      <c r="JS17" s="5">
        <v>170.25</v>
      </c>
      <c r="JT17" s="5">
        <v>321</v>
      </c>
      <c r="JU17" s="5">
        <v>409</v>
      </c>
      <c r="JV17" s="5">
        <v>270</v>
      </c>
      <c r="JW17" s="5">
        <v>372</v>
      </c>
      <c r="JX17" s="5">
        <v>149.5</v>
      </c>
      <c r="JY17" s="5">
        <v>334.75</v>
      </c>
      <c r="JZ17" s="5">
        <v>492.75</v>
      </c>
      <c r="KA17" s="5">
        <v>79</v>
      </c>
      <c r="KB17" s="5">
        <v>106.5</v>
      </c>
      <c r="KC17" s="5">
        <v>68.25</v>
      </c>
      <c r="KD17" s="5">
        <v>135</v>
      </c>
      <c r="KE17" s="5">
        <v>140.75</v>
      </c>
      <c r="KF17" s="5">
        <v>10394.5</v>
      </c>
      <c r="KG17" s="5">
        <v>8732</v>
      </c>
      <c r="KH17" s="5">
        <v>683.25</v>
      </c>
      <c r="KI17" s="5">
        <v>879</v>
      </c>
      <c r="KJ17" s="5">
        <v>4034.5</v>
      </c>
      <c r="KK17" s="5">
        <v>113.5</v>
      </c>
      <c r="KL17" s="5">
        <v>265.5</v>
      </c>
      <c r="KM17" s="5">
        <v>139.75</v>
      </c>
      <c r="KN17" s="5">
        <v>127.25</v>
      </c>
      <c r="KO17" s="5">
        <v>279.5</v>
      </c>
      <c r="KP17" s="5">
        <v>148.5</v>
      </c>
      <c r="KQ17" s="5">
        <v>187.5</v>
      </c>
      <c r="KR17" s="5">
        <v>76.75</v>
      </c>
      <c r="KS17" s="5">
        <v>146.25</v>
      </c>
      <c r="KT17" s="5">
        <v>202.75</v>
      </c>
      <c r="KU17" s="4">
        <v>4921</v>
      </c>
      <c r="KV17" s="4">
        <v>285</v>
      </c>
      <c r="KW17" s="4">
        <v>2247</v>
      </c>
      <c r="KX17" s="4">
        <v>1173.5</v>
      </c>
      <c r="KY17" s="4">
        <v>46.5</v>
      </c>
      <c r="KZ17" s="4">
        <v>272</v>
      </c>
      <c r="LA17" s="4">
        <v>26.5</v>
      </c>
      <c r="LB17" s="4">
        <v>21.5</v>
      </c>
      <c r="LC17" s="4">
        <v>37</v>
      </c>
      <c r="LD17" s="4">
        <v>47.5</v>
      </c>
      <c r="LE17" s="4">
        <v>33.5</v>
      </c>
      <c r="LF17" s="4">
        <v>31</v>
      </c>
      <c r="LG17" s="4">
        <v>47.75</v>
      </c>
      <c r="LH17" s="4">
        <v>32</v>
      </c>
      <c r="LI17" s="4">
        <v>90.25</v>
      </c>
      <c r="LJ17" s="4">
        <v>4286.75</v>
      </c>
      <c r="LK17" s="4">
        <v>606.5</v>
      </c>
      <c r="LL17" s="4">
        <v>1809</v>
      </c>
      <c r="LM17" s="4">
        <v>760</v>
      </c>
      <c r="LN17" s="4">
        <v>91.25</v>
      </c>
      <c r="LO17" s="4">
        <v>280</v>
      </c>
      <c r="LP17" s="4">
        <v>68.5</v>
      </c>
      <c r="LQ17" s="4">
        <v>25.5</v>
      </c>
      <c r="LR17" s="4">
        <v>29</v>
      </c>
      <c r="LS17" s="4">
        <v>73.5</v>
      </c>
      <c r="LT17" s="4">
        <v>45.5</v>
      </c>
      <c r="LU17" s="4">
        <v>77.25</v>
      </c>
      <c r="LX17" s="12"/>
      <c r="LY17">
        <v>3950</v>
      </c>
      <c r="LZ17">
        <v>1650</v>
      </c>
      <c r="MA17">
        <v>7180.75</v>
      </c>
      <c r="MB17">
        <v>1492.25</v>
      </c>
      <c r="MC17">
        <v>351.5</v>
      </c>
      <c r="MD17">
        <v>248</v>
      </c>
      <c r="ME17">
        <v>30.5</v>
      </c>
      <c r="MF17">
        <v>25.25</v>
      </c>
      <c r="MG17">
        <v>46</v>
      </c>
      <c r="MH17">
        <v>246.5</v>
      </c>
      <c r="MI17">
        <v>79.5</v>
      </c>
      <c r="MJ17">
        <v>51.75</v>
      </c>
      <c r="MK17">
        <v>40.5</v>
      </c>
      <c r="ML17">
        <v>220.5</v>
      </c>
      <c r="MM17">
        <v>233</v>
      </c>
      <c r="MN17">
        <v>4983.5</v>
      </c>
      <c r="MO17">
        <v>1409.5</v>
      </c>
      <c r="MP17">
        <v>1703</v>
      </c>
      <c r="MQ17">
        <v>1254.5</v>
      </c>
      <c r="MR17">
        <v>293.25</v>
      </c>
      <c r="MS17">
        <v>478.5</v>
      </c>
      <c r="MT17">
        <v>144</v>
      </c>
      <c r="MU17">
        <v>31</v>
      </c>
      <c r="MV17">
        <v>53.5</v>
      </c>
      <c r="MW17">
        <v>1028.25</v>
      </c>
      <c r="MX17">
        <v>312</v>
      </c>
      <c r="MY17">
        <v>356.75</v>
      </c>
      <c r="MZ17">
        <v>1161.75</v>
      </c>
      <c r="NA17">
        <v>992.25</v>
      </c>
      <c r="NB17">
        <v>3123.75</v>
      </c>
      <c r="NC17">
        <v>1123</v>
      </c>
      <c r="ND17">
        <v>479.5</v>
      </c>
      <c r="NE17">
        <v>2315.75</v>
      </c>
      <c r="NF17">
        <v>653.75</v>
      </c>
      <c r="NG17">
        <v>281</v>
      </c>
      <c r="NH17">
        <v>1888.75</v>
      </c>
      <c r="NI17">
        <v>1181.75</v>
      </c>
      <c r="NJ17">
        <v>556.75</v>
      </c>
      <c r="NK17">
        <v>2160</v>
      </c>
      <c r="NL17">
        <v>471.25</v>
      </c>
      <c r="NM17">
        <v>164.75</v>
      </c>
      <c r="NN17">
        <v>1197.25</v>
      </c>
      <c r="NO17">
        <v>929.25</v>
      </c>
      <c r="NP17">
        <v>1318</v>
      </c>
      <c r="NQ17">
        <v>5868.25</v>
      </c>
      <c r="NR17">
        <v>938</v>
      </c>
      <c r="NS17">
        <v>623.5</v>
      </c>
      <c r="NT17">
        <v>119.5</v>
      </c>
      <c r="NU17">
        <v>686.75</v>
      </c>
      <c r="NV17">
        <v>308.5</v>
      </c>
      <c r="NW17">
        <v>149.5</v>
      </c>
      <c r="NX17" s="5">
        <v>612.75</v>
      </c>
      <c r="NY17" s="5">
        <v>1121.75</v>
      </c>
      <c r="NZ17" s="5">
        <v>207</v>
      </c>
      <c r="OA17" s="5">
        <v>423</v>
      </c>
      <c r="OB17" s="5">
        <v>1037</v>
      </c>
      <c r="OC17" s="5">
        <v>154.75</v>
      </c>
      <c r="OD17" s="5">
        <v>263.5</v>
      </c>
      <c r="OE17" s="5">
        <v>84</v>
      </c>
      <c r="OF17" s="5">
        <v>137.75</v>
      </c>
      <c r="OG17" s="5">
        <v>251</v>
      </c>
      <c r="OH17" s="5">
        <v>30.75</v>
      </c>
      <c r="OI17" s="5">
        <v>41.5</v>
      </c>
      <c r="OJ17" s="5">
        <v>34.75</v>
      </c>
      <c r="OK17" s="5">
        <v>74</v>
      </c>
      <c r="OL17" s="5">
        <v>48.75</v>
      </c>
      <c r="OM17" s="5">
        <v>52.5</v>
      </c>
      <c r="ON17" s="5">
        <v>79.5</v>
      </c>
      <c r="OO17" s="5">
        <v>40</v>
      </c>
      <c r="OP17" s="5">
        <v>60</v>
      </c>
      <c r="OQ17" s="5">
        <v>74.5</v>
      </c>
      <c r="OR17" s="5">
        <v>234.75</v>
      </c>
      <c r="OS17" s="5">
        <v>386</v>
      </c>
      <c r="OT17" s="5">
        <v>95</v>
      </c>
      <c r="OU17" s="5">
        <v>226.75</v>
      </c>
      <c r="OV17" s="5">
        <v>361</v>
      </c>
      <c r="OW17" s="5">
        <v>530.25</v>
      </c>
      <c r="OX17" s="5">
        <v>945.5</v>
      </c>
      <c r="OY17" s="5">
        <v>408.25</v>
      </c>
      <c r="OZ17" s="5">
        <v>626.25</v>
      </c>
      <c r="PA17" s="5">
        <v>971.5</v>
      </c>
      <c r="PB17" s="5">
        <v>96</v>
      </c>
      <c r="PC17" s="5">
        <v>193.5</v>
      </c>
      <c r="PD17" s="5">
        <v>73.25</v>
      </c>
      <c r="PE17" s="5">
        <v>106.75</v>
      </c>
      <c r="PF17" s="5">
        <v>181.25</v>
      </c>
      <c r="PG17" s="5">
        <v>22.5</v>
      </c>
      <c r="PH17" s="5">
        <v>36.5</v>
      </c>
      <c r="PI17" s="5">
        <v>28.75</v>
      </c>
      <c r="PJ17" s="5">
        <v>34</v>
      </c>
      <c r="PK17" s="5">
        <v>32.5</v>
      </c>
      <c r="PL17" s="5">
        <v>98</v>
      </c>
      <c r="PM17" s="5">
        <v>219.5</v>
      </c>
      <c r="PN17" s="5">
        <v>120.5</v>
      </c>
      <c r="PO17" s="5">
        <v>118.25</v>
      </c>
      <c r="PP17" s="5">
        <v>225.5</v>
      </c>
      <c r="PQ17" s="5">
        <v>3263</v>
      </c>
      <c r="PR17" s="5">
        <v>4684.5</v>
      </c>
      <c r="PS17" s="5">
        <v>1025</v>
      </c>
      <c r="PT17" s="5">
        <v>1662.5</v>
      </c>
      <c r="PU17" s="5">
        <v>5083</v>
      </c>
      <c r="PV17" s="5">
        <v>241.75</v>
      </c>
      <c r="PW17" s="5">
        <v>373</v>
      </c>
      <c r="PX17" s="5">
        <v>144.25</v>
      </c>
      <c r="PY17" s="5">
        <v>307.5</v>
      </c>
      <c r="PZ17" s="5">
        <v>423.5</v>
      </c>
      <c r="QA17" s="5">
        <v>220.75</v>
      </c>
      <c r="QB17" s="5">
        <v>351.25</v>
      </c>
      <c r="QC17" s="5">
        <v>170.25</v>
      </c>
      <c r="QD17" s="5">
        <v>321</v>
      </c>
      <c r="QE17" s="5">
        <v>409</v>
      </c>
      <c r="QF17" s="5">
        <v>270</v>
      </c>
      <c r="QG17" s="5">
        <v>372</v>
      </c>
      <c r="QH17" s="5">
        <v>149.5</v>
      </c>
      <c r="QI17" s="5">
        <v>334.75</v>
      </c>
      <c r="QJ17" s="5">
        <v>492.75</v>
      </c>
      <c r="QK17" s="5">
        <v>79</v>
      </c>
      <c r="QL17" s="5">
        <v>106.5</v>
      </c>
      <c r="QM17" s="5">
        <v>68.25</v>
      </c>
      <c r="QN17" s="5">
        <v>135</v>
      </c>
      <c r="QO17" s="5">
        <v>140.75</v>
      </c>
      <c r="QP17" s="5">
        <v>10394.5</v>
      </c>
      <c r="QQ17" s="5">
        <v>8732</v>
      </c>
      <c r="QR17" s="5">
        <v>683.25</v>
      </c>
      <c r="QS17" s="5">
        <v>879</v>
      </c>
      <c r="QT17" s="5">
        <v>4034.5</v>
      </c>
      <c r="QU17" s="5">
        <v>113.5</v>
      </c>
      <c r="QV17" s="5">
        <v>265.5</v>
      </c>
      <c r="QW17" s="5">
        <v>139.75</v>
      </c>
      <c r="QX17" s="5">
        <v>127.25</v>
      </c>
      <c r="QY17" s="5">
        <v>279.5</v>
      </c>
      <c r="QZ17" s="5">
        <v>148.5</v>
      </c>
      <c r="RA17" s="5">
        <v>187.5</v>
      </c>
      <c r="RB17" s="5">
        <v>76.75</v>
      </c>
      <c r="RC17" s="5">
        <v>146.25</v>
      </c>
      <c r="RD17" s="5">
        <v>202.75</v>
      </c>
      <c r="RE17" s="19"/>
      <c r="RF17" s="15">
        <v>4921</v>
      </c>
      <c r="RG17" s="15">
        <v>285</v>
      </c>
      <c r="RH17" s="15">
        <v>2247</v>
      </c>
      <c r="RI17" s="15">
        <v>1173.5</v>
      </c>
      <c r="RJ17" s="15">
        <v>46.5</v>
      </c>
      <c r="RK17" s="15">
        <v>272</v>
      </c>
      <c r="RL17" s="15">
        <v>26.5</v>
      </c>
      <c r="RM17" s="15">
        <v>21.5</v>
      </c>
      <c r="RN17" s="15">
        <v>37</v>
      </c>
      <c r="RO17" s="15">
        <v>47.5</v>
      </c>
      <c r="RP17" s="15">
        <v>33.5</v>
      </c>
      <c r="RQ17" s="15">
        <v>31</v>
      </c>
      <c r="RR17" s="15">
        <v>47.75</v>
      </c>
      <c r="RS17" s="15">
        <v>32</v>
      </c>
      <c r="RT17" s="15">
        <v>90.25</v>
      </c>
      <c r="RU17" s="16">
        <v>4286.75</v>
      </c>
      <c r="RV17" s="16">
        <v>606.5</v>
      </c>
      <c r="RW17" s="16">
        <v>1809</v>
      </c>
      <c r="RX17" s="16">
        <v>760</v>
      </c>
      <c r="RY17" s="16">
        <v>91.25</v>
      </c>
      <c r="RZ17" s="16">
        <v>280</v>
      </c>
      <c r="SA17" s="16">
        <v>68.5</v>
      </c>
      <c r="SB17" s="16">
        <v>25.5</v>
      </c>
      <c r="SC17" s="16">
        <v>29</v>
      </c>
      <c r="SD17" s="16">
        <v>73.5</v>
      </c>
      <c r="SE17" s="16">
        <v>45.5</v>
      </c>
      <c r="SF17" s="16">
        <v>77.25</v>
      </c>
      <c r="SG17" s="16">
        <v>1271.5</v>
      </c>
      <c r="SH17" s="16">
        <v>155</v>
      </c>
      <c r="SI17" s="16">
        <v>774.5</v>
      </c>
      <c r="SJ17" s="16">
        <v>1127.5</v>
      </c>
      <c r="SK17" s="16">
        <v>74.5</v>
      </c>
      <c r="SL17" s="16">
        <v>542.75</v>
      </c>
      <c r="SM17" s="16">
        <v>425.5</v>
      </c>
      <c r="SN17" s="16">
        <v>68.75</v>
      </c>
      <c r="SO17" s="16">
        <v>282.25</v>
      </c>
      <c r="SP17" s="16">
        <v>1211</v>
      </c>
      <c r="SQ17" s="16">
        <v>92</v>
      </c>
      <c r="SR17" s="16">
        <v>554.25</v>
      </c>
      <c r="SS17" s="16">
        <v>262.25</v>
      </c>
      <c r="ST17" s="16">
        <v>36.5</v>
      </c>
      <c r="SU17" s="16">
        <v>96.5</v>
      </c>
      <c r="SV17" s="16">
        <v>3142.5</v>
      </c>
      <c r="SW17" s="16">
        <v>98</v>
      </c>
      <c r="SX17" s="16">
        <v>304.75</v>
      </c>
      <c r="SY17" s="17">
        <v>164.5</v>
      </c>
      <c r="SZ17" s="17">
        <v>96.25</v>
      </c>
      <c r="TA17" s="17">
        <v>791</v>
      </c>
      <c r="TB17" s="16">
        <v>84.25</v>
      </c>
      <c r="TC17" s="16">
        <v>90.5</v>
      </c>
      <c r="TD17" s="16">
        <v>396.5</v>
      </c>
    </row>
    <row r="18" spans="3:524" x14ac:dyDescent="0.3">
      <c r="C18" s="2"/>
      <c r="D18">
        <v>47.5</v>
      </c>
      <c r="E18">
        <v>163.5</v>
      </c>
      <c r="F18">
        <v>138.75</v>
      </c>
      <c r="G18">
        <v>34.5</v>
      </c>
      <c r="H18">
        <v>141.25</v>
      </c>
      <c r="I18">
        <v>79.5</v>
      </c>
      <c r="J18">
        <v>21</v>
      </c>
      <c r="K18">
        <v>20</v>
      </c>
      <c r="L18">
        <v>26</v>
      </c>
      <c r="M18">
        <v>20</v>
      </c>
      <c r="N18">
        <v>55.5</v>
      </c>
      <c r="O18">
        <v>34</v>
      </c>
      <c r="P18">
        <v>18.5</v>
      </c>
      <c r="Q18">
        <v>19.5</v>
      </c>
      <c r="R18">
        <v>23.25</v>
      </c>
      <c r="S18">
        <v>671.5</v>
      </c>
      <c r="T18">
        <v>1931.5</v>
      </c>
      <c r="U18">
        <v>1369.5</v>
      </c>
      <c r="V18">
        <v>120.5</v>
      </c>
      <c r="W18">
        <v>562.5</v>
      </c>
      <c r="X18">
        <v>271</v>
      </c>
      <c r="Y18">
        <v>33.5</v>
      </c>
      <c r="Z18">
        <v>103</v>
      </c>
      <c r="AA18">
        <v>49.5</v>
      </c>
      <c r="AB18">
        <v>69</v>
      </c>
      <c r="AC18">
        <v>181.5</v>
      </c>
      <c r="AD18">
        <v>82.5</v>
      </c>
      <c r="AE18">
        <v>471.75</v>
      </c>
      <c r="AF18">
        <v>694.25</v>
      </c>
      <c r="AG18">
        <v>1590</v>
      </c>
      <c r="AH18">
        <v>211.25</v>
      </c>
      <c r="AI18">
        <v>131.5</v>
      </c>
      <c r="AJ18">
        <v>174.25</v>
      </c>
      <c r="AK18">
        <v>278.75</v>
      </c>
      <c r="AL18">
        <v>137</v>
      </c>
      <c r="AM18">
        <v>205.25</v>
      </c>
      <c r="AN18">
        <v>339</v>
      </c>
      <c r="AO18">
        <v>153.75</v>
      </c>
      <c r="AP18">
        <v>188</v>
      </c>
      <c r="AQ18">
        <v>122.25</v>
      </c>
      <c r="AR18">
        <v>60</v>
      </c>
      <c r="AS18">
        <v>109.5</v>
      </c>
      <c r="AT18">
        <v>176</v>
      </c>
      <c r="AU18">
        <v>1261.5</v>
      </c>
      <c r="AV18">
        <v>869.75</v>
      </c>
      <c r="AW18">
        <v>896</v>
      </c>
      <c r="AX18">
        <v>498.75</v>
      </c>
      <c r="AY18">
        <v>85.5</v>
      </c>
      <c r="AZ18">
        <v>678.5</v>
      </c>
      <c r="BA18">
        <v>369.75</v>
      </c>
      <c r="BB18">
        <v>160</v>
      </c>
      <c r="BC18" s="5">
        <v>319.75</v>
      </c>
      <c r="BD18" s="5">
        <v>520.5</v>
      </c>
      <c r="BE18" s="5">
        <v>99</v>
      </c>
      <c r="BF18" s="5">
        <v>930</v>
      </c>
      <c r="BG18" s="5">
        <v>478.25</v>
      </c>
      <c r="BH18" s="5">
        <v>215.5</v>
      </c>
      <c r="BI18" s="5">
        <v>316.75</v>
      </c>
      <c r="BJ18" s="5">
        <v>87</v>
      </c>
      <c r="BK18" s="5">
        <v>292.5</v>
      </c>
      <c r="BL18" s="5">
        <v>290.25</v>
      </c>
      <c r="BM18" s="5">
        <v>23.5</v>
      </c>
      <c r="BN18" s="5">
        <v>28</v>
      </c>
      <c r="BO18" s="5">
        <v>29.5</v>
      </c>
      <c r="BP18" s="5">
        <v>255</v>
      </c>
      <c r="BQ18" s="5">
        <v>29.75</v>
      </c>
      <c r="BR18" s="5">
        <v>62</v>
      </c>
      <c r="BS18" s="5">
        <v>98.5</v>
      </c>
      <c r="BT18" s="5">
        <v>44.5</v>
      </c>
      <c r="BU18" s="5">
        <v>98</v>
      </c>
      <c r="BV18" s="5">
        <v>95.75</v>
      </c>
      <c r="BW18" s="5">
        <v>22</v>
      </c>
      <c r="BX18" s="5">
        <v>28.5</v>
      </c>
      <c r="BY18" s="5">
        <v>27.5</v>
      </c>
      <c r="BZ18" s="5">
        <v>48.5</v>
      </c>
      <c r="CA18" s="5">
        <v>29.5</v>
      </c>
      <c r="CB18" s="5">
        <v>1628</v>
      </c>
      <c r="CC18" s="5">
        <v>2233.25</v>
      </c>
      <c r="CD18" s="5">
        <v>1083</v>
      </c>
      <c r="CE18" s="5">
        <v>1586.75</v>
      </c>
      <c r="CF18" s="5">
        <v>2396.75</v>
      </c>
      <c r="CG18" s="5">
        <v>310</v>
      </c>
      <c r="CH18" s="5">
        <v>563.25</v>
      </c>
      <c r="CI18" s="5">
        <v>252.25</v>
      </c>
      <c r="CJ18" s="5">
        <v>272.25</v>
      </c>
      <c r="CK18" s="5">
        <v>563</v>
      </c>
      <c r="CL18" s="5">
        <v>46.5</v>
      </c>
      <c r="CM18" s="5">
        <v>127.75</v>
      </c>
      <c r="CN18" s="5">
        <v>81</v>
      </c>
      <c r="CO18" s="5">
        <v>55.25</v>
      </c>
      <c r="CP18" s="5">
        <v>96</v>
      </c>
      <c r="CQ18" s="5">
        <v>76</v>
      </c>
      <c r="CR18" s="5">
        <v>240.5</v>
      </c>
      <c r="CS18" s="5">
        <v>159.5</v>
      </c>
      <c r="CT18" s="5">
        <v>116.25</v>
      </c>
      <c r="CU18" s="5">
        <v>192.25</v>
      </c>
      <c r="CV18" s="5">
        <v>2682</v>
      </c>
      <c r="CW18" s="5">
        <v>4322.5</v>
      </c>
      <c r="CX18" s="5">
        <v>1003</v>
      </c>
      <c r="CY18" s="5">
        <v>1900</v>
      </c>
      <c r="CZ18" s="5">
        <v>5167.75</v>
      </c>
      <c r="DA18" s="5">
        <v>213</v>
      </c>
      <c r="DB18" s="5">
        <v>309.75</v>
      </c>
      <c r="DC18" s="5">
        <v>115.75</v>
      </c>
      <c r="DD18" s="5">
        <v>435.25</v>
      </c>
      <c r="DE18" s="5">
        <v>309</v>
      </c>
      <c r="DF18" s="5">
        <v>234.5</v>
      </c>
      <c r="DG18" s="5">
        <v>335.75</v>
      </c>
      <c r="DH18" s="5">
        <v>172.5</v>
      </c>
      <c r="DI18" s="5">
        <v>323.25</v>
      </c>
      <c r="DJ18" s="5">
        <v>419.5</v>
      </c>
      <c r="DK18" s="5">
        <v>238</v>
      </c>
      <c r="DL18" s="5">
        <v>287.5</v>
      </c>
      <c r="DM18" s="5">
        <v>185.5</v>
      </c>
      <c r="DN18" s="5">
        <v>403.5</v>
      </c>
      <c r="DO18" s="5">
        <v>366</v>
      </c>
      <c r="DP18" s="5">
        <v>78</v>
      </c>
      <c r="DQ18" s="5">
        <v>87.25</v>
      </c>
      <c r="DR18" s="5">
        <v>81</v>
      </c>
      <c r="DS18" s="5">
        <v>160.5</v>
      </c>
      <c r="DT18" s="5">
        <v>125.25</v>
      </c>
      <c r="DU18" s="5">
        <v>9240.5</v>
      </c>
      <c r="DV18" s="5">
        <v>12267.5</v>
      </c>
      <c r="DW18" s="5">
        <v>1078</v>
      </c>
      <c r="DX18" s="5">
        <v>1951</v>
      </c>
      <c r="DY18" s="5">
        <v>5514.75</v>
      </c>
      <c r="DZ18" s="5">
        <v>77.5</v>
      </c>
      <c r="EA18" s="5">
        <v>172.5</v>
      </c>
      <c r="EB18" s="5">
        <v>87.5</v>
      </c>
      <c r="EC18" s="5">
        <v>77.25</v>
      </c>
      <c r="ED18" s="5">
        <v>237.5</v>
      </c>
      <c r="EE18" s="5">
        <v>211</v>
      </c>
      <c r="EF18" s="5">
        <v>266</v>
      </c>
      <c r="EG18" s="5">
        <v>107.5</v>
      </c>
      <c r="EH18" s="5">
        <v>188.75</v>
      </c>
      <c r="EI18" s="5">
        <v>260</v>
      </c>
      <c r="EJ18" s="4">
        <v>208.75</v>
      </c>
      <c r="EK18" s="4">
        <v>107.75</v>
      </c>
      <c r="EL18" s="4">
        <v>978</v>
      </c>
      <c r="EM18" s="4">
        <v>81</v>
      </c>
      <c r="EN18" s="4">
        <v>39.5</v>
      </c>
      <c r="EO18" s="4">
        <v>498.25</v>
      </c>
      <c r="EP18" s="4">
        <v>37</v>
      </c>
      <c r="EQ18" s="4">
        <v>67</v>
      </c>
      <c r="ER18" s="4">
        <v>30.5</v>
      </c>
      <c r="ES18" s="4">
        <v>43.5</v>
      </c>
      <c r="ET18" s="4">
        <v>24</v>
      </c>
      <c r="EU18" s="4">
        <v>49</v>
      </c>
      <c r="EV18" s="4">
        <v>21</v>
      </c>
      <c r="EW18" s="4">
        <v>20.5</v>
      </c>
      <c r="EX18" s="4">
        <v>23.5</v>
      </c>
      <c r="EY18" s="4">
        <v>15603</v>
      </c>
      <c r="EZ18" s="4">
        <v>1128.75</v>
      </c>
      <c r="FA18" s="4">
        <v>2964.5</v>
      </c>
      <c r="FB18" s="4">
        <v>4291.5</v>
      </c>
      <c r="FC18" s="4">
        <v>169.25</v>
      </c>
      <c r="FD18" s="4">
        <v>513.75</v>
      </c>
      <c r="FE18" s="4">
        <v>722.5</v>
      </c>
      <c r="FF18" s="4">
        <v>36</v>
      </c>
      <c r="FG18" s="4">
        <v>53.5</v>
      </c>
      <c r="FH18" s="4">
        <v>84</v>
      </c>
      <c r="FI18" s="4">
        <v>79</v>
      </c>
      <c r="FJ18" s="4">
        <v>55</v>
      </c>
      <c r="FN18" s="2"/>
      <c r="FO18">
        <v>47.5</v>
      </c>
      <c r="FP18">
        <v>163.5</v>
      </c>
      <c r="FQ18">
        <v>138.75</v>
      </c>
      <c r="FR18">
        <v>34.5</v>
      </c>
      <c r="FS18">
        <v>141.25</v>
      </c>
      <c r="FT18">
        <v>79.5</v>
      </c>
      <c r="FU18">
        <v>21</v>
      </c>
      <c r="FV18">
        <v>20</v>
      </c>
      <c r="FW18">
        <v>26</v>
      </c>
      <c r="FX18">
        <v>20</v>
      </c>
      <c r="FY18">
        <v>55.5</v>
      </c>
      <c r="FZ18">
        <v>34</v>
      </c>
      <c r="GA18">
        <v>18.5</v>
      </c>
      <c r="GB18">
        <v>19.5</v>
      </c>
      <c r="GC18">
        <v>23.25</v>
      </c>
      <c r="GD18">
        <v>671.5</v>
      </c>
      <c r="GE18">
        <v>1931.5</v>
      </c>
      <c r="GF18">
        <v>1369.5</v>
      </c>
      <c r="GG18">
        <v>120.5</v>
      </c>
      <c r="GH18">
        <v>562.5</v>
      </c>
      <c r="GI18">
        <v>271</v>
      </c>
      <c r="GJ18">
        <v>33.5</v>
      </c>
      <c r="GK18">
        <v>103</v>
      </c>
      <c r="GL18">
        <v>49.5</v>
      </c>
      <c r="GM18">
        <v>69</v>
      </c>
      <c r="GN18">
        <v>181.5</v>
      </c>
      <c r="GO18">
        <v>82.5</v>
      </c>
      <c r="GP18">
        <v>471.75</v>
      </c>
      <c r="GQ18">
        <v>694.25</v>
      </c>
      <c r="GR18">
        <v>1590</v>
      </c>
      <c r="GS18">
        <v>211.25</v>
      </c>
      <c r="GT18">
        <v>131.5</v>
      </c>
      <c r="GU18">
        <v>174.25</v>
      </c>
      <c r="GV18">
        <v>278.75</v>
      </c>
      <c r="GW18">
        <v>137</v>
      </c>
      <c r="GX18">
        <v>205.25</v>
      </c>
      <c r="GY18">
        <v>339</v>
      </c>
      <c r="GZ18">
        <v>153.75</v>
      </c>
      <c r="HA18">
        <v>188</v>
      </c>
      <c r="HB18">
        <v>122.25</v>
      </c>
      <c r="HC18">
        <v>60</v>
      </c>
      <c r="HD18">
        <v>109.5</v>
      </c>
      <c r="HE18">
        <v>176</v>
      </c>
      <c r="HF18">
        <v>1261.5</v>
      </c>
      <c r="HG18">
        <v>869.75</v>
      </c>
      <c r="HH18">
        <v>896</v>
      </c>
      <c r="HI18">
        <v>498.75</v>
      </c>
      <c r="HJ18">
        <v>85.5</v>
      </c>
      <c r="HK18">
        <v>678.5</v>
      </c>
      <c r="HL18">
        <v>369.75</v>
      </c>
      <c r="HM18">
        <v>160</v>
      </c>
      <c r="HN18" s="5">
        <v>319.75</v>
      </c>
      <c r="HO18" s="5">
        <v>520.5</v>
      </c>
      <c r="HP18" s="5">
        <v>99</v>
      </c>
      <c r="HQ18" s="5">
        <v>930</v>
      </c>
      <c r="HR18" s="5">
        <v>478.25</v>
      </c>
      <c r="HS18" s="5">
        <v>215.5</v>
      </c>
      <c r="HT18" s="5">
        <v>316.75</v>
      </c>
      <c r="HU18" s="5">
        <v>87</v>
      </c>
      <c r="HV18" s="5">
        <v>292.5</v>
      </c>
      <c r="HW18" s="5">
        <v>290.25</v>
      </c>
      <c r="HX18" s="5">
        <v>23.5</v>
      </c>
      <c r="HY18" s="5">
        <v>28</v>
      </c>
      <c r="HZ18" s="5">
        <v>29.5</v>
      </c>
      <c r="IA18" s="5">
        <v>255</v>
      </c>
      <c r="IB18" s="5">
        <v>29.75</v>
      </c>
      <c r="IC18" s="5">
        <v>62</v>
      </c>
      <c r="ID18" s="5">
        <v>98.5</v>
      </c>
      <c r="IE18" s="5">
        <v>44.5</v>
      </c>
      <c r="IF18" s="5">
        <v>98</v>
      </c>
      <c r="IG18" s="5">
        <v>95.75</v>
      </c>
      <c r="IH18" s="5">
        <v>22</v>
      </c>
      <c r="II18" s="5">
        <v>28.5</v>
      </c>
      <c r="IJ18" s="5">
        <v>27.5</v>
      </c>
      <c r="IK18" s="5">
        <v>48.5</v>
      </c>
      <c r="IL18" s="5">
        <v>29.5</v>
      </c>
      <c r="IM18" s="5">
        <v>1628</v>
      </c>
      <c r="IN18" s="5">
        <v>2233.25</v>
      </c>
      <c r="IO18" s="5">
        <v>1083</v>
      </c>
      <c r="IP18" s="5">
        <v>1586.75</v>
      </c>
      <c r="IQ18" s="5">
        <v>2396.75</v>
      </c>
      <c r="IR18" s="5">
        <v>310</v>
      </c>
      <c r="IS18" s="5">
        <v>563.25</v>
      </c>
      <c r="IT18" s="5">
        <v>252.25</v>
      </c>
      <c r="IU18" s="5">
        <v>272.25</v>
      </c>
      <c r="IV18" s="5">
        <v>563</v>
      </c>
      <c r="IW18" s="5">
        <v>46.5</v>
      </c>
      <c r="IX18" s="5">
        <v>127.75</v>
      </c>
      <c r="IY18" s="5">
        <v>81</v>
      </c>
      <c r="IZ18" s="5">
        <v>55.25</v>
      </c>
      <c r="JA18" s="5">
        <v>96</v>
      </c>
      <c r="JB18" s="5">
        <v>76</v>
      </c>
      <c r="JC18" s="5">
        <v>240.5</v>
      </c>
      <c r="JD18" s="5">
        <v>159.5</v>
      </c>
      <c r="JE18" s="5">
        <v>116.25</v>
      </c>
      <c r="JF18" s="5">
        <v>192.25</v>
      </c>
      <c r="JG18" s="5">
        <v>2682</v>
      </c>
      <c r="JH18" s="5">
        <v>4322.5</v>
      </c>
      <c r="JI18" s="5">
        <v>1003</v>
      </c>
      <c r="JJ18" s="5">
        <v>1900</v>
      </c>
      <c r="JK18" s="5">
        <v>5167.75</v>
      </c>
      <c r="JL18" s="5">
        <v>213</v>
      </c>
      <c r="JM18" s="5">
        <v>309.75</v>
      </c>
      <c r="JN18" s="5">
        <v>115.75</v>
      </c>
      <c r="JO18" s="5">
        <v>435.25</v>
      </c>
      <c r="JP18" s="5">
        <v>309</v>
      </c>
      <c r="JQ18" s="5">
        <v>234.5</v>
      </c>
      <c r="JR18" s="5">
        <v>335.75</v>
      </c>
      <c r="JS18" s="5">
        <v>172.5</v>
      </c>
      <c r="JT18" s="5">
        <v>323.25</v>
      </c>
      <c r="JU18" s="5">
        <v>419.5</v>
      </c>
      <c r="JV18" s="5">
        <v>238</v>
      </c>
      <c r="JW18" s="5">
        <v>287.5</v>
      </c>
      <c r="JX18" s="5">
        <v>185.5</v>
      </c>
      <c r="JY18" s="5">
        <v>403.5</v>
      </c>
      <c r="JZ18" s="5">
        <v>366</v>
      </c>
      <c r="KA18" s="5">
        <v>78</v>
      </c>
      <c r="KB18" s="5">
        <v>87.25</v>
      </c>
      <c r="KC18" s="5">
        <v>81</v>
      </c>
      <c r="KD18" s="5">
        <v>160.5</v>
      </c>
      <c r="KE18" s="5">
        <v>125.25</v>
      </c>
      <c r="KF18" s="5">
        <v>9240.5</v>
      </c>
      <c r="KG18" s="5">
        <v>12267.5</v>
      </c>
      <c r="KH18" s="5">
        <v>1078</v>
      </c>
      <c r="KI18" s="5">
        <v>1951</v>
      </c>
      <c r="KJ18" s="5">
        <v>5514.75</v>
      </c>
      <c r="KK18" s="5">
        <v>77.5</v>
      </c>
      <c r="KL18" s="5">
        <v>172.5</v>
      </c>
      <c r="KM18" s="5">
        <v>87.5</v>
      </c>
      <c r="KN18" s="5">
        <v>77.25</v>
      </c>
      <c r="KO18" s="5">
        <v>237.5</v>
      </c>
      <c r="KP18" s="5">
        <v>211</v>
      </c>
      <c r="KQ18" s="5">
        <v>266</v>
      </c>
      <c r="KR18" s="5">
        <v>107.5</v>
      </c>
      <c r="KS18" s="5">
        <v>188.75</v>
      </c>
      <c r="KT18" s="5">
        <v>260</v>
      </c>
      <c r="KU18" s="4">
        <v>208.75</v>
      </c>
      <c r="KV18" s="4">
        <v>107.75</v>
      </c>
      <c r="KW18" s="4">
        <v>978</v>
      </c>
      <c r="KX18" s="4">
        <v>81</v>
      </c>
      <c r="KY18" s="4">
        <v>39.5</v>
      </c>
      <c r="KZ18" s="4">
        <v>498.25</v>
      </c>
      <c r="LA18" s="4">
        <v>37</v>
      </c>
      <c r="LB18" s="4">
        <v>67</v>
      </c>
      <c r="LC18" s="4">
        <v>30.5</v>
      </c>
      <c r="LD18" s="4">
        <v>43.5</v>
      </c>
      <c r="LE18" s="4">
        <v>24</v>
      </c>
      <c r="LF18" s="4">
        <v>49</v>
      </c>
      <c r="LG18" s="4">
        <v>21</v>
      </c>
      <c r="LH18" s="4">
        <v>20.5</v>
      </c>
      <c r="LI18" s="4">
        <v>23.5</v>
      </c>
      <c r="LJ18" s="4">
        <v>15603</v>
      </c>
      <c r="LK18" s="4">
        <v>1128.75</v>
      </c>
      <c r="LL18" s="4">
        <v>2964.5</v>
      </c>
      <c r="LM18" s="4">
        <v>4291.5</v>
      </c>
      <c r="LN18" s="4">
        <v>169.25</v>
      </c>
      <c r="LO18" s="4">
        <v>513.75</v>
      </c>
      <c r="LP18" s="4">
        <v>722.5</v>
      </c>
      <c r="LQ18" s="4">
        <v>36</v>
      </c>
      <c r="LR18" s="4">
        <v>53.5</v>
      </c>
      <c r="LS18" s="4">
        <v>84</v>
      </c>
      <c r="LT18" s="4">
        <v>79</v>
      </c>
      <c r="LU18" s="4">
        <v>55</v>
      </c>
      <c r="LX18" s="12"/>
      <c r="LY18">
        <v>47.5</v>
      </c>
      <c r="LZ18">
        <v>163.5</v>
      </c>
      <c r="MA18">
        <v>138.75</v>
      </c>
      <c r="MB18">
        <v>34.5</v>
      </c>
      <c r="MC18">
        <v>141.25</v>
      </c>
      <c r="MD18">
        <v>79.5</v>
      </c>
      <c r="ME18">
        <v>21</v>
      </c>
      <c r="MF18">
        <v>20</v>
      </c>
      <c r="MG18">
        <v>26</v>
      </c>
      <c r="MH18">
        <v>20</v>
      </c>
      <c r="MI18">
        <v>55.5</v>
      </c>
      <c r="MJ18">
        <v>34</v>
      </c>
      <c r="MK18">
        <v>18.5</v>
      </c>
      <c r="ML18">
        <v>19.5</v>
      </c>
      <c r="MM18">
        <v>23.25</v>
      </c>
      <c r="MN18">
        <v>671.5</v>
      </c>
      <c r="MO18">
        <v>1931.5</v>
      </c>
      <c r="MP18">
        <v>1369.5</v>
      </c>
      <c r="MQ18">
        <v>120.5</v>
      </c>
      <c r="MR18">
        <v>562.5</v>
      </c>
      <c r="MS18">
        <v>271</v>
      </c>
      <c r="MT18">
        <v>33.5</v>
      </c>
      <c r="MU18">
        <v>103</v>
      </c>
      <c r="MV18">
        <v>49.5</v>
      </c>
      <c r="MW18">
        <v>69</v>
      </c>
      <c r="MX18">
        <v>181.5</v>
      </c>
      <c r="MY18">
        <v>82.5</v>
      </c>
      <c r="MZ18">
        <v>471.75</v>
      </c>
      <c r="NA18">
        <v>694.25</v>
      </c>
      <c r="NB18">
        <v>1590</v>
      </c>
      <c r="NC18">
        <v>211.25</v>
      </c>
      <c r="ND18">
        <v>131.5</v>
      </c>
      <c r="NE18">
        <v>174.25</v>
      </c>
      <c r="NF18">
        <v>278.75</v>
      </c>
      <c r="NG18">
        <v>137</v>
      </c>
      <c r="NH18">
        <v>205.25</v>
      </c>
      <c r="NI18">
        <v>339</v>
      </c>
      <c r="NJ18">
        <v>153.75</v>
      </c>
      <c r="NK18">
        <v>188</v>
      </c>
      <c r="NL18">
        <v>122.25</v>
      </c>
      <c r="NM18">
        <v>60</v>
      </c>
      <c r="NN18">
        <v>109.5</v>
      </c>
      <c r="NO18">
        <v>176</v>
      </c>
      <c r="NP18">
        <v>1261.5</v>
      </c>
      <c r="NQ18">
        <v>869.75</v>
      </c>
      <c r="NR18">
        <v>896</v>
      </c>
      <c r="NS18">
        <v>498.75</v>
      </c>
      <c r="NT18">
        <v>85.5</v>
      </c>
      <c r="NU18">
        <v>678.5</v>
      </c>
      <c r="NV18">
        <v>369.75</v>
      </c>
      <c r="NW18">
        <v>160</v>
      </c>
      <c r="NX18" s="5">
        <v>319.75</v>
      </c>
      <c r="NY18" s="5">
        <v>520.5</v>
      </c>
      <c r="NZ18" s="5">
        <v>99</v>
      </c>
      <c r="OA18" s="5">
        <v>930</v>
      </c>
      <c r="OB18" s="5">
        <v>478.25</v>
      </c>
      <c r="OC18" s="5">
        <v>215.5</v>
      </c>
      <c r="OD18" s="5">
        <v>316.75</v>
      </c>
      <c r="OE18" s="5">
        <v>87</v>
      </c>
      <c r="OF18" s="5">
        <v>292.5</v>
      </c>
      <c r="OG18" s="5">
        <v>290.25</v>
      </c>
      <c r="OH18" s="5">
        <v>23.5</v>
      </c>
      <c r="OI18" s="5">
        <v>28</v>
      </c>
      <c r="OJ18" s="5">
        <v>29.5</v>
      </c>
      <c r="OK18" s="5">
        <v>255</v>
      </c>
      <c r="OL18" s="5">
        <v>29.75</v>
      </c>
      <c r="OM18" s="5">
        <v>62</v>
      </c>
      <c r="ON18" s="5">
        <v>98.5</v>
      </c>
      <c r="OO18" s="5">
        <v>44.5</v>
      </c>
      <c r="OP18" s="5">
        <v>98</v>
      </c>
      <c r="OQ18" s="5">
        <v>95.75</v>
      </c>
      <c r="OR18" s="5">
        <v>22</v>
      </c>
      <c r="OS18" s="5">
        <v>28.5</v>
      </c>
      <c r="OT18" s="5">
        <v>27.5</v>
      </c>
      <c r="OU18" s="5">
        <v>48.5</v>
      </c>
      <c r="OV18" s="5">
        <v>29.5</v>
      </c>
      <c r="OW18" s="5">
        <v>1628</v>
      </c>
      <c r="OX18" s="5">
        <v>2233.25</v>
      </c>
      <c r="OY18" s="5">
        <v>1083</v>
      </c>
      <c r="OZ18" s="5">
        <v>1586.75</v>
      </c>
      <c r="PA18" s="5">
        <v>2396.75</v>
      </c>
      <c r="PB18" s="5">
        <v>310</v>
      </c>
      <c r="PC18" s="5">
        <v>563.25</v>
      </c>
      <c r="PD18" s="5">
        <v>252.25</v>
      </c>
      <c r="PE18" s="5">
        <v>272.25</v>
      </c>
      <c r="PF18" s="5">
        <v>563</v>
      </c>
      <c r="PG18" s="5">
        <v>46.5</v>
      </c>
      <c r="PH18" s="5">
        <v>127.75</v>
      </c>
      <c r="PI18" s="5">
        <v>81</v>
      </c>
      <c r="PJ18" s="5">
        <v>55.25</v>
      </c>
      <c r="PK18" s="5">
        <v>96</v>
      </c>
      <c r="PL18" s="5">
        <v>76</v>
      </c>
      <c r="PM18" s="5">
        <v>240.5</v>
      </c>
      <c r="PN18" s="5">
        <v>159.5</v>
      </c>
      <c r="PO18" s="5">
        <v>116.25</v>
      </c>
      <c r="PP18" s="5">
        <v>192.25</v>
      </c>
      <c r="PQ18" s="5">
        <v>2682</v>
      </c>
      <c r="PR18" s="5">
        <v>4322.5</v>
      </c>
      <c r="PS18" s="5">
        <v>1003</v>
      </c>
      <c r="PT18" s="5">
        <v>1900</v>
      </c>
      <c r="PU18" s="5">
        <v>5167.75</v>
      </c>
      <c r="PV18" s="5">
        <v>213</v>
      </c>
      <c r="PW18" s="5">
        <v>309.75</v>
      </c>
      <c r="PX18" s="5">
        <v>115.75</v>
      </c>
      <c r="PY18" s="5">
        <v>435.25</v>
      </c>
      <c r="PZ18" s="5">
        <v>309</v>
      </c>
      <c r="QA18" s="5">
        <v>234.5</v>
      </c>
      <c r="QB18" s="5">
        <v>335.75</v>
      </c>
      <c r="QC18" s="5">
        <v>172.5</v>
      </c>
      <c r="QD18" s="5">
        <v>323.25</v>
      </c>
      <c r="QE18" s="5">
        <v>419.5</v>
      </c>
      <c r="QF18" s="5">
        <v>238</v>
      </c>
      <c r="QG18" s="5">
        <v>287.5</v>
      </c>
      <c r="QH18" s="5">
        <v>185.5</v>
      </c>
      <c r="QI18" s="5">
        <v>403.5</v>
      </c>
      <c r="QJ18" s="5">
        <v>366</v>
      </c>
      <c r="QK18" s="5">
        <v>78</v>
      </c>
      <c r="QL18" s="5">
        <v>87.25</v>
      </c>
      <c r="QM18" s="5">
        <v>81</v>
      </c>
      <c r="QN18" s="5">
        <v>160.5</v>
      </c>
      <c r="QO18" s="5">
        <v>125.25</v>
      </c>
      <c r="QP18" s="5">
        <v>9240.5</v>
      </c>
      <c r="QQ18" s="5">
        <v>12267.5</v>
      </c>
      <c r="QR18" s="5">
        <v>1078</v>
      </c>
      <c r="QS18" s="5">
        <v>1951</v>
      </c>
      <c r="QT18" s="5">
        <v>5514.75</v>
      </c>
      <c r="QU18" s="5">
        <v>77.5</v>
      </c>
      <c r="QV18" s="5">
        <v>172.5</v>
      </c>
      <c r="QW18" s="5">
        <v>87.5</v>
      </c>
      <c r="QX18" s="5">
        <v>77.25</v>
      </c>
      <c r="QY18" s="5">
        <v>237.5</v>
      </c>
      <c r="QZ18" s="5">
        <v>211</v>
      </c>
      <c r="RA18" s="5">
        <v>266</v>
      </c>
      <c r="RB18" s="5">
        <v>107.5</v>
      </c>
      <c r="RC18" s="5">
        <v>188.75</v>
      </c>
      <c r="RD18" s="5">
        <v>260</v>
      </c>
      <c r="RE18" s="19"/>
      <c r="RF18" s="15">
        <v>208.75</v>
      </c>
      <c r="RG18" s="15">
        <v>107.75</v>
      </c>
      <c r="RH18" s="15">
        <v>978</v>
      </c>
      <c r="RI18" s="15">
        <v>81</v>
      </c>
      <c r="RJ18" s="15">
        <v>39.5</v>
      </c>
      <c r="RK18" s="15">
        <v>498.25</v>
      </c>
      <c r="RL18" s="15">
        <v>37</v>
      </c>
      <c r="RM18" s="15">
        <v>67</v>
      </c>
      <c r="RN18" s="15">
        <v>30.5</v>
      </c>
      <c r="RO18" s="15">
        <v>43.5</v>
      </c>
      <c r="RP18" s="15">
        <v>24</v>
      </c>
      <c r="RQ18" s="15">
        <v>49</v>
      </c>
      <c r="RR18" s="15">
        <v>21</v>
      </c>
      <c r="RS18" s="15">
        <v>20.5</v>
      </c>
      <c r="RT18" s="15">
        <v>23.5</v>
      </c>
      <c r="RU18" s="16">
        <v>15603</v>
      </c>
      <c r="RV18" s="16">
        <v>1128.75</v>
      </c>
      <c r="RW18" s="16">
        <v>2964.5</v>
      </c>
      <c r="RX18" s="16">
        <v>4291.5</v>
      </c>
      <c r="RY18" s="16">
        <v>169.25</v>
      </c>
      <c r="RZ18" s="16">
        <v>513.75</v>
      </c>
      <c r="SA18" s="16">
        <v>722.5</v>
      </c>
      <c r="SB18" s="16">
        <v>36</v>
      </c>
      <c r="SC18" s="16">
        <v>53.5</v>
      </c>
      <c r="SD18" s="16">
        <v>84</v>
      </c>
      <c r="SE18" s="16">
        <v>79</v>
      </c>
      <c r="SF18" s="16">
        <v>55</v>
      </c>
      <c r="SG18" s="16">
        <v>389.5</v>
      </c>
      <c r="SH18" s="16">
        <v>108</v>
      </c>
      <c r="SI18" s="16">
        <v>556.5</v>
      </c>
      <c r="SJ18" s="16">
        <v>75.5</v>
      </c>
      <c r="SK18" s="16">
        <v>89.75</v>
      </c>
      <c r="SL18" s="16">
        <v>232.75</v>
      </c>
      <c r="SM18" s="16">
        <v>82.75</v>
      </c>
      <c r="SN18" s="16">
        <v>79.5</v>
      </c>
      <c r="SO18" s="16">
        <v>187</v>
      </c>
      <c r="SP18" s="16">
        <v>97.5</v>
      </c>
      <c r="SQ18" s="16">
        <v>81.5</v>
      </c>
      <c r="SR18" s="16">
        <v>299.5</v>
      </c>
      <c r="SS18" s="16">
        <v>40</v>
      </c>
      <c r="ST18" s="16">
        <v>41.75</v>
      </c>
      <c r="SU18" s="16">
        <v>82.75</v>
      </c>
      <c r="SV18" s="16">
        <v>300.5</v>
      </c>
      <c r="SW18" s="16">
        <v>113</v>
      </c>
      <c r="SX18" s="16">
        <v>333.25</v>
      </c>
      <c r="SY18" s="17">
        <v>130.75</v>
      </c>
      <c r="SZ18" s="17">
        <v>74.25</v>
      </c>
      <c r="TA18" s="17">
        <v>609.75</v>
      </c>
      <c r="TB18" s="16">
        <v>131.5</v>
      </c>
      <c r="TC18" s="16">
        <v>101.5</v>
      </c>
      <c r="TD18" s="16">
        <v>423</v>
      </c>
    </row>
    <row r="19" spans="3:524" x14ac:dyDescent="0.3">
      <c r="C19" s="2"/>
      <c r="D19">
        <v>12742.5</v>
      </c>
      <c r="E19">
        <v>12400.5</v>
      </c>
      <c r="F19">
        <v>8264.25</v>
      </c>
      <c r="G19">
        <v>5870.75</v>
      </c>
      <c r="H19">
        <v>5456.5</v>
      </c>
      <c r="I19">
        <v>4372.5</v>
      </c>
      <c r="J19">
        <v>46.5</v>
      </c>
      <c r="K19">
        <v>57.5</v>
      </c>
      <c r="L19">
        <v>90.25</v>
      </c>
      <c r="M19">
        <v>565.75</v>
      </c>
      <c r="N19">
        <v>414</v>
      </c>
      <c r="O19">
        <v>704.5</v>
      </c>
      <c r="P19">
        <v>26</v>
      </c>
      <c r="Q19">
        <v>28</v>
      </c>
      <c r="R19">
        <v>37.5</v>
      </c>
      <c r="S19">
        <v>4669.25</v>
      </c>
      <c r="T19">
        <v>6533.75</v>
      </c>
      <c r="U19">
        <v>1880</v>
      </c>
      <c r="V19">
        <v>1489.25</v>
      </c>
      <c r="W19">
        <v>2478.25</v>
      </c>
      <c r="X19">
        <v>319.75</v>
      </c>
      <c r="Y19">
        <v>319</v>
      </c>
      <c r="Z19">
        <v>695.5</v>
      </c>
      <c r="AA19">
        <v>55.5</v>
      </c>
      <c r="AB19">
        <v>902</v>
      </c>
      <c r="AC19">
        <v>918.25</v>
      </c>
      <c r="AD19">
        <v>661</v>
      </c>
      <c r="AE19">
        <v>2707</v>
      </c>
      <c r="AF19">
        <v>2716.25</v>
      </c>
      <c r="AG19">
        <v>3295.75</v>
      </c>
      <c r="AH19">
        <v>3779</v>
      </c>
      <c r="AI19">
        <v>3576.5</v>
      </c>
      <c r="AJ19">
        <v>2603.75</v>
      </c>
      <c r="AK19">
        <v>2389.75</v>
      </c>
      <c r="AL19">
        <v>2486.75</v>
      </c>
      <c r="AM19">
        <v>1999.5</v>
      </c>
      <c r="AN19">
        <v>3569.5</v>
      </c>
      <c r="AO19">
        <v>2952</v>
      </c>
      <c r="AP19">
        <v>2485.75</v>
      </c>
      <c r="AQ19">
        <v>1589.5</v>
      </c>
      <c r="AR19">
        <v>1415</v>
      </c>
      <c r="AS19">
        <v>1046.25</v>
      </c>
      <c r="AT19">
        <v>5389.25</v>
      </c>
      <c r="AU19">
        <v>9292.25</v>
      </c>
      <c r="AV19">
        <v>12060.5</v>
      </c>
      <c r="AW19">
        <v>920</v>
      </c>
      <c r="AX19">
        <v>543</v>
      </c>
      <c r="AY19">
        <v>99.5</v>
      </c>
      <c r="AZ19">
        <v>683</v>
      </c>
      <c r="BA19">
        <v>352.25</v>
      </c>
      <c r="BB19">
        <v>171.5</v>
      </c>
      <c r="BC19" s="5">
        <v>608</v>
      </c>
      <c r="BD19" s="5">
        <v>1179</v>
      </c>
      <c r="BE19" s="5">
        <v>185.5</v>
      </c>
      <c r="BF19" s="5">
        <v>487</v>
      </c>
      <c r="BG19" s="5">
        <v>1234</v>
      </c>
      <c r="BH19" s="5">
        <v>206</v>
      </c>
      <c r="BI19" s="5">
        <v>450.25</v>
      </c>
      <c r="BJ19" s="5">
        <v>104</v>
      </c>
      <c r="BK19" s="5">
        <v>156</v>
      </c>
      <c r="BL19" s="5">
        <v>479</v>
      </c>
      <c r="BM19" s="5">
        <v>64.75</v>
      </c>
      <c r="BN19" s="5">
        <v>81.5</v>
      </c>
      <c r="BO19" s="5">
        <v>48.5</v>
      </c>
      <c r="BP19" s="5">
        <v>170.5</v>
      </c>
      <c r="BQ19" s="5">
        <v>91.5</v>
      </c>
      <c r="BR19" s="5">
        <v>71</v>
      </c>
      <c r="BS19" s="5">
        <v>94.25</v>
      </c>
      <c r="BT19" s="5">
        <v>37.5</v>
      </c>
      <c r="BU19" s="5">
        <v>64.25</v>
      </c>
      <c r="BV19" s="5">
        <v>119.25</v>
      </c>
      <c r="BW19" s="5">
        <v>24</v>
      </c>
      <c r="BX19" s="5">
        <v>33.5</v>
      </c>
      <c r="BY19" s="5">
        <v>27.5</v>
      </c>
      <c r="BZ19" s="5">
        <v>31.5</v>
      </c>
      <c r="CA19" s="5">
        <v>36.5</v>
      </c>
      <c r="CB19" s="5">
        <v>1152.75</v>
      </c>
      <c r="CC19" s="5">
        <v>1806.5</v>
      </c>
      <c r="CD19" s="5">
        <v>1053.25</v>
      </c>
      <c r="CE19" s="5">
        <v>1291.75</v>
      </c>
      <c r="CF19" s="5">
        <v>1892.75</v>
      </c>
      <c r="CG19" s="5">
        <v>144.5</v>
      </c>
      <c r="CH19" s="5">
        <v>323.25</v>
      </c>
      <c r="CI19" s="5">
        <v>156</v>
      </c>
      <c r="CJ19" s="5">
        <v>187.5</v>
      </c>
      <c r="CK19" s="5">
        <v>325.75</v>
      </c>
      <c r="CL19" s="5">
        <v>42.75</v>
      </c>
      <c r="CM19" s="5">
        <v>107</v>
      </c>
      <c r="CN19" s="5">
        <v>55.5</v>
      </c>
      <c r="CO19" s="5">
        <v>71.75</v>
      </c>
      <c r="CP19" s="5">
        <v>90.5</v>
      </c>
      <c r="CQ19" s="5">
        <v>99</v>
      </c>
      <c r="CR19" s="5">
        <v>158.5</v>
      </c>
      <c r="CS19" s="5">
        <v>215.5</v>
      </c>
      <c r="CT19" s="5">
        <v>159.25</v>
      </c>
      <c r="CU19" s="5">
        <v>301</v>
      </c>
      <c r="CV19" s="5">
        <v>3495.75</v>
      </c>
      <c r="CW19" s="5">
        <v>5328.75</v>
      </c>
      <c r="CX19" s="5">
        <v>1160.75</v>
      </c>
      <c r="CY19" s="5">
        <v>1884.5</v>
      </c>
      <c r="CZ19" s="5">
        <v>5647</v>
      </c>
      <c r="DA19" s="5">
        <v>240.75</v>
      </c>
      <c r="DB19" s="5">
        <v>413.25</v>
      </c>
      <c r="DC19" s="5">
        <v>126.75</v>
      </c>
      <c r="DD19" s="5">
        <v>294</v>
      </c>
      <c r="DE19" s="5">
        <v>478.75</v>
      </c>
      <c r="DF19" s="5">
        <v>199.5</v>
      </c>
      <c r="DG19" s="5">
        <v>359</v>
      </c>
      <c r="DH19" s="5">
        <v>142.75</v>
      </c>
      <c r="DI19" s="5">
        <v>273.5</v>
      </c>
      <c r="DJ19" s="5">
        <v>412.5</v>
      </c>
      <c r="DK19" s="5">
        <v>226.5</v>
      </c>
      <c r="DL19" s="5">
        <v>360</v>
      </c>
      <c r="DM19" s="5">
        <v>144</v>
      </c>
      <c r="DN19" s="5">
        <v>325.75</v>
      </c>
      <c r="DO19" s="5">
        <v>461.5</v>
      </c>
      <c r="DP19" s="5">
        <v>81.25</v>
      </c>
      <c r="DQ19" s="5">
        <v>145.5</v>
      </c>
      <c r="DR19" s="5">
        <v>75.5</v>
      </c>
      <c r="DS19" s="5">
        <v>154.5</v>
      </c>
      <c r="DT19" s="5">
        <v>164.5</v>
      </c>
      <c r="DU19" s="5">
        <v>12254</v>
      </c>
      <c r="DV19" s="5">
        <v>10426.75</v>
      </c>
      <c r="DW19" s="5">
        <v>1013.5</v>
      </c>
      <c r="DX19" s="5">
        <v>967.75</v>
      </c>
      <c r="DY19" s="5">
        <v>4342</v>
      </c>
      <c r="DZ19" s="5">
        <v>78</v>
      </c>
      <c r="EA19" s="5">
        <v>187</v>
      </c>
      <c r="EB19" s="5">
        <v>144.5</v>
      </c>
      <c r="EC19" s="5">
        <v>89.5</v>
      </c>
      <c r="ED19" s="5">
        <v>280.5</v>
      </c>
      <c r="EE19" s="5">
        <v>166.5</v>
      </c>
      <c r="EF19" s="5">
        <v>240</v>
      </c>
      <c r="EG19" s="5">
        <v>96.75</v>
      </c>
      <c r="EH19" s="5">
        <v>165.25</v>
      </c>
      <c r="EI19" s="5">
        <v>243.5</v>
      </c>
      <c r="EJ19" s="4">
        <v>3090.5</v>
      </c>
      <c r="EK19" s="4">
        <v>186</v>
      </c>
      <c r="EL19" s="4">
        <v>969.25</v>
      </c>
      <c r="EM19" s="4">
        <v>1361</v>
      </c>
      <c r="EN19" s="4">
        <v>77.5</v>
      </c>
      <c r="EO19" s="4">
        <v>464</v>
      </c>
      <c r="EP19" s="4">
        <v>55</v>
      </c>
      <c r="EQ19" s="4">
        <v>49.5</v>
      </c>
      <c r="ER19" s="4">
        <v>54.5</v>
      </c>
      <c r="ES19" s="4">
        <v>33</v>
      </c>
      <c r="ET19" s="4">
        <v>20.75</v>
      </c>
      <c r="EU19" s="4">
        <v>31</v>
      </c>
      <c r="EV19" s="4">
        <v>23.5</v>
      </c>
      <c r="EW19" s="4">
        <v>20</v>
      </c>
      <c r="EX19" s="4">
        <v>25.5</v>
      </c>
      <c r="EY19" s="4">
        <v>2110.75</v>
      </c>
      <c r="EZ19" s="4">
        <v>1684.5</v>
      </c>
      <c r="FA19" s="4">
        <v>1028</v>
      </c>
      <c r="FB19" s="4">
        <v>266.5</v>
      </c>
      <c r="FC19" s="4">
        <v>178</v>
      </c>
      <c r="FD19" s="4">
        <v>111.5</v>
      </c>
      <c r="FE19" s="4">
        <v>56</v>
      </c>
      <c r="FF19" s="4">
        <v>44.25</v>
      </c>
      <c r="FG19" s="4">
        <v>40.5</v>
      </c>
      <c r="FH19" s="4">
        <v>79.25</v>
      </c>
      <c r="FI19" s="4">
        <v>58</v>
      </c>
      <c r="FJ19" s="4">
        <v>101</v>
      </c>
      <c r="FN19" s="2"/>
      <c r="FO19">
        <v>12742.5</v>
      </c>
      <c r="FP19">
        <v>12400.5</v>
      </c>
      <c r="FQ19">
        <v>8264.25</v>
      </c>
      <c r="FR19">
        <v>5870.75</v>
      </c>
      <c r="FS19">
        <v>5456.5</v>
      </c>
      <c r="FT19">
        <v>4372.5</v>
      </c>
      <c r="FU19">
        <v>46.5</v>
      </c>
      <c r="FV19">
        <v>57.5</v>
      </c>
      <c r="FW19">
        <v>90.25</v>
      </c>
      <c r="FX19">
        <v>565.75</v>
      </c>
      <c r="FY19">
        <v>414</v>
      </c>
      <c r="FZ19">
        <v>704.5</v>
      </c>
      <c r="GA19">
        <v>26</v>
      </c>
      <c r="GB19">
        <v>28</v>
      </c>
      <c r="GC19">
        <v>37.5</v>
      </c>
      <c r="GD19">
        <v>4669.25</v>
      </c>
      <c r="GE19">
        <v>6533.75</v>
      </c>
      <c r="GF19">
        <v>1880</v>
      </c>
      <c r="GG19">
        <v>1489.25</v>
      </c>
      <c r="GH19">
        <v>2478.25</v>
      </c>
      <c r="GI19">
        <v>319.75</v>
      </c>
      <c r="GJ19">
        <v>319</v>
      </c>
      <c r="GK19">
        <v>695.5</v>
      </c>
      <c r="GL19">
        <v>55.5</v>
      </c>
      <c r="GM19">
        <v>902</v>
      </c>
      <c r="GN19">
        <v>918.25</v>
      </c>
      <c r="GO19">
        <v>661</v>
      </c>
      <c r="GP19">
        <v>2707</v>
      </c>
      <c r="GQ19">
        <v>2716.25</v>
      </c>
      <c r="GR19">
        <v>3295.75</v>
      </c>
      <c r="GS19">
        <v>3779</v>
      </c>
      <c r="GT19">
        <v>3576.5</v>
      </c>
      <c r="GU19">
        <v>2603.75</v>
      </c>
      <c r="GV19">
        <v>2389.75</v>
      </c>
      <c r="GW19">
        <v>2486.75</v>
      </c>
      <c r="GX19">
        <v>1999.5</v>
      </c>
      <c r="GY19">
        <v>3569.5</v>
      </c>
      <c r="GZ19">
        <v>2952</v>
      </c>
      <c r="HA19">
        <v>2485.75</v>
      </c>
      <c r="HB19">
        <v>1589.5</v>
      </c>
      <c r="HC19">
        <v>1415</v>
      </c>
      <c r="HD19">
        <v>1046.25</v>
      </c>
      <c r="HE19">
        <v>5389.25</v>
      </c>
      <c r="HF19">
        <v>9292.25</v>
      </c>
      <c r="HG19">
        <v>12060.5</v>
      </c>
      <c r="HH19">
        <v>920</v>
      </c>
      <c r="HI19">
        <v>543</v>
      </c>
      <c r="HJ19">
        <v>99.5</v>
      </c>
      <c r="HK19">
        <v>683</v>
      </c>
      <c r="HL19">
        <v>352.25</v>
      </c>
      <c r="HM19">
        <v>171.5</v>
      </c>
      <c r="HN19" s="5">
        <v>608</v>
      </c>
      <c r="HO19" s="5">
        <v>1179</v>
      </c>
      <c r="HP19" s="5">
        <v>185.5</v>
      </c>
      <c r="HQ19" s="5">
        <v>487</v>
      </c>
      <c r="HR19" s="5">
        <v>1234</v>
      </c>
      <c r="HS19" s="5">
        <v>206</v>
      </c>
      <c r="HT19" s="5">
        <v>450.25</v>
      </c>
      <c r="HU19" s="5">
        <v>104</v>
      </c>
      <c r="HV19" s="5">
        <v>156</v>
      </c>
      <c r="HW19" s="5">
        <v>479</v>
      </c>
      <c r="HX19" s="5">
        <v>64.75</v>
      </c>
      <c r="HY19" s="5">
        <v>81.5</v>
      </c>
      <c r="HZ19" s="5">
        <v>48.5</v>
      </c>
      <c r="IA19" s="5">
        <v>170.5</v>
      </c>
      <c r="IB19" s="5">
        <v>91.5</v>
      </c>
      <c r="IC19" s="5">
        <v>71</v>
      </c>
      <c r="ID19" s="5">
        <v>94.25</v>
      </c>
      <c r="IE19" s="5">
        <v>37.5</v>
      </c>
      <c r="IF19" s="5">
        <v>64.25</v>
      </c>
      <c r="IG19" s="5">
        <v>119.25</v>
      </c>
      <c r="IH19" s="5">
        <v>24</v>
      </c>
      <c r="II19" s="5">
        <v>33.5</v>
      </c>
      <c r="IJ19" s="5">
        <v>27.5</v>
      </c>
      <c r="IK19" s="5">
        <v>31.5</v>
      </c>
      <c r="IL19" s="5">
        <v>36.5</v>
      </c>
      <c r="IM19" s="5">
        <v>1152.75</v>
      </c>
      <c r="IN19" s="5">
        <v>1806.5</v>
      </c>
      <c r="IO19" s="5">
        <v>1053.25</v>
      </c>
      <c r="IP19" s="5">
        <v>1291.75</v>
      </c>
      <c r="IQ19" s="5">
        <v>1892.75</v>
      </c>
      <c r="IR19" s="5">
        <v>144.5</v>
      </c>
      <c r="IS19" s="5">
        <v>323.25</v>
      </c>
      <c r="IT19" s="5">
        <v>156</v>
      </c>
      <c r="IU19" s="5">
        <v>187.5</v>
      </c>
      <c r="IV19" s="5">
        <v>325.75</v>
      </c>
      <c r="IW19" s="5">
        <v>42.75</v>
      </c>
      <c r="IX19" s="5">
        <v>107</v>
      </c>
      <c r="IY19" s="5">
        <v>55.5</v>
      </c>
      <c r="IZ19" s="5">
        <v>71.75</v>
      </c>
      <c r="JA19" s="5">
        <v>90.5</v>
      </c>
      <c r="JB19" s="5">
        <v>99</v>
      </c>
      <c r="JC19" s="5">
        <v>158.5</v>
      </c>
      <c r="JD19" s="5">
        <v>215.5</v>
      </c>
      <c r="JE19" s="5">
        <v>159.25</v>
      </c>
      <c r="JF19" s="5">
        <v>301</v>
      </c>
      <c r="JG19" s="5">
        <v>3495.75</v>
      </c>
      <c r="JH19" s="5">
        <v>5328.75</v>
      </c>
      <c r="JI19" s="5">
        <v>1160.75</v>
      </c>
      <c r="JJ19" s="5">
        <v>1884.5</v>
      </c>
      <c r="JK19" s="5">
        <v>5647</v>
      </c>
      <c r="JL19" s="5">
        <v>240.75</v>
      </c>
      <c r="JM19" s="5">
        <v>413.25</v>
      </c>
      <c r="JN19" s="5">
        <v>126.75</v>
      </c>
      <c r="JO19" s="5">
        <v>294</v>
      </c>
      <c r="JP19" s="5">
        <v>478.75</v>
      </c>
      <c r="JQ19" s="5">
        <v>199.5</v>
      </c>
      <c r="JR19" s="5">
        <v>359</v>
      </c>
      <c r="JS19" s="5">
        <v>142.75</v>
      </c>
      <c r="JT19" s="5">
        <v>273.5</v>
      </c>
      <c r="JU19" s="5">
        <v>412.5</v>
      </c>
      <c r="JV19" s="5">
        <v>226.5</v>
      </c>
      <c r="JW19" s="5">
        <v>360</v>
      </c>
      <c r="JX19" s="5">
        <v>144</v>
      </c>
      <c r="JY19" s="5">
        <v>325.75</v>
      </c>
      <c r="JZ19" s="5">
        <v>461.5</v>
      </c>
      <c r="KA19" s="5">
        <v>81.25</v>
      </c>
      <c r="KB19" s="5">
        <v>145.5</v>
      </c>
      <c r="KC19" s="5">
        <v>75.5</v>
      </c>
      <c r="KD19" s="5">
        <v>154.5</v>
      </c>
      <c r="KE19" s="5">
        <v>164.5</v>
      </c>
      <c r="KF19" s="5">
        <v>12254</v>
      </c>
      <c r="KG19" s="5">
        <v>10426.75</v>
      </c>
      <c r="KH19" s="5">
        <v>1013.5</v>
      </c>
      <c r="KI19" s="5">
        <v>967.75</v>
      </c>
      <c r="KJ19" s="5">
        <v>4342</v>
      </c>
      <c r="KK19" s="5">
        <v>78</v>
      </c>
      <c r="KL19" s="5">
        <v>187</v>
      </c>
      <c r="KM19" s="5">
        <v>144.5</v>
      </c>
      <c r="KN19" s="5">
        <v>89.5</v>
      </c>
      <c r="KO19" s="5">
        <v>280.5</v>
      </c>
      <c r="KP19" s="5">
        <v>166.5</v>
      </c>
      <c r="KQ19" s="5">
        <v>240</v>
      </c>
      <c r="KR19" s="5">
        <v>96.75</v>
      </c>
      <c r="KS19" s="5">
        <v>165.25</v>
      </c>
      <c r="KT19" s="5">
        <v>243.5</v>
      </c>
      <c r="KU19" s="4">
        <v>3090.5</v>
      </c>
      <c r="KV19" s="4">
        <v>186</v>
      </c>
      <c r="KW19" s="4">
        <v>969.25</v>
      </c>
      <c r="KX19" s="4">
        <v>1361</v>
      </c>
      <c r="KY19" s="4">
        <v>77.5</v>
      </c>
      <c r="KZ19" s="4">
        <v>464</v>
      </c>
      <c r="LA19" s="4">
        <v>55</v>
      </c>
      <c r="LB19" s="4">
        <v>49.5</v>
      </c>
      <c r="LC19" s="4">
        <v>54.5</v>
      </c>
      <c r="LD19" s="4">
        <v>33</v>
      </c>
      <c r="LE19" s="4">
        <v>20.75</v>
      </c>
      <c r="LF19" s="4">
        <v>31</v>
      </c>
      <c r="LG19" s="4">
        <v>23.5</v>
      </c>
      <c r="LH19" s="4">
        <v>20</v>
      </c>
      <c r="LI19" s="4">
        <v>25.5</v>
      </c>
      <c r="LJ19" s="4">
        <v>2110.75</v>
      </c>
      <c r="LK19" s="4">
        <v>1684.5</v>
      </c>
      <c r="LL19" s="4">
        <v>1028</v>
      </c>
      <c r="LM19" s="4">
        <v>266.5</v>
      </c>
      <c r="LN19" s="4">
        <v>178</v>
      </c>
      <c r="LO19" s="4">
        <v>111.5</v>
      </c>
      <c r="LP19" s="4">
        <v>56</v>
      </c>
      <c r="LQ19" s="4">
        <v>44.25</v>
      </c>
      <c r="LR19" s="4">
        <v>40.5</v>
      </c>
      <c r="LS19" s="4">
        <v>79.25</v>
      </c>
      <c r="LT19" s="4">
        <v>58</v>
      </c>
      <c r="LU19" s="4">
        <v>101</v>
      </c>
      <c r="LX19" s="12"/>
      <c r="LY19">
        <v>12742.5</v>
      </c>
      <c r="LZ19">
        <v>12400.5</v>
      </c>
      <c r="MA19">
        <v>8264.25</v>
      </c>
      <c r="MB19">
        <v>5870.75</v>
      </c>
      <c r="MC19">
        <v>5456.5</v>
      </c>
      <c r="MD19">
        <v>4372.5</v>
      </c>
      <c r="ME19">
        <v>46.5</v>
      </c>
      <c r="MF19">
        <v>57.5</v>
      </c>
      <c r="MG19">
        <v>90.25</v>
      </c>
      <c r="MH19">
        <v>565.75</v>
      </c>
      <c r="MI19">
        <v>414</v>
      </c>
      <c r="MJ19">
        <v>704.5</v>
      </c>
      <c r="MK19">
        <v>26</v>
      </c>
      <c r="ML19">
        <v>28</v>
      </c>
      <c r="MM19">
        <v>37.5</v>
      </c>
      <c r="MN19">
        <v>4669.25</v>
      </c>
      <c r="MO19">
        <v>6533.75</v>
      </c>
      <c r="MP19">
        <v>1880</v>
      </c>
      <c r="MQ19">
        <v>1489.25</v>
      </c>
      <c r="MR19">
        <v>2478.25</v>
      </c>
      <c r="MS19">
        <v>319.75</v>
      </c>
      <c r="MT19">
        <v>319</v>
      </c>
      <c r="MU19">
        <v>695.5</v>
      </c>
      <c r="MV19">
        <v>55.5</v>
      </c>
      <c r="MW19">
        <v>902</v>
      </c>
      <c r="MX19">
        <v>918.25</v>
      </c>
      <c r="MY19">
        <v>661</v>
      </c>
      <c r="MZ19">
        <v>2707</v>
      </c>
      <c r="NA19">
        <v>2716.25</v>
      </c>
      <c r="NB19">
        <v>3295.75</v>
      </c>
      <c r="NC19">
        <v>3779</v>
      </c>
      <c r="ND19">
        <v>3576.5</v>
      </c>
      <c r="NE19">
        <v>2603.75</v>
      </c>
      <c r="NF19">
        <v>2389.75</v>
      </c>
      <c r="NG19">
        <v>2486.75</v>
      </c>
      <c r="NH19">
        <v>1999.5</v>
      </c>
      <c r="NI19">
        <v>3569.5</v>
      </c>
      <c r="NJ19">
        <v>2952</v>
      </c>
      <c r="NK19">
        <v>2485.75</v>
      </c>
      <c r="NL19">
        <v>1589.5</v>
      </c>
      <c r="NM19">
        <v>1415</v>
      </c>
      <c r="NN19">
        <v>1046.25</v>
      </c>
      <c r="NO19">
        <v>5389.25</v>
      </c>
      <c r="NP19">
        <v>9292.25</v>
      </c>
      <c r="NQ19">
        <v>12060.5</v>
      </c>
      <c r="NR19">
        <v>920</v>
      </c>
      <c r="NS19">
        <v>543</v>
      </c>
      <c r="NT19">
        <v>99.5</v>
      </c>
      <c r="NU19">
        <v>683</v>
      </c>
      <c r="NV19">
        <v>352.25</v>
      </c>
      <c r="NW19">
        <v>171.5</v>
      </c>
      <c r="NX19" s="5">
        <v>608</v>
      </c>
      <c r="NY19" s="5">
        <v>1179</v>
      </c>
      <c r="NZ19" s="5">
        <v>185.5</v>
      </c>
      <c r="OA19" s="5">
        <v>487</v>
      </c>
      <c r="OB19" s="5">
        <v>1234</v>
      </c>
      <c r="OC19" s="5">
        <v>206</v>
      </c>
      <c r="OD19" s="5">
        <v>450.25</v>
      </c>
      <c r="OE19" s="5">
        <v>104</v>
      </c>
      <c r="OF19" s="5">
        <v>156</v>
      </c>
      <c r="OG19" s="5">
        <v>479</v>
      </c>
      <c r="OH19" s="5">
        <v>64.75</v>
      </c>
      <c r="OI19" s="5">
        <v>81.5</v>
      </c>
      <c r="OJ19" s="5">
        <v>48.5</v>
      </c>
      <c r="OK19" s="5">
        <v>170.5</v>
      </c>
      <c r="OL19" s="5">
        <v>91.5</v>
      </c>
      <c r="OM19" s="5">
        <v>71</v>
      </c>
      <c r="ON19" s="5">
        <v>94.25</v>
      </c>
      <c r="OO19" s="5">
        <v>37.5</v>
      </c>
      <c r="OP19" s="5">
        <v>64.25</v>
      </c>
      <c r="OQ19" s="5">
        <v>119.25</v>
      </c>
      <c r="OR19" s="5">
        <v>24</v>
      </c>
      <c r="OS19" s="5">
        <v>33.5</v>
      </c>
      <c r="OT19" s="5">
        <v>27.5</v>
      </c>
      <c r="OU19" s="5">
        <v>31.5</v>
      </c>
      <c r="OV19" s="5">
        <v>36.5</v>
      </c>
      <c r="OW19" s="5">
        <v>1152.75</v>
      </c>
      <c r="OX19" s="5">
        <v>1806.5</v>
      </c>
      <c r="OY19" s="5">
        <v>1053.25</v>
      </c>
      <c r="OZ19" s="5">
        <v>1291.75</v>
      </c>
      <c r="PA19" s="5">
        <v>1892.75</v>
      </c>
      <c r="PB19" s="5">
        <v>144.5</v>
      </c>
      <c r="PC19" s="5">
        <v>323.25</v>
      </c>
      <c r="PD19" s="5">
        <v>156</v>
      </c>
      <c r="PE19" s="5">
        <v>187.5</v>
      </c>
      <c r="PF19" s="5">
        <v>325.75</v>
      </c>
      <c r="PG19" s="5">
        <v>42.75</v>
      </c>
      <c r="PH19" s="5">
        <v>107</v>
      </c>
      <c r="PI19" s="5">
        <v>55.5</v>
      </c>
      <c r="PJ19" s="5">
        <v>71.75</v>
      </c>
      <c r="PK19" s="5">
        <v>90.5</v>
      </c>
      <c r="PL19" s="5">
        <v>99</v>
      </c>
      <c r="PM19" s="5">
        <v>158.5</v>
      </c>
      <c r="PN19" s="5">
        <v>215.5</v>
      </c>
      <c r="PO19" s="5">
        <v>159.25</v>
      </c>
      <c r="PP19" s="5">
        <v>301</v>
      </c>
      <c r="PQ19" s="5">
        <v>3495.75</v>
      </c>
      <c r="PR19" s="5">
        <v>5328.75</v>
      </c>
      <c r="PS19" s="5">
        <v>1160.75</v>
      </c>
      <c r="PT19" s="5">
        <v>1884.5</v>
      </c>
      <c r="PU19" s="5">
        <v>5647</v>
      </c>
      <c r="PV19" s="5">
        <v>240.75</v>
      </c>
      <c r="PW19" s="5">
        <v>413.25</v>
      </c>
      <c r="PX19" s="5">
        <v>126.75</v>
      </c>
      <c r="PY19" s="5">
        <v>294</v>
      </c>
      <c r="PZ19" s="5">
        <v>478.75</v>
      </c>
      <c r="QA19" s="5">
        <v>199.5</v>
      </c>
      <c r="QB19" s="5">
        <v>359</v>
      </c>
      <c r="QC19" s="5">
        <v>142.75</v>
      </c>
      <c r="QD19" s="5">
        <v>273.5</v>
      </c>
      <c r="QE19" s="5">
        <v>412.5</v>
      </c>
      <c r="QF19" s="5">
        <v>226.5</v>
      </c>
      <c r="QG19" s="5">
        <v>360</v>
      </c>
      <c r="QH19" s="5">
        <v>144</v>
      </c>
      <c r="QI19" s="5">
        <v>325.75</v>
      </c>
      <c r="QJ19" s="5">
        <v>461.5</v>
      </c>
      <c r="QK19" s="5">
        <v>81.25</v>
      </c>
      <c r="QL19" s="5">
        <v>145.5</v>
      </c>
      <c r="QM19" s="5">
        <v>75.5</v>
      </c>
      <c r="QN19" s="5">
        <v>154.5</v>
      </c>
      <c r="QO19" s="5">
        <v>164.5</v>
      </c>
      <c r="QP19" s="5">
        <v>12254</v>
      </c>
      <c r="QQ19" s="5">
        <v>10426.75</v>
      </c>
      <c r="QR19" s="5">
        <v>1013.5</v>
      </c>
      <c r="QS19" s="5">
        <v>967.75</v>
      </c>
      <c r="QT19" s="5">
        <v>4342</v>
      </c>
      <c r="QU19" s="5">
        <v>78</v>
      </c>
      <c r="QV19" s="5">
        <v>187</v>
      </c>
      <c r="QW19" s="5">
        <v>144.5</v>
      </c>
      <c r="QX19" s="5">
        <v>89.5</v>
      </c>
      <c r="QY19" s="5">
        <v>280.5</v>
      </c>
      <c r="QZ19" s="5">
        <v>166.5</v>
      </c>
      <c r="RA19" s="5">
        <v>240</v>
      </c>
      <c r="RB19" s="5">
        <v>96.75</v>
      </c>
      <c r="RC19" s="5">
        <v>165.25</v>
      </c>
      <c r="RD19" s="5">
        <v>243.5</v>
      </c>
      <c r="RE19" s="19"/>
      <c r="RF19" s="15">
        <v>3090.5</v>
      </c>
      <c r="RG19" s="15">
        <v>186</v>
      </c>
      <c r="RH19" s="15">
        <v>969.25</v>
      </c>
      <c r="RI19" s="15">
        <v>1361</v>
      </c>
      <c r="RJ19" s="15">
        <v>77.5</v>
      </c>
      <c r="RK19" s="15">
        <v>464</v>
      </c>
      <c r="RL19" s="15">
        <v>55</v>
      </c>
      <c r="RM19" s="15">
        <v>49.5</v>
      </c>
      <c r="RN19" s="15">
        <v>54.5</v>
      </c>
      <c r="RO19" s="15">
        <v>33</v>
      </c>
      <c r="RP19" s="15">
        <v>20.75</v>
      </c>
      <c r="RQ19" s="15">
        <v>31</v>
      </c>
      <c r="RR19" s="15">
        <v>23.5</v>
      </c>
      <c r="RS19" s="15">
        <v>20</v>
      </c>
      <c r="RT19" s="15">
        <v>25.5</v>
      </c>
      <c r="RU19" s="16">
        <v>2110.75</v>
      </c>
      <c r="RV19" s="16">
        <v>1684.5</v>
      </c>
      <c r="RW19" s="16">
        <v>1028</v>
      </c>
      <c r="RX19" s="16">
        <v>266.5</v>
      </c>
      <c r="RY19" s="16">
        <v>178</v>
      </c>
      <c r="RZ19" s="16">
        <v>111.5</v>
      </c>
      <c r="SA19" s="16">
        <v>56</v>
      </c>
      <c r="SB19" s="16">
        <v>44.25</v>
      </c>
      <c r="SC19" s="16">
        <v>40.5</v>
      </c>
      <c r="SD19" s="16">
        <v>79.25</v>
      </c>
      <c r="SE19" s="16">
        <v>58</v>
      </c>
      <c r="SF19" s="16">
        <v>101</v>
      </c>
      <c r="SG19" s="16">
        <v>1019.5</v>
      </c>
      <c r="SH19" s="16">
        <v>134</v>
      </c>
      <c r="SI19" s="16">
        <v>542.25</v>
      </c>
      <c r="SJ19" s="16">
        <v>676</v>
      </c>
      <c r="SK19" s="16">
        <v>71.5</v>
      </c>
      <c r="SL19" s="16">
        <v>155.75</v>
      </c>
      <c r="SM19" s="16">
        <v>208.5</v>
      </c>
      <c r="SN19" s="16">
        <v>69.25</v>
      </c>
      <c r="SO19" s="16">
        <v>129</v>
      </c>
      <c r="SP19" s="16">
        <v>694</v>
      </c>
      <c r="SQ19" s="16">
        <v>80</v>
      </c>
      <c r="SR19" s="16">
        <v>224</v>
      </c>
      <c r="SS19" s="16">
        <v>112</v>
      </c>
      <c r="ST19" s="16">
        <v>39</v>
      </c>
      <c r="SU19" s="16">
        <v>58.75</v>
      </c>
      <c r="SV19" s="16">
        <v>1847.5</v>
      </c>
      <c r="SW19" s="16">
        <v>100.5</v>
      </c>
      <c r="SX19" s="16">
        <v>378.25</v>
      </c>
      <c r="SY19" s="17">
        <v>124.75</v>
      </c>
      <c r="SZ19" s="17">
        <v>82.25</v>
      </c>
      <c r="TA19" s="17">
        <v>651.5</v>
      </c>
      <c r="TB19" s="16">
        <v>84.75</v>
      </c>
      <c r="TC19" s="16">
        <v>97.5</v>
      </c>
      <c r="TD19" s="16">
        <v>393.5</v>
      </c>
    </row>
    <row r="20" spans="3:524" x14ac:dyDescent="0.3">
      <c r="C20" s="2"/>
      <c r="D20">
        <v>208.75</v>
      </c>
      <c r="E20">
        <v>231</v>
      </c>
      <c r="F20">
        <v>239.75</v>
      </c>
      <c r="G20">
        <v>82.5</v>
      </c>
      <c r="H20">
        <v>91</v>
      </c>
      <c r="I20">
        <v>66.5</v>
      </c>
      <c r="J20">
        <v>21</v>
      </c>
      <c r="K20">
        <v>20.25</v>
      </c>
      <c r="L20">
        <v>28.5</v>
      </c>
      <c r="M20">
        <v>24</v>
      </c>
      <c r="N20">
        <v>50</v>
      </c>
      <c r="O20">
        <v>52</v>
      </c>
      <c r="P20">
        <v>24.5</v>
      </c>
      <c r="Q20">
        <v>56.5</v>
      </c>
      <c r="R20">
        <v>76.75</v>
      </c>
      <c r="S20">
        <v>1324.25</v>
      </c>
      <c r="T20">
        <v>849</v>
      </c>
      <c r="U20">
        <v>3990.5</v>
      </c>
      <c r="V20">
        <v>415</v>
      </c>
      <c r="W20">
        <v>224</v>
      </c>
      <c r="X20">
        <v>1336.5</v>
      </c>
      <c r="Y20">
        <v>56</v>
      </c>
      <c r="Z20">
        <v>32.5</v>
      </c>
      <c r="AA20">
        <v>269</v>
      </c>
      <c r="AB20">
        <v>537.5</v>
      </c>
      <c r="AC20">
        <v>726</v>
      </c>
      <c r="AD20">
        <v>123.25</v>
      </c>
      <c r="AE20">
        <v>504.5</v>
      </c>
      <c r="AF20">
        <v>568.5</v>
      </c>
      <c r="AG20">
        <v>1606.25</v>
      </c>
      <c r="AH20">
        <v>143.25</v>
      </c>
      <c r="AI20">
        <v>84.75</v>
      </c>
      <c r="AJ20">
        <v>127.5</v>
      </c>
      <c r="AK20">
        <v>182.5</v>
      </c>
      <c r="AL20">
        <v>89.25</v>
      </c>
      <c r="AM20">
        <v>167.25</v>
      </c>
      <c r="AN20">
        <v>214</v>
      </c>
      <c r="AO20">
        <v>98.5</v>
      </c>
      <c r="AP20">
        <v>183.5</v>
      </c>
      <c r="AQ20">
        <v>71.25</v>
      </c>
      <c r="AR20">
        <v>38</v>
      </c>
      <c r="AS20">
        <v>51.75</v>
      </c>
      <c r="AT20">
        <v>263.5</v>
      </c>
      <c r="AU20">
        <v>841.75</v>
      </c>
      <c r="AV20">
        <v>635.75</v>
      </c>
      <c r="AW20">
        <v>927</v>
      </c>
      <c r="AX20">
        <v>578</v>
      </c>
      <c r="AY20">
        <v>106.25</v>
      </c>
      <c r="AZ20">
        <v>664</v>
      </c>
      <c r="BA20">
        <v>331</v>
      </c>
      <c r="BB20">
        <v>187</v>
      </c>
      <c r="BC20" s="5">
        <v>232.5</v>
      </c>
      <c r="BD20" s="5">
        <v>401.75</v>
      </c>
      <c r="BE20" s="5">
        <v>116.5</v>
      </c>
      <c r="BF20" s="5">
        <v>299</v>
      </c>
      <c r="BG20" s="5">
        <v>460.5</v>
      </c>
      <c r="BH20" s="5">
        <v>84.5</v>
      </c>
      <c r="BI20" s="5">
        <v>113.75</v>
      </c>
      <c r="BJ20" s="5">
        <v>47.25</v>
      </c>
      <c r="BK20" s="5">
        <v>89.75</v>
      </c>
      <c r="BL20" s="5">
        <v>111.5</v>
      </c>
      <c r="BM20" s="5">
        <v>24</v>
      </c>
      <c r="BN20" s="5">
        <v>30</v>
      </c>
      <c r="BO20" s="5">
        <v>30</v>
      </c>
      <c r="BP20" s="5">
        <v>74.5</v>
      </c>
      <c r="BQ20" s="5">
        <v>33.5</v>
      </c>
      <c r="BR20" s="5">
        <v>51</v>
      </c>
      <c r="BS20" s="5">
        <v>68.5</v>
      </c>
      <c r="BT20" s="5">
        <v>42.5</v>
      </c>
      <c r="BU20" s="5">
        <v>63.5</v>
      </c>
      <c r="BV20" s="5">
        <v>70.5</v>
      </c>
      <c r="BW20" s="5">
        <v>51</v>
      </c>
      <c r="BX20" s="5">
        <v>74.5</v>
      </c>
      <c r="BY20" s="5">
        <v>50</v>
      </c>
      <c r="BZ20" s="5">
        <v>60.5</v>
      </c>
      <c r="CA20" s="5">
        <v>153.5</v>
      </c>
      <c r="CB20" s="5">
        <v>416.5</v>
      </c>
      <c r="CC20" s="5">
        <v>738.25</v>
      </c>
      <c r="CD20" s="5">
        <v>329</v>
      </c>
      <c r="CE20" s="5">
        <v>558.5</v>
      </c>
      <c r="CF20" s="5">
        <v>807.75</v>
      </c>
      <c r="CG20" s="5">
        <v>89.5</v>
      </c>
      <c r="CH20" s="5">
        <v>192.25</v>
      </c>
      <c r="CI20" s="5">
        <v>85</v>
      </c>
      <c r="CJ20" s="5">
        <v>111</v>
      </c>
      <c r="CK20" s="5">
        <v>199</v>
      </c>
      <c r="CL20" s="5">
        <v>24.75</v>
      </c>
      <c r="CM20" s="5">
        <v>47</v>
      </c>
      <c r="CN20" s="5">
        <v>31.5</v>
      </c>
      <c r="CO20" s="5">
        <v>36</v>
      </c>
      <c r="CP20" s="5">
        <v>45</v>
      </c>
      <c r="CQ20" s="5">
        <v>60.5</v>
      </c>
      <c r="CR20" s="5">
        <v>133.75</v>
      </c>
      <c r="CS20" s="5">
        <v>170</v>
      </c>
      <c r="CT20" s="5">
        <v>109.5</v>
      </c>
      <c r="CU20" s="5">
        <v>125.5</v>
      </c>
      <c r="CV20" s="5">
        <v>2643</v>
      </c>
      <c r="CW20" s="5">
        <v>4209</v>
      </c>
      <c r="CX20" s="5">
        <v>953</v>
      </c>
      <c r="CY20" s="5">
        <v>1243</v>
      </c>
      <c r="CZ20" s="5">
        <v>4495.75</v>
      </c>
      <c r="DA20" s="5">
        <v>125.75</v>
      </c>
      <c r="DB20" s="5">
        <v>186</v>
      </c>
      <c r="DC20" s="5">
        <v>87</v>
      </c>
      <c r="DD20" s="5">
        <v>214</v>
      </c>
      <c r="DE20" s="5">
        <v>240.75</v>
      </c>
      <c r="DF20" s="5">
        <v>137.25</v>
      </c>
      <c r="DG20" s="5">
        <v>298.5</v>
      </c>
      <c r="DH20" s="5">
        <v>111.75</v>
      </c>
      <c r="DI20" s="5">
        <v>247.75</v>
      </c>
      <c r="DJ20" s="5">
        <v>327.25</v>
      </c>
      <c r="DK20" s="5">
        <v>161</v>
      </c>
      <c r="DL20" s="5">
        <v>176.5</v>
      </c>
      <c r="DM20" s="5">
        <v>100.75</v>
      </c>
      <c r="DN20" s="5">
        <v>253</v>
      </c>
      <c r="DO20" s="5">
        <v>269.5</v>
      </c>
      <c r="DP20" s="5">
        <v>47.5</v>
      </c>
      <c r="DQ20" s="5">
        <v>68.5</v>
      </c>
      <c r="DR20" s="5">
        <v>53.5</v>
      </c>
      <c r="DS20" s="5">
        <v>106</v>
      </c>
      <c r="DT20" s="5">
        <v>88</v>
      </c>
      <c r="DU20" s="5">
        <v>7261.5</v>
      </c>
      <c r="DV20" s="5">
        <v>10616</v>
      </c>
      <c r="DW20" s="5">
        <v>1021</v>
      </c>
      <c r="DX20" s="5">
        <v>1167.75</v>
      </c>
      <c r="DY20" s="5">
        <v>5210.25</v>
      </c>
      <c r="DZ20" s="5">
        <v>69.5</v>
      </c>
      <c r="EA20" s="5">
        <v>162.5</v>
      </c>
      <c r="EB20" s="5">
        <v>102.25</v>
      </c>
      <c r="EC20" s="5">
        <v>74</v>
      </c>
      <c r="ED20" s="5">
        <v>237</v>
      </c>
      <c r="EE20" s="5">
        <v>138</v>
      </c>
      <c r="EF20" s="5">
        <v>189.25</v>
      </c>
      <c r="EG20" s="5">
        <v>84.5</v>
      </c>
      <c r="EH20" s="5">
        <v>140.5</v>
      </c>
      <c r="EI20" s="5">
        <v>204.5</v>
      </c>
      <c r="EJ20" s="4">
        <v>802</v>
      </c>
      <c r="EK20" s="4">
        <v>392.5</v>
      </c>
      <c r="EL20" s="4">
        <v>507</v>
      </c>
      <c r="EM20" s="4">
        <v>206.5</v>
      </c>
      <c r="EN20" s="4">
        <v>142</v>
      </c>
      <c r="EO20" s="4">
        <v>138.75</v>
      </c>
      <c r="EP20" s="4">
        <v>23</v>
      </c>
      <c r="EQ20" s="4">
        <v>24</v>
      </c>
      <c r="ER20" s="4">
        <v>28.5</v>
      </c>
      <c r="ES20" s="4">
        <v>107.75</v>
      </c>
      <c r="ET20" s="4">
        <v>23.5</v>
      </c>
      <c r="EU20" s="4">
        <v>28.75</v>
      </c>
      <c r="EV20" s="4">
        <v>24.75</v>
      </c>
      <c r="EW20" s="4">
        <v>24</v>
      </c>
      <c r="EX20" s="4">
        <v>38.75</v>
      </c>
      <c r="EY20" s="4">
        <v>504.25</v>
      </c>
      <c r="EZ20" s="4">
        <v>585.75</v>
      </c>
      <c r="FA20" s="4">
        <v>681.25</v>
      </c>
      <c r="FB20" s="4">
        <v>77.75</v>
      </c>
      <c r="FC20" s="4">
        <v>105.25</v>
      </c>
      <c r="FD20" s="4">
        <v>134.25</v>
      </c>
      <c r="FE20" s="4">
        <v>28.75</v>
      </c>
      <c r="FF20" s="4">
        <v>32</v>
      </c>
      <c r="FG20" s="4">
        <v>33.5</v>
      </c>
      <c r="FH20" s="4">
        <v>38.25</v>
      </c>
      <c r="FI20" s="4">
        <v>40.5</v>
      </c>
      <c r="FJ20" s="4">
        <v>55.25</v>
      </c>
      <c r="FN20" s="2"/>
      <c r="FO20">
        <v>208.75</v>
      </c>
      <c r="FP20">
        <v>231</v>
      </c>
      <c r="FQ20">
        <v>239.75</v>
      </c>
      <c r="FR20">
        <v>82.5</v>
      </c>
      <c r="FS20">
        <v>91</v>
      </c>
      <c r="FT20">
        <v>66.5</v>
      </c>
      <c r="FU20">
        <v>21</v>
      </c>
      <c r="FV20">
        <v>20.25</v>
      </c>
      <c r="FW20">
        <v>28.5</v>
      </c>
      <c r="FX20">
        <v>24</v>
      </c>
      <c r="FY20">
        <v>50</v>
      </c>
      <c r="FZ20">
        <v>52</v>
      </c>
      <c r="GA20">
        <v>24.5</v>
      </c>
      <c r="GB20">
        <v>56.5</v>
      </c>
      <c r="GC20">
        <v>76.75</v>
      </c>
      <c r="GD20">
        <v>1324.25</v>
      </c>
      <c r="GE20">
        <v>849</v>
      </c>
      <c r="GF20">
        <v>3990.5</v>
      </c>
      <c r="GG20">
        <v>415</v>
      </c>
      <c r="GH20">
        <v>224</v>
      </c>
      <c r="GI20">
        <v>1336.5</v>
      </c>
      <c r="GJ20">
        <v>56</v>
      </c>
      <c r="GK20">
        <v>32.5</v>
      </c>
      <c r="GL20">
        <v>269</v>
      </c>
      <c r="GM20">
        <v>537.5</v>
      </c>
      <c r="GN20">
        <v>726</v>
      </c>
      <c r="GO20">
        <v>123.25</v>
      </c>
      <c r="GP20">
        <v>504.5</v>
      </c>
      <c r="GQ20">
        <v>568.5</v>
      </c>
      <c r="GR20">
        <v>1606.25</v>
      </c>
      <c r="GS20">
        <v>143.25</v>
      </c>
      <c r="GT20">
        <v>84.75</v>
      </c>
      <c r="GU20">
        <v>127.5</v>
      </c>
      <c r="GV20">
        <v>182.5</v>
      </c>
      <c r="GW20">
        <v>89.25</v>
      </c>
      <c r="GX20">
        <v>167.25</v>
      </c>
      <c r="GY20">
        <v>214</v>
      </c>
      <c r="GZ20">
        <v>98.5</v>
      </c>
      <c r="HA20">
        <v>183.5</v>
      </c>
      <c r="HB20">
        <v>71.25</v>
      </c>
      <c r="HC20">
        <v>38</v>
      </c>
      <c r="HD20">
        <v>51.75</v>
      </c>
      <c r="HE20">
        <v>263.5</v>
      </c>
      <c r="HF20">
        <v>841.75</v>
      </c>
      <c r="HG20">
        <v>635.75</v>
      </c>
      <c r="HH20">
        <v>927</v>
      </c>
      <c r="HI20">
        <v>578</v>
      </c>
      <c r="HJ20">
        <v>106.25</v>
      </c>
      <c r="HK20">
        <v>664</v>
      </c>
      <c r="HL20">
        <v>331</v>
      </c>
      <c r="HM20">
        <v>187</v>
      </c>
      <c r="HN20" s="5">
        <v>232.5</v>
      </c>
      <c r="HO20" s="5">
        <v>401.75</v>
      </c>
      <c r="HP20" s="5">
        <v>116.5</v>
      </c>
      <c r="HQ20" s="5">
        <v>299</v>
      </c>
      <c r="HR20" s="5">
        <v>460.5</v>
      </c>
      <c r="HS20" s="5">
        <v>84.5</v>
      </c>
      <c r="HT20" s="5">
        <v>113.75</v>
      </c>
      <c r="HU20" s="5">
        <v>47.25</v>
      </c>
      <c r="HV20" s="5">
        <v>89.75</v>
      </c>
      <c r="HW20" s="5">
        <v>111.5</v>
      </c>
      <c r="HX20" s="5">
        <v>24</v>
      </c>
      <c r="HY20" s="5">
        <v>30</v>
      </c>
      <c r="HZ20" s="5">
        <v>30</v>
      </c>
      <c r="IA20" s="5">
        <v>74.5</v>
      </c>
      <c r="IB20" s="5">
        <v>33.5</v>
      </c>
      <c r="IC20" s="5">
        <v>51</v>
      </c>
      <c r="ID20" s="5">
        <v>68.5</v>
      </c>
      <c r="IE20" s="5">
        <v>42.5</v>
      </c>
      <c r="IF20" s="5">
        <v>63.5</v>
      </c>
      <c r="IG20" s="5">
        <v>70.5</v>
      </c>
      <c r="IH20" s="5">
        <v>51</v>
      </c>
      <c r="II20" s="5">
        <v>74.5</v>
      </c>
      <c r="IJ20" s="5">
        <v>50</v>
      </c>
      <c r="IK20" s="5">
        <v>60.5</v>
      </c>
      <c r="IL20" s="5">
        <v>153.5</v>
      </c>
      <c r="IM20" s="5">
        <v>416.5</v>
      </c>
      <c r="IN20" s="5">
        <v>738.25</v>
      </c>
      <c r="IO20" s="5">
        <v>329</v>
      </c>
      <c r="IP20" s="5">
        <v>558.5</v>
      </c>
      <c r="IQ20" s="5">
        <v>807.75</v>
      </c>
      <c r="IR20" s="5">
        <v>89.5</v>
      </c>
      <c r="IS20" s="5">
        <v>192.25</v>
      </c>
      <c r="IT20" s="5">
        <v>85</v>
      </c>
      <c r="IU20" s="5">
        <v>111</v>
      </c>
      <c r="IV20" s="5">
        <v>199</v>
      </c>
      <c r="IW20" s="5">
        <v>24.75</v>
      </c>
      <c r="IX20" s="5">
        <v>47</v>
      </c>
      <c r="IY20" s="5">
        <v>31.5</v>
      </c>
      <c r="IZ20" s="5">
        <v>36</v>
      </c>
      <c r="JA20" s="5">
        <v>45</v>
      </c>
      <c r="JB20" s="5">
        <v>60.5</v>
      </c>
      <c r="JC20" s="5">
        <v>133.75</v>
      </c>
      <c r="JD20" s="5">
        <v>170</v>
      </c>
      <c r="JE20" s="5">
        <v>109.5</v>
      </c>
      <c r="JF20" s="5">
        <v>125.5</v>
      </c>
      <c r="JG20" s="5">
        <v>2643</v>
      </c>
      <c r="JH20" s="5">
        <v>4209</v>
      </c>
      <c r="JI20" s="5">
        <v>953</v>
      </c>
      <c r="JJ20" s="5">
        <v>1243</v>
      </c>
      <c r="JK20" s="5">
        <v>4495.75</v>
      </c>
      <c r="JL20" s="5">
        <v>125.75</v>
      </c>
      <c r="JM20" s="5">
        <v>186</v>
      </c>
      <c r="JN20" s="5">
        <v>87</v>
      </c>
      <c r="JO20" s="5">
        <v>214</v>
      </c>
      <c r="JP20" s="5">
        <v>240.75</v>
      </c>
      <c r="JQ20" s="5">
        <v>137.25</v>
      </c>
      <c r="JR20" s="5">
        <v>298.5</v>
      </c>
      <c r="JS20" s="5">
        <v>111.75</v>
      </c>
      <c r="JT20" s="5">
        <v>247.75</v>
      </c>
      <c r="JU20" s="5">
        <v>327.25</v>
      </c>
      <c r="JV20" s="5">
        <v>161</v>
      </c>
      <c r="JW20" s="5">
        <v>176.5</v>
      </c>
      <c r="JX20" s="5">
        <v>100.75</v>
      </c>
      <c r="JY20" s="5">
        <v>253</v>
      </c>
      <c r="JZ20" s="5">
        <v>269.5</v>
      </c>
      <c r="KA20" s="5">
        <v>47.5</v>
      </c>
      <c r="KB20" s="5">
        <v>68.5</v>
      </c>
      <c r="KC20" s="5">
        <v>53.5</v>
      </c>
      <c r="KD20" s="5">
        <v>106</v>
      </c>
      <c r="KE20" s="5">
        <v>88</v>
      </c>
      <c r="KF20" s="5">
        <v>7261.5</v>
      </c>
      <c r="KG20" s="5">
        <v>10616</v>
      </c>
      <c r="KH20" s="5">
        <v>1021</v>
      </c>
      <c r="KI20" s="5">
        <v>1167.75</v>
      </c>
      <c r="KJ20" s="5">
        <v>5210.25</v>
      </c>
      <c r="KK20" s="5">
        <v>69.5</v>
      </c>
      <c r="KL20" s="5">
        <v>162.5</v>
      </c>
      <c r="KM20" s="5">
        <v>102.25</v>
      </c>
      <c r="KN20" s="5">
        <v>74</v>
      </c>
      <c r="KO20" s="5">
        <v>237</v>
      </c>
      <c r="KP20" s="5">
        <v>138</v>
      </c>
      <c r="KQ20" s="5">
        <v>189.25</v>
      </c>
      <c r="KR20" s="5">
        <v>84.5</v>
      </c>
      <c r="KS20" s="5">
        <v>140.5</v>
      </c>
      <c r="KT20" s="5">
        <v>204.5</v>
      </c>
      <c r="KU20" s="4">
        <v>802</v>
      </c>
      <c r="KV20" s="4">
        <v>392.5</v>
      </c>
      <c r="KW20" s="4">
        <v>507</v>
      </c>
      <c r="KX20" s="4">
        <v>206.5</v>
      </c>
      <c r="KY20" s="4">
        <v>142</v>
      </c>
      <c r="KZ20" s="4">
        <v>138.75</v>
      </c>
      <c r="LA20" s="4">
        <v>23</v>
      </c>
      <c r="LB20" s="4">
        <v>24</v>
      </c>
      <c r="LC20" s="4">
        <v>28.5</v>
      </c>
      <c r="LD20" s="4">
        <v>107.75</v>
      </c>
      <c r="LE20" s="4">
        <v>23.5</v>
      </c>
      <c r="LF20" s="4">
        <v>28.75</v>
      </c>
      <c r="LG20" s="4">
        <v>24.75</v>
      </c>
      <c r="LH20" s="4">
        <v>24</v>
      </c>
      <c r="LI20" s="4">
        <v>38.75</v>
      </c>
      <c r="LJ20" s="4">
        <v>504.25</v>
      </c>
      <c r="LK20" s="4">
        <v>585.75</v>
      </c>
      <c r="LL20" s="4">
        <v>681.25</v>
      </c>
      <c r="LM20" s="4">
        <v>77.75</v>
      </c>
      <c r="LN20" s="4">
        <v>105.25</v>
      </c>
      <c r="LO20" s="4">
        <v>134.25</v>
      </c>
      <c r="LP20" s="4">
        <v>28.75</v>
      </c>
      <c r="LQ20" s="4">
        <v>32</v>
      </c>
      <c r="LR20" s="4">
        <v>33.5</v>
      </c>
      <c r="LS20" s="4">
        <v>38.25</v>
      </c>
      <c r="LT20" s="4">
        <v>40.5</v>
      </c>
      <c r="LU20" s="4">
        <v>55.25</v>
      </c>
      <c r="LX20" s="12"/>
      <c r="LY20">
        <v>208.75</v>
      </c>
      <c r="LZ20">
        <v>231</v>
      </c>
      <c r="MA20">
        <v>239.75</v>
      </c>
      <c r="MB20">
        <v>82.5</v>
      </c>
      <c r="MC20">
        <v>91</v>
      </c>
      <c r="MD20">
        <v>66.5</v>
      </c>
      <c r="ME20">
        <v>21</v>
      </c>
      <c r="MF20">
        <v>20.25</v>
      </c>
      <c r="MG20">
        <v>28.5</v>
      </c>
      <c r="MH20">
        <v>24</v>
      </c>
      <c r="MI20">
        <v>50</v>
      </c>
      <c r="MJ20">
        <v>52</v>
      </c>
      <c r="MK20">
        <v>24.5</v>
      </c>
      <c r="ML20">
        <v>56.5</v>
      </c>
      <c r="MM20">
        <v>76.75</v>
      </c>
      <c r="MN20">
        <v>1324.25</v>
      </c>
      <c r="MO20">
        <v>849</v>
      </c>
      <c r="MP20">
        <v>3990.5</v>
      </c>
      <c r="MQ20">
        <v>415</v>
      </c>
      <c r="MR20">
        <v>224</v>
      </c>
      <c r="MS20">
        <v>1336.5</v>
      </c>
      <c r="MT20">
        <v>56</v>
      </c>
      <c r="MU20">
        <v>32.5</v>
      </c>
      <c r="MV20">
        <v>269</v>
      </c>
      <c r="MW20">
        <v>537.5</v>
      </c>
      <c r="MX20">
        <v>726</v>
      </c>
      <c r="MY20">
        <v>123.25</v>
      </c>
      <c r="MZ20">
        <v>504.5</v>
      </c>
      <c r="NA20">
        <v>568.5</v>
      </c>
      <c r="NB20">
        <v>1606.25</v>
      </c>
      <c r="NC20">
        <v>143.25</v>
      </c>
      <c r="ND20">
        <v>84.75</v>
      </c>
      <c r="NE20">
        <v>127.5</v>
      </c>
      <c r="NF20">
        <v>182.5</v>
      </c>
      <c r="NG20">
        <v>89.25</v>
      </c>
      <c r="NH20">
        <v>167.25</v>
      </c>
      <c r="NI20">
        <v>214</v>
      </c>
      <c r="NJ20">
        <v>98.5</v>
      </c>
      <c r="NK20">
        <v>183.5</v>
      </c>
      <c r="NL20">
        <v>71.25</v>
      </c>
      <c r="NM20">
        <v>38</v>
      </c>
      <c r="NN20">
        <v>51.75</v>
      </c>
      <c r="NO20">
        <v>263.5</v>
      </c>
      <c r="NP20">
        <v>841.75</v>
      </c>
      <c r="NQ20">
        <v>635.75</v>
      </c>
      <c r="NR20">
        <v>927</v>
      </c>
      <c r="NS20">
        <v>578</v>
      </c>
      <c r="NT20">
        <v>106.25</v>
      </c>
      <c r="NU20">
        <v>664</v>
      </c>
      <c r="NV20">
        <v>331</v>
      </c>
      <c r="NW20">
        <v>187</v>
      </c>
      <c r="NX20" s="5">
        <v>232.5</v>
      </c>
      <c r="NY20" s="5">
        <v>401.75</v>
      </c>
      <c r="NZ20" s="5">
        <v>116.5</v>
      </c>
      <c r="OA20" s="5">
        <v>299</v>
      </c>
      <c r="OB20" s="5">
        <v>460.5</v>
      </c>
      <c r="OC20" s="5">
        <v>84.5</v>
      </c>
      <c r="OD20" s="5">
        <v>113.75</v>
      </c>
      <c r="OE20" s="5">
        <v>47.25</v>
      </c>
      <c r="OF20" s="5">
        <v>89.75</v>
      </c>
      <c r="OG20" s="5">
        <v>111.5</v>
      </c>
      <c r="OH20" s="5">
        <v>24</v>
      </c>
      <c r="OI20" s="5">
        <v>30</v>
      </c>
      <c r="OJ20" s="5">
        <v>30</v>
      </c>
      <c r="OK20" s="5">
        <v>74.5</v>
      </c>
      <c r="OL20" s="5">
        <v>33.5</v>
      </c>
      <c r="OM20" s="5">
        <v>51</v>
      </c>
      <c r="ON20" s="5">
        <v>68.5</v>
      </c>
      <c r="OO20" s="5">
        <v>42.5</v>
      </c>
      <c r="OP20" s="5">
        <v>63.5</v>
      </c>
      <c r="OQ20" s="5">
        <v>70.5</v>
      </c>
      <c r="OR20" s="5">
        <v>51</v>
      </c>
      <c r="OS20" s="5">
        <v>74.5</v>
      </c>
      <c r="OT20" s="5">
        <v>50</v>
      </c>
      <c r="OU20" s="5">
        <v>60.5</v>
      </c>
      <c r="OV20" s="5">
        <v>153.5</v>
      </c>
      <c r="OW20" s="5">
        <v>416.5</v>
      </c>
      <c r="OX20" s="5">
        <v>738.25</v>
      </c>
      <c r="OY20" s="5">
        <v>329</v>
      </c>
      <c r="OZ20" s="5">
        <v>558.5</v>
      </c>
      <c r="PA20" s="5">
        <v>807.75</v>
      </c>
      <c r="PB20" s="5">
        <v>89.5</v>
      </c>
      <c r="PC20" s="5">
        <v>192.25</v>
      </c>
      <c r="PD20" s="5">
        <v>85</v>
      </c>
      <c r="PE20" s="5">
        <v>111</v>
      </c>
      <c r="PF20" s="5">
        <v>199</v>
      </c>
      <c r="PG20" s="5">
        <v>24.75</v>
      </c>
      <c r="PH20" s="5">
        <v>47</v>
      </c>
      <c r="PI20" s="5">
        <v>31.5</v>
      </c>
      <c r="PJ20" s="5">
        <v>36</v>
      </c>
      <c r="PK20" s="5">
        <v>45</v>
      </c>
      <c r="PL20" s="5">
        <v>60.5</v>
      </c>
      <c r="PM20" s="5">
        <v>133.75</v>
      </c>
      <c r="PN20" s="5">
        <v>170</v>
      </c>
      <c r="PO20" s="5">
        <v>109.5</v>
      </c>
      <c r="PP20" s="5">
        <v>125.5</v>
      </c>
      <c r="PQ20" s="5">
        <v>2643</v>
      </c>
      <c r="PR20" s="5">
        <v>4209</v>
      </c>
      <c r="PS20" s="5">
        <v>953</v>
      </c>
      <c r="PT20" s="5">
        <v>1243</v>
      </c>
      <c r="PU20" s="5">
        <v>4495.75</v>
      </c>
      <c r="PV20" s="5">
        <v>125.75</v>
      </c>
      <c r="PW20" s="5">
        <v>186</v>
      </c>
      <c r="PX20" s="5">
        <v>87</v>
      </c>
      <c r="PY20" s="5">
        <v>214</v>
      </c>
      <c r="PZ20" s="5">
        <v>240.75</v>
      </c>
      <c r="QA20" s="5">
        <v>137.25</v>
      </c>
      <c r="QB20" s="5">
        <v>298.5</v>
      </c>
      <c r="QC20" s="5">
        <v>111.75</v>
      </c>
      <c r="QD20" s="5">
        <v>247.75</v>
      </c>
      <c r="QE20" s="5">
        <v>327.25</v>
      </c>
      <c r="QF20" s="5">
        <v>161</v>
      </c>
      <c r="QG20" s="5">
        <v>176.5</v>
      </c>
      <c r="QH20" s="5">
        <v>100.75</v>
      </c>
      <c r="QI20" s="5">
        <v>253</v>
      </c>
      <c r="QJ20" s="5">
        <v>269.5</v>
      </c>
      <c r="QK20" s="5">
        <v>47.5</v>
      </c>
      <c r="QL20" s="5">
        <v>68.5</v>
      </c>
      <c r="QM20" s="5">
        <v>53.5</v>
      </c>
      <c r="QN20" s="5">
        <v>106</v>
      </c>
      <c r="QO20" s="5">
        <v>88</v>
      </c>
      <c r="QP20" s="5">
        <v>7261.5</v>
      </c>
      <c r="QQ20" s="5">
        <v>10616</v>
      </c>
      <c r="QR20" s="5">
        <v>1021</v>
      </c>
      <c r="QS20" s="5">
        <v>1167.75</v>
      </c>
      <c r="QT20" s="5">
        <v>5210.25</v>
      </c>
      <c r="QU20" s="5">
        <v>69.5</v>
      </c>
      <c r="QV20" s="5">
        <v>162.5</v>
      </c>
      <c r="QW20" s="5">
        <v>102.25</v>
      </c>
      <c r="QX20" s="5">
        <v>74</v>
      </c>
      <c r="QY20" s="5">
        <v>237</v>
      </c>
      <c r="QZ20" s="5">
        <v>138</v>
      </c>
      <c r="RA20" s="5">
        <v>189.25</v>
      </c>
      <c r="RB20" s="5">
        <v>84.5</v>
      </c>
      <c r="RC20" s="5">
        <v>140.5</v>
      </c>
      <c r="RD20" s="5">
        <v>204.5</v>
      </c>
      <c r="RE20" s="19"/>
      <c r="RF20" s="15">
        <v>802</v>
      </c>
      <c r="RG20" s="15">
        <v>392.5</v>
      </c>
      <c r="RH20" s="15">
        <v>507</v>
      </c>
      <c r="RI20" s="15">
        <v>206.5</v>
      </c>
      <c r="RJ20" s="15">
        <v>142</v>
      </c>
      <c r="RK20" s="15">
        <v>138.75</v>
      </c>
      <c r="RL20" s="15">
        <v>23</v>
      </c>
      <c r="RM20" s="15">
        <v>24</v>
      </c>
      <c r="RN20" s="15">
        <v>28.5</v>
      </c>
      <c r="RO20" s="15">
        <v>107.75</v>
      </c>
      <c r="RP20" s="15">
        <v>23.5</v>
      </c>
      <c r="RQ20" s="15">
        <v>28.75</v>
      </c>
      <c r="RR20" s="15">
        <v>24.75</v>
      </c>
      <c r="RS20" s="15">
        <v>24</v>
      </c>
      <c r="RT20" s="15">
        <v>38.75</v>
      </c>
      <c r="RU20" s="16">
        <v>504.25</v>
      </c>
      <c r="RV20" s="16">
        <v>585.75</v>
      </c>
      <c r="RW20" s="16">
        <v>681.25</v>
      </c>
      <c r="RX20" s="16">
        <v>77.75</v>
      </c>
      <c r="RY20" s="16">
        <v>105.25</v>
      </c>
      <c r="RZ20" s="16">
        <v>134.25</v>
      </c>
      <c r="SA20" s="16">
        <v>28.75</v>
      </c>
      <c r="SB20" s="16">
        <v>32</v>
      </c>
      <c r="SC20" s="16">
        <v>33.5</v>
      </c>
      <c r="SD20" s="16">
        <v>38.25</v>
      </c>
      <c r="SE20" s="16">
        <v>40.5</v>
      </c>
      <c r="SF20" s="16">
        <v>55.25</v>
      </c>
      <c r="SG20" s="16">
        <v>531</v>
      </c>
      <c r="SH20" s="16">
        <v>154.5</v>
      </c>
      <c r="SI20" s="16">
        <v>464.25</v>
      </c>
      <c r="SJ20" s="16">
        <v>104.25</v>
      </c>
      <c r="SK20" s="16">
        <v>59.5</v>
      </c>
      <c r="SL20" s="16">
        <v>106.5</v>
      </c>
      <c r="SM20" s="16">
        <v>63.5</v>
      </c>
      <c r="SN20" s="16">
        <v>54.75</v>
      </c>
      <c r="SO20" s="16">
        <v>124.25</v>
      </c>
      <c r="SP20" s="16">
        <v>126</v>
      </c>
      <c r="SQ20" s="16">
        <v>71</v>
      </c>
      <c r="SR20" s="16">
        <v>146.5</v>
      </c>
      <c r="SS20" s="16">
        <v>32.5</v>
      </c>
      <c r="ST20" s="16">
        <v>30.5</v>
      </c>
      <c r="SU20" s="16">
        <v>46.5</v>
      </c>
      <c r="SV20" s="16">
        <v>557</v>
      </c>
      <c r="SW20" s="16">
        <v>90.5</v>
      </c>
      <c r="SX20" s="16">
        <v>286</v>
      </c>
      <c r="SY20" s="17">
        <v>119</v>
      </c>
      <c r="SZ20" s="17">
        <v>83.25</v>
      </c>
      <c r="TA20" s="17">
        <v>616</v>
      </c>
      <c r="TB20" s="16">
        <v>83</v>
      </c>
      <c r="TC20" s="16">
        <v>100.5</v>
      </c>
      <c r="TD20" s="16">
        <v>388.75</v>
      </c>
    </row>
    <row r="21" spans="3:524" x14ac:dyDescent="0.3">
      <c r="C21" s="2"/>
      <c r="D21">
        <v>757.5</v>
      </c>
      <c r="E21">
        <v>456.25</v>
      </c>
      <c r="F21">
        <v>2566</v>
      </c>
      <c r="G21">
        <v>21.5</v>
      </c>
      <c r="H21">
        <v>22</v>
      </c>
      <c r="I21">
        <v>50.25</v>
      </c>
      <c r="J21">
        <v>14.5</v>
      </c>
      <c r="K21">
        <v>10</v>
      </c>
      <c r="L21">
        <v>15.5</v>
      </c>
      <c r="M21">
        <v>192</v>
      </c>
      <c r="N21">
        <v>120.5</v>
      </c>
      <c r="O21">
        <v>354.5</v>
      </c>
      <c r="P21">
        <v>21</v>
      </c>
      <c r="Q21">
        <v>26.5</v>
      </c>
      <c r="R21">
        <v>33.5</v>
      </c>
      <c r="S21">
        <v>6957.25</v>
      </c>
      <c r="T21">
        <v>7927.75</v>
      </c>
      <c r="U21">
        <v>5541.75</v>
      </c>
      <c r="V21">
        <v>1801</v>
      </c>
      <c r="W21">
        <v>2246.5</v>
      </c>
      <c r="X21">
        <v>1642.25</v>
      </c>
      <c r="Y21">
        <v>374.75</v>
      </c>
      <c r="Z21">
        <v>589.75</v>
      </c>
      <c r="AA21">
        <v>369.25</v>
      </c>
      <c r="AB21">
        <v>511.25</v>
      </c>
      <c r="AC21">
        <v>576.75</v>
      </c>
      <c r="AD21">
        <v>454</v>
      </c>
      <c r="AE21">
        <v>484.5</v>
      </c>
      <c r="AF21">
        <v>646.75</v>
      </c>
      <c r="AG21">
        <v>1718</v>
      </c>
      <c r="AH21">
        <v>353.75</v>
      </c>
      <c r="AI21">
        <v>223.5</v>
      </c>
      <c r="AJ21">
        <v>1008.5</v>
      </c>
      <c r="AK21">
        <v>297.75</v>
      </c>
      <c r="AL21">
        <v>181</v>
      </c>
      <c r="AM21">
        <v>468</v>
      </c>
      <c r="AN21">
        <v>442</v>
      </c>
      <c r="AO21">
        <v>189</v>
      </c>
      <c r="AP21">
        <v>943.75</v>
      </c>
      <c r="AQ21">
        <v>113.5</v>
      </c>
      <c r="AR21">
        <v>51</v>
      </c>
      <c r="AS21">
        <v>164.5</v>
      </c>
      <c r="AT21">
        <v>369.5</v>
      </c>
      <c r="AU21">
        <v>1769.25</v>
      </c>
      <c r="AV21">
        <v>3361.5</v>
      </c>
      <c r="AW21">
        <v>933.5</v>
      </c>
      <c r="AX21">
        <v>532.25</v>
      </c>
      <c r="AY21">
        <v>119.75</v>
      </c>
      <c r="AZ21">
        <v>650.75</v>
      </c>
      <c r="BA21">
        <v>342</v>
      </c>
      <c r="BB21">
        <v>179.5</v>
      </c>
      <c r="BC21" s="5">
        <v>278.75</v>
      </c>
      <c r="BD21" s="5">
        <v>706.5</v>
      </c>
      <c r="BE21" s="5">
        <v>519.75</v>
      </c>
      <c r="BF21" s="5">
        <v>692.5</v>
      </c>
      <c r="BG21" s="5">
        <v>488.5</v>
      </c>
      <c r="BH21" s="5">
        <v>23.75</v>
      </c>
      <c r="BI21" s="5">
        <v>25</v>
      </c>
      <c r="BJ21" s="5">
        <v>28.5</v>
      </c>
      <c r="BK21" s="5">
        <v>33.5</v>
      </c>
      <c r="BL21" s="5">
        <v>26</v>
      </c>
      <c r="BM21" s="5">
        <v>14</v>
      </c>
      <c r="BN21" s="5">
        <v>14.5</v>
      </c>
      <c r="BO21" s="5">
        <v>19.5</v>
      </c>
      <c r="BP21" s="5">
        <v>19.75</v>
      </c>
      <c r="BQ21" s="5">
        <v>13.5</v>
      </c>
      <c r="BR21" s="5">
        <v>113</v>
      </c>
      <c r="BS21" s="5">
        <v>259.25</v>
      </c>
      <c r="BT21" s="5">
        <v>1278.5</v>
      </c>
      <c r="BU21" s="5">
        <v>285</v>
      </c>
      <c r="BV21" s="5">
        <v>184.25</v>
      </c>
      <c r="BW21" s="5">
        <v>26</v>
      </c>
      <c r="BX21" s="5">
        <v>37.5</v>
      </c>
      <c r="BY21" s="5">
        <v>29.5</v>
      </c>
      <c r="BZ21" s="5">
        <v>136.25</v>
      </c>
      <c r="CA21" s="5">
        <v>44</v>
      </c>
      <c r="CB21" s="5">
        <v>1188.75</v>
      </c>
      <c r="CC21" s="5">
        <v>2148.5</v>
      </c>
      <c r="CD21" s="5">
        <v>923.75</v>
      </c>
      <c r="CE21" s="5">
        <v>2306</v>
      </c>
      <c r="CF21" s="5">
        <v>2263.5</v>
      </c>
      <c r="CG21" s="5">
        <v>216</v>
      </c>
      <c r="CH21" s="5">
        <v>530.25</v>
      </c>
      <c r="CI21" s="5">
        <v>197.75</v>
      </c>
      <c r="CJ21" s="5">
        <v>415.5</v>
      </c>
      <c r="CK21" s="5">
        <v>595.5</v>
      </c>
      <c r="CL21" s="5">
        <v>44.5</v>
      </c>
      <c r="CM21" s="5">
        <v>122.25</v>
      </c>
      <c r="CN21" s="5">
        <v>45.5</v>
      </c>
      <c r="CO21" s="5">
        <v>82.5</v>
      </c>
      <c r="CP21" s="5">
        <v>130</v>
      </c>
      <c r="CQ21" s="5">
        <v>123</v>
      </c>
      <c r="CR21" s="5">
        <v>247.5</v>
      </c>
      <c r="CS21" s="5">
        <v>139.5</v>
      </c>
      <c r="CT21" s="5">
        <v>163.5</v>
      </c>
      <c r="CU21" s="5">
        <v>244.5</v>
      </c>
      <c r="CV21" s="5">
        <v>3110.5</v>
      </c>
      <c r="CW21" s="5">
        <v>3863.5</v>
      </c>
      <c r="CX21" s="5">
        <v>1027.5</v>
      </c>
      <c r="CY21" s="5">
        <v>1339.5</v>
      </c>
      <c r="CZ21" s="5">
        <v>4172.75</v>
      </c>
      <c r="DA21" s="5">
        <v>257</v>
      </c>
      <c r="DB21" s="5">
        <v>412.5</v>
      </c>
      <c r="DC21" s="5">
        <v>296.75</v>
      </c>
      <c r="DD21" s="5">
        <v>407.5</v>
      </c>
      <c r="DE21" s="5">
        <v>408.5</v>
      </c>
      <c r="DF21" s="5">
        <v>257</v>
      </c>
      <c r="DG21" s="5">
        <v>393</v>
      </c>
      <c r="DH21" s="5">
        <v>222.5</v>
      </c>
      <c r="DI21" s="5">
        <v>386.5</v>
      </c>
      <c r="DJ21" s="5">
        <v>398</v>
      </c>
      <c r="DK21" s="5">
        <v>216.25</v>
      </c>
      <c r="DL21" s="5">
        <v>270</v>
      </c>
      <c r="DM21" s="5">
        <v>248</v>
      </c>
      <c r="DN21" s="5">
        <v>422.5</v>
      </c>
      <c r="DO21" s="5">
        <v>332</v>
      </c>
      <c r="DP21" s="5">
        <v>70.25</v>
      </c>
      <c r="DQ21" s="5">
        <v>79.75</v>
      </c>
      <c r="DR21" s="5">
        <v>78.75</v>
      </c>
      <c r="DS21" s="5">
        <v>138.25</v>
      </c>
      <c r="DT21" s="5">
        <v>120</v>
      </c>
      <c r="DU21" s="5">
        <v>12854.25</v>
      </c>
      <c r="DV21" s="5">
        <v>12351.5</v>
      </c>
      <c r="DW21" s="5">
        <v>2966.25</v>
      </c>
      <c r="DX21" s="5">
        <v>1932.5</v>
      </c>
      <c r="DY21" s="5">
        <v>6213</v>
      </c>
      <c r="DZ21" s="5">
        <v>69.5</v>
      </c>
      <c r="EA21" s="5">
        <v>148.75</v>
      </c>
      <c r="EB21" s="5">
        <v>97.5</v>
      </c>
      <c r="EC21" s="5">
        <v>82.5</v>
      </c>
      <c r="ED21" s="5">
        <v>194.75</v>
      </c>
      <c r="EE21" s="5">
        <v>171.25</v>
      </c>
      <c r="EF21" s="5">
        <v>237.75</v>
      </c>
      <c r="EG21" s="5">
        <v>96</v>
      </c>
      <c r="EH21" s="5">
        <v>153</v>
      </c>
      <c r="EI21" s="5">
        <v>209.25</v>
      </c>
      <c r="EJ21" s="4">
        <v>342.5</v>
      </c>
      <c r="EK21" s="4">
        <v>167</v>
      </c>
      <c r="EL21" s="4">
        <v>603</v>
      </c>
      <c r="EM21" s="4">
        <v>18.5</v>
      </c>
      <c r="EN21" s="4">
        <v>19.5</v>
      </c>
      <c r="EO21" s="4">
        <v>31.25</v>
      </c>
      <c r="EP21" s="4">
        <v>15</v>
      </c>
      <c r="EQ21" s="4">
        <v>14</v>
      </c>
      <c r="ER21" s="4">
        <v>17</v>
      </c>
      <c r="ES21" s="4">
        <v>43</v>
      </c>
      <c r="ET21" s="4">
        <v>33.5</v>
      </c>
      <c r="EU21" s="4">
        <v>264.75</v>
      </c>
      <c r="EV21" s="4">
        <v>20.5</v>
      </c>
      <c r="EW21" s="4">
        <v>21.25</v>
      </c>
      <c r="EX21" s="4">
        <v>32.25</v>
      </c>
      <c r="EY21" s="4">
        <v>1606</v>
      </c>
      <c r="EZ21" s="4">
        <v>953</v>
      </c>
      <c r="FA21" s="4">
        <v>1347</v>
      </c>
      <c r="FB21" s="4">
        <v>260.75</v>
      </c>
      <c r="FC21" s="4">
        <v>167.5</v>
      </c>
      <c r="FD21" s="4">
        <v>235.75</v>
      </c>
      <c r="FE21" s="4">
        <v>41.5</v>
      </c>
      <c r="FF21" s="4">
        <v>50.5</v>
      </c>
      <c r="FG21" s="4">
        <v>45</v>
      </c>
      <c r="FH21" s="4">
        <v>52.75</v>
      </c>
      <c r="FI21" s="4">
        <v>50</v>
      </c>
      <c r="FJ21" s="4">
        <v>59</v>
      </c>
      <c r="FN21" s="2"/>
      <c r="FO21">
        <v>757.5</v>
      </c>
      <c r="FP21">
        <v>456.25</v>
      </c>
      <c r="FQ21">
        <v>2566</v>
      </c>
      <c r="FR21">
        <v>21.5</v>
      </c>
      <c r="FS21">
        <v>22</v>
      </c>
      <c r="FT21">
        <v>50.25</v>
      </c>
      <c r="FU21">
        <v>14.5</v>
      </c>
      <c r="FV21">
        <v>10</v>
      </c>
      <c r="FW21">
        <v>15.5</v>
      </c>
      <c r="FX21">
        <v>192</v>
      </c>
      <c r="FY21">
        <v>120.5</v>
      </c>
      <c r="FZ21">
        <v>354.5</v>
      </c>
      <c r="GA21">
        <v>21</v>
      </c>
      <c r="GB21">
        <v>26.5</v>
      </c>
      <c r="GC21">
        <v>33.5</v>
      </c>
      <c r="GD21">
        <v>6957.25</v>
      </c>
      <c r="GE21">
        <v>7927.75</v>
      </c>
      <c r="GF21">
        <v>5541.75</v>
      </c>
      <c r="GG21">
        <v>1801</v>
      </c>
      <c r="GH21">
        <v>2246.5</v>
      </c>
      <c r="GI21">
        <v>1642.25</v>
      </c>
      <c r="GJ21">
        <v>374.75</v>
      </c>
      <c r="GK21">
        <v>589.75</v>
      </c>
      <c r="GL21">
        <v>369.25</v>
      </c>
      <c r="GM21">
        <v>511.25</v>
      </c>
      <c r="GN21">
        <v>576.75</v>
      </c>
      <c r="GO21">
        <v>454</v>
      </c>
      <c r="GP21">
        <v>484.5</v>
      </c>
      <c r="GQ21">
        <v>646.75</v>
      </c>
      <c r="GR21">
        <v>1718</v>
      </c>
      <c r="GS21">
        <v>353.75</v>
      </c>
      <c r="GT21">
        <v>223.5</v>
      </c>
      <c r="GU21">
        <v>1008.5</v>
      </c>
      <c r="GV21">
        <v>297.75</v>
      </c>
      <c r="GW21">
        <v>181</v>
      </c>
      <c r="GX21">
        <v>468</v>
      </c>
      <c r="GY21">
        <v>442</v>
      </c>
      <c r="GZ21">
        <v>189</v>
      </c>
      <c r="HA21">
        <v>943.75</v>
      </c>
      <c r="HB21">
        <v>113.5</v>
      </c>
      <c r="HC21">
        <v>51</v>
      </c>
      <c r="HD21">
        <v>164.5</v>
      </c>
      <c r="HE21">
        <v>369.5</v>
      </c>
      <c r="HF21">
        <v>1769.25</v>
      </c>
      <c r="HG21">
        <v>3361.5</v>
      </c>
      <c r="HH21">
        <v>933.5</v>
      </c>
      <c r="HI21">
        <v>532.25</v>
      </c>
      <c r="HJ21">
        <v>119.75</v>
      </c>
      <c r="HK21">
        <v>650.75</v>
      </c>
      <c r="HL21">
        <v>342</v>
      </c>
      <c r="HM21">
        <v>179.5</v>
      </c>
      <c r="HN21" s="5">
        <v>278.75</v>
      </c>
      <c r="HO21" s="5">
        <v>706.5</v>
      </c>
      <c r="HP21" s="5">
        <v>519.75</v>
      </c>
      <c r="HQ21" s="5">
        <v>692.5</v>
      </c>
      <c r="HR21" s="5">
        <v>488.5</v>
      </c>
      <c r="HS21" s="5">
        <v>23.75</v>
      </c>
      <c r="HT21" s="5">
        <v>25</v>
      </c>
      <c r="HU21" s="5">
        <v>28.5</v>
      </c>
      <c r="HV21" s="5">
        <v>33.5</v>
      </c>
      <c r="HW21" s="5">
        <v>26</v>
      </c>
      <c r="HX21" s="5">
        <v>14</v>
      </c>
      <c r="HY21" s="5">
        <v>14.5</v>
      </c>
      <c r="HZ21" s="5">
        <v>19.5</v>
      </c>
      <c r="IA21" s="5">
        <v>19.75</v>
      </c>
      <c r="IB21" s="5">
        <v>13.5</v>
      </c>
      <c r="IC21" s="5">
        <v>113</v>
      </c>
      <c r="ID21" s="5">
        <v>259.25</v>
      </c>
      <c r="IE21" s="5">
        <v>1278.5</v>
      </c>
      <c r="IF21" s="5">
        <v>285</v>
      </c>
      <c r="IG21" s="5">
        <v>184.25</v>
      </c>
      <c r="IH21" s="5">
        <v>26</v>
      </c>
      <c r="II21" s="5">
        <v>37.5</v>
      </c>
      <c r="IJ21" s="5">
        <v>29.5</v>
      </c>
      <c r="IK21" s="5">
        <v>136.25</v>
      </c>
      <c r="IL21" s="5">
        <v>44</v>
      </c>
      <c r="IM21" s="5">
        <v>1188.75</v>
      </c>
      <c r="IN21" s="5">
        <v>2148.5</v>
      </c>
      <c r="IO21" s="5">
        <v>923.75</v>
      </c>
      <c r="IP21" s="5">
        <v>2306</v>
      </c>
      <c r="IQ21" s="5">
        <v>2263.5</v>
      </c>
      <c r="IR21" s="5">
        <v>216</v>
      </c>
      <c r="IS21" s="5">
        <v>530.25</v>
      </c>
      <c r="IT21" s="5">
        <v>197.75</v>
      </c>
      <c r="IU21" s="5">
        <v>415.5</v>
      </c>
      <c r="IV21" s="5">
        <v>595.5</v>
      </c>
      <c r="IW21" s="5">
        <v>44.5</v>
      </c>
      <c r="IX21" s="5">
        <v>122.25</v>
      </c>
      <c r="IY21" s="5">
        <v>45.5</v>
      </c>
      <c r="IZ21" s="5">
        <v>82.5</v>
      </c>
      <c r="JA21" s="5">
        <v>130</v>
      </c>
      <c r="JB21" s="5">
        <v>123</v>
      </c>
      <c r="JC21" s="5">
        <v>247.5</v>
      </c>
      <c r="JD21" s="5">
        <v>139.5</v>
      </c>
      <c r="JE21" s="5">
        <v>163.5</v>
      </c>
      <c r="JF21" s="5">
        <v>244.5</v>
      </c>
      <c r="JG21" s="5">
        <v>3110.5</v>
      </c>
      <c r="JH21" s="5">
        <v>3863.5</v>
      </c>
      <c r="JI21" s="5">
        <v>1027.5</v>
      </c>
      <c r="JJ21" s="5">
        <v>1339.5</v>
      </c>
      <c r="JK21" s="5">
        <v>4172.75</v>
      </c>
      <c r="JL21" s="5">
        <v>257</v>
      </c>
      <c r="JM21" s="5">
        <v>412.5</v>
      </c>
      <c r="JN21" s="5">
        <v>296.75</v>
      </c>
      <c r="JO21" s="5">
        <v>407.5</v>
      </c>
      <c r="JP21" s="5">
        <v>408.5</v>
      </c>
      <c r="JQ21" s="5">
        <v>257</v>
      </c>
      <c r="JR21" s="5">
        <v>393</v>
      </c>
      <c r="JS21" s="5">
        <v>222.5</v>
      </c>
      <c r="JT21" s="5">
        <v>386.5</v>
      </c>
      <c r="JU21" s="5">
        <v>398</v>
      </c>
      <c r="JV21" s="5">
        <v>216.25</v>
      </c>
      <c r="JW21" s="5">
        <v>270</v>
      </c>
      <c r="JX21" s="5">
        <v>248</v>
      </c>
      <c r="JY21" s="5">
        <v>422.5</v>
      </c>
      <c r="JZ21" s="5">
        <v>332</v>
      </c>
      <c r="KA21" s="5">
        <v>70.25</v>
      </c>
      <c r="KB21" s="5">
        <v>79.75</v>
      </c>
      <c r="KC21" s="5">
        <v>78.75</v>
      </c>
      <c r="KD21" s="5">
        <v>138.25</v>
      </c>
      <c r="KE21" s="5">
        <v>120</v>
      </c>
      <c r="KF21" s="5">
        <v>12854.25</v>
      </c>
      <c r="KG21" s="5">
        <v>12351.5</v>
      </c>
      <c r="KH21" s="5">
        <v>2966.25</v>
      </c>
      <c r="KI21" s="5">
        <v>1932.5</v>
      </c>
      <c r="KJ21" s="5">
        <v>6213</v>
      </c>
      <c r="KK21" s="5">
        <v>69.5</v>
      </c>
      <c r="KL21" s="5">
        <v>148.75</v>
      </c>
      <c r="KM21" s="5">
        <v>97.5</v>
      </c>
      <c r="KN21" s="5">
        <v>82.5</v>
      </c>
      <c r="KO21" s="5">
        <v>194.75</v>
      </c>
      <c r="KP21" s="5">
        <v>171.25</v>
      </c>
      <c r="KQ21" s="5">
        <v>237.75</v>
      </c>
      <c r="KR21" s="5">
        <v>96</v>
      </c>
      <c r="KS21" s="5">
        <v>153</v>
      </c>
      <c r="KT21" s="5">
        <v>209.25</v>
      </c>
      <c r="KU21" s="4">
        <v>342.5</v>
      </c>
      <c r="KV21" s="4">
        <v>167</v>
      </c>
      <c r="KW21" s="4">
        <v>603</v>
      </c>
      <c r="KX21" s="4">
        <v>18.5</v>
      </c>
      <c r="KY21" s="4">
        <v>19.5</v>
      </c>
      <c r="KZ21" s="4">
        <v>31.25</v>
      </c>
      <c r="LA21" s="4">
        <v>15</v>
      </c>
      <c r="LB21" s="4">
        <v>14</v>
      </c>
      <c r="LC21" s="4">
        <v>17</v>
      </c>
      <c r="LD21" s="4">
        <v>43</v>
      </c>
      <c r="LE21" s="4">
        <v>33.5</v>
      </c>
      <c r="LF21" s="4">
        <v>264.75</v>
      </c>
      <c r="LG21" s="4">
        <v>20.5</v>
      </c>
      <c r="LH21" s="4">
        <v>21.25</v>
      </c>
      <c r="LI21" s="4">
        <v>32.25</v>
      </c>
      <c r="LJ21" s="4">
        <v>1606</v>
      </c>
      <c r="LK21" s="4">
        <v>953</v>
      </c>
      <c r="LL21" s="4">
        <v>1347</v>
      </c>
      <c r="LM21" s="4">
        <v>260.75</v>
      </c>
      <c r="LN21" s="4">
        <v>167.5</v>
      </c>
      <c r="LO21" s="4">
        <v>235.75</v>
      </c>
      <c r="LP21" s="4">
        <v>41.5</v>
      </c>
      <c r="LQ21" s="4">
        <v>50.5</v>
      </c>
      <c r="LR21" s="4">
        <v>45</v>
      </c>
      <c r="LS21" s="4">
        <v>52.75</v>
      </c>
      <c r="LT21" s="4">
        <v>50</v>
      </c>
      <c r="LU21" s="4">
        <v>59</v>
      </c>
      <c r="LX21" s="12"/>
      <c r="LY21">
        <v>757.5</v>
      </c>
      <c r="LZ21">
        <v>456.25</v>
      </c>
      <c r="MA21">
        <v>2566</v>
      </c>
      <c r="MB21">
        <v>21.5</v>
      </c>
      <c r="MC21">
        <v>22</v>
      </c>
      <c r="MD21">
        <v>50.25</v>
      </c>
      <c r="ME21">
        <v>14.5</v>
      </c>
      <c r="MF21">
        <v>10</v>
      </c>
      <c r="MG21">
        <v>15.5</v>
      </c>
      <c r="MH21">
        <v>192</v>
      </c>
      <c r="MI21">
        <v>120.5</v>
      </c>
      <c r="MJ21">
        <v>354.5</v>
      </c>
      <c r="MK21">
        <v>21</v>
      </c>
      <c r="ML21">
        <v>26.5</v>
      </c>
      <c r="MM21">
        <v>33.5</v>
      </c>
      <c r="MN21">
        <v>6957.25</v>
      </c>
      <c r="MO21">
        <v>7927.75</v>
      </c>
      <c r="MP21">
        <v>5541.75</v>
      </c>
      <c r="MQ21">
        <v>1801</v>
      </c>
      <c r="MR21">
        <v>2246.5</v>
      </c>
      <c r="MS21">
        <v>1642.25</v>
      </c>
      <c r="MT21">
        <v>374.75</v>
      </c>
      <c r="MU21">
        <v>589.75</v>
      </c>
      <c r="MV21">
        <v>369.25</v>
      </c>
      <c r="MW21">
        <v>511.25</v>
      </c>
      <c r="MX21">
        <v>576.75</v>
      </c>
      <c r="MY21">
        <v>454</v>
      </c>
      <c r="MZ21">
        <v>484.5</v>
      </c>
      <c r="NA21">
        <v>646.75</v>
      </c>
      <c r="NB21">
        <v>1718</v>
      </c>
      <c r="NC21">
        <v>353.75</v>
      </c>
      <c r="ND21">
        <v>223.5</v>
      </c>
      <c r="NE21">
        <v>1008.5</v>
      </c>
      <c r="NF21">
        <v>297.75</v>
      </c>
      <c r="NG21">
        <v>181</v>
      </c>
      <c r="NH21">
        <v>468</v>
      </c>
      <c r="NI21">
        <v>442</v>
      </c>
      <c r="NJ21">
        <v>189</v>
      </c>
      <c r="NK21">
        <v>943.75</v>
      </c>
      <c r="NL21">
        <v>113.5</v>
      </c>
      <c r="NM21">
        <v>51</v>
      </c>
      <c r="NN21">
        <v>164.5</v>
      </c>
      <c r="NO21">
        <v>369.5</v>
      </c>
      <c r="NP21">
        <v>1769.25</v>
      </c>
      <c r="NQ21">
        <v>3361.5</v>
      </c>
      <c r="NR21">
        <v>933.5</v>
      </c>
      <c r="NS21">
        <v>532.25</v>
      </c>
      <c r="NT21">
        <v>119.75</v>
      </c>
      <c r="NU21">
        <v>650.75</v>
      </c>
      <c r="NV21">
        <v>342</v>
      </c>
      <c r="NW21">
        <v>179.5</v>
      </c>
      <c r="NX21" s="5">
        <v>278.75</v>
      </c>
      <c r="NY21" s="5">
        <v>706.5</v>
      </c>
      <c r="NZ21" s="5">
        <v>519.75</v>
      </c>
      <c r="OA21" s="5">
        <v>692.5</v>
      </c>
      <c r="OB21" s="5">
        <v>488.5</v>
      </c>
      <c r="OC21" s="5">
        <v>23.75</v>
      </c>
      <c r="OD21" s="5">
        <v>25</v>
      </c>
      <c r="OE21" s="5">
        <v>28.5</v>
      </c>
      <c r="OF21" s="5">
        <v>33.5</v>
      </c>
      <c r="OG21" s="5">
        <v>26</v>
      </c>
      <c r="OH21" s="5">
        <v>14</v>
      </c>
      <c r="OI21" s="5">
        <v>14.5</v>
      </c>
      <c r="OJ21" s="5">
        <v>19.5</v>
      </c>
      <c r="OK21" s="5">
        <v>19.75</v>
      </c>
      <c r="OL21" s="5">
        <v>13.5</v>
      </c>
      <c r="OM21" s="5">
        <v>113</v>
      </c>
      <c r="ON21" s="5">
        <v>259.25</v>
      </c>
      <c r="OO21" s="5">
        <v>1278.5</v>
      </c>
      <c r="OP21" s="5">
        <v>285</v>
      </c>
      <c r="OQ21" s="5">
        <v>184.25</v>
      </c>
      <c r="OR21" s="5">
        <v>26</v>
      </c>
      <c r="OS21" s="5">
        <v>37.5</v>
      </c>
      <c r="OT21" s="5">
        <v>29.5</v>
      </c>
      <c r="OU21" s="5">
        <v>136.25</v>
      </c>
      <c r="OV21" s="5">
        <v>44</v>
      </c>
      <c r="OW21" s="5">
        <v>1188.75</v>
      </c>
      <c r="OX21" s="5">
        <v>2148.5</v>
      </c>
      <c r="OY21" s="5">
        <v>923.75</v>
      </c>
      <c r="OZ21" s="5">
        <v>2306</v>
      </c>
      <c r="PA21" s="5">
        <v>2263.5</v>
      </c>
      <c r="PB21" s="5">
        <v>216</v>
      </c>
      <c r="PC21" s="5">
        <v>530.25</v>
      </c>
      <c r="PD21" s="5">
        <v>197.75</v>
      </c>
      <c r="PE21" s="5">
        <v>415.5</v>
      </c>
      <c r="PF21" s="5">
        <v>595.5</v>
      </c>
      <c r="PG21" s="5">
        <v>44.5</v>
      </c>
      <c r="PH21" s="5">
        <v>122.25</v>
      </c>
      <c r="PI21" s="5">
        <v>45.5</v>
      </c>
      <c r="PJ21" s="5">
        <v>82.5</v>
      </c>
      <c r="PK21" s="5">
        <v>130</v>
      </c>
      <c r="PL21" s="5">
        <v>123</v>
      </c>
      <c r="PM21" s="5">
        <v>247.5</v>
      </c>
      <c r="PN21" s="5">
        <v>139.5</v>
      </c>
      <c r="PO21" s="5">
        <v>163.5</v>
      </c>
      <c r="PP21" s="5">
        <v>244.5</v>
      </c>
      <c r="PQ21" s="5">
        <v>3110.5</v>
      </c>
      <c r="PR21" s="5">
        <v>3863.5</v>
      </c>
      <c r="PS21" s="5">
        <v>1027.5</v>
      </c>
      <c r="PT21" s="5">
        <v>1339.5</v>
      </c>
      <c r="PU21" s="5">
        <v>4172.75</v>
      </c>
      <c r="PV21" s="5">
        <v>257</v>
      </c>
      <c r="PW21" s="5">
        <v>412.5</v>
      </c>
      <c r="PX21" s="5">
        <v>296.75</v>
      </c>
      <c r="PY21" s="5">
        <v>407.5</v>
      </c>
      <c r="PZ21" s="5">
        <v>408.5</v>
      </c>
      <c r="QA21" s="5">
        <v>257</v>
      </c>
      <c r="QB21" s="5">
        <v>393</v>
      </c>
      <c r="QC21" s="5">
        <v>222.5</v>
      </c>
      <c r="QD21" s="5">
        <v>386.5</v>
      </c>
      <c r="QE21" s="5">
        <v>398</v>
      </c>
      <c r="QF21" s="5">
        <v>216.25</v>
      </c>
      <c r="QG21" s="5">
        <v>270</v>
      </c>
      <c r="QH21" s="5">
        <v>248</v>
      </c>
      <c r="QI21" s="5">
        <v>422.5</v>
      </c>
      <c r="QJ21" s="5">
        <v>332</v>
      </c>
      <c r="QK21" s="5">
        <v>70.25</v>
      </c>
      <c r="QL21" s="5">
        <v>79.75</v>
      </c>
      <c r="QM21" s="5">
        <v>78.75</v>
      </c>
      <c r="QN21" s="5">
        <v>138.25</v>
      </c>
      <c r="QO21" s="5">
        <v>120</v>
      </c>
      <c r="QP21" s="5">
        <v>12854.25</v>
      </c>
      <c r="QQ21" s="5">
        <v>12351.5</v>
      </c>
      <c r="QR21" s="5">
        <v>2966.25</v>
      </c>
      <c r="QS21" s="5">
        <v>1932.5</v>
      </c>
      <c r="QT21" s="5">
        <v>6213</v>
      </c>
      <c r="QU21" s="5">
        <v>69.5</v>
      </c>
      <c r="QV21" s="5">
        <v>148.75</v>
      </c>
      <c r="QW21" s="5">
        <v>97.5</v>
      </c>
      <c r="QX21" s="5">
        <v>82.5</v>
      </c>
      <c r="QY21" s="5">
        <v>194.75</v>
      </c>
      <c r="QZ21" s="5">
        <v>171.25</v>
      </c>
      <c r="RA21" s="5">
        <v>237.75</v>
      </c>
      <c r="RB21" s="5">
        <v>96</v>
      </c>
      <c r="RC21" s="5">
        <v>153</v>
      </c>
      <c r="RD21" s="5">
        <v>209.25</v>
      </c>
      <c r="RE21" s="19"/>
      <c r="RF21" s="15">
        <v>342.5</v>
      </c>
      <c r="RG21" s="15">
        <v>167</v>
      </c>
      <c r="RH21" s="15">
        <v>603</v>
      </c>
      <c r="RI21" s="15">
        <v>18.5</v>
      </c>
      <c r="RJ21" s="15">
        <v>19.5</v>
      </c>
      <c r="RK21" s="15">
        <v>31.25</v>
      </c>
      <c r="RL21" s="15">
        <v>15</v>
      </c>
      <c r="RM21" s="15">
        <v>14</v>
      </c>
      <c r="RN21" s="15">
        <v>17</v>
      </c>
      <c r="RO21" s="15">
        <v>43</v>
      </c>
      <c r="RP21" s="15">
        <v>33.5</v>
      </c>
      <c r="RQ21" s="15">
        <v>264.75</v>
      </c>
      <c r="RR21" s="15">
        <v>20.5</v>
      </c>
      <c r="RS21" s="15">
        <v>21.25</v>
      </c>
      <c r="RT21" s="15">
        <v>32.25</v>
      </c>
      <c r="RU21" s="16">
        <v>1606</v>
      </c>
      <c r="RV21" s="16">
        <v>953</v>
      </c>
      <c r="RW21" s="16">
        <v>1347</v>
      </c>
      <c r="RX21" s="16">
        <v>260.75</v>
      </c>
      <c r="RY21" s="16">
        <v>167.5</v>
      </c>
      <c r="RZ21" s="16">
        <v>235.75</v>
      </c>
      <c r="SA21" s="16">
        <v>41.5</v>
      </c>
      <c r="SB21" s="16">
        <v>50.5</v>
      </c>
      <c r="SC21" s="16">
        <v>45</v>
      </c>
      <c r="SD21" s="16">
        <v>52.75</v>
      </c>
      <c r="SE21" s="16">
        <v>50</v>
      </c>
      <c r="SF21" s="16">
        <v>59</v>
      </c>
      <c r="SG21" s="16">
        <v>364.75</v>
      </c>
      <c r="SH21" s="16">
        <v>109</v>
      </c>
      <c r="SI21" s="16">
        <v>410.5</v>
      </c>
      <c r="SJ21" s="16">
        <v>102.5</v>
      </c>
      <c r="SK21" s="16">
        <v>90.5</v>
      </c>
      <c r="SL21" s="16">
        <v>192.75</v>
      </c>
      <c r="SM21" s="16">
        <v>92</v>
      </c>
      <c r="SN21" s="16">
        <v>84</v>
      </c>
      <c r="SO21" s="16">
        <v>202</v>
      </c>
      <c r="SP21" s="16">
        <v>93.5</v>
      </c>
      <c r="SQ21" s="16">
        <v>88.75</v>
      </c>
      <c r="SR21" s="16">
        <v>205</v>
      </c>
      <c r="SS21" s="16">
        <v>34</v>
      </c>
      <c r="ST21" s="16">
        <v>34</v>
      </c>
      <c r="SU21" s="16">
        <v>53.25</v>
      </c>
      <c r="SV21" s="16">
        <v>495</v>
      </c>
      <c r="SW21" s="16">
        <v>106</v>
      </c>
      <c r="SX21" s="16">
        <v>450.75</v>
      </c>
      <c r="SY21" s="17">
        <v>113.75</v>
      </c>
      <c r="SZ21" s="17">
        <v>73.5</v>
      </c>
      <c r="TA21" s="17">
        <v>614.75</v>
      </c>
      <c r="TB21" s="16">
        <v>77.75</v>
      </c>
      <c r="TC21" s="16">
        <v>94.5</v>
      </c>
      <c r="TD21" s="16">
        <v>370.75</v>
      </c>
    </row>
    <row r="22" spans="3:524" x14ac:dyDescent="0.3">
      <c r="C22" s="2"/>
      <c r="D22">
        <v>220.5</v>
      </c>
      <c r="E22">
        <v>114</v>
      </c>
      <c r="F22">
        <v>1071.75</v>
      </c>
      <c r="G22">
        <v>35.25</v>
      </c>
      <c r="H22">
        <v>49.5</v>
      </c>
      <c r="I22">
        <v>616</v>
      </c>
      <c r="J22">
        <v>28.5</v>
      </c>
      <c r="K22">
        <v>24.25</v>
      </c>
      <c r="L22">
        <v>36.75</v>
      </c>
      <c r="M22">
        <v>36</v>
      </c>
      <c r="N22">
        <v>17.25</v>
      </c>
      <c r="O22">
        <v>27.75</v>
      </c>
      <c r="P22">
        <v>18</v>
      </c>
      <c r="Q22">
        <v>14.5</v>
      </c>
      <c r="R22">
        <v>22</v>
      </c>
      <c r="S22">
        <v>1296.25</v>
      </c>
      <c r="T22">
        <v>539.5</v>
      </c>
      <c r="U22">
        <v>25079.75</v>
      </c>
      <c r="V22">
        <v>90.25</v>
      </c>
      <c r="W22">
        <v>93.75</v>
      </c>
      <c r="X22">
        <v>2792.5</v>
      </c>
      <c r="Y22">
        <v>39</v>
      </c>
      <c r="Z22">
        <v>47.75</v>
      </c>
      <c r="AA22">
        <v>1603</v>
      </c>
      <c r="AB22">
        <v>5604.75</v>
      </c>
      <c r="AC22">
        <v>5460.5</v>
      </c>
      <c r="AD22">
        <v>192.5</v>
      </c>
      <c r="AE22">
        <v>596.5</v>
      </c>
      <c r="AF22">
        <v>665</v>
      </c>
      <c r="AG22">
        <v>1781.5</v>
      </c>
      <c r="AH22">
        <v>223.25</v>
      </c>
      <c r="AI22">
        <v>84.5</v>
      </c>
      <c r="AJ22">
        <v>449</v>
      </c>
      <c r="AK22">
        <v>295</v>
      </c>
      <c r="AL22">
        <v>141.75</v>
      </c>
      <c r="AM22">
        <v>428</v>
      </c>
      <c r="AN22">
        <v>314</v>
      </c>
      <c r="AO22">
        <v>165</v>
      </c>
      <c r="AP22">
        <v>535</v>
      </c>
      <c r="AQ22">
        <v>167</v>
      </c>
      <c r="AR22">
        <v>65</v>
      </c>
      <c r="AS22">
        <v>220</v>
      </c>
      <c r="AT22">
        <v>584.25</v>
      </c>
      <c r="AU22">
        <v>1413</v>
      </c>
      <c r="AV22">
        <v>1451.25</v>
      </c>
      <c r="AW22">
        <v>940.5</v>
      </c>
      <c r="AX22">
        <v>546.5</v>
      </c>
      <c r="AY22">
        <v>102.5</v>
      </c>
      <c r="AZ22">
        <v>799.75</v>
      </c>
      <c r="BA22">
        <v>451</v>
      </c>
      <c r="BB22">
        <v>188.5</v>
      </c>
      <c r="BC22" s="5">
        <v>166.5</v>
      </c>
      <c r="BD22" s="5">
        <v>312</v>
      </c>
      <c r="BE22" s="5">
        <v>58.5</v>
      </c>
      <c r="BF22" s="5">
        <v>151.5</v>
      </c>
      <c r="BG22" s="5">
        <v>280.5</v>
      </c>
      <c r="BH22" s="5">
        <v>68</v>
      </c>
      <c r="BI22" s="5">
        <v>108.25</v>
      </c>
      <c r="BJ22" s="5">
        <v>42.5</v>
      </c>
      <c r="BK22" s="5">
        <v>74</v>
      </c>
      <c r="BL22" s="5">
        <v>130.25</v>
      </c>
      <c r="BM22" s="5">
        <v>38</v>
      </c>
      <c r="BN22" s="5">
        <v>36.5</v>
      </c>
      <c r="BO22" s="5">
        <v>36</v>
      </c>
      <c r="BP22" s="5">
        <v>84</v>
      </c>
      <c r="BQ22" s="5">
        <v>44.25</v>
      </c>
      <c r="BR22" s="5">
        <v>18.5</v>
      </c>
      <c r="BS22" s="5">
        <v>28.25</v>
      </c>
      <c r="BT22" s="5">
        <v>24</v>
      </c>
      <c r="BU22" s="5">
        <v>47.5</v>
      </c>
      <c r="BV22" s="5">
        <v>22.75</v>
      </c>
      <c r="BW22" s="5">
        <v>17.5</v>
      </c>
      <c r="BX22" s="5">
        <v>19.5</v>
      </c>
      <c r="BY22" s="5">
        <v>24</v>
      </c>
      <c r="BZ22" s="5">
        <v>26.5</v>
      </c>
      <c r="CA22" s="5">
        <v>20</v>
      </c>
      <c r="CB22" s="5">
        <v>262.5</v>
      </c>
      <c r="CC22" s="5">
        <v>787.25</v>
      </c>
      <c r="CD22" s="5">
        <v>2092.5</v>
      </c>
      <c r="CE22" s="5">
        <v>2646.5</v>
      </c>
      <c r="CF22" s="5">
        <v>1026.75</v>
      </c>
      <c r="CG22" s="5">
        <v>38.5</v>
      </c>
      <c r="CH22" s="5">
        <v>75</v>
      </c>
      <c r="CI22" s="5">
        <v>342.5</v>
      </c>
      <c r="CJ22" s="5">
        <v>139</v>
      </c>
      <c r="CK22" s="5">
        <v>147</v>
      </c>
      <c r="CL22" s="5">
        <v>23</v>
      </c>
      <c r="CM22" s="5">
        <v>41</v>
      </c>
      <c r="CN22" s="5">
        <v>184.5</v>
      </c>
      <c r="CO22" s="5">
        <v>44.5</v>
      </c>
      <c r="CP22" s="5">
        <v>68.5</v>
      </c>
      <c r="CQ22" s="5">
        <v>56.75</v>
      </c>
      <c r="CR22" s="5">
        <v>219.5</v>
      </c>
      <c r="CS22" s="5">
        <v>58</v>
      </c>
      <c r="CT22" s="5">
        <v>76.75</v>
      </c>
      <c r="CU22" s="5">
        <v>95.75</v>
      </c>
      <c r="CV22" s="5">
        <v>3807.25</v>
      </c>
      <c r="CW22" s="5">
        <v>5425.5</v>
      </c>
      <c r="CX22" s="5">
        <v>1402.5</v>
      </c>
      <c r="CY22" s="5">
        <v>1841.75</v>
      </c>
      <c r="CZ22" s="5">
        <v>6081.5</v>
      </c>
      <c r="DA22" s="5">
        <v>132</v>
      </c>
      <c r="DB22" s="5">
        <v>216.75</v>
      </c>
      <c r="DC22" s="5">
        <v>104.75</v>
      </c>
      <c r="DD22" s="5">
        <v>223.75</v>
      </c>
      <c r="DE22" s="5">
        <v>286.25</v>
      </c>
      <c r="DF22" s="5">
        <v>191.5</v>
      </c>
      <c r="DG22" s="5">
        <v>373</v>
      </c>
      <c r="DH22" s="5">
        <v>167.25</v>
      </c>
      <c r="DI22" s="5">
        <v>331.5</v>
      </c>
      <c r="DJ22" s="5">
        <v>440</v>
      </c>
      <c r="DK22" s="5">
        <v>187.75</v>
      </c>
      <c r="DL22" s="5">
        <v>206</v>
      </c>
      <c r="DM22" s="5">
        <v>158.5</v>
      </c>
      <c r="DN22" s="5">
        <v>360.75</v>
      </c>
      <c r="DO22" s="5">
        <v>283</v>
      </c>
      <c r="DP22" s="5">
        <v>106.5</v>
      </c>
      <c r="DQ22" s="5">
        <v>144</v>
      </c>
      <c r="DR22" s="5">
        <v>89</v>
      </c>
      <c r="DS22" s="5">
        <v>165</v>
      </c>
      <c r="DT22" s="5">
        <v>135</v>
      </c>
      <c r="DU22" s="5">
        <v>2073</v>
      </c>
      <c r="DV22" s="5">
        <v>4872.5</v>
      </c>
      <c r="DW22" s="5">
        <v>334</v>
      </c>
      <c r="DX22" s="5">
        <v>506.5</v>
      </c>
      <c r="DY22" s="5">
        <v>1400</v>
      </c>
      <c r="DZ22" s="5">
        <v>77</v>
      </c>
      <c r="EA22" s="5">
        <v>153.75</v>
      </c>
      <c r="EB22" s="5">
        <v>78.75</v>
      </c>
      <c r="EC22" s="5">
        <v>69.25</v>
      </c>
      <c r="ED22" s="5">
        <v>261.5</v>
      </c>
      <c r="EE22" s="5">
        <v>136.5</v>
      </c>
      <c r="EF22" s="5">
        <v>221</v>
      </c>
      <c r="EG22" s="5">
        <v>76.75</v>
      </c>
      <c r="EH22" s="5">
        <v>155.5</v>
      </c>
      <c r="EI22" s="5">
        <v>200.25</v>
      </c>
      <c r="EJ22" s="4">
        <v>895.5</v>
      </c>
      <c r="EK22" s="4">
        <v>238</v>
      </c>
      <c r="EL22" s="4">
        <v>960.5</v>
      </c>
      <c r="EM22" s="4">
        <v>119.75</v>
      </c>
      <c r="EN22" s="4">
        <v>63</v>
      </c>
      <c r="EO22" s="4">
        <v>447.75</v>
      </c>
      <c r="EP22" s="4">
        <v>31.25</v>
      </c>
      <c r="EQ22" s="4">
        <v>31</v>
      </c>
      <c r="ER22" s="4">
        <v>38</v>
      </c>
      <c r="ES22" s="4">
        <v>21.25</v>
      </c>
      <c r="ET22" s="4">
        <v>21</v>
      </c>
      <c r="EU22" s="4">
        <v>26.5</v>
      </c>
      <c r="EV22" s="4">
        <v>25.5</v>
      </c>
      <c r="EW22" s="4">
        <v>20.5</v>
      </c>
      <c r="EX22" s="4">
        <v>23.5</v>
      </c>
      <c r="EY22" s="4">
        <v>6708.75</v>
      </c>
      <c r="EZ22" s="4">
        <v>626.75</v>
      </c>
      <c r="FA22" s="4">
        <v>12184.75</v>
      </c>
      <c r="FB22" s="4">
        <v>266</v>
      </c>
      <c r="FC22" s="4">
        <v>41.5</v>
      </c>
      <c r="FD22" s="4">
        <v>1429.25</v>
      </c>
      <c r="FE22" s="4">
        <v>43.5</v>
      </c>
      <c r="FF22" s="4">
        <v>28.5</v>
      </c>
      <c r="FG22" s="4">
        <v>618</v>
      </c>
      <c r="FH22" s="4">
        <v>35.75</v>
      </c>
      <c r="FI22" s="4">
        <v>36</v>
      </c>
      <c r="FJ22" s="4">
        <v>69</v>
      </c>
      <c r="FN22" s="2"/>
      <c r="FO22">
        <v>220.5</v>
      </c>
      <c r="FP22">
        <v>114</v>
      </c>
      <c r="FQ22">
        <v>1071.75</v>
      </c>
      <c r="FR22">
        <v>35.25</v>
      </c>
      <c r="FS22">
        <v>49.5</v>
      </c>
      <c r="FT22">
        <v>616</v>
      </c>
      <c r="FU22">
        <v>28.5</v>
      </c>
      <c r="FV22">
        <v>24.25</v>
      </c>
      <c r="FW22">
        <v>36.75</v>
      </c>
      <c r="FX22">
        <v>36</v>
      </c>
      <c r="FY22">
        <v>17.25</v>
      </c>
      <c r="FZ22">
        <v>27.75</v>
      </c>
      <c r="GA22">
        <v>18</v>
      </c>
      <c r="GB22">
        <v>14.5</v>
      </c>
      <c r="GC22">
        <v>22</v>
      </c>
      <c r="GD22">
        <v>1296.25</v>
      </c>
      <c r="GE22">
        <v>539.5</v>
      </c>
      <c r="GF22">
        <v>25079.75</v>
      </c>
      <c r="GG22">
        <v>90.25</v>
      </c>
      <c r="GH22">
        <v>93.75</v>
      </c>
      <c r="GI22">
        <v>2792.5</v>
      </c>
      <c r="GJ22">
        <v>39</v>
      </c>
      <c r="GK22">
        <v>47.75</v>
      </c>
      <c r="GL22">
        <v>1603</v>
      </c>
      <c r="GM22">
        <v>5604.75</v>
      </c>
      <c r="GN22">
        <v>5460.5</v>
      </c>
      <c r="GO22">
        <v>192.5</v>
      </c>
      <c r="GP22">
        <v>596.5</v>
      </c>
      <c r="GQ22">
        <v>665</v>
      </c>
      <c r="GR22">
        <v>1781.5</v>
      </c>
      <c r="GS22">
        <v>223.25</v>
      </c>
      <c r="GT22">
        <v>84.5</v>
      </c>
      <c r="GU22">
        <v>449</v>
      </c>
      <c r="GV22">
        <v>295</v>
      </c>
      <c r="GW22">
        <v>141.75</v>
      </c>
      <c r="GX22">
        <v>428</v>
      </c>
      <c r="GY22">
        <v>314</v>
      </c>
      <c r="GZ22">
        <v>165</v>
      </c>
      <c r="HA22">
        <v>535</v>
      </c>
      <c r="HB22">
        <v>167</v>
      </c>
      <c r="HC22">
        <v>65</v>
      </c>
      <c r="HD22">
        <v>220</v>
      </c>
      <c r="HE22">
        <v>584.25</v>
      </c>
      <c r="HF22">
        <v>1413</v>
      </c>
      <c r="HG22">
        <v>1451.25</v>
      </c>
      <c r="HH22">
        <v>940.5</v>
      </c>
      <c r="HI22">
        <v>546.5</v>
      </c>
      <c r="HJ22">
        <v>102.5</v>
      </c>
      <c r="HK22">
        <v>799.75</v>
      </c>
      <c r="HL22">
        <v>451</v>
      </c>
      <c r="HM22">
        <v>188.5</v>
      </c>
      <c r="HN22" s="5">
        <v>166.5</v>
      </c>
      <c r="HO22" s="5">
        <v>312</v>
      </c>
      <c r="HP22" s="5">
        <v>58.5</v>
      </c>
      <c r="HQ22" s="5">
        <v>151.5</v>
      </c>
      <c r="HR22" s="5">
        <v>280.5</v>
      </c>
      <c r="HS22" s="5">
        <v>68</v>
      </c>
      <c r="HT22" s="5">
        <v>108.25</v>
      </c>
      <c r="HU22" s="5">
        <v>42.5</v>
      </c>
      <c r="HV22" s="5">
        <v>74</v>
      </c>
      <c r="HW22" s="5">
        <v>130.25</v>
      </c>
      <c r="HX22" s="5">
        <v>38</v>
      </c>
      <c r="HY22" s="5">
        <v>36.5</v>
      </c>
      <c r="HZ22" s="5">
        <v>36</v>
      </c>
      <c r="IA22" s="5">
        <v>84</v>
      </c>
      <c r="IB22" s="5">
        <v>44.25</v>
      </c>
      <c r="IC22" s="5">
        <v>18.5</v>
      </c>
      <c r="ID22" s="5">
        <v>28.25</v>
      </c>
      <c r="IE22" s="5">
        <v>24</v>
      </c>
      <c r="IF22" s="5">
        <v>47.5</v>
      </c>
      <c r="IG22" s="5">
        <v>22.75</v>
      </c>
      <c r="IH22" s="5">
        <v>17.5</v>
      </c>
      <c r="II22" s="5">
        <v>19.5</v>
      </c>
      <c r="IJ22" s="5">
        <v>24</v>
      </c>
      <c r="IK22" s="5">
        <v>26.5</v>
      </c>
      <c r="IL22" s="5">
        <v>20</v>
      </c>
      <c r="IM22" s="5">
        <v>262.5</v>
      </c>
      <c r="IN22" s="5">
        <v>787.25</v>
      </c>
      <c r="IO22" s="5">
        <v>2092.5</v>
      </c>
      <c r="IP22" s="5">
        <v>2646.5</v>
      </c>
      <c r="IQ22" s="5">
        <v>1026.75</v>
      </c>
      <c r="IR22" s="5">
        <v>38.5</v>
      </c>
      <c r="IS22" s="5">
        <v>75</v>
      </c>
      <c r="IT22" s="5">
        <v>342.5</v>
      </c>
      <c r="IU22" s="5">
        <v>139</v>
      </c>
      <c r="IV22" s="5">
        <v>147</v>
      </c>
      <c r="IW22" s="5">
        <v>23</v>
      </c>
      <c r="IX22" s="5">
        <v>41</v>
      </c>
      <c r="IY22" s="5">
        <v>184.5</v>
      </c>
      <c r="IZ22" s="5">
        <v>44.5</v>
      </c>
      <c r="JA22" s="5">
        <v>68.5</v>
      </c>
      <c r="JB22" s="5">
        <v>56.75</v>
      </c>
      <c r="JC22" s="5">
        <v>219.5</v>
      </c>
      <c r="JD22" s="5">
        <v>58</v>
      </c>
      <c r="JE22" s="5">
        <v>76.75</v>
      </c>
      <c r="JF22" s="5">
        <v>95.75</v>
      </c>
      <c r="JG22" s="5">
        <v>3807.25</v>
      </c>
      <c r="JH22" s="5">
        <v>5425.5</v>
      </c>
      <c r="JI22" s="5">
        <v>1402.5</v>
      </c>
      <c r="JJ22" s="5">
        <v>1841.75</v>
      </c>
      <c r="JK22" s="5">
        <v>6081.5</v>
      </c>
      <c r="JL22" s="5">
        <v>132</v>
      </c>
      <c r="JM22" s="5">
        <v>216.75</v>
      </c>
      <c r="JN22" s="5">
        <v>104.75</v>
      </c>
      <c r="JO22" s="5">
        <v>223.75</v>
      </c>
      <c r="JP22" s="5">
        <v>286.25</v>
      </c>
      <c r="JQ22" s="5">
        <v>191.5</v>
      </c>
      <c r="JR22" s="5">
        <v>373</v>
      </c>
      <c r="JS22" s="5">
        <v>167.25</v>
      </c>
      <c r="JT22" s="5">
        <v>331.5</v>
      </c>
      <c r="JU22" s="5">
        <v>440</v>
      </c>
      <c r="JV22" s="5">
        <v>187.75</v>
      </c>
      <c r="JW22" s="5">
        <v>206</v>
      </c>
      <c r="JX22" s="5">
        <v>158.5</v>
      </c>
      <c r="JY22" s="5">
        <v>360.75</v>
      </c>
      <c r="JZ22" s="5">
        <v>283</v>
      </c>
      <c r="KA22" s="5">
        <v>106.5</v>
      </c>
      <c r="KB22" s="5">
        <v>144</v>
      </c>
      <c r="KC22" s="5">
        <v>89</v>
      </c>
      <c r="KD22" s="5">
        <v>165</v>
      </c>
      <c r="KE22" s="5">
        <v>135</v>
      </c>
      <c r="KF22" s="5">
        <v>2073</v>
      </c>
      <c r="KG22" s="5">
        <v>4872.5</v>
      </c>
      <c r="KH22" s="5">
        <v>334</v>
      </c>
      <c r="KI22" s="5">
        <v>506.5</v>
      </c>
      <c r="KJ22" s="5">
        <v>1400</v>
      </c>
      <c r="KK22" s="5">
        <v>77</v>
      </c>
      <c r="KL22" s="5">
        <v>153.75</v>
      </c>
      <c r="KM22" s="5">
        <v>78.75</v>
      </c>
      <c r="KN22" s="5">
        <v>69.25</v>
      </c>
      <c r="KO22" s="5">
        <v>261.5</v>
      </c>
      <c r="KP22" s="5">
        <v>136.5</v>
      </c>
      <c r="KQ22" s="5">
        <v>221</v>
      </c>
      <c r="KR22" s="5">
        <v>76.75</v>
      </c>
      <c r="KS22" s="5">
        <v>155.5</v>
      </c>
      <c r="KT22" s="5">
        <v>200.25</v>
      </c>
      <c r="KU22" s="4">
        <v>895.5</v>
      </c>
      <c r="KV22" s="4">
        <v>238</v>
      </c>
      <c r="KW22" s="4">
        <v>960.5</v>
      </c>
      <c r="KX22" s="4">
        <v>119.75</v>
      </c>
      <c r="KY22" s="4">
        <v>63</v>
      </c>
      <c r="KZ22" s="4">
        <v>447.75</v>
      </c>
      <c r="LA22" s="4">
        <v>31.25</v>
      </c>
      <c r="LB22" s="4">
        <v>31</v>
      </c>
      <c r="LC22" s="4">
        <v>38</v>
      </c>
      <c r="LD22" s="4">
        <v>21.25</v>
      </c>
      <c r="LE22" s="4">
        <v>21</v>
      </c>
      <c r="LF22" s="4">
        <v>26.5</v>
      </c>
      <c r="LG22" s="4">
        <v>25.5</v>
      </c>
      <c r="LH22" s="4">
        <v>20.5</v>
      </c>
      <c r="LI22" s="4">
        <v>23.5</v>
      </c>
      <c r="LJ22" s="4">
        <v>6708.75</v>
      </c>
      <c r="LK22" s="4">
        <v>626.75</v>
      </c>
      <c r="LL22" s="4">
        <v>12184.75</v>
      </c>
      <c r="LM22" s="4">
        <v>266</v>
      </c>
      <c r="LN22" s="4">
        <v>41.5</v>
      </c>
      <c r="LO22" s="4">
        <v>1429.25</v>
      </c>
      <c r="LP22" s="4">
        <v>43.5</v>
      </c>
      <c r="LQ22" s="4">
        <v>28.5</v>
      </c>
      <c r="LR22" s="4">
        <v>618</v>
      </c>
      <c r="LS22" s="4">
        <v>35.75</v>
      </c>
      <c r="LT22" s="4">
        <v>36</v>
      </c>
      <c r="LU22" s="4">
        <v>69</v>
      </c>
      <c r="LX22" s="12"/>
      <c r="LY22">
        <v>220.5</v>
      </c>
      <c r="LZ22">
        <v>114</v>
      </c>
      <c r="MA22">
        <v>1071.75</v>
      </c>
      <c r="MB22">
        <v>35.25</v>
      </c>
      <c r="MC22">
        <v>49.5</v>
      </c>
      <c r="MD22">
        <v>616</v>
      </c>
      <c r="ME22">
        <v>28.5</v>
      </c>
      <c r="MF22">
        <v>24.25</v>
      </c>
      <c r="MG22">
        <v>36.75</v>
      </c>
      <c r="MH22">
        <v>36</v>
      </c>
      <c r="MI22">
        <v>17.25</v>
      </c>
      <c r="MJ22">
        <v>27.75</v>
      </c>
      <c r="MK22">
        <v>18</v>
      </c>
      <c r="ML22">
        <v>14.5</v>
      </c>
      <c r="MM22">
        <v>22</v>
      </c>
      <c r="MN22">
        <v>1296.25</v>
      </c>
      <c r="MO22">
        <v>539.5</v>
      </c>
      <c r="MP22">
        <v>25079.75</v>
      </c>
      <c r="MQ22">
        <v>90.25</v>
      </c>
      <c r="MR22">
        <v>93.75</v>
      </c>
      <c r="MS22">
        <v>2792.5</v>
      </c>
      <c r="MT22">
        <v>39</v>
      </c>
      <c r="MU22">
        <v>47.75</v>
      </c>
      <c r="MV22">
        <v>1603</v>
      </c>
      <c r="MW22">
        <v>5604.75</v>
      </c>
      <c r="MX22">
        <v>5460.5</v>
      </c>
      <c r="MY22">
        <v>192.5</v>
      </c>
      <c r="MZ22">
        <v>596.5</v>
      </c>
      <c r="NA22">
        <v>665</v>
      </c>
      <c r="NB22">
        <v>1781.5</v>
      </c>
      <c r="NC22">
        <v>223.25</v>
      </c>
      <c r="ND22">
        <v>84.5</v>
      </c>
      <c r="NE22">
        <v>449</v>
      </c>
      <c r="NF22">
        <v>295</v>
      </c>
      <c r="NG22">
        <v>141.75</v>
      </c>
      <c r="NH22">
        <v>428</v>
      </c>
      <c r="NI22">
        <v>314</v>
      </c>
      <c r="NJ22">
        <v>165</v>
      </c>
      <c r="NK22">
        <v>535</v>
      </c>
      <c r="NL22">
        <v>167</v>
      </c>
      <c r="NM22">
        <v>65</v>
      </c>
      <c r="NN22">
        <v>220</v>
      </c>
      <c r="NO22">
        <v>584.25</v>
      </c>
      <c r="NP22">
        <v>1413</v>
      </c>
      <c r="NQ22">
        <v>1451.25</v>
      </c>
      <c r="NR22">
        <v>940.5</v>
      </c>
      <c r="NS22">
        <v>546.5</v>
      </c>
      <c r="NT22">
        <v>102.5</v>
      </c>
      <c r="NU22">
        <v>799.75</v>
      </c>
      <c r="NV22">
        <v>451</v>
      </c>
      <c r="NW22">
        <v>188.5</v>
      </c>
      <c r="NX22" s="5">
        <v>166.5</v>
      </c>
      <c r="NY22" s="5">
        <v>312</v>
      </c>
      <c r="NZ22" s="5">
        <v>58.5</v>
      </c>
      <c r="OA22" s="5">
        <v>151.5</v>
      </c>
      <c r="OB22" s="5">
        <v>280.5</v>
      </c>
      <c r="OC22" s="5">
        <v>68</v>
      </c>
      <c r="OD22" s="5">
        <v>108.25</v>
      </c>
      <c r="OE22" s="5">
        <v>42.5</v>
      </c>
      <c r="OF22" s="5">
        <v>74</v>
      </c>
      <c r="OG22" s="5">
        <v>130.25</v>
      </c>
      <c r="OH22" s="5">
        <v>38</v>
      </c>
      <c r="OI22" s="5">
        <v>36.5</v>
      </c>
      <c r="OJ22" s="5">
        <v>36</v>
      </c>
      <c r="OK22" s="5">
        <v>84</v>
      </c>
      <c r="OL22" s="5">
        <v>44.25</v>
      </c>
      <c r="OM22" s="5">
        <v>18.5</v>
      </c>
      <c r="ON22" s="5">
        <v>28.25</v>
      </c>
      <c r="OO22" s="5">
        <v>24</v>
      </c>
      <c r="OP22" s="5">
        <v>47.5</v>
      </c>
      <c r="OQ22" s="5">
        <v>22.75</v>
      </c>
      <c r="OR22" s="5">
        <v>17.5</v>
      </c>
      <c r="OS22" s="5">
        <v>19.5</v>
      </c>
      <c r="OT22" s="5">
        <v>24</v>
      </c>
      <c r="OU22" s="5">
        <v>26.5</v>
      </c>
      <c r="OV22" s="5">
        <v>20</v>
      </c>
      <c r="OW22" s="5">
        <v>262.5</v>
      </c>
      <c r="OX22" s="5">
        <v>787.25</v>
      </c>
      <c r="OY22" s="5">
        <v>2092.5</v>
      </c>
      <c r="OZ22" s="5">
        <v>2646.5</v>
      </c>
      <c r="PA22" s="5">
        <v>1026.75</v>
      </c>
      <c r="PB22" s="5">
        <v>38.5</v>
      </c>
      <c r="PC22" s="5">
        <v>75</v>
      </c>
      <c r="PD22" s="5">
        <v>342.5</v>
      </c>
      <c r="PE22" s="5">
        <v>139</v>
      </c>
      <c r="PF22" s="5">
        <v>147</v>
      </c>
      <c r="PG22" s="5">
        <v>23</v>
      </c>
      <c r="PH22" s="5">
        <v>41</v>
      </c>
      <c r="PI22" s="5">
        <v>184.5</v>
      </c>
      <c r="PJ22" s="5">
        <v>44.5</v>
      </c>
      <c r="PK22" s="5">
        <v>68.5</v>
      </c>
      <c r="PL22" s="5">
        <v>56.75</v>
      </c>
      <c r="PM22" s="5">
        <v>219.5</v>
      </c>
      <c r="PN22" s="5">
        <v>58</v>
      </c>
      <c r="PO22" s="5">
        <v>76.75</v>
      </c>
      <c r="PP22" s="5">
        <v>95.75</v>
      </c>
      <c r="PQ22" s="5">
        <v>3807.25</v>
      </c>
      <c r="PR22" s="5">
        <v>5425.5</v>
      </c>
      <c r="PS22" s="5">
        <v>1402.5</v>
      </c>
      <c r="PT22" s="5">
        <v>1841.75</v>
      </c>
      <c r="PU22" s="5">
        <v>6081.5</v>
      </c>
      <c r="PV22" s="5">
        <v>132</v>
      </c>
      <c r="PW22" s="5">
        <v>216.75</v>
      </c>
      <c r="PX22" s="5">
        <v>104.75</v>
      </c>
      <c r="PY22" s="5">
        <v>223.75</v>
      </c>
      <c r="PZ22" s="5">
        <v>286.25</v>
      </c>
      <c r="QA22" s="5">
        <v>191.5</v>
      </c>
      <c r="QB22" s="5">
        <v>373</v>
      </c>
      <c r="QC22" s="5">
        <v>167.25</v>
      </c>
      <c r="QD22" s="5">
        <v>331.5</v>
      </c>
      <c r="QE22" s="5">
        <v>440</v>
      </c>
      <c r="QF22" s="5">
        <v>187.75</v>
      </c>
      <c r="QG22" s="5">
        <v>206</v>
      </c>
      <c r="QH22" s="5">
        <v>158.5</v>
      </c>
      <c r="QI22" s="5">
        <v>360.75</v>
      </c>
      <c r="QJ22" s="5">
        <v>283</v>
      </c>
      <c r="QK22" s="5">
        <v>106.5</v>
      </c>
      <c r="QL22" s="5">
        <v>144</v>
      </c>
      <c r="QM22" s="5">
        <v>89</v>
      </c>
      <c r="QN22" s="5">
        <v>165</v>
      </c>
      <c r="QO22" s="5">
        <v>135</v>
      </c>
      <c r="QP22" s="5">
        <v>2073</v>
      </c>
      <c r="QQ22" s="5">
        <v>4872.5</v>
      </c>
      <c r="QR22" s="5">
        <v>334</v>
      </c>
      <c r="QS22" s="5">
        <v>506.5</v>
      </c>
      <c r="QT22" s="5">
        <v>1400</v>
      </c>
      <c r="QU22" s="5">
        <v>77</v>
      </c>
      <c r="QV22" s="5">
        <v>153.75</v>
      </c>
      <c r="QW22" s="5">
        <v>78.75</v>
      </c>
      <c r="QX22" s="5">
        <v>69.25</v>
      </c>
      <c r="QY22" s="5">
        <v>261.5</v>
      </c>
      <c r="QZ22" s="5">
        <v>136.5</v>
      </c>
      <c r="RA22" s="5">
        <v>221</v>
      </c>
      <c r="RB22" s="5">
        <v>76.75</v>
      </c>
      <c r="RC22" s="5">
        <v>155.5</v>
      </c>
      <c r="RD22" s="5">
        <v>200.25</v>
      </c>
      <c r="RE22" s="19"/>
      <c r="RF22" s="15">
        <v>895.5</v>
      </c>
      <c r="RG22" s="15">
        <v>238</v>
      </c>
      <c r="RH22" s="15">
        <v>960.5</v>
      </c>
      <c r="RI22" s="15">
        <v>119.75</v>
      </c>
      <c r="RJ22" s="15">
        <v>63</v>
      </c>
      <c r="RK22" s="15">
        <v>447.75</v>
      </c>
      <c r="RL22" s="15">
        <v>31.25</v>
      </c>
      <c r="RM22" s="15">
        <v>31</v>
      </c>
      <c r="RN22" s="15">
        <v>38</v>
      </c>
      <c r="RO22" s="15">
        <v>21.25</v>
      </c>
      <c r="RP22" s="15">
        <v>21</v>
      </c>
      <c r="RQ22" s="15">
        <v>26.5</v>
      </c>
      <c r="RR22" s="15">
        <v>25.5</v>
      </c>
      <c r="RS22" s="15">
        <v>20.5</v>
      </c>
      <c r="RT22" s="15">
        <v>23.5</v>
      </c>
      <c r="RU22" s="16">
        <v>6708.75</v>
      </c>
      <c r="RV22" s="16">
        <v>626.75</v>
      </c>
      <c r="RW22" s="16">
        <v>12184.75</v>
      </c>
      <c r="RX22" s="16">
        <v>266</v>
      </c>
      <c r="RY22" s="16">
        <v>41.5</v>
      </c>
      <c r="RZ22" s="16">
        <v>1429.25</v>
      </c>
      <c r="SA22" s="16">
        <v>43.5</v>
      </c>
      <c r="SB22" s="16">
        <v>28.5</v>
      </c>
      <c r="SC22" s="16">
        <v>618</v>
      </c>
      <c r="SD22" s="16">
        <v>35.75</v>
      </c>
      <c r="SE22" s="16">
        <v>36</v>
      </c>
      <c r="SF22" s="16">
        <v>69</v>
      </c>
      <c r="SG22" s="16">
        <v>674.5</v>
      </c>
      <c r="SH22" s="16">
        <v>131.25</v>
      </c>
      <c r="SI22" s="16">
        <v>573.5</v>
      </c>
      <c r="SJ22" s="16">
        <v>95.5</v>
      </c>
      <c r="SK22" s="16">
        <v>67.5</v>
      </c>
      <c r="SL22" s="16">
        <v>186</v>
      </c>
      <c r="SM22" s="16">
        <v>92.5</v>
      </c>
      <c r="SN22" s="16">
        <v>77.75</v>
      </c>
      <c r="SO22" s="16">
        <v>184.25</v>
      </c>
      <c r="SP22" s="16">
        <v>154</v>
      </c>
      <c r="SQ22" s="16">
        <v>90.5</v>
      </c>
      <c r="SR22" s="16">
        <v>290.75</v>
      </c>
      <c r="SS22" s="16">
        <v>49</v>
      </c>
      <c r="ST22" s="16">
        <v>44</v>
      </c>
      <c r="SU22" s="16">
        <v>96.5</v>
      </c>
      <c r="SV22" s="16">
        <v>332</v>
      </c>
      <c r="SW22" s="16">
        <v>101.25</v>
      </c>
      <c r="SX22" s="16">
        <v>180.5</v>
      </c>
      <c r="SY22" s="17">
        <v>115</v>
      </c>
      <c r="SZ22" s="17">
        <v>73</v>
      </c>
      <c r="TA22" s="17">
        <v>669.5</v>
      </c>
      <c r="TB22" s="16">
        <v>82.75</v>
      </c>
      <c r="TC22" s="16">
        <v>102.25</v>
      </c>
      <c r="TD22" s="16">
        <v>467.5</v>
      </c>
    </row>
    <row r="23" spans="3:524" x14ac:dyDescent="0.3">
      <c r="C23" s="2"/>
      <c r="D23">
        <v>54</v>
      </c>
      <c r="E23">
        <v>96.5</v>
      </c>
      <c r="F23">
        <v>139.5</v>
      </c>
      <c r="G23">
        <v>26.25</v>
      </c>
      <c r="H23">
        <v>40.5</v>
      </c>
      <c r="I23">
        <v>59.75</v>
      </c>
      <c r="J23">
        <v>46</v>
      </c>
      <c r="K23">
        <v>44</v>
      </c>
      <c r="L23">
        <v>88.25</v>
      </c>
      <c r="M23">
        <v>22</v>
      </c>
      <c r="N23">
        <v>17.5</v>
      </c>
      <c r="O23">
        <v>29.75</v>
      </c>
      <c r="P23">
        <v>17.5</v>
      </c>
      <c r="Q23">
        <v>14.5</v>
      </c>
      <c r="R23">
        <v>23</v>
      </c>
      <c r="S23">
        <v>228.75</v>
      </c>
      <c r="T23">
        <v>378</v>
      </c>
      <c r="U23">
        <v>970</v>
      </c>
      <c r="V23">
        <v>30.5</v>
      </c>
      <c r="W23">
        <v>42</v>
      </c>
      <c r="X23">
        <v>77.5</v>
      </c>
      <c r="Y23">
        <v>24.5</v>
      </c>
      <c r="Z23">
        <v>24.5</v>
      </c>
      <c r="AA23">
        <v>35.25</v>
      </c>
      <c r="AB23">
        <v>74.5</v>
      </c>
      <c r="AC23">
        <v>61.25</v>
      </c>
      <c r="AD23">
        <v>123.5</v>
      </c>
      <c r="AE23">
        <v>591</v>
      </c>
      <c r="AF23">
        <v>658.25</v>
      </c>
      <c r="AG23">
        <v>1571.25</v>
      </c>
      <c r="AH23">
        <v>206.25</v>
      </c>
      <c r="AI23">
        <v>88.25</v>
      </c>
      <c r="AJ23">
        <v>205.25</v>
      </c>
      <c r="AK23">
        <v>252</v>
      </c>
      <c r="AL23">
        <v>112</v>
      </c>
      <c r="AM23">
        <v>242</v>
      </c>
      <c r="AN23">
        <v>265.75</v>
      </c>
      <c r="AO23">
        <v>127.5</v>
      </c>
      <c r="AP23">
        <v>230.5</v>
      </c>
      <c r="AQ23">
        <v>151</v>
      </c>
      <c r="AR23">
        <v>59</v>
      </c>
      <c r="AS23">
        <v>99.5</v>
      </c>
      <c r="AT23">
        <v>194.75</v>
      </c>
      <c r="AU23">
        <v>492.5</v>
      </c>
      <c r="AV23">
        <v>442.5</v>
      </c>
      <c r="AW23">
        <v>923</v>
      </c>
      <c r="AX23">
        <v>546</v>
      </c>
      <c r="AY23">
        <v>67.5</v>
      </c>
      <c r="AZ23">
        <v>682.5</v>
      </c>
      <c r="BA23">
        <v>320.5</v>
      </c>
      <c r="BB23">
        <v>146.75</v>
      </c>
      <c r="BC23" s="5">
        <v>152.5</v>
      </c>
      <c r="BD23" s="5">
        <v>231</v>
      </c>
      <c r="BE23" s="5">
        <v>78</v>
      </c>
      <c r="BF23" s="5">
        <v>390.5</v>
      </c>
      <c r="BG23" s="5">
        <v>222</v>
      </c>
      <c r="BH23" s="5">
        <v>62.5</v>
      </c>
      <c r="BI23" s="5">
        <v>70.5</v>
      </c>
      <c r="BJ23" s="5">
        <v>44.75</v>
      </c>
      <c r="BK23" s="5">
        <v>73.25</v>
      </c>
      <c r="BL23" s="5">
        <v>76.5</v>
      </c>
      <c r="BM23" s="5">
        <v>65.25</v>
      </c>
      <c r="BN23" s="5">
        <v>87.75</v>
      </c>
      <c r="BO23" s="5">
        <v>63.75</v>
      </c>
      <c r="BP23" s="5">
        <v>230.5</v>
      </c>
      <c r="BQ23" s="5">
        <v>110</v>
      </c>
      <c r="BR23" s="5">
        <v>22</v>
      </c>
      <c r="BS23" s="5">
        <v>36</v>
      </c>
      <c r="BT23" s="5">
        <v>29.5</v>
      </c>
      <c r="BU23" s="5">
        <v>46.25</v>
      </c>
      <c r="BV23" s="5">
        <v>29.75</v>
      </c>
      <c r="BW23" s="5">
        <v>17.5</v>
      </c>
      <c r="BX23" s="5">
        <v>18</v>
      </c>
      <c r="BY23" s="5">
        <v>24.5</v>
      </c>
      <c r="BZ23" s="5">
        <v>29</v>
      </c>
      <c r="CA23" s="5">
        <v>20</v>
      </c>
      <c r="CB23" s="5">
        <v>469.25</v>
      </c>
      <c r="CC23" s="5">
        <v>681.5</v>
      </c>
      <c r="CD23" s="5">
        <v>1324</v>
      </c>
      <c r="CE23" s="5">
        <v>1871.25</v>
      </c>
      <c r="CF23" s="5">
        <v>692</v>
      </c>
      <c r="CG23" s="5">
        <v>55.5</v>
      </c>
      <c r="CH23" s="5">
        <v>59</v>
      </c>
      <c r="CI23" s="5">
        <v>174.5</v>
      </c>
      <c r="CJ23" s="5">
        <v>83</v>
      </c>
      <c r="CK23" s="5">
        <v>61</v>
      </c>
      <c r="CL23" s="5">
        <v>25</v>
      </c>
      <c r="CM23" s="5">
        <v>45.75</v>
      </c>
      <c r="CN23" s="5">
        <v>66.5</v>
      </c>
      <c r="CO23" s="5">
        <v>109.75</v>
      </c>
      <c r="CP23" s="5">
        <v>41</v>
      </c>
      <c r="CQ23" s="5">
        <v>98</v>
      </c>
      <c r="CR23" s="5">
        <v>107.5</v>
      </c>
      <c r="CS23" s="5">
        <v>819.5</v>
      </c>
      <c r="CT23" s="5">
        <v>266</v>
      </c>
      <c r="CU23" s="5">
        <v>280.5</v>
      </c>
      <c r="CV23" s="5">
        <v>3203.25</v>
      </c>
      <c r="CW23" s="5">
        <v>5468.25</v>
      </c>
      <c r="CX23" s="5">
        <v>1161</v>
      </c>
      <c r="CY23" s="5">
        <v>1687</v>
      </c>
      <c r="CZ23" s="5">
        <v>5471</v>
      </c>
      <c r="DA23" s="5">
        <v>181</v>
      </c>
      <c r="DB23" s="5">
        <v>214.5</v>
      </c>
      <c r="DC23" s="5">
        <v>118.5</v>
      </c>
      <c r="DD23" s="5">
        <v>257.5</v>
      </c>
      <c r="DE23" s="5">
        <v>239.75</v>
      </c>
      <c r="DF23" s="5">
        <v>161.5</v>
      </c>
      <c r="DG23" s="5">
        <v>265.5</v>
      </c>
      <c r="DH23" s="5">
        <v>120</v>
      </c>
      <c r="DI23" s="5">
        <v>275</v>
      </c>
      <c r="DJ23" s="5">
        <v>314.75</v>
      </c>
      <c r="DK23" s="5">
        <v>131.5</v>
      </c>
      <c r="DL23" s="5">
        <v>227.75</v>
      </c>
      <c r="DM23" s="5">
        <v>144.5</v>
      </c>
      <c r="DN23" s="5">
        <v>255</v>
      </c>
      <c r="DO23" s="5">
        <v>298.25</v>
      </c>
      <c r="DP23" s="5">
        <v>78</v>
      </c>
      <c r="DQ23" s="5">
        <v>89.5</v>
      </c>
      <c r="DR23" s="5">
        <v>65.5</v>
      </c>
      <c r="DS23" s="5">
        <v>134</v>
      </c>
      <c r="DT23" s="5">
        <v>129</v>
      </c>
      <c r="DU23" s="5">
        <v>5215</v>
      </c>
      <c r="DV23" s="5">
        <v>8196</v>
      </c>
      <c r="DW23" s="5">
        <v>796.5</v>
      </c>
      <c r="DX23" s="5">
        <v>859</v>
      </c>
      <c r="DY23" s="5">
        <v>1582.5</v>
      </c>
      <c r="DZ23" s="5">
        <v>69</v>
      </c>
      <c r="EA23" s="5">
        <v>154.5</v>
      </c>
      <c r="EB23" s="5">
        <v>79.5</v>
      </c>
      <c r="EC23" s="5">
        <v>68</v>
      </c>
      <c r="ED23" s="5">
        <v>264.5</v>
      </c>
      <c r="EE23" s="5">
        <v>119.5</v>
      </c>
      <c r="EF23" s="5">
        <v>207.75</v>
      </c>
      <c r="EG23" s="5">
        <v>77</v>
      </c>
      <c r="EH23" s="5">
        <v>129.5</v>
      </c>
      <c r="EI23" s="5">
        <v>182.5</v>
      </c>
      <c r="EJ23" s="4">
        <v>1081.5</v>
      </c>
      <c r="EK23" s="4">
        <v>752.5</v>
      </c>
      <c r="EL23" s="4">
        <v>782</v>
      </c>
      <c r="EM23" s="4">
        <v>576.5</v>
      </c>
      <c r="EN23" s="4">
        <v>435</v>
      </c>
      <c r="EO23" s="4">
        <v>369.75</v>
      </c>
      <c r="EP23" s="4">
        <v>47.5</v>
      </c>
      <c r="EQ23" s="4">
        <v>62.75</v>
      </c>
      <c r="ER23" s="4">
        <v>76.5</v>
      </c>
      <c r="ES23" s="4">
        <v>64</v>
      </c>
      <c r="ET23" s="4">
        <v>22</v>
      </c>
      <c r="EU23" s="4">
        <v>52.75</v>
      </c>
      <c r="EV23" s="4">
        <v>20.5</v>
      </c>
      <c r="EW23" s="4">
        <v>21</v>
      </c>
      <c r="EX23" s="4">
        <v>27.5</v>
      </c>
      <c r="EY23" s="4">
        <v>3536.5</v>
      </c>
      <c r="EZ23" s="4">
        <v>1211.75</v>
      </c>
      <c r="FA23" s="4">
        <v>1382</v>
      </c>
      <c r="FB23" s="4">
        <v>147</v>
      </c>
      <c r="FC23" s="4">
        <v>77.5</v>
      </c>
      <c r="FD23" s="4">
        <v>76.5</v>
      </c>
      <c r="FE23" s="4">
        <v>31.5</v>
      </c>
      <c r="FF23" s="4">
        <v>33</v>
      </c>
      <c r="FG23" s="4">
        <v>33.5</v>
      </c>
      <c r="FH23" s="4">
        <v>102</v>
      </c>
      <c r="FI23" s="4">
        <v>121.5</v>
      </c>
      <c r="FJ23" s="4">
        <v>69</v>
      </c>
      <c r="FN23" s="2"/>
      <c r="FO23">
        <v>54</v>
      </c>
      <c r="FP23">
        <v>96.5</v>
      </c>
      <c r="FQ23">
        <v>139.5</v>
      </c>
      <c r="FR23">
        <v>26.25</v>
      </c>
      <c r="FS23">
        <v>40.5</v>
      </c>
      <c r="FT23">
        <v>59.75</v>
      </c>
      <c r="FU23">
        <v>46</v>
      </c>
      <c r="FV23">
        <v>44</v>
      </c>
      <c r="FW23">
        <v>88.25</v>
      </c>
      <c r="FX23">
        <v>22</v>
      </c>
      <c r="FY23">
        <v>17.5</v>
      </c>
      <c r="FZ23">
        <v>29.75</v>
      </c>
      <c r="GA23">
        <v>17.5</v>
      </c>
      <c r="GB23">
        <v>14.5</v>
      </c>
      <c r="GC23">
        <v>23</v>
      </c>
      <c r="GD23">
        <v>228.75</v>
      </c>
      <c r="GE23">
        <v>378</v>
      </c>
      <c r="GF23">
        <v>970</v>
      </c>
      <c r="GG23">
        <v>30.5</v>
      </c>
      <c r="GH23">
        <v>42</v>
      </c>
      <c r="GI23">
        <v>77.5</v>
      </c>
      <c r="GJ23">
        <v>24.5</v>
      </c>
      <c r="GK23">
        <v>24.5</v>
      </c>
      <c r="GL23">
        <v>35.25</v>
      </c>
      <c r="GM23">
        <v>74.5</v>
      </c>
      <c r="GN23">
        <v>61.25</v>
      </c>
      <c r="GO23">
        <v>123.5</v>
      </c>
      <c r="GP23">
        <v>591</v>
      </c>
      <c r="GQ23">
        <v>658.25</v>
      </c>
      <c r="GR23">
        <v>1571.25</v>
      </c>
      <c r="GS23">
        <v>206.25</v>
      </c>
      <c r="GT23">
        <v>88.25</v>
      </c>
      <c r="GU23">
        <v>205.25</v>
      </c>
      <c r="GV23">
        <v>252</v>
      </c>
      <c r="GW23">
        <v>112</v>
      </c>
      <c r="GX23">
        <v>242</v>
      </c>
      <c r="GY23">
        <v>265.75</v>
      </c>
      <c r="GZ23">
        <v>127.5</v>
      </c>
      <c r="HA23">
        <v>230.5</v>
      </c>
      <c r="HB23">
        <v>151</v>
      </c>
      <c r="HC23">
        <v>59</v>
      </c>
      <c r="HD23">
        <v>99.5</v>
      </c>
      <c r="HE23">
        <v>194.75</v>
      </c>
      <c r="HF23">
        <v>492.5</v>
      </c>
      <c r="HG23">
        <v>442.5</v>
      </c>
      <c r="HH23">
        <v>923</v>
      </c>
      <c r="HI23">
        <v>546</v>
      </c>
      <c r="HJ23">
        <v>67.5</v>
      </c>
      <c r="HK23">
        <v>682.5</v>
      </c>
      <c r="HL23">
        <v>320.5</v>
      </c>
      <c r="HM23">
        <v>146.75</v>
      </c>
      <c r="HN23" s="5">
        <v>152.5</v>
      </c>
      <c r="HO23" s="5">
        <v>231</v>
      </c>
      <c r="HP23" s="5">
        <v>78</v>
      </c>
      <c r="HQ23" s="5">
        <v>390.5</v>
      </c>
      <c r="HR23" s="5">
        <v>222</v>
      </c>
      <c r="HS23" s="5">
        <v>62.5</v>
      </c>
      <c r="HT23" s="5">
        <v>70.5</v>
      </c>
      <c r="HU23" s="5">
        <v>44.75</v>
      </c>
      <c r="HV23" s="5">
        <v>73.25</v>
      </c>
      <c r="HW23" s="5">
        <v>76.5</v>
      </c>
      <c r="HX23" s="5">
        <v>65.25</v>
      </c>
      <c r="HY23" s="5">
        <v>87.75</v>
      </c>
      <c r="HZ23" s="5">
        <v>63.75</v>
      </c>
      <c r="IA23" s="5">
        <v>230.5</v>
      </c>
      <c r="IB23" s="5">
        <v>110</v>
      </c>
      <c r="IC23" s="5">
        <v>22</v>
      </c>
      <c r="ID23" s="5">
        <v>36</v>
      </c>
      <c r="IE23" s="5">
        <v>29.5</v>
      </c>
      <c r="IF23" s="5">
        <v>46.25</v>
      </c>
      <c r="IG23" s="5">
        <v>29.75</v>
      </c>
      <c r="IH23" s="5">
        <v>17.5</v>
      </c>
      <c r="II23" s="5">
        <v>18</v>
      </c>
      <c r="IJ23" s="5">
        <v>24.5</v>
      </c>
      <c r="IK23" s="5">
        <v>29</v>
      </c>
      <c r="IL23" s="5">
        <v>20</v>
      </c>
      <c r="IM23" s="5">
        <v>469.25</v>
      </c>
      <c r="IN23" s="5">
        <v>681.5</v>
      </c>
      <c r="IO23" s="5">
        <v>1324</v>
      </c>
      <c r="IP23" s="5">
        <v>1871.25</v>
      </c>
      <c r="IQ23" s="5">
        <v>692</v>
      </c>
      <c r="IR23" s="5">
        <v>55.5</v>
      </c>
      <c r="IS23" s="5">
        <v>59</v>
      </c>
      <c r="IT23" s="5">
        <v>174.5</v>
      </c>
      <c r="IU23" s="5">
        <v>83</v>
      </c>
      <c r="IV23" s="5">
        <v>61</v>
      </c>
      <c r="IW23" s="5">
        <v>25</v>
      </c>
      <c r="IX23" s="5">
        <v>45.75</v>
      </c>
      <c r="IY23" s="5">
        <v>66.5</v>
      </c>
      <c r="IZ23" s="5">
        <v>109.75</v>
      </c>
      <c r="JA23" s="5">
        <v>41</v>
      </c>
      <c r="JB23" s="5">
        <v>98</v>
      </c>
      <c r="JC23" s="5">
        <v>107.5</v>
      </c>
      <c r="JD23" s="5">
        <v>819.5</v>
      </c>
      <c r="JE23" s="5">
        <v>266</v>
      </c>
      <c r="JF23" s="5">
        <v>280.5</v>
      </c>
      <c r="JG23" s="5">
        <v>3203.25</v>
      </c>
      <c r="JH23" s="5">
        <v>5468.25</v>
      </c>
      <c r="JI23" s="5">
        <v>1161</v>
      </c>
      <c r="JJ23" s="5">
        <v>1687</v>
      </c>
      <c r="JK23" s="5">
        <v>5471</v>
      </c>
      <c r="JL23" s="5">
        <v>181</v>
      </c>
      <c r="JM23" s="5">
        <v>214.5</v>
      </c>
      <c r="JN23" s="5">
        <v>118.5</v>
      </c>
      <c r="JO23" s="5">
        <v>257.5</v>
      </c>
      <c r="JP23" s="5">
        <v>239.75</v>
      </c>
      <c r="JQ23" s="5">
        <v>161.5</v>
      </c>
      <c r="JR23" s="5">
        <v>265.5</v>
      </c>
      <c r="JS23" s="5">
        <v>120</v>
      </c>
      <c r="JT23" s="5">
        <v>275</v>
      </c>
      <c r="JU23" s="5">
        <v>314.75</v>
      </c>
      <c r="JV23" s="5">
        <v>131.5</v>
      </c>
      <c r="JW23" s="5">
        <v>227.75</v>
      </c>
      <c r="JX23" s="5">
        <v>144.5</v>
      </c>
      <c r="JY23" s="5">
        <v>255</v>
      </c>
      <c r="JZ23" s="5">
        <v>298.25</v>
      </c>
      <c r="KA23" s="5">
        <v>78</v>
      </c>
      <c r="KB23" s="5">
        <v>89.5</v>
      </c>
      <c r="KC23" s="5">
        <v>65.5</v>
      </c>
      <c r="KD23" s="5">
        <v>134</v>
      </c>
      <c r="KE23" s="5">
        <v>129</v>
      </c>
      <c r="KF23" s="5">
        <v>5215</v>
      </c>
      <c r="KG23" s="5">
        <v>8196</v>
      </c>
      <c r="KH23" s="5">
        <v>796.5</v>
      </c>
      <c r="KI23" s="5">
        <v>859</v>
      </c>
      <c r="KJ23" s="5">
        <v>1582.5</v>
      </c>
      <c r="KK23" s="5">
        <v>69</v>
      </c>
      <c r="KL23" s="5">
        <v>154.5</v>
      </c>
      <c r="KM23" s="5">
        <v>79.5</v>
      </c>
      <c r="KN23" s="5">
        <v>68</v>
      </c>
      <c r="KO23" s="5">
        <v>264.5</v>
      </c>
      <c r="KP23" s="5">
        <v>119.5</v>
      </c>
      <c r="KQ23" s="5">
        <v>207.75</v>
      </c>
      <c r="KR23" s="5">
        <v>77</v>
      </c>
      <c r="KS23" s="5">
        <v>129.5</v>
      </c>
      <c r="KT23" s="5">
        <v>182.5</v>
      </c>
      <c r="KU23" s="4">
        <v>1081.5</v>
      </c>
      <c r="KV23" s="4">
        <v>752.5</v>
      </c>
      <c r="KW23" s="4">
        <v>782</v>
      </c>
      <c r="KX23" s="4">
        <v>576.5</v>
      </c>
      <c r="KY23" s="4">
        <v>435</v>
      </c>
      <c r="KZ23" s="4">
        <v>369.75</v>
      </c>
      <c r="LA23" s="4">
        <v>47.5</v>
      </c>
      <c r="LB23" s="4">
        <v>62.75</v>
      </c>
      <c r="LC23" s="4">
        <v>76.5</v>
      </c>
      <c r="LD23" s="4">
        <v>64</v>
      </c>
      <c r="LE23" s="4">
        <v>22</v>
      </c>
      <c r="LF23" s="4">
        <v>52.75</v>
      </c>
      <c r="LG23" s="4">
        <v>20.5</v>
      </c>
      <c r="LH23" s="4">
        <v>21</v>
      </c>
      <c r="LI23" s="4">
        <v>27.5</v>
      </c>
      <c r="LJ23" s="4">
        <v>3536.5</v>
      </c>
      <c r="LK23" s="4">
        <v>1211.75</v>
      </c>
      <c r="LL23" s="4">
        <v>1382</v>
      </c>
      <c r="LM23" s="4">
        <v>147</v>
      </c>
      <c r="LN23" s="4">
        <v>77.5</v>
      </c>
      <c r="LO23" s="4">
        <v>76.5</v>
      </c>
      <c r="LP23" s="4">
        <v>31.5</v>
      </c>
      <c r="LQ23" s="4">
        <v>33</v>
      </c>
      <c r="LR23" s="4">
        <v>33.5</v>
      </c>
      <c r="LS23" s="4">
        <v>102</v>
      </c>
      <c r="LT23" s="4">
        <v>121.5</v>
      </c>
      <c r="LU23" s="4">
        <v>69</v>
      </c>
      <c r="LX23" s="12"/>
      <c r="LY23">
        <v>54</v>
      </c>
      <c r="LZ23">
        <v>96.5</v>
      </c>
      <c r="MA23">
        <v>139.5</v>
      </c>
      <c r="MB23">
        <v>26.25</v>
      </c>
      <c r="MC23">
        <v>40.5</v>
      </c>
      <c r="MD23">
        <v>59.75</v>
      </c>
      <c r="ME23">
        <v>46</v>
      </c>
      <c r="MF23">
        <v>44</v>
      </c>
      <c r="MG23">
        <v>88.25</v>
      </c>
      <c r="MH23">
        <v>22</v>
      </c>
      <c r="MI23">
        <v>17.5</v>
      </c>
      <c r="MJ23">
        <v>29.75</v>
      </c>
      <c r="MK23">
        <v>17.5</v>
      </c>
      <c r="ML23">
        <v>14.5</v>
      </c>
      <c r="MM23">
        <v>23</v>
      </c>
      <c r="MN23">
        <v>228.75</v>
      </c>
      <c r="MO23">
        <v>378</v>
      </c>
      <c r="MP23">
        <v>970</v>
      </c>
      <c r="MQ23">
        <v>30.5</v>
      </c>
      <c r="MR23">
        <v>42</v>
      </c>
      <c r="MS23">
        <v>77.5</v>
      </c>
      <c r="MT23">
        <v>24.5</v>
      </c>
      <c r="MU23">
        <v>24.5</v>
      </c>
      <c r="MV23">
        <v>35.25</v>
      </c>
      <c r="MW23">
        <v>74.5</v>
      </c>
      <c r="MX23">
        <v>61.25</v>
      </c>
      <c r="MY23">
        <v>123.5</v>
      </c>
      <c r="MZ23">
        <v>591</v>
      </c>
      <c r="NA23">
        <v>658.25</v>
      </c>
      <c r="NB23">
        <v>1571.25</v>
      </c>
      <c r="NC23">
        <v>206.25</v>
      </c>
      <c r="ND23">
        <v>88.25</v>
      </c>
      <c r="NE23">
        <v>205.25</v>
      </c>
      <c r="NF23">
        <v>252</v>
      </c>
      <c r="NG23">
        <v>112</v>
      </c>
      <c r="NH23">
        <v>242</v>
      </c>
      <c r="NI23">
        <v>265.75</v>
      </c>
      <c r="NJ23">
        <v>127.5</v>
      </c>
      <c r="NK23">
        <v>230.5</v>
      </c>
      <c r="NL23">
        <v>151</v>
      </c>
      <c r="NM23">
        <v>59</v>
      </c>
      <c r="NN23">
        <v>99.5</v>
      </c>
      <c r="NO23">
        <v>194.75</v>
      </c>
      <c r="NP23">
        <v>492.5</v>
      </c>
      <c r="NQ23">
        <v>442.5</v>
      </c>
      <c r="NR23">
        <v>923</v>
      </c>
      <c r="NS23">
        <v>546</v>
      </c>
      <c r="NT23">
        <v>67.5</v>
      </c>
      <c r="NU23">
        <v>682.5</v>
      </c>
      <c r="NV23">
        <v>320.5</v>
      </c>
      <c r="NW23">
        <v>146.75</v>
      </c>
      <c r="NX23" s="5">
        <v>152.5</v>
      </c>
      <c r="NY23" s="5">
        <v>231</v>
      </c>
      <c r="NZ23" s="5">
        <v>78</v>
      </c>
      <c r="OA23" s="5">
        <v>390.5</v>
      </c>
      <c r="OB23" s="5">
        <v>222</v>
      </c>
      <c r="OC23" s="5">
        <v>62.5</v>
      </c>
      <c r="OD23" s="5">
        <v>70.5</v>
      </c>
      <c r="OE23" s="5">
        <v>44.75</v>
      </c>
      <c r="OF23" s="5">
        <v>73.25</v>
      </c>
      <c r="OG23" s="5">
        <v>76.5</v>
      </c>
      <c r="OH23" s="5">
        <v>65.25</v>
      </c>
      <c r="OI23" s="5">
        <v>87.75</v>
      </c>
      <c r="OJ23" s="5">
        <v>63.75</v>
      </c>
      <c r="OK23" s="5">
        <v>230.5</v>
      </c>
      <c r="OL23" s="5">
        <v>110</v>
      </c>
      <c r="OM23" s="5">
        <v>22</v>
      </c>
      <c r="ON23" s="5">
        <v>36</v>
      </c>
      <c r="OO23" s="5">
        <v>29.5</v>
      </c>
      <c r="OP23" s="5">
        <v>46.25</v>
      </c>
      <c r="OQ23" s="5">
        <v>29.75</v>
      </c>
      <c r="OR23" s="5">
        <v>17.5</v>
      </c>
      <c r="OS23" s="5">
        <v>18</v>
      </c>
      <c r="OT23" s="5">
        <v>24.5</v>
      </c>
      <c r="OU23" s="5">
        <v>29</v>
      </c>
      <c r="OV23" s="5">
        <v>20</v>
      </c>
      <c r="OW23" s="5">
        <v>469.25</v>
      </c>
      <c r="OX23" s="5">
        <v>681.5</v>
      </c>
      <c r="OY23" s="5">
        <v>1324</v>
      </c>
      <c r="OZ23" s="5">
        <v>1871.25</v>
      </c>
      <c r="PA23" s="5">
        <v>692</v>
      </c>
      <c r="PB23" s="5">
        <v>55.5</v>
      </c>
      <c r="PC23" s="5">
        <v>59</v>
      </c>
      <c r="PD23" s="5">
        <v>174.5</v>
      </c>
      <c r="PE23" s="5">
        <v>83</v>
      </c>
      <c r="PF23" s="5">
        <v>61</v>
      </c>
      <c r="PG23" s="5">
        <v>25</v>
      </c>
      <c r="PH23" s="5">
        <v>45.75</v>
      </c>
      <c r="PI23" s="5">
        <v>66.5</v>
      </c>
      <c r="PJ23" s="5">
        <v>109.75</v>
      </c>
      <c r="PK23" s="5">
        <v>41</v>
      </c>
      <c r="PL23" s="5">
        <v>98</v>
      </c>
      <c r="PM23" s="5">
        <v>107.5</v>
      </c>
      <c r="PN23" s="5">
        <v>819.5</v>
      </c>
      <c r="PO23" s="5">
        <v>266</v>
      </c>
      <c r="PP23" s="5">
        <v>280.5</v>
      </c>
      <c r="PQ23" s="5">
        <v>3203.25</v>
      </c>
      <c r="PR23" s="5">
        <v>5468.25</v>
      </c>
      <c r="PS23" s="5">
        <v>1161</v>
      </c>
      <c r="PT23" s="5">
        <v>1687</v>
      </c>
      <c r="PU23" s="5">
        <v>5471</v>
      </c>
      <c r="PV23" s="5">
        <v>181</v>
      </c>
      <c r="PW23" s="5">
        <v>214.5</v>
      </c>
      <c r="PX23" s="5">
        <v>118.5</v>
      </c>
      <c r="PY23" s="5">
        <v>257.5</v>
      </c>
      <c r="PZ23" s="5">
        <v>239.75</v>
      </c>
      <c r="QA23" s="5">
        <v>161.5</v>
      </c>
      <c r="QB23" s="5">
        <v>265.5</v>
      </c>
      <c r="QC23" s="5">
        <v>120</v>
      </c>
      <c r="QD23" s="5">
        <v>275</v>
      </c>
      <c r="QE23" s="5">
        <v>314.75</v>
      </c>
      <c r="QF23" s="5">
        <v>131.5</v>
      </c>
      <c r="QG23" s="5">
        <v>227.75</v>
      </c>
      <c r="QH23" s="5">
        <v>144.5</v>
      </c>
      <c r="QI23" s="5">
        <v>255</v>
      </c>
      <c r="QJ23" s="5">
        <v>298.25</v>
      </c>
      <c r="QK23" s="5">
        <v>78</v>
      </c>
      <c r="QL23" s="5">
        <v>89.5</v>
      </c>
      <c r="QM23" s="5">
        <v>65.5</v>
      </c>
      <c r="QN23" s="5">
        <v>134</v>
      </c>
      <c r="QO23" s="5">
        <v>129</v>
      </c>
      <c r="QP23" s="5">
        <v>5215</v>
      </c>
      <c r="QQ23" s="5">
        <v>8196</v>
      </c>
      <c r="QR23" s="5">
        <v>796.5</v>
      </c>
      <c r="QS23" s="5">
        <v>859</v>
      </c>
      <c r="QT23" s="5">
        <v>1582.5</v>
      </c>
      <c r="QU23" s="5">
        <v>69</v>
      </c>
      <c r="QV23" s="5">
        <v>154.5</v>
      </c>
      <c r="QW23" s="5">
        <v>79.5</v>
      </c>
      <c r="QX23" s="5">
        <v>68</v>
      </c>
      <c r="QY23" s="5">
        <v>264.5</v>
      </c>
      <c r="QZ23" s="5">
        <v>119.5</v>
      </c>
      <c r="RA23" s="5">
        <v>207.75</v>
      </c>
      <c r="RB23" s="5">
        <v>77</v>
      </c>
      <c r="RC23" s="5">
        <v>129.5</v>
      </c>
      <c r="RD23" s="5">
        <v>182.5</v>
      </c>
      <c r="RE23" s="19"/>
      <c r="RF23" s="15">
        <v>1081.5</v>
      </c>
      <c r="RG23" s="15">
        <v>752.5</v>
      </c>
      <c r="RH23" s="15">
        <v>782</v>
      </c>
      <c r="RI23" s="15">
        <v>576.5</v>
      </c>
      <c r="RJ23" s="15">
        <v>435</v>
      </c>
      <c r="RK23" s="15">
        <v>369.75</v>
      </c>
      <c r="RL23" s="15">
        <v>47.5</v>
      </c>
      <c r="RM23" s="15">
        <v>62.75</v>
      </c>
      <c r="RN23" s="15">
        <v>76.5</v>
      </c>
      <c r="RO23" s="15">
        <v>64</v>
      </c>
      <c r="RP23" s="15">
        <v>22</v>
      </c>
      <c r="RQ23" s="15">
        <v>52.75</v>
      </c>
      <c r="RR23" s="15">
        <v>20.5</v>
      </c>
      <c r="RS23" s="15">
        <v>21</v>
      </c>
      <c r="RT23" s="15">
        <v>27.5</v>
      </c>
      <c r="RU23" s="16">
        <v>3536.5</v>
      </c>
      <c r="RV23" s="16">
        <v>1211.75</v>
      </c>
      <c r="RW23" s="16">
        <v>1382</v>
      </c>
      <c r="RX23" s="16">
        <v>147</v>
      </c>
      <c r="RY23" s="16">
        <v>77.5</v>
      </c>
      <c r="RZ23" s="16">
        <v>76.5</v>
      </c>
      <c r="SA23" s="16">
        <v>31.5</v>
      </c>
      <c r="SB23" s="16">
        <v>33</v>
      </c>
      <c r="SC23" s="16">
        <v>33.5</v>
      </c>
      <c r="SD23" s="16">
        <v>102</v>
      </c>
      <c r="SE23" s="16">
        <v>121.5</v>
      </c>
      <c r="SF23" s="16">
        <v>69</v>
      </c>
      <c r="SG23" s="16">
        <v>807.5</v>
      </c>
      <c r="SH23" s="16">
        <v>281.25</v>
      </c>
      <c r="SI23" s="16">
        <v>627.25</v>
      </c>
      <c r="SJ23" s="16">
        <v>187.75</v>
      </c>
      <c r="SK23" s="16">
        <v>128</v>
      </c>
      <c r="SL23" s="16">
        <v>178</v>
      </c>
      <c r="SM23" s="16">
        <v>85.5</v>
      </c>
      <c r="SN23" s="16">
        <v>84</v>
      </c>
      <c r="SO23" s="16">
        <v>195</v>
      </c>
      <c r="SP23" s="16">
        <v>253.25</v>
      </c>
      <c r="SQ23" s="16">
        <v>174.5</v>
      </c>
      <c r="SR23" s="16">
        <v>220</v>
      </c>
      <c r="SS23" s="16">
        <v>50.5</v>
      </c>
      <c r="ST23" s="16">
        <v>43</v>
      </c>
      <c r="SU23" s="16">
        <v>67.5</v>
      </c>
      <c r="SV23" s="16">
        <v>608</v>
      </c>
      <c r="SW23" s="16">
        <v>107</v>
      </c>
      <c r="SX23" s="16">
        <v>240.75</v>
      </c>
      <c r="SY23" s="17">
        <v>109.5</v>
      </c>
      <c r="SZ23" s="17">
        <v>74.5</v>
      </c>
      <c r="TA23" s="17">
        <v>637.75</v>
      </c>
      <c r="TB23" s="16">
        <v>69.75</v>
      </c>
      <c r="TC23" s="16">
        <v>93.75</v>
      </c>
      <c r="TD23" s="16">
        <v>419.5</v>
      </c>
    </row>
    <row r="24" spans="3:524" x14ac:dyDescent="0.3">
      <c r="C24" s="2"/>
      <c r="D24">
        <v>2257</v>
      </c>
      <c r="E24">
        <v>1718.75</v>
      </c>
      <c r="F24">
        <v>1675.25</v>
      </c>
      <c r="G24">
        <v>29</v>
      </c>
      <c r="H24">
        <v>34.5</v>
      </c>
      <c r="I24">
        <v>46</v>
      </c>
      <c r="J24">
        <v>50</v>
      </c>
      <c r="K24">
        <v>71.25</v>
      </c>
      <c r="L24">
        <v>179.5</v>
      </c>
      <c r="M24">
        <v>73.5</v>
      </c>
      <c r="N24">
        <v>195.25</v>
      </c>
      <c r="O24">
        <v>70</v>
      </c>
      <c r="P24">
        <v>20</v>
      </c>
      <c r="Q24">
        <v>19</v>
      </c>
      <c r="R24">
        <v>26.25</v>
      </c>
      <c r="S24">
        <v>12137</v>
      </c>
      <c r="T24">
        <v>4668.75</v>
      </c>
      <c r="U24">
        <v>9505</v>
      </c>
      <c r="V24">
        <v>5854</v>
      </c>
      <c r="W24">
        <v>1110</v>
      </c>
      <c r="X24">
        <v>3296.25</v>
      </c>
      <c r="Y24">
        <v>4848.5</v>
      </c>
      <c r="Z24">
        <v>438.5</v>
      </c>
      <c r="AA24">
        <v>2402</v>
      </c>
      <c r="AB24">
        <v>523.75</v>
      </c>
      <c r="AC24">
        <v>370</v>
      </c>
      <c r="AD24">
        <v>467.75</v>
      </c>
      <c r="AE24">
        <v>884</v>
      </c>
      <c r="AF24">
        <v>965.5</v>
      </c>
      <c r="AG24">
        <v>2027</v>
      </c>
      <c r="AH24">
        <v>639.25</v>
      </c>
      <c r="AI24">
        <v>438.25</v>
      </c>
      <c r="AJ24">
        <v>681.5</v>
      </c>
      <c r="AK24">
        <v>452.75</v>
      </c>
      <c r="AL24">
        <v>269.75</v>
      </c>
      <c r="AM24">
        <v>496</v>
      </c>
      <c r="AN24">
        <v>860</v>
      </c>
      <c r="AO24">
        <v>524.5</v>
      </c>
      <c r="AP24">
        <v>662.5</v>
      </c>
      <c r="AQ24">
        <v>398</v>
      </c>
      <c r="AR24">
        <v>220</v>
      </c>
      <c r="AS24">
        <v>264</v>
      </c>
      <c r="AT24">
        <v>342.25</v>
      </c>
      <c r="AU24">
        <v>1660.5</v>
      </c>
      <c r="AV24">
        <v>3528</v>
      </c>
      <c r="AW24">
        <v>910.75</v>
      </c>
      <c r="AX24">
        <v>530</v>
      </c>
      <c r="AY24">
        <v>167.5</v>
      </c>
      <c r="AZ24">
        <v>793.5</v>
      </c>
      <c r="BA24">
        <v>333</v>
      </c>
      <c r="BB24">
        <v>247.5</v>
      </c>
      <c r="BC24" s="5">
        <v>279</v>
      </c>
      <c r="BD24" s="5">
        <v>626</v>
      </c>
      <c r="BE24" s="5">
        <v>161</v>
      </c>
      <c r="BF24" s="5">
        <v>415.5</v>
      </c>
      <c r="BG24" s="5">
        <v>458.75</v>
      </c>
      <c r="BH24" s="5">
        <v>25.75</v>
      </c>
      <c r="BI24" s="5">
        <v>30.75</v>
      </c>
      <c r="BJ24" s="5">
        <v>36.5</v>
      </c>
      <c r="BK24" s="5">
        <v>40</v>
      </c>
      <c r="BL24" s="5">
        <v>37.5</v>
      </c>
      <c r="BM24" s="5">
        <v>98.5</v>
      </c>
      <c r="BN24" s="5">
        <v>115.25</v>
      </c>
      <c r="BO24" s="5">
        <v>101.5</v>
      </c>
      <c r="BP24" s="5">
        <v>238</v>
      </c>
      <c r="BQ24" s="5">
        <v>153.5</v>
      </c>
      <c r="BR24" s="5">
        <v>29.5</v>
      </c>
      <c r="BS24" s="5">
        <v>47.5</v>
      </c>
      <c r="BT24" s="5">
        <v>32</v>
      </c>
      <c r="BU24" s="5">
        <v>46.75</v>
      </c>
      <c r="BV24" s="5">
        <v>44</v>
      </c>
      <c r="BW24" s="5">
        <v>21.5</v>
      </c>
      <c r="BX24" s="5">
        <v>26.5</v>
      </c>
      <c r="BY24" s="5">
        <v>25.5</v>
      </c>
      <c r="BZ24" s="5">
        <v>27.75</v>
      </c>
      <c r="CA24" s="5">
        <v>27.5</v>
      </c>
      <c r="CB24" s="5">
        <v>650.25</v>
      </c>
      <c r="CC24" s="5">
        <v>1419.75</v>
      </c>
      <c r="CD24" s="5">
        <v>574.75</v>
      </c>
      <c r="CE24" s="5">
        <v>587</v>
      </c>
      <c r="CF24" s="5">
        <v>1487</v>
      </c>
      <c r="CG24" s="5">
        <v>199</v>
      </c>
      <c r="CH24" s="5">
        <v>511.5</v>
      </c>
      <c r="CI24" s="5">
        <v>152.75</v>
      </c>
      <c r="CJ24" s="5">
        <v>141</v>
      </c>
      <c r="CK24" s="5">
        <v>442.5</v>
      </c>
      <c r="CL24" s="5">
        <v>55.25</v>
      </c>
      <c r="CM24" s="5">
        <v>184</v>
      </c>
      <c r="CN24" s="5">
        <v>62.5</v>
      </c>
      <c r="CO24" s="5">
        <v>59.5</v>
      </c>
      <c r="CP24" s="5">
        <v>150.5</v>
      </c>
      <c r="CQ24" s="5">
        <v>48.25</v>
      </c>
      <c r="CR24" s="5">
        <v>126</v>
      </c>
      <c r="CS24" s="5">
        <v>98</v>
      </c>
      <c r="CT24" s="5">
        <v>62</v>
      </c>
      <c r="CU24" s="5">
        <v>103.75</v>
      </c>
      <c r="CV24" s="5">
        <v>3486.75</v>
      </c>
      <c r="CW24" s="5">
        <v>4977.25</v>
      </c>
      <c r="CX24" s="5">
        <v>1337.5</v>
      </c>
      <c r="CY24" s="5">
        <v>1676.25</v>
      </c>
      <c r="CZ24" s="5">
        <v>5809.5</v>
      </c>
      <c r="DA24" s="5">
        <v>197.75</v>
      </c>
      <c r="DB24" s="5">
        <v>309</v>
      </c>
      <c r="DC24" s="5">
        <v>165.5</v>
      </c>
      <c r="DD24" s="5">
        <v>390</v>
      </c>
      <c r="DE24" s="5">
        <v>347.5</v>
      </c>
      <c r="DF24" s="5">
        <v>241</v>
      </c>
      <c r="DG24" s="5">
        <v>424</v>
      </c>
      <c r="DH24" s="5">
        <v>172</v>
      </c>
      <c r="DI24" s="5">
        <v>353</v>
      </c>
      <c r="DJ24" s="5">
        <v>473</v>
      </c>
      <c r="DK24" s="5">
        <v>242.75</v>
      </c>
      <c r="DL24" s="5">
        <v>283</v>
      </c>
      <c r="DM24" s="5">
        <v>144.5</v>
      </c>
      <c r="DN24" s="5">
        <v>348.5</v>
      </c>
      <c r="DO24" s="5">
        <v>389.5</v>
      </c>
      <c r="DP24" s="5">
        <v>102</v>
      </c>
      <c r="DQ24" s="5">
        <v>133.5</v>
      </c>
      <c r="DR24" s="5">
        <v>128</v>
      </c>
      <c r="DS24" s="5">
        <v>199.5</v>
      </c>
      <c r="DT24" s="5">
        <v>180.5</v>
      </c>
      <c r="DU24" s="5">
        <v>5196.75</v>
      </c>
      <c r="DV24" s="5">
        <v>7902</v>
      </c>
      <c r="DW24" s="5">
        <v>1024.5</v>
      </c>
      <c r="DX24" s="5">
        <v>773.5</v>
      </c>
      <c r="DY24" s="5">
        <v>2923.5</v>
      </c>
      <c r="DZ24" s="5">
        <v>75.5</v>
      </c>
      <c r="EA24" s="5">
        <v>178.25</v>
      </c>
      <c r="EB24" s="5">
        <v>100.75</v>
      </c>
      <c r="EC24" s="5">
        <v>84.75</v>
      </c>
      <c r="ED24" s="5">
        <v>248.5</v>
      </c>
      <c r="EE24" s="5">
        <v>142</v>
      </c>
      <c r="EF24" s="5">
        <v>250.5</v>
      </c>
      <c r="EG24" s="5">
        <v>90</v>
      </c>
      <c r="EH24" s="5">
        <v>165.25</v>
      </c>
      <c r="EI24" s="5">
        <v>202</v>
      </c>
      <c r="EJ24" s="4">
        <v>10234.25</v>
      </c>
      <c r="EK24" s="4">
        <v>721.75</v>
      </c>
      <c r="EL24" s="4">
        <v>695.5</v>
      </c>
      <c r="EM24" s="4">
        <v>246.5</v>
      </c>
      <c r="EN24" s="4">
        <v>40</v>
      </c>
      <c r="EO24" s="4">
        <v>36</v>
      </c>
      <c r="EP24" s="4">
        <v>255</v>
      </c>
      <c r="EQ24" s="4">
        <v>403.5</v>
      </c>
      <c r="ER24" s="4">
        <v>98.25</v>
      </c>
      <c r="ES24" s="4">
        <v>34</v>
      </c>
      <c r="ET24" s="4">
        <v>21</v>
      </c>
      <c r="EU24" s="4">
        <v>23.75</v>
      </c>
      <c r="EV24" s="4">
        <v>21.25</v>
      </c>
      <c r="EW24" s="4">
        <v>19.5</v>
      </c>
      <c r="EX24" s="4">
        <v>26</v>
      </c>
      <c r="EY24" s="4">
        <v>8536.5</v>
      </c>
      <c r="EZ24" s="4">
        <v>391.5</v>
      </c>
      <c r="FA24" s="4">
        <v>3476.25</v>
      </c>
      <c r="FB24" s="4">
        <v>3667.5</v>
      </c>
      <c r="FC24" s="4">
        <v>64.5</v>
      </c>
      <c r="FD24" s="4">
        <v>389.75</v>
      </c>
      <c r="FE24" s="4">
        <v>1197</v>
      </c>
      <c r="FF24" s="4">
        <v>31</v>
      </c>
      <c r="FG24" s="4">
        <v>64.5</v>
      </c>
      <c r="FH24" s="4">
        <v>59</v>
      </c>
      <c r="FI24" s="4">
        <v>30</v>
      </c>
      <c r="FJ24" s="4">
        <v>42.5</v>
      </c>
      <c r="FN24" s="2"/>
      <c r="FO24">
        <v>2257</v>
      </c>
      <c r="FP24">
        <v>1718.75</v>
      </c>
      <c r="FQ24">
        <v>1675.25</v>
      </c>
      <c r="FR24">
        <v>29</v>
      </c>
      <c r="FS24">
        <v>34.5</v>
      </c>
      <c r="FT24">
        <v>46</v>
      </c>
      <c r="FU24">
        <v>50</v>
      </c>
      <c r="FV24">
        <v>71.25</v>
      </c>
      <c r="FW24">
        <v>179.5</v>
      </c>
      <c r="FX24">
        <v>73.5</v>
      </c>
      <c r="FY24">
        <v>195.25</v>
      </c>
      <c r="FZ24">
        <v>70</v>
      </c>
      <c r="GA24">
        <v>20</v>
      </c>
      <c r="GB24">
        <v>19</v>
      </c>
      <c r="GC24">
        <v>26.25</v>
      </c>
      <c r="GD24">
        <v>12137</v>
      </c>
      <c r="GE24">
        <v>4668.75</v>
      </c>
      <c r="GF24">
        <v>9505</v>
      </c>
      <c r="GG24">
        <v>5854</v>
      </c>
      <c r="GH24">
        <v>1110</v>
      </c>
      <c r="GI24">
        <v>3296.25</v>
      </c>
      <c r="GJ24">
        <v>4848.5</v>
      </c>
      <c r="GK24">
        <v>438.5</v>
      </c>
      <c r="GL24">
        <v>2402</v>
      </c>
      <c r="GM24">
        <v>523.75</v>
      </c>
      <c r="GN24">
        <v>370</v>
      </c>
      <c r="GO24">
        <v>467.75</v>
      </c>
      <c r="GP24">
        <v>884</v>
      </c>
      <c r="GQ24">
        <v>965.5</v>
      </c>
      <c r="GR24">
        <v>2027</v>
      </c>
      <c r="GS24">
        <v>639.25</v>
      </c>
      <c r="GT24">
        <v>438.25</v>
      </c>
      <c r="GU24">
        <v>681.5</v>
      </c>
      <c r="GV24">
        <v>452.75</v>
      </c>
      <c r="GW24">
        <v>269.75</v>
      </c>
      <c r="GX24">
        <v>496</v>
      </c>
      <c r="GY24">
        <v>860</v>
      </c>
      <c r="GZ24">
        <v>524.5</v>
      </c>
      <c r="HA24">
        <v>662.5</v>
      </c>
      <c r="HB24">
        <v>398</v>
      </c>
      <c r="HC24">
        <v>220</v>
      </c>
      <c r="HD24">
        <v>264</v>
      </c>
      <c r="HE24">
        <v>342.25</v>
      </c>
      <c r="HF24">
        <v>1660.5</v>
      </c>
      <c r="HG24">
        <v>3528</v>
      </c>
      <c r="HH24">
        <v>910.75</v>
      </c>
      <c r="HI24">
        <v>530</v>
      </c>
      <c r="HJ24">
        <v>167.5</v>
      </c>
      <c r="HK24">
        <v>793.5</v>
      </c>
      <c r="HL24">
        <v>333</v>
      </c>
      <c r="HM24">
        <v>247.5</v>
      </c>
      <c r="HN24" s="5">
        <v>279</v>
      </c>
      <c r="HO24" s="5">
        <v>626</v>
      </c>
      <c r="HP24" s="5">
        <v>161</v>
      </c>
      <c r="HQ24" s="5">
        <v>415.5</v>
      </c>
      <c r="HR24" s="5">
        <v>458.75</v>
      </c>
      <c r="HS24" s="5">
        <v>25.75</v>
      </c>
      <c r="HT24" s="5">
        <v>30.75</v>
      </c>
      <c r="HU24" s="5">
        <v>36.5</v>
      </c>
      <c r="HV24" s="5">
        <v>40</v>
      </c>
      <c r="HW24" s="5">
        <v>37.5</v>
      </c>
      <c r="HX24" s="5">
        <v>98.5</v>
      </c>
      <c r="HY24" s="5">
        <v>115.25</v>
      </c>
      <c r="HZ24" s="5">
        <v>101.5</v>
      </c>
      <c r="IA24" s="5">
        <v>238</v>
      </c>
      <c r="IB24" s="5">
        <v>153.5</v>
      </c>
      <c r="IC24" s="5">
        <v>29.5</v>
      </c>
      <c r="ID24" s="5">
        <v>47.5</v>
      </c>
      <c r="IE24" s="5">
        <v>32</v>
      </c>
      <c r="IF24" s="5">
        <v>46.75</v>
      </c>
      <c r="IG24" s="5">
        <v>44</v>
      </c>
      <c r="IH24" s="5">
        <v>21.5</v>
      </c>
      <c r="II24" s="5">
        <v>26.5</v>
      </c>
      <c r="IJ24" s="5">
        <v>25.5</v>
      </c>
      <c r="IK24" s="5">
        <v>27.75</v>
      </c>
      <c r="IL24" s="5">
        <v>27.5</v>
      </c>
      <c r="IM24" s="5">
        <v>650.25</v>
      </c>
      <c r="IN24" s="5">
        <v>1419.75</v>
      </c>
      <c r="IO24" s="5">
        <v>574.75</v>
      </c>
      <c r="IP24" s="5">
        <v>587</v>
      </c>
      <c r="IQ24" s="5">
        <v>1487</v>
      </c>
      <c r="IR24" s="5">
        <v>199</v>
      </c>
      <c r="IS24" s="5">
        <v>511.5</v>
      </c>
      <c r="IT24" s="5">
        <v>152.75</v>
      </c>
      <c r="IU24" s="5">
        <v>141</v>
      </c>
      <c r="IV24" s="5">
        <v>442.5</v>
      </c>
      <c r="IW24" s="5">
        <v>55.25</v>
      </c>
      <c r="IX24" s="5">
        <v>184</v>
      </c>
      <c r="IY24" s="5">
        <v>62.5</v>
      </c>
      <c r="IZ24" s="5">
        <v>59.5</v>
      </c>
      <c r="JA24" s="5">
        <v>150.5</v>
      </c>
      <c r="JB24" s="5">
        <v>48.25</v>
      </c>
      <c r="JC24" s="5">
        <v>126</v>
      </c>
      <c r="JD24" s="5">
        <v>98</v>
      </c>
      <c r="JE24" s="5">
        <v>62</v>
      </c>
      <c r="JF24" s="5">
        <v>103.75</v>
      </c>
      <c r="JG24" s="5">
        <v>3486.75</v>
      </c>
      <c r="JH24" s="5">
        <v>4977.25</v>
      </c>
      <c r="JI24" s="5">
        <v>1337.5</v>
      </c>
      <c r="JJ24" s="5">
        <v>1676.25</v>
      </c>
      <c r="JK24" s="5">
        <v>5809.5</v>
      </c>
      <c r="JL24" s="5">
        <v>197.75</v>
      </c>
      <c r="JM24" s="5">
        <v>309</v>
      </c>
      <c r="JN24" s="5">
        <v>165.5</v>
      </c>
      <c r="JO24" s="5">
        <v>390</v>
      </c>
      <c r="JP24" s="5">
        <v>347.5</v>
      </c>
      <c r="JQ24" s="5">
        <v>241</v>
      </c>
      <c r="JR24" s="5">
        <v>424</v>
      </c>
      <c r="JS24" s="5">
        <v>172</v>
      </c>
      <c r="JT24" s="5">
        <v>353</v>
      </c>
      <c r="JU24" s="5">
        <v>473</v>
      </c>
      <c r="JV24" s="5">
        <v>242.75</v>
      </c>
      <c r="JW24" s="5">
        <v>283</v>
      </c>
      <c r="JX24" s="5">
        <v>144.5</v>
      </c>
      <c r="JY24" s="5">
        <v>348.5</v>
      </c>
      <c r="JZ24" s="5">
        <v>389.5</v>
      </c>
      <c r="KA24" s="5">
        <v>102</v>
      </c>
      <c r="KB24" s="5">
        <v>133.5</v>
      </c>
      <c r="KC24" s="5">
        <v>128</v>
      </c>
      <c r="KD24" s="5">
        <v>199.5</v>
      </c>
      <c r="KE24" s="5">
        <v>180.5</v>
      </c>
      <c r="KF24" s="5">
        <v>5196.75</v>
      </c>
      <c r="KG24" s="5">
        <v>7902</v>
      </c>
      <c r="KH24" s="5">
        <v>1024.5</v>
      </c>
      <c r="KI24" s="5">
        <v>773.5</v>
      </c>
      <c r="KJ24" s="5">
        <v>2923.5</v>
      </c>
      <c r="KK24" s="5">
        <v>75.5</v>
      </c>
      <c r="KL24" s="5">
        <v>178.25</v>
      </c>
      <c r="KM24" s="5">
        <v>100.75</v>
      </c>
      <c r="KN24" s="5">
        <v>84.75</v>
      </c>
      <c r="KO24" s="5">
        <v>248.5</v>
      </c>
      <c r="KP24" s="5">
        <v>142</v>
      </c>
      <c r="KQ24" s="5">
        <v>250.5</v>
      </c>
      <c r="KR24" s="5">
        <v>90</v>
      </c>
      <c r="KS24" s="5">
        <v>165.25</v>
      </c>
      <c r="KT24" s="5">
        <v>202</v>
      </c>
      <c r="KU24" s="4">
        <v>10234.25</v>
      </c>
      <c r="KV24" s="4">
        <v>721.75</v>
      </c>
      <c r="KW24" s="4">
        <v>695.5</v>
      </c>
      <c r="KX24" s="4">
        <v>246.5</v>
      </c>
      <c r="KY24" s="4">
        <v>40</v>
      </c>
      <c r="KZ24" s="4">
        <v>36</v>
      </c>
      <c r="LA24" s="4">
        <v>255</v>
      </c>
      <c r="LB24" s="4">
        <v>403.5</v>
      </c>
      <c r="LC24" s="4">
        <v>98.25</v>
      </c>
      <c r="LD24" s="4">
        <v>34</v>
      </c>
      <c r="LE24" s="4">
        <v>21</v>
      </c>
      <c r="LF24" s="4">
        <v>23.75</v>
      </c>
      <c r="LG24" s="4">
        <v>21.25</v>
      </c>
      <c r="LH24" s="4">
        <v>19.5</v>
      </c>
      <c r="LI24" s="4">
        <v>26</v>
      </c>
      <c r="LJ24" s="4">
        <v>8536.5</v>
      </c>
      <c r="LK24" s="4">
        <v>391.5</v>
      </c>
      <c r="LL24" s="4">
        <v>3476.25</v>
      </c>
      <c r="LM24" s="4">
        <v>3667.5</v>
      </c>
      <c r="LN24" s="4">
        <v>64.5</v>
      </c>
      <c r="LO24" s="4">
        <v>389.75</v>
      </c>
      <c r="LP24" s="4">
        <v>1197</v>
      </c>
      <c r="LQ24" s="4">
        <v>31</v>
      </c>
      <c r="LR24" s="4">
        <v>64.5</v>
      </c>
      <c r="LS24" s="4">
        <v>59</v>
      </c>
      <c r="LT24" s="4">
        <v>30</v>
      </c>
      <c r="LU24" s="4">
        <v>42.5</v>
      </c>
      <c r="LX24" s="12"/>
      <c r="LY24">
        <v>2257</v>
      </c>
      <c r="LZ24">
        <v>1718.75</v>
      </c>
      <c r="MA24">
        <v>1675.25</v>
      </c>
      <c r="MB24">
        <v>29</v>
      </c>
      <c r="MC24">
        <v>34.5</v>
      </c>
      <c r="MD24">
        <v>46</v>
      </c>
      <c r="ME24">
        <v>50</v>
      </c>
      <c r="MF24">
        <v>71.25</v>
      </c>
      <c r="MG24">
        <v>179.5</v>
      </c>
      <c r="MH24">
        <v>73.5</v>
      </c>
      <c r="MI24">
        <v>195.25</v>
      </c>
      <c r="MJ24">
        <v>70</v>
      </c>
      <c r="MK24">
        <v>20</v>
      </c>
      <c r="ML24">
        <v>19</v>
      </c>
      <c r="MM24">
        <v>26.25</v>
      </c>
      <c r="MN24">
        <v>12137</v>
      </c>
      <c r="MO24">
        <v>4668.75</v>
      </c>
      <c r="MP24">
        <v>9505</v>
      </c>
      <c r="MQ24">
        <v>5854</v>
      </c>
      <c r="MR24">
        <v>1110</v>
      </c>
      <c r="MS24">
        <v>3296.25</v>
      </c>
      <c r="MT24">
        <v>4848.5</v>
      </c>
      <c r="MU24">
        <v>438.5</v>
      </c>
      <c r="MV24">
        <v>2402</v>
      </c>
      <c r="MW24">
        <v>523.75</v>
      </c>
      <c r="MX24">
        <v>370</v>
      </c>
      <c r="MY24">
        <v>467.75</v>
      </c>
      <c r="MZ24">
        <v>884</v>
      </c>
      <c r="NA24">
        <v>965.5</v>
      </c>
      <c r="NB24">
        <v>2027</v>
      </c>
      <c r="NC24">
        <v>639.25</v>
      </c>
      <c r="ND24">
        <v>438.25</v>
      </c>
      <c r="NE24">
        <v>681.5</v>
      </c>
      <c r="NF24">
        <v>452.75</v>
      </c>
      <c r="NG24">
        <v>269.75</v>
      </c>
      <c r="NH24">
        <v>496</v>
      </c>
      <c r="NI24">
        <v>860</v>
      </c>
      <c r="NJ24">
        <v>524.5</v>
      </c>
      <c r="NK24">
        <v>662.5</v>
      </c>
      <c r="NL24">
        <v>398</v>
      </c>
      <c r="NM24">
        <v>220</v>
      </c>
      <c r="NN24">
        <v>264</v>
      </c>
      <c r="NO24">
        <v>342.25</v>
      </c>
      <c r="NP24">
        <v>1660.5</v>
      </c>
      <c r="NQ24">
        <v>3528</v>
      </c>
      <c r="NR24">
        <v>910.75</v>
      </c>
      <c r="NS24">
        <v>530</v>
      </c>
      <c r="NT24">
        <v>167.5</v>
      </c>
      <c r="NU24">
        <v>793.5</v>
      </c>
      <c r="NV24">
        <v>333</v>
      </c>
      <c r="NW24">
        <v>247.5</v>
      </c>
      <c r="NX24" s="5">
        <v>279</v>
      </c>
      <c r="NY24" s="5">
        <v>626</v>
      </c>
      <c r="NZ24" s="5">
        <v>161</v>
      </c>
      <c r="OA24" s="5">
        <v>415.5</v>
      </c>
      <c r="OB24" s="5">
        <v>458.75</v>
      </c>
      <c r="OC24" s="5">
        <v>25.75</v>
      </c>
      <c r="OD24" s="5">
        <v>30.75</v>
      </c>
      <c r="OE24" s="5">
        <v>36.5</v>
      </c>
      <c r="OF24" s="5">
        <v>40</v>
      </c>
      <c r="OG24" s="5">
        <v>37.5</v>
      </c>
      <c r="OH24" s="5">
        <v>98.5</v>
      </c>
      <c r="OI24" s="5">
        <v>115.25</v>
      </c>
      <c r="OJ24" s="5">
        <v>101.5</v>
      </c>
      <c r="OK24" s="5">
        <v>238</v>
      </c>
      <c r="OL24" s="5">
        <v>153.5</v>
      </c>
      <c r="OM24" s="5">
        <v>29.5</v>
      </c>
      <c r="ON24" s="5">
        <v>47.5</v>
      </c>
      <c r="OO24" s="5">
        <v>32</v>
      </c>
      <c r="OP24" s="5">
        <v>46.75</v>
      </c>
      <c r="OQ24" s="5">
        <v>44</v>
      </c>
      <c r="OR24" s="5">
        <v>21.5</v>
      </c>
      <c r="OS24" s="5">
        <v>26.5</v>
      </c>
      <c r="OT24" s="5">
        <v>25.5</v>
      </c>
      <c r="OU24" s="5">
        <v>27.75</v>
      </c>
      <c r="OV24" s="5">
        <v>27.5</v>
      </c>
      <c r="OW24" s="5">
        <v>650.25</v>
      </c>
      <c r="OX24" s="5">
        <v>1419.75</v>
      </c>
      <c r="OY24" s="5">
        <v>574.75</v>
      </c>
      <c r="OZ24" s="5">
        <v>587</v>
      </c>
      <c r="PA24" s="5">
        <v>1487</v>
      </c>
      <c r="PB24" s="5">
        <v>199</v>
      </c>
      <c r="PC24" s="5">
        <v>511.5</v>
      </c>
      <c r="PD24" s="5">
        <v>152.75</v>
      </c>
      <c r="PE24" s="5">
        <v>141</v>
      </c>
      <c r="PF24" s="5">
        <v>442.5</v>
      </c>
      <c r="PG24" s="5">
        <v>55.25</v>
      </c>
      <c r="PH24" s="5">
        <v>184</v>
      </c>
      <c r="PI24" s="5">
        <v>62.5</v>
      </c>
      <c r="PJ24" s="5">
        <v>59.5</v>
      </c>
      <c r="PK24" s="5">
        <v>150.5</v>
      </c>
      <c r="PL24" s="5">
        <v>48.25</v>
      </c>
      <c r="PM24" s="5">
        <v>126</v>
      </c>
      <c r="PN24" s="5">
        <v>98</v>
      </c>
      <c r="PO24" s="5">
        <v>62</v>
      </c>
      <c r="PP24" s="5">
        <v>103.75</v>
      </c>
      <c r="PQ24" s="5">
        <v>3486.75</v>
      </c>
      <c r="PR24" s="5">
        <v>4977.25</v>
      </c>
      <c r="PS24" s="5">
        <v>1337.5</v>
      </c>
      <c r="PT24" s="5">
        <v>1676.25</v>
      </c>
      <c r="PU24" s="5">
        <v>5809.5</v>
      </c>
      <c r="PV24" s="5">
        <v>197.75</v>
      </c>
      <c r="PW24" s="5">
        <v>309</v>
      </c>
      <c r="PX24" s="5">
        <v>165.5</v>
      </c>
      <c r="PY24" s="5">
        <v>390</v>
      </c>
      <c r="PZ24" s="5">
        <v>347.5</v>
      </c>
      <c r="QA24" s="5">
        <v>241</v>
      </c>
      <c r="QB24" s="5">
        <v>424</v>
      </c>
      <c r="QC24" s="5">
        <v>172</v>
      </c>
      <c r="QD24" s="5">
        <v>353</v>
      </c>
      <c r="QE24" s="5">
        <v>473</v>
      </c>
      <c r="QF24" s="5">
        <v>242.75</v>
      </c>
      <c r="QG24" s="5">
        <v>283</v>
      </c>
      <c r="QH24" s="5">
        <v>144.5</v>
      </c>
      <c r="QI24" s="5">
        <v>348.5</v>
      </c>
      <c r="QJ24" s="5">
        <v>389.5</v>
      </c>
      <c r="QK24" s="5">
        <v>102</v>
      </c>
      <c r="QL24" s="5">
        <v>133.5</v>
      </c>
      <c r="QM24" s="5">
        <v>128</v>
      </c>
      <c r="QN24" s="5">
        <v>199.5</v>
      </c>
      <c r="QO24" s="5">
        <v>180.5</v>
      </c>
      <c r="QP24" s="5">
        <v>5196.75</v>
      </c>
      <c r="QQ24" s="5">
        <v>7902</v>
      </c>
      <c r="QR24" s="5">
        <v>1024.5</v>
      </c>
      <c r="QS24" s="5">
        <v>773.5</v>
      </c>
      <c r="QT24" s="5">
        <v>2923.5</v>
      </c>
      <c r="QU24" s="5">
        <v>75.5</v>
      </c>
      <c r="QV24" s="5">
        <v>178.25</v>
      </c>
      <c r="QW24" s="5">
        <v>100.75</v>
      </c>
      <c r="QX24" s="5">
        <v>84.75</v>
      </c>
      <c r="QY24" s="5">
        <v>248.5</v>
      </c>
      <c r="QZ24" s="5">
        <v>142</v>
      </c>
      <c r="RA24" s="5">
        <v>250.5</v>
      </c>
      <c r="RB24" s="5">
        <v>90</v>
      </c>
      <c r="RC24" s="5">
        <v>165.25</v>
      </c>
      <c r="RD24" s="5">
        <v>202</v>
      </c>
      <c r="RE24" s="19"/>
      <c r="RF24" s="15">
        <v>10234.25</v>
      </c>
      <c r="RG24" s="15">
        <v>721.75</v>
      </c>
      <c r="RH24" s="15">
        <v>695.5</v>
      </c>
      <c r="RI24" s="15">
        <v>246.5</v>
      </c>
      <c r="RJ24" s="15">
        <v>40</v>
      </c>
      <c r="RK24" s="15">
        <v>36</v>
      </c>
      <c r="RL24" s="15">
        <v>255</v>
      </c>
      <c r="RM24" s="15">
        <v>403.5</v>
      </c>
      <c r="RN24" s="15">
        <v>98.25</v>
      </c>
      <c r="RO24" s="15">
        <v>34</v>
      </c>
      <c r="RP24" s="15">
        <v>21</v>
      </c>
      <c r="RQ24" s="15">
        <v>23.75</v>
      </c>
      <c r="RR24" s="15">
        <v>21.25</v>
      </c>
      <c r="RS24" s="15">
        <v>19.5</v>
      </c>
      <c r="RT24" s="15">
        <v>26</v>
      </c>
      <c r="RU24" s="16">
        <v>8536.5</v>
      </c>
      <c r="RV24" s="16">
        <v>391.5</v>
      </c>
      <c r="RW24" s="16">
        <v>3476.25</v>
      </c>
      <c r="RX24" s="16">
        <v>3667.5</v>
      </c>
      <c r="RY24" s="16">
        <v>64.5</v>
      </c>
      <c r="RZ24" s="16">
        <v>389.75</v>
      </c>
      <c r="SA24" s="16">
        <v>1197</v>
      </c>
      <c r="SB24" s="16">
        <v>31</v>
      </c>
      <c r="SC24" s="16">
        <v>64.5</v>
      </c>
      <c r="SD24" s="16">
        <v>59</v>
      </c>
      <c r="SE24" s="16">
        <v>30</v>
      </c>
      <c r="SF24" s="16">
        <v>42.5</v>
      </c>
      <c r="SG24" s="16">
        <v>2303.5</v>
      </c>
      <c r="SH24" s="16">
        <v>198</v>
      </c>
      <c r="SI24" s="16">
        <v>518.5</v>
      </c>
      <c r="SJ24" s="16">
        <v>2711.5</v>
      </c>
      <c r="SK24" s="16">
        <v>203.5</v>
      </c>
      <c r="SL24" s="16">
        <v>188</v>
      </c>
      <c r="SM24" s="16">
        <v>1612.5</v>
      </c>
      <c r="SN24" s="16">
        <v>137</v>
      </c>
      <c r="SO24" s="16">
        <v>216.5</v>
      </c>
      <c r="SP24" s="16">
        <v>3004.75</v>
      </c>
      <c r="SQ24" s="16">
        <v>127</v>
      </c>
      <c r="SR24" s="16">
        <v>224.5</v>
      </c>
      <c r="SS24" s="16">
        <v>1591</v>
      </c>
      <c r="ST24" s="16">
        <v>50.5</v>
      </c>
      <c r="SU24" s="16">
        <v>83.5</v>
      </c>
      <c r="SV24" s="16">
        <v>2985</v>
      </c>
      <c r="SW24" s="16">
        <v>247</v>
      </c>
      <c r="SX24" s="16">
        <v>309</v>
      </c>
      <c r="SY24" s="17">
        <v>189.75</v>
      </c>
      <c r="SZ24" s="17">
        <v>71</v>
      </c>
      <c r="TA24" s="17">
        <v>637.5</v>
      </c>
      <c r="TB24" s="16">
        <v>175.5</v>
      </c>
      <c r="TC24" s="16">
        <v>95.25</v>
      </c>
      <c r="TD24" s="16">
        <v>418.5</v>
      </c>
    </row>
    <row r="25" spans="3:524" x14ac:dyDescent="0.3">
      <c r="C25" s="2"/>
      <c r="D25">
        <v>2873.25</v>
      </c>
      <c r="E25">
        <v>2347.5</v>
      </c>
      <c r="F25">
        <v>5595.5</v>
      </c>
      <c r="G25">
        <v>1878.5</v>
      </c>
      <c r="H25">
        <v>1345.5</v>
      </c>
      <c r="I25">
        <v>2349</v>
      </c>
      <c r="J25">
        <v>40</v>
      </c>
      <c r="K25">
        <v>42.5</v>
      </c>
      <c r="L25">
        <v>577.75</v>
      </c>
      <c r="M25">
        <v>203.75</v>
      </c>
      <c r="N25">
        <v>169.25</v>
      </c>
      <c r="O25">
        <v>956.25</v>
      </c>
      <c r="P25">
        <v>25.5</v>
      </c>
      <c r="Q25">
        <v>15.5</v>
      </c>
      <c r="R25">
        <v>29.5</v>
      </c>
      <c r="S25">
        <v>9302.25</v>
      </c>
      <c r="T25">
        <v>4470</v>
      </c>
      <c r="U25">
        <v>13409.5</v>
      </c>
      <c r="V25">
        <v>1059</v>
      </c>
      <c r="W25">
        <v>323.5</v>
      </c>
      <c r="X25">
        <v>1583</v>
      </c>
      <c r="Y25">
        <v>443.5</v>
      </c>
      <c r="Z25">
        <v>82.5</v>
      </c>
      <c r="AA25">
        <v>1167</v>
      </c>
      <c r="AB25">
        <v>3295.5</v>
      </c>
      <c r="AC25">
        <v>807.5</v>
      </c>
      <c r="AD25">
        <v>213.5</v>
      </c>
      <c r="AE25">
        <v>879</v>
      </c>
      <c r="AF25">
        <v>880.25</v>
      </c>
      <c r="AG25">
        <v>2259.5</v>
      </c>
      <c r="AH25">
        <v>889</v>
      </c>
      <c r="AI25">
        <v>624.75</v>
      </c>
      <c r="AJ25">
        <v>1706.5</v>
      </c>
      <c r="AK25">
        <v>564.5</v>
      </c>
      <c r="AL25">
        <v>361</v>
      </c>
      <c r="AM25">
        <v>1174.5</v>
      </c>
      <c r="AN25">
        <v>989.5</v>
      </c>
      <c r="AO25">
        <v>638.5</v>
      </c>
      <c r="AP25">
        <v>1246.25</v>
      </c>
      <c r="AQ25">
        <v>454.5</v>
      </c>
      <c r="AR25">
        <v>236</v>
      </c>
      <c r="AS25">
        <v>538.5</v>
      </c>
      <c r="AT25">
        <v>624.5</v>
      </c>
      <c r="AU25">
        <v>1920.5</v>
      </c>
      <c r="AV25">
        <v>3972.75</v>
      </c>
      <c r="AW25">
        <v>877.5</v>
      </c>
      <c r="AX25">
        <v>493</v>
      </c>
      <c r="AY25">
        <v>146.25</v>
      </c>
      <c r="AZ25">
        <v>755</v>
      </c>
      <c r="BA25">
        <v>308.5</v>
      </c>
      <c r="BB25">
        <v>188</v>
      </c>
      <c r="BC25" s="5">
        <v>192.25</v>
      </c>
      <c r="BD25" s="5">
        <v>396.25</v>
      </c>
      <c r="BE25" s="5">
        <v>97</v>
      </c>
      <c r="BF25" s="5">
        <v>458</v>
      </c>
      <c r="BG25" s="5">
        <v>335.75</v>
      </c>
      <c r="BH25" s="5">
        <v>70.25</v>
      </c>
      <c r="BI25" s="5">
        <v>141</v>
      </c>
      <c r="BJ25" s="5">
        <v>50.75</v>
      </c>
      <c r="BK25" s="5">
        <v>90.5</v>
      </c>
      <c r="BL25" s="5">
        <v>113.75</v>
      </c>
      <c r="BM25" s="5">
        <v>44.75</v>
      </c>
      <c r="BN25" s="5">
        <v>67</v>
      </c>
      <c r="BO25" s="5">
        <v>55.25</v>
      </c>
      <c r="BP25" s="5">
        <v>186</v>
      </c>
      <c r="BQ25" s="5">
        <v>96</v>
      </c>
      <c r="BR25" s="5">
        <v>34</v>
      </c>
      <c r="BS25" s="5">
        <v>52.5</v>
      </c>
      <c r="BT25" s="5">
        <v>29.25</v>
      </c>
      <c r="BU25" s="5">
        <v>197.5</v>
      </c>
      <c r="BV25" s="5">
        <v>61.5</v>
      </c>
      <c r="BW25" s="5">
        <v>17</v>
      </c>
      <c r="BX25" s="5">
        <v>19.5</v>
      </c>
      <c r="BY25" s="5">
        <v>23.5</v>
      </c>
      <c r="BZ25" s="5">
        <v>25.75</v>
      </c>
      <c r="CA25" s="5">
        <v>20</v>
      </c>
      <c r="CB25" s="5">
        <v>492</v>
      </c>
      <c r="CC25" s="5">
        <v>1167</v>
      </c>
      <c r="CD25" s="5">
        <v>778.5</v>
      </c>
      <c r="CE25" s="5">
        <v>718</v>
      </c>
      <c r="CF25" s="5">
        <v>1153.75</v>
      </c>
      <c r="CG25" s="5">
        <v>52</v>
      </c>
      <c r="CH25" s="5">
        <v>106.5</v>
      </c>
      <c r="CI25" s="5">
        <v>56.5</v>
      </c>
      <c r="CJ25" s="5">
        <v>61</v>
      </c>
      <c r="CK25" s="5">
        <v>86</v>
      </c>
      <c r="CL25" s="5">
        <v>24.5</v>
      </c>
      <c r="CM25" s="5">
        <v>45.75</v>
      </c>
      <c r="CN25" s="5">
        <v>32</v>
      </c>
      <c r="CO25" s="5">
        <v>34.5</v>
      </c>
      <c r="CP25" s="5">
        <v>44</v>
      </c>
      <c r="CQ25" s="5">
        <v>108</v>
      </c>
      <c r="CR25" s="5">
        <v>330</v>
      </c>
      <c r="CS25" s="5">
        <v>276</v>
      </c>
      <c r="CT25" s="5">
        <v>182.5</v>
      </c>
      <c r="CU25" s="5">
        <v>229.75</v>
      </c>
      <c r="CV25" s="5">
        <v>2567.25</v>
      </c>
      <c r="CW25" s="5">
        <v>4017.25</v>
      </c>
      <c r="CX25" s="5">
        <v>981.5</v>
      </c>
      <c r="CY25" s="5">
        <v>1500.25</v>
      </c>
      <c r="CZ25" s="5">
        <v>4240.75</v>
      </c>
      <c r="DA25" s="5">
        <v>106</v>
      </c>
      <c r="DB25" s="5">
        <v>193.25</v>
      </c>
      <c r="DC25" s="5">
        <v>97.5</v>
      </c>
      <c r="DD25" s="5">
        <v>241.75</v>
      </c>
      <c r="DE25" s="5">
        <v>227.25</v>
      </c>
      <c r="DF25" s="5">
        <v>141.25</v>
      </c>
      <c r="DG25" s="5">
        <v>297.5</v>
      </c>
      <c r="DH25" s="5">
        <v>97.5</v>
      </c>
      <c r="DI25" s="5">
        <v>250.5</v>
      </c>
      <c r="DJ25" s="5">
        <v>356</v>
      </c>
      <c r="DK25" s="5">
        <v>151</v>
      </c>
      <c r="DL25" s="5">
        <v>195.25</v>
      </c>
      <c r="DM25" s="5">
        <v>132.5</v>
      </c>
      <c r="DN25" s="5">
        <v>261.75</v>
      </c>
      <c r="DO25" s="5">
        <v>305.75</v>
      </c>
      <c r="DP25" s="5">
        <v>67.5</v>
      </c>
      <c r="DQ25" s="5">
        <v>92</v>
      </c>
      <c r="DR25" s="5">
        <v>81</v>
      </c>
      <c r="DS25" s="5">
        <v>129.5</v>
      </c>
      <c r="DT25" s="5">
        <v>122</v>
      </c>
      <c r="DU25" s="5">
        <v>6175.5</v>
      </c>
      <c r="DV25" s="5">
        <v>5171.25</v>
      </c>
      <c r="DW25" s="5">
        <v>637.75</v>
      </c>
      <c r="DX25" s="5">
        <v>863.5</v>
      </c>
      <c r="DY25" s="5">
        <v>2547.5</v>
      </c>
      <c r="DZ25" s="5">
        <v>88.25</v>
      </c>
      <c r="EA25" s="5">
        <v>154.5</v>
      </c>
      <c r="EB25" s="5">
        <v>96.5</v>
      </c>
      <c r="EC25" s="5">
        <v>73.5</v>
      </c>
      <c r="ED25" s="5">
        <v>248.25</v>
      </c>
      <c r="EE25" s="5">
        <v>142</v>
      </c>
      <c r="EF25" s="5">
        <v>240</v>
      </c>
      <c r="EG25" s="5">
        <v>88.5</v>
      </c>
      <c r="EH25" s="5">
        <v>146.75</v>
      </c>
      <c r="EI25" s="5">
        <v>180.5</v>
      </c>
      <c r="EJ25" s="4">
        <v>3388.75</v>
      </c>
      <c r="EK25" s="4">
        <v>338.75</v>
      </c>
      <c r="EL25" s="4">
        <v>618.25</v>
      </c>
      <c r="EM25" s="4">
        <v>1579</v>
      </c>
      <c r="EN25" s="4">
        <v>126</v>
      </c>
      <c r="EO25" s="4">
        <v>292.5</v>
      </c>
      <c r="EP25" s="4">
        <v>129</v>
      </c>
      <c r="EQ25" s="4">
        <v>88</v>
      </c>
      <c r="ER25" s="4">
        <v>52.75</v>
      </c>
      <c r="ES25" s="4">
        <v>482.5</v>
      </c>
      <c r="ET25" s="4">
        <v>27.5</v>
      </c>
      <c r="EU25" s="4">
        <v>28</v>
      </c>
      <c r="EV25" s="4">
        <v>20</v>
      </c>
      <c r="EW25" s="4">
        <v>20.5</v>
      </c>
      <c r="EX25" s="4">
        <v>22</v>
      </c>
      <c r="EY25" s="4">
        <v>9721</v>
      </c>
      <c r="EZ25" s="4">
        <v>891.75</v>
      </c>
      <c r="FA25" s="4">
        <v>2885.75</v>
      </c>
      <c r="FB25" s="4">
        <v>557.5</v>
      </c>
      <c r="FC25" s="4">
        <v>36.75</v>
      </c>
      <c r="FD25" s="4">
        <v>99.5</v>
      </c>
      <c r="FE25" s="4">
        <v>111</v>
      </c>
      <c r="FF25" s="4">
        <v>28.25</v>
      </c>
      <c r="FG25" s="4">
        <v>33.5</v>
      </c>
      <c r="FH25" s="4">
        <v>90.5</v>
      </c>
      <c r="FI25" s="4">
        <v>65.5</v>
      </c>
      <c r="FJ25" s="4">
        <v>71.25</v>
      </c>
      <c r="FN25" s="2"/>
      <c r="FO25">
        <v>2873.25</v>
      </c>
      <c r="FP25">
        <v>2347.5</v>
      </c>
      <c r="FQ25">
        <v>5595.5</v>
      </c>
      <c r="FR25">
        <v>1878.5</v>
      </c>
      <c r="FS25">
        <v>1345.5</v>
      </c>
      <c r="FT25">
        <v>2349</v>
      </c>
      <c r="FU25">
        <v>40</v>
      </c>
      <c r="FV25">
        <v>42.5</v>
      </c>
      <c r="FW25">
        <v>577.75</v>
      </c>
      <c r="FX25">
        <v>203.75</v>
      </c>
      <c r="FY25">
        <v>169.25</v>
      </c>
      <c r="FZ25">
        <v>956.25</v>
      </c>
      <c r="GA25">
        <v>25.5</v>
      </c>
      <c r="GB25">
        <v>15.5</v>
      </c>
      <c r="GC25">
        <v>29.5</v>
      </c>
      <c r="GD25">
        <v>9302.25</v>
      </c>
      <c r="GE25">
        <v>4470</v>
      </c>
      <c r="GF25">
        <v>13409.5</v>
      </c>
      <c r="GG25">
        <v>1059</v>
      </c>
      <c r="GH25">
        <v>323.5</v>
      </c>
      <c r="GI25">
        <v>1583</v>
      </c>
      <c r="GJ25">
        <v>443.5</v>
      </c>
      <c r="GK25">
        <v>82.5</v>
      </c>
      <c r="GL25">
        <v>1167</v>
      </c>
      <c r="GM25">
        <v>3295.5</v>
      </c>
      <c r="GN25">
        <v>807.5</v>
      </c>
      <c r="GO25">
        <v>213.5</v>
      </c>
      <c r="GP25">
        <v>879</v>
      </c>
      <c r="GQ25">
        <v>880.25</v>
      </c>
      <c r="GR25">
        <v>2259.5</v>
      </c>
      <c r="GS25">
        <v>889</v>
      </c>
      <c r="GT25">
        <v>624.75</v>
      </c>
      <c r="GU25">
        <v>1706.5</v>
      </c>
      <c r="GV25">
        <v>564.5</v>
      </c>
      <c r="GW25">
        <v>361</v>
      </c>
      <c r="GX25">
        <v>1174.5</v>
      </c>
      <c r="GY25">
        <v>989.5</v>
      </c>
      <c r="GZ25">
        <v>638.5</v>
      </c>
      <c r="HA25">
        <v>1246.25</v>
      </c>
      <c r="HB25">
        <v>454.5</v>
      </c>
      <c r="HC25">
        <v>236</v>
      </c>
      <c r="HD25">
        <v>538.5</v>
      </c>
      <c r="HE25">
        <v>624.5</v>
      </c>
      <c r="HF25">
        <v>1920.5</v>
      </c>
      <c r="HG25">
        <v>3972.75</v>
      </c>
      <c r="HH25">
        <v>877.5</v>
      </c>
      <c r="HI25">
        <v>493</v>
      </c>
      <c r="HJ25">
        <v>146.25</v>
      </c>
      <c r="HK25">
        <v>755</v>
      </c>
      <c r="HL25">
        <v>308.5</v>
      </c>
      <c r="HM25">
        <v>188</v>
      </c>
      <c r="HN25" s="5">
        <v>192.25</v>
      </c>
      <c r="HO25" s="5">
        <v>396.25</v>
      </c>
      <c r="HP25" s="5">
        <v>97</v>
      </c>
      <c r="HQ25" s="5">
        <v>458</v>
      </c>
      <c r="HR25" s="5">
        <v>335.75</v>
      </c>
      <c r="HS25" s="5">
        <v>70.25</v>
      </c>
      <c r="HT25" s="5">
        <v>141</v>
      </c>
      <c r="HU25" s="5">
        <v>50.75</v>
      </c>
      <c r="HV25" s="5">
        <v>90.5</v>
      </c>
      <c r="HW25" s="5">
        <v>113.75</v>
      </c>
      <c r="HX25" s="5">
        <v>44.75</v>
      </c>
      <c r="HY25" s="5">
        <v>67</v>
      </c>
      <c r="HZ25" s="5">
        <v>55.25</v>
      </c>
      <c r="IA25" s="5">
        <v>186</v>
      </c>
      <c r="IB25" s="5">
        <v>96</v>
      </c>
      <c r="IC25" s="5">
        <v>34</v>
      </c>
      <c r="ID25" s="5">
        <v>52.5</v>
      </c>
      <c r="IE25" s="5">
        <v>29.25</v>
      </c>
      <c r="IF25" s="5">
        <v>197.5</v>
      </c>
      <c r="IG25" s="5">
        <v>61.5</v>
      </c>
      <c r="IH25" s="5">
        <v>17</v>
      </c>
      <c r="II25" s="5">
        <v>19.5</v>
      </c>
      <c r="IJ25" s="5">
        <v>23.5</v>
      </c>
      <c r="IK25" s="5">
        <v>25.75</v>
      </c>
      <c r="IL25" s="5">
        <v>20</v>
      </c>
      <c r="IM25" s="5">
        <v>492</v>
      </c>
      <c r="IN25" s="5">
        <v>1167</v>
      </c>
      <c r="IO25" s="5">
        <v>778.5</v>
      </c>
      <c r="IP25" s="5">
        <v>718</v>
      </c>
      <c r="IQ25" s="5">
        <v>1153.75</v>
      </c>
      <c r="IR25" s="5">
        <v>52</v>
      </c>
      <c r="IS25" s="5">
        <v>106.5</v>
      </c>
      <c r="IT25" s="5">
        <v>56.5</v>
      </c>
      <c r="IU25" s="5">
        <v>61</v>
      </c>
      <c r="IV25" s="5">
        <v>86</v>
      </c>
      <c r="IW25" s="5">
        <v>24.5</v>
      </c>
      <c r="IX25" s="5">
        <v>45.75</v>
      </c>
      <c r="IY25" s="5">
        <v>32</v>
      </c>
      <c r="IZ25" s="5">
        <v>34.5</v>
      </c>
      <c r="JA25" s="5">
        <v>44</v>
      </c>
      <c r="JB25" s="5">
        <v>108</v>
      </c>
      <c r="JC25" s="5">
        <v>330</v>
      </c>
      <c r="JD25" s="5">
        <v>276</v>
      </c>
      <c r="JE25" s="5">
        <v>182.5</v>
      </c>
      <c r="JF25" s="5">
        <v>229.75</v>
      </c>
      <c r="JG25" s="5">
        <v>2567.25</v>
      </c>
      <c r="JH25" s="5">
        <v>4017.25</v>
      </c>
      <c r="JI25" s="5">
        <v>981.5</v>
      </c>
      <c r="JJ25" s="5">
        <v>1500.25</v>
      </c>
      <c r="JK25" s="5">
        <v>4240.75</v>
      </c>
      <c r="JL25" s="5">
        <v>106</v>
      </c>
      <c r="JM25" s="5">
        <v>193.25</v>
      </c>
      <c r="JN25" s="5">
        <v>97.5</v>
      </c>
      <c r="JO25" s="5">
        <v>241.75</v>
      </c>
      <c r="JP25" s="5">
        <v>227.25</v>
      </c>
      <c r="JQ25" s="5">
        <v>141.25</v>
      </c>
      <c r="JR25" s="5">
        <v>297.5</v>
      </c>
      <c r="JS25" s="5">
        <v>97.5</v>
      </c>
      <c r="JT25" s="5">
        <v>250.5</v>
      </c>
      <c r="JU25" s="5">
        <v>356</v>
      </c>
      <c r="JV25" s="5">
        <v>151</v>
      </c>
      <c r="JW25" s="5">
        <v>195.25</v>
      </c>
      <c r="JX25" s="5">
        <v>132.5</v>
      </c>
      <c r="JY25" s="5">
        <v>261.75</v>
      </c>
      <c r="JZ25" s="5">
        <v>305.75</v>
      </c>
      <c r="KA25" s="5">
        <v>67.5</v>
      </c>
      <c r="KB25" s="5">
        <v>92</v>
      </c>
      <c r="KC25" s="5">
        <v>81</v>
      </c>
      <c r="KD25" s="5">
        <v>129.5</v>
      </c>
      <c r="KE25" s="5">
        <v>122</v>
      </c>
      <c r="KF25" s="5">
        <v>6175.5</v>
      </c>
      <c r="KG25" s="5">
        <v>5171.25</v>
      </c>
      <c r="KH25" s="5">
        <v>637.75</v>
      </c>
      <c r="KI25" s="5">
        <v>863.5</v>
      </c>
      <c r="KJ25" s="5">
        <v>2547.5</v>
      </c>
      <c r="KK25" s="5">
        <v>88.25</v>
      </c>
      <c r="KL25" s="5">
        <v>154.5</v>
      </c>
      <c r="KM25" s="5">
        <v>96.5</v>
      </c>
      <c r="KN25" s="5">
        <v>73.5</v>
      </c>
      <c r="KO25" s="5">
        <v>248.25</v>
      </c>
      <c r="KP25" s="5">
        <v>142</v>
      </c>
      <c r="KQ25" s="5">
        <v>240</v>
      </c>
      <c r="KR25" s="5">
        <v>88.5</v>
      </c>
      <c r="KS25" s="5">
        <v>146.75</v>
      </c>
      <c r="KT25" s="5">
        <v>180.5</v>
      </c>
      <c r="KU25" s="4">
        <v>3388.75</v>
      </c>
      <c r="KV25" s="4">
        <v>338.75</v>
      </c>
      <c r="KW25" s="4">
        <v>618.25</v>
      </c>
      <c r="KX25" s="4">
        <v>1579</v>
      </c>
      <c r="KY25" s="4">
        <v>126</v>
      </c>
      <c r="KZ25" s="4">
        <v>292.5</v>
      </c>
      <c r="LA25" s="4">
        <v>129</v>
      </c>
      <c r="LB25" s="4">
        <v>88</v>
      </c>
      <c r="LC25" s="4">
        <v>52.75</v>
      </c>
      <c r="LD25" s="4">
        <v>482.5</v>
      </c>
      <c r="LE25" s="4">
        <v>27.5</v>
      </c>
      <c r="LF25" s="4">
        <v>28</v>
      </c>
      <c r="LG25" s="4">
        <v>20</v>
      </c>
      <c r="LH25" s="4">
        <v>20.5</v>
      </c>
      <c r="LI25" s="4">
        <v>22</v>
      </c>
      <c r="LJ25" s="4">
        <v>9721</v>
      </c>
      <c r="LK25" s="4">
        <v>891.75</v>
      </c>
      <c r="LL25" s="4">
        <v>2885.75</v>
      </c>
      <c r="LM25" s="4">
        <v>557.5</v>
      </c>
      <c r="LN25" s="4">
        <v>36.75</v>
      </c>
      <c r="LO25" s="4">
        <v>99.5</v>
      </c>
      <c r="LP25" s="4">
        <v>111</v>
      </c>
      <c r="LQ25" s="4">
        <v>28.25</v>
      </c>
      <c r="LR25" s="4">
        <v>33.5</v>
      </c>
      <c r="LS25" s="4">
        <v>90.5</v>
      </c>
      <c r="LT25" s="4">
        <v>65.5</v>
      </c>
      <c r="LU25" s="4">
        <v>71.25</v>
      </c>
      <c r="LX25" s="12"/>
      <c r="LY25">
        <v>2873.25</v>
      </c>
      <c r="LZ25">
        <v>2347.5</v>
      </c>
      <c r="MA25">
        <v>5595.5</v>
      </c>
      <c r="MB25">
        <v>1878.5</v>
      </c>
      <c r="MC25">
        <v>1345.5</v>
      </c>
      <c r="MD25">
        <v>2349</v>
      </c>
      <c r="ME25">
        <v>40</v>
      </c>
      <c r="MF25">
        <v>42.5</v>
      </c>
      <c r="MG25">
        <v>577.75</v>
      </c>
      <c r="MH25">
        <v>203.75</v>
      </c>
      <c r="MI25">
        <v>169.25</v>
      </c>
      <c r="MJ25">
        <v>956.25</v>
      </c>
      <c r="MK25">
        <v>25.5</v>
      </c>
      <c r="ML25">
        <v>15.5</v>
      </c>
      <c r="MM25">
        <v>29.5</v>
      </c>
      <c r="MN25">
        <v>9302.25</v>
      </c>
      <c r="MO25">
        <v>4470</v>
      </c>
      <c r="MP25">
        <v>13409.5</v>
      </c>
      <c r="MQ25">
        <v>1059</v>
      </c>
      <c r="MR25">
        <v>323.5</v>
      </c>
      <c r="MS25">
        <v>1583</v>
      </c>
      <c r="MT25">
        <v>443.5</v>
      </c>
      <c r="MU25">
        <v>82.5</v>
      </c>
      <c r="MV25">
        <v>1167</v>
      </c>
      <c r="MW25">
        <v>3295.5</v>
      </c>
      <c r="MX25">
        <v>807.5</v>
      </c>
      <c r="MY25">
        <v>213.5</v>
      </c>
      <c r="MZ25">
        <v>879</v>
      </c>
      <c r="NA25">
        <v>880.25</v>
      </c>
      <c r="NB25">
        <v>2259.5</v>
      </c>
      <c r="NC25">
        <v>889</v>
      </c>
      <c r="ND25">
        <v>624.75</v>
      </c>
      <c r="NE25">
        <v>1706.5</v>
      </c>
      <c r="NF25">
        <v>564.5</v>
      </c>
      <c r="NG25">
        <v>361</v>
      </c>
      <c r="NH25">
        <v>1174.5</v>
      </c>
      <c r="NI25">
        <v>989.5</v>
      </c>
      <c r="NJ25">
        <v>638.5</v>
      </c>
      <c r="NK25">
        <v>1246.25</v>
      </c>
      <c r="NL25">
        <v>454.5</v>
      </c>
      <c r="NM25">
        <v>236</v>
      </c>
      <c r="NN25">
        <v>538.5</v>
      </c>
      <c r="NO25">
        <v>624.5</v>
      </c>
      <c r="NP25">
        <v>1920.5</v>
      </c>
      <c r="NQ25">
        <v>3972.75</v>
      </c>
      <c r="NR25">
        <v>877.5</v>
      </c>
      <c r="NS25">
        <v>493</v>
      </c>
      <c r="NT25">
        <v>146.25</v>
      </c>
      <c r="NU25">
        <v>755</v>
      </c>
      <c r="NV25">
        <v>308.5</v>
      </c>
      <c r="NW25">
        <v>188</v>
      </c>
      <c r="NX25" s="5">
        <v>192.25</v>
      </c>
      <c r="NY25" s="5">
        <v>396.25</v>
      </c>
      <c r="NZ25" s="5">
        <v>97</v>
      </c>
      <c r="OA25" s="5">
        <v>458</v>
      </c>
      <c r="OB25" s="5">
        <v>335.75</v>
      </c>
      <c r="OC25" s="5">
        <v>70.25</v>
      </c>
      <c r="OD25" s="5">
        <v>141</v>
      </c>
      <c r="OE25" s="5">
        <v>50.75</v>
      </c>
      <c r="OF25" s="5">
        <v>90.5</v>
      </c>
      <c r="OG25" s="5">
        <v>113.75</v>
      </c>
      <c r="OH25" s="5">
        <v>44.75</v>
      </c>
      <c r="OI25" s="5">
        <v>67</v>
      </c>
      <c r="OJ25" s="5">
        <v>55.25</v>
      </c>
      <c r="OK25" s="5">
        <v>186</v>
      </c>
      <c r="OL25" s="5">
        <v>96</v>
      </c>
      <c r="OM25" s="5">
        <v>34</v>
      </c>
      <c r="ON25" s="5">
        <v>52.5</v>
      </c>
      <c r="OO25" s="5">
        <v>29.25</v>
      </c>
      <c r="OP25" s="5">
        <v>197.5</v>
      </c>
      <c r="OQ25" s="5">
        <v>61.5</v>
      </c>
      <c r="OR25" s="5">
        <v>17</v>
      </c>
      <c r="OS25" s="5">
        <v>19.5</v>
      </c>
      <c r="OT25" s="5">
        <v>23.5</v>
      </c>
      <c r="OU25" s="5">
        <v>25.75</v>
      </c>
      <c r="OV25" s="5">
        <v>20</v>
      </c>
      <c r="OW25" s="5">
        <v>492</v>
      </c>
      <c r="OX25" s="5">
        <v>1167</v>
      </c>
      <c r="OY25" s="5">
        <v>778.5</v>
      </c>
      <c r="OZ25" s="5">
        <v>718</v>
      </c>
      <c r="PA25" s="5">
        <v>1153.75</v>
      </c>
      <c r="PB25" s="5">
        <v>52</v>
      </c>
      <c r="PC25" s="5">
        <v>106.5</v>
      </c>
      <c r="PD25" s="5">
        <v>56.5</v>
      </c>
      <c r="PE25" s="5">
        <v>61</v>
      </c>
      <c r="PF25" s="5">
        <v>86</v>
      </c>
      <c r="PG25" s="5">
        <v>24.5</v>
      </c>
      <c r="PH25" s="5">
        <v>45.75</v>
      </c>
      <c r="PI25" s="5">
        <v>32</v>
      </c>
      <c r="PJ25" s="5">
        <v>34.5</v>
      </c>
      <c r="PK25" s="5">
        <v>44</v>
      </c>
      <c r="PL25" s="5">
        <v>108</v>
      </c>
      <c r="PM25" s="5">
        <v>330</v>
      </c>
      <c r="PN25" s="5">
        <v>276</v>
      </c>
      <c r="PO25" s="5">
        <v>182.5</v>
      </c>
      <c r="PP25" s="5">
        <v>229.75</v>
      </c>
      <c r="PQ25" s="5">
        <v>2567.25</v>
      </c>
      <c r="PR25" s="5">
        <v>4017.25</v>
      </c>
      <c r="PS25" s="5">
        <v>981.5</v>
      </c>
      <c r="PT25" s="5">
        <v>1500.25</v>
      </c>
      <c r="PU25" s="5">
        <v>4240.75</v>
      </c>
      <c r="PV25" s="5">
        <v>106</v>
      </c>
      <c r="PW25" s="5">
        <v>193.25</v>
      </c>
      <c r="PX25" s="5">
        <v>97.5</v>
      </c>
      <c r="PY25" s="5">
        <v>241.75</v>
      </c>
      <c r="PZ25" s="5">
        <v>227.25</v>
      </c>
      <c r="QA25" s="5">
        <v>141.25</v>
      </c>
      <c r="QB25" s="5">
        <v>297.5</v>
      </c>
      <c r="QC25" s="5">
        <v>97.5</v>
      </c>
      <c r="QD25" s="5">
        <v>250.5</v>
      </c>
      <c r="QE25" s="5">
        <v>356</v>
      </c>
      <c r="QF25" s="5">
        <v>151</v>
      </c>
      <c r="QG25" s="5">
        <v>195.25</v>
      </c>
      <c r="QH25" s="5">
        <v>132.5</v>
      </c>
      <c r="QI25" s="5">
        <v>261.75</v>
      </c>
      <c r="QJ25" s="5">
        <v>305.75</v>
      </c>
      <c r="QK25" s="5">
        <v>67.5</v>
      </c>
      <c r="QL25" s="5">
        <v>92</v>
      </c>
      <c r="QM25" s="5">
        <v>81</v>
      </c>
      <c r="QN25" s="5">
        <v>129.5</v>
      </c>
      <c r="QO25" s="5">
        <v>122</v>
      </c>
      <c r="QP25" s="5">
        <v>6175.5</v>
      </c>
      <c r="QQ25" s="5">
        <v>5171.25</v>
      </c>
      <c r="QR25" s="5">
        <v>637.75</v>
      </c>
      <c r="QS25" s="5">
        <v>863.5</v>
      </c>
      <c r="QT25" s="5">
        <v>2547.5</v>
      </c>
      <c r="QU25" s="5">
        <v>88.25</v>
      </c>
      <c r="QV25" s="5">
        <v>154.5</v>
      </c>
      <c r="QW25" s="5">
        <v>96.5</v>
      </c>
      <c r="QX25" s="5">
        <v>73.5</v>
      </c>
      <c r="QY25" s="5">
        <v>248.25</v>
      </c>
      <c r="QZ25" s="5">
        <v>142</v>
      </c>
      <c r="RA25" s="5">
        <v>240</v>
      </c>
      <c r="RB25" s="5">
        <v>88.5</v>
      </c>
      <c r="RC25" s="5">
        <v>146.75</v>
      </c>
      <c r="RD25" s="5">
        <v>180.5</v>
      </c>
      <c r="RE25" s="19"/>
      <c r="RF25" s="15">
        <v>3388.75</v>
      </c>
      <c r="RG25" s="15">
        <v>338.75</v>
      </c>
      <c r="RH25" s="15">
        <v>618.25</v>
      </c>
      <c r="RI25" s="15">
        <v>1579</v>
      </c>
      <c r="RJ25" s="15">
        <v>126</v>
      </c>
      <c r="RK25" s="15">
        <v>292.5</v>
      </c>
      <c r="RL25" s="15">
        <v>129</v>
      </c>
      <c r="RM25" s="15">
        <v>88</v>
      </c>
      <c r="RN25" s="15">
        <v>52.75</v>
      </c>
      <c r="RO25" s="15">
        <v>482.5</v>
      </c>
      <c r="RP25" s="15">
        <v>27.5</v>
      </c>
      <c r="RQ25" s="15">
        <v>28</v>
      </c>
      <c r="RR25" s="15">
        <v>20</v>
      </c>
      <c r="RS25" s="15">
        <v>20.5</v>
      </c>
      <c r="RT25" s="15">
        <v>22</v>
      </c>
      <c r="RU25" s="16">
        <v>9721</v>
      </c>
      <c r="RV25" s="16">
        <v>891.75</v>
      </c>
      <c r="RW25" s="16">
        <v>2885.75</v>
      </c>
      <c r="RX25" s="16">
        <v>557.5</v>
      </c>
      <c r="RY25" s="16">
        <v>36.75</v>
      </c>
      <c r="RZ25" s="16">
        <v>99.5</v>
      </c>
      <c r="SA25" s="16">
        <v>111</v>
      </c>
      <c r="SB25" s="16">
        <v>28.25</v>
      </c>
      <c r="SC25" s="16">
        <v>33.5</v>
      </c>
      <c r="SD25" s="16">
        <v>90.5</v>
      </c>
      <c r="SE25" s="16">
        <v>65.5</v>
      </c>
      <c r="SF25" s="16">
        <v>71.25</v>
      </c>
      <c r="SG25" s="16">
        <v>930</v>
      </c>
      <c r="SH25" s="16">
        <v>128</v>
      </c>
      <c r="SI25" s="16">
        <v>412.5</v>
      </c>
      <c r="SJ25" s="16">
        <v>713</v>
      </c>
      <c r="SK25" s="16">
        <v>76.5</v>
      </c>
      <c r="SL25" s="16">
        <v>137</v>
      </c>
      <c r="SM25" s="16">
        <v>240</v>
      </c>
      <c r="SN25" s="16">
        <v>63.25</v>
      </c>
      <c r="SO25" s="16">
        <v>122.25</v>
      </c>
      <c r="SP25" s="16">
        <v>664.5</v>
      </c>
      <c r="SQ25" s="16">
        <v>81.5</v>
      </c>
      <c r="SR25" s="16">
        <v>190.25</v>
      </c>
      <c r="SS25" s="16">
        <v>114</v>
      </c>
      <c r="ST25" s="16">
        <v>38</v>
      </c>
      <c r="SU25" s="16">
        <v>64</v>
      </c>
      <c r="SV25" s="16">
        <v>1359.75</v>
      </c>
      <c r="SW25" s="16">
        <v>100</v>
      </c>
      <c r="SX25" s="16">
        <v>232.25</v>
      </c>
      <c r="SY25" s="17">
        <v>122.25</v>
      </c>
      <c r="SZ25" s="17">
        <v>73.25</v>
      </c>
      <c r="TA25" s="17">
        <v>619.25</v>
      </c>
      <c r="TB25" s="16">
        <v>81.75</v>
      </c>
      <c r="TC25" s="16">
        <v>90.75</v>
      </c>
      <c r="TD25" s="16">
        <v>383.5</v>
      </c>
    </row>
    <row r="26" spans="3:524" x14ac:dyDescent="0.3">
      <c r="C26" s="2"/>
      <c r="D26">
        <v>797.75</v>
      </c>
      <c r="E26">
        <v>1421</v>
      </c>
      <c r="F26">
        <v>6397.5</v>
      </c>
      <c r="G26">
        <v>526.25</v>
      </c>
      <c r="H26">
        <v>673</v>
      </c>
      <c r="I26">
        <v>4317</v>
      </c>
      <c r="J26">
        <v>14.5</v>
      </c>
      <c r="K26">
        <v>10.5</v>
      </c>
      <c r="L26">
        <v>15.5</v>
      </c>
      <c r="M26">
        <v>59.75</v>
      </c>
      <c r="N26">
        <v>180.25</v>
      </c>
      <c r="O26">
        <v>48.75</v>
      </c>
      <c r="P26">
        <v>28.75</v>
      </c>
      <c r="Q26">
        <v>355</v>
      </c>
      <c r="R26">
        <v>577.5</v>
      </c>
      <c r="S26">
        <v>9355.5</v>
      </c>
      <c r="T26">
        <v>3044.25</v>
      </c>
      <c r="U26">
        <v>3542.75</v>
      </c>
      <c r="V26">
        <v>884.5</v>
      </c>
      <c r="W26">
        <v>263.25</v>
      </c>
      <c r="X26">
        <v>424.5</v>
      </c>
      <c r="Y26">
        <v>229.5</v>
      </c>
      <c r="Z26">
        <v>65.5</v>
      </c>
      <c r="AA26">
        <v>102.25</v>
      </c>
      <c r="AB26">
        <v>845.75</v>
      </c>
      <c r="AC26">
        <v>283.25</v>
      </c>
      <c r="AD26">
        <v>140.5</v>
      </c>
      <c r="AE26">
        <v>752.75</v>
      </c>
      <c r="AF26">
        <v>869.5</v>
      </c>
      <c r="AG26">
        <v>2980.25</v>
      </c>
      <c r="AH26">
        <v>341</v>
      </c>
      <c r="AI26">
        <v>275.75</v>
      </c>
      <c r="AJ26">
        <v>1855.5</v>
      </c>
      <c r="AK26">
        <v>283</v>
      </c>
      <c r="AL26">
        <v>188.5</v>
      </c>
      <c r="AM26">
        <v>1555</v>
      </c>
      <c r="AN26">
        <v>468</v>
      </c>
      <c r="AO26">
        <v>353.25</v>
      </c>
      <c r="AP26">
        <v>1857.5</v>
      </c>
      <c r="AQ26">
        <v>193</v>
      </c>
      <c r="AR26">
        <v>125</v>
      </c>
      <c r="AS26">
        <v>706</v>
      </c>
      <c r="AT26">
        <v>308.5</v>
      </c>
      <c r="AU26">
        <v>1563.5</v>
      </c>
      <c r="AV26">
        <v>4049.5</v>
      </c>
      <c r="AW26">
        <v>859</v>
      </c>
      <c r="AX26">
        <v>462</v>
      </c>
      <c r="AY26">
        <v>68.5</v>
      </c>
      <c r="AZ26">
        <v>636</v>
      </c>
      <c r="BA26">
        <v>262.75</v>
      </c>
      <c r="BB26">
        <v>136.25</v>
      </c>
      <c r="BC26" s="5">
        <v>864.75</v>
      </c>
      <c r="BD26" s="5">
        <v>1371.25</v>
      </c>
      <c r="BE26" s="5">
        <v>237.5</v>
      </c>
      <c r="BF26" s="5">
        <v>1112</v>
      </c>
      <c r="BG26" s="5">
        <v>1077</v>
      </c>
      <c r="BH26" s="5">
        <v>343</v>
      </c>
      <c r="BI26" s="5">
        <v>554</v>
      </c>
      <c r="BJ26" s="5">
        <v>114.25</v>
      </c>
      <c r="BK26" s="5">
        <v>549.5</v>
      </c>
      <c r="BL26" s="5">
        <v>520</v>
      </c>
      <c r="BM26" s="5">
        <v>12.5</v>
      </c>
      <c r="BN26" s="5">
        <v>14</v>
      </c>
      <c r="BO26" s="5">
        <v>19</v>
      </c>
      <c r="BP26" s="5">
        <v>20</v>
      </c>
      <c r="BQ26" s="5">
        <v>14</v>
      </c>
      <c r="BR26" s="5">
        <v>23</v>
      </c>
      <c r="BS26" s="5">
        <v>55.75</v>
      </c>
      <c r="BT26" s="5">
        <v>27</v>
      </c>
      <c r="BU26" s="5">
        <v>182.5</v>
      </c>
      <c r="BV26" s="5">
        <v>45.25</v>
      </c>
      <c r="BW26" s="5">
        <v>318.5</v>
      </c>
      <c r="BX26" s="5">
        <v>575.5</v>
      </c>
      <c r="BY26" s="5">
        <v>87.25</v>
      </c>
      <c r="BZ26" s="5">
        <v>196</v>
      </c>
      <c r="CA26" s="5">
        <v>375.5</v>
      </c>
      <c r="CB26" s="5">
        <v>536.5</v>
      </c>
      <c r="CC26" s="5">
        <v>738.75</v>
      </c>
      <c r="CD26" s="5">
        <v>458.5</v>
      </c>
      <c r="CE26" s="5">
        <v>2088</v>
      </c>
      <c r="CF26" s="5">
        <v>867</v>
      </c>
      <c r="CG26" s="5">
        <v>81.25</v>
      </c>
      <c r="CH26" s="5">
        <v>103.75</v>
      </c>
      <c r="CI26" s="5">
        <v>66.75</v>
      </c>
      <c r="CJ26" s="5">
        <v>213.5</v>
      </c>
      <c r="CK26" s="5">
        <v>124.5</v>
      </c>
      <c r="CL26" s="5">
        <v>25.5</v>
      </c>
      <c r="CM26" s="5">
        <v>39.5</v>
      </c>
      <c r="CN26" s="5">
        <v>32.5</v>
      </c>
      <c r="CO26" s="5">
        <v>45.5</v>
      </c>
      <c r="CP26" s="5">
        <v>43</v>
      </c>
      <c r="CQ26" s="5">
        <v>62.75</v>
      </c>
      <c r="CR26" s="5">
        <v>146.5</v>
      </c>
      <c r="CS26" s="5">
        <v>163.5</v>
      </c>
      <c r="CT26" s="5">
        <v>95</v>
      </c>
      <c r="CU26" s="5">
        <v>139</v>
      </c>
      <c r="CV26" s="5">
        <v>3052.5</v>
      </c>
      <c r="CW26" s="5">
        <v>4683.75</v>
      </c>
      <c r="CX26" s="5">
        <v>977</v>
      </c>
      <c r="CY26" s="5">
        <v>1880</v>
      </c>
      <c r="CZ26" s="5">
        <v>4346.5</v>
      </c>
      <c r="DA26" s="5">
        <v>196.75</v>
      </c>
      <c r="DB26" s="5">
        <v>353.5</v>
      </c>
      <c r="DC26" s="5">
        <v>131.5</v>
      </c>
      <c r="DD26" s="5">
        <v>376.5</v>
      </c>
      <c r="DE26" s="5">
        <v>368</v>
      </c>
      <c r="DF26" s="5">
        <v>227</v>
      </c>
      <c r="DG26" s="5">
        <v>413</v>
      </c>
      <c r="DH26" s="5">
        <v>166.5</v>
      </c>
      <c r="DI26" s="5">
        <v>384.5</v>
      </c>
      <c r="DJ26" s="5">
        <v>468.25</v>
      </c>
      <c r="DK26" s="5">
        <v>247.25</v>
      </c>
      <c r="DL26" s="5">
        <v>367.75</v>
      </c>
      <c r="DM26" s="5">
        <v>146.75</v>
      </c>
      <c r="DN26" s="5">
        <v>474</v>
      </c>
      <c r="DO26" s="5">
        <v>403.75</v>
      </c>
      <c r="DP26" s="5">
        <v>122.5</v>
      </c>
      <c r="DQ26" s="5">
        <v>113</v>
      </c>
      <c r="DR26" s="5">
        <v>79</v>
      </c>
      <c r="DS26" s="5">
        <v>207</v>
      </c>
      <c r="DT26" s="5">
        <v>162</v>
      </c>
      <c r="DU26" s="5">
        <v>2426.5</v>
      </c>
      <c r="DV26" s="5">
        <v>6782</v>
      </c>
      <c r="DW26" s="5">
        <v>786.5</v>
      </c>
      <c r="DX26" s="5">
        <v>1173.25</v>
      </c>
      <c r="DY26" s="5">
        <v>2939</v>
      </c>
      <c r="DZ26" s="5">
        <v>61.75</v>
      </c>
      <c r="EA26" s="5">
        <v>138.75</v>
      </c>
      <c r="EB26" s="5">
        <v>73.75</v>
      </c>
      <c r="EC26" s="5">
        <v>57.75</v>
      </c>
      <c r="ED26" s="5">
        <v>225.75</v>
      </c>
      <c r="EE26" s="5">
        <v>97.5</v>
      </c>
      <c r="EF26" s="5">
        <v>180.5</v>
      </c>
      <c r="EG26" s="5">
        <v>68</v>
      </c>
      <c r="EH26" s="5">
        <v>123.5</v>
      </c>
      <c r="EI26" s="5">
        <v>168.25</v>
      </c>
      <c r="EJ26" s="4">
        <v>1196.75</v>
      </c>
      <c r="EK26" s="4">
        <v>415.25</v>
      </c>
      <c r="EL26" s="4">
        <v>1941</v>
      </c>
      <c r="EM26" s="4">
        <v>610</v>
      </c>
      <c r="EN26" s="4">
        <v>177.25</v>
      </c>
      <c r="EO26" s="4">
        <v>1395.25</v>
      </c>
      <c r="EP26" s="4">
        <v>14.5</v>
      </c>
      <c r="EQ26" s="4">
        <v>14.75</v>
      </c>
      <c r="ER26" s="4">
        <v>16.5</v>
      </c>
      <c r="ES26" s="4">
        <v>33</v>
      </c>
      <c r="ET26" s="4">
        <v>22.5</v>
      </c>
      <c r="EU26" s="4">
        <v>28.5</v>
      </c>
      <c r="EV26" s="4">
        <v>41</v>
      </c>
      <c r="EW26" s="4">
        <v>43.5</v>
      </c>
      <c r="EX26" s="4">
        <v>65.25</v>
      </c>
      <c r="EY26" s="4">
        <v>3543.5</v>
      </c>
      <c r="EZ26" s="4">
        <v>580.25</v>
      </c>
      <c r="FA26" s="4">
        <v>1203.5</v>
      </c>
      <c r="FB26" s="4">
        <v>203.75</v>
      </c>
      <c r="FC26" s="4">
        <v>44.5</v>
      </c>
      <c r="FD26" s="4">
        <v>93</v>
      </c>
      <c r="FE26" s="4">
        <v>41.5</v>
      </c>
      <c r="FF26" s="4">
        <v>30.75</v>
      </c>
      <c r="FG26" s="4">
        <v>31.5</v>
      </c>
      <c r="FH26" s="4">
        <v>47.25</v>
      </c>
      <c r="FI26" s="4">
        <v>50</v>
      </c>
      <c r="FJ26" s="4">
        <v>44.5</v>
      </c>
      <c r="FN26" s="2"/>
      <c r="FO26">
        <v>797.75</v>
      </c>
      <c r="FP26">
        <v>1421</v>
      </c>
      <c r="FQ26">
        <v>6397.5</v>
      </c>
      <c r="FR26">
        <v>526.25</v>
      </c>
      <c r="FS26">
        <v>673</v>
      </c>
      <c r="FT26">
        <v>4317</v>
      </c>
      <c r="FU26">
        <v>14.5</v>
      </c>
      <c r="FV26">
        <v>10.5</v>
      </c>
      <c r="FW26">
        <v>15.5</v>
      </c>
      <c r="FX26">
        <v>59.75</v>
      </c>
      <c r="FY26">
        <v>180.25</v>
      </c>
      <c r="FZ26">
        <v>48.75</v>
      </c>
      <c r="GA26">
        <v>28.75</v>
      </c>
      <c r="GB26">
        <v>355</v>
      </c>
      <c r="GC26">
        <v>577.5</v>
      </c>
      <c r="GD26">
        <v>9355.5</v>
      </c>
      <c r="GE26">
        <v>3044.25</v>
      </c>
      <c r="GF26">
        <v>3542.75</v>
      </c>
      <c r="GG26">
        <v>884.5</v>
      </c>
      <c r="GH26">
        <v>263.25</v>
      </c>
      <c r="GI26">
        <v>424.5</v>
      </c>
      <c r="GJ26">
        <v>229.5</v>
      </c>
      <c r="GK26">
        <v>65.5</v>
      </c>
      <c r="GL26">
        <v>102.25</v>
      </c>
      <c r="GM26">
        <v>845.75</v>
      </c>
      <c r="GN26">
        <v>283.25</v>
      </c>
      <c r="GO26">
        <v>140.5</v>
      </c>
      <c r="GP26">
        <v>752.75</v>
      </c>
      <c r="GQ26">
        <v>869.5</v>
      </c>
      <c r="GR26">
        <v>2980.25</v>
      </c>
      <c r="GS26">
        <v>341</v>
      </c>
      <c r="GT26">
        <v>275.75</v>
      </c>
      <c r="GU26">
        <v>1855.5</v>
      </c>
      <c r="GV26">
        <v>283</v>
      </c>
      <c r="GW26">
        <v>188.5</v>
      </c>
      <c r="GX26">
        <v>1555</v>
      </c>
      <c r="GY26">
        <v>468</v>
      </c>
      <c r="GZ26">
        <v>353.25</v>
      </c>
      <c r="HA26">
        <v>1857.5</v>
      </c>
      <c r="HB26">
        <v>193</v>
      </c>
      <c r="HC26">
        <v>125</v>
      </c>
      <c r="HD26">
        <v>706</v>
      </c>
      <c r="HE26">
        <v>308.5</v>
      </c>
      <c r="HF26">
        <v>1563.5</v>
      </c>
      <c r="HG26">
        <v>4049.5</v>
      </c>
      <c r="HH26">
        <v>859</v>
      </c>
      <c r="HI26">
        <v>462</v>
      </c>
      <c r="HJ26">
        <v>68.5</v>
      </c>
      <c r="HK26">
        <v>636</v>
      </c>
      <c r="HL26">
        <v>262.75</v>
      </c>
      <c r="HM26">
        <v>136.25</v>
      </c>
      <c r="HN26" s="5">
        <v>864.75</v>
      </c>
      <c r="HO26" s="5">
        <v>1371.25</v>
      </c>
      <c r="HP26" s="5">
        <v>237.5</v>
      </c>
      <c r="HQ26" s="5">
        <v>1112</v>
      </c>
      <c r="HR26" s="5">
        <v>1077</v>
      </c>
      <c r="HS26" s="5">
        <v>343</v>
      </c>
      <c r="HT26" s="5">
        <v>554</v>
      </c>
      <c r="HU26" s="5">
        <v>114.25</v>
      </c>
      <c r="HV26" s="5">
        <v>549.5</v>
      </c>
      <c r="HW26" s="5">
        <v>520</v>
      </c>
      <c r="HX26" s="5">
        <v>12.5</v>
      </c>
      <c r="HY26" s="5">
        <v>14</v>
      </c>
      <c r="HZ26" s="5">
        <v>19</v>
      </c>
      <c r="IA26" s="5">
        <v>20</v>
      </c>
      <c r="IB26" s="5">
        <v>14</v>
      </c>
      <c r="IC26" s="5">
        <v>23</v>
      </c>
      <c r="ID26" s="5">
        <v>55.75</v>
      </c>
      <c r="IE26" s="5">
        <v>27</v>
      </c>
      <c r="IF26" s="5">
        <v>182.5</v>
      </c>
      <c r="IG26" s="5">
        <v>45.25</v>
      </c>
      <c r="IH26" s="5">
        <v>318.5</v>
      </c>
      <c r="II26" s="5">
        <v>575.5</v>
      </c>
      <c r="IJ26" s="5">
        <v>87.25</v>
      </c>
      <c r="IK26" s="5">
        <v>196</v>
      </c>
      <c r="IL26" s="5">
        <v>375.5</v>
      </c>
      <c r="IM26" s="5">
        <v>536.5</v>
      </c>
      <c r="IN26" s="5">
        <v>738.75</v>
      </c>
      <c r="IO26" s="5">
        <v>458.5</v>
      </c>
      <c r="IP26" s="5">
        <v>2088</v>
      </c>
      <c r="IQ26" s="5">
        <v>867</v>
      </c>
      <c r="IR26" s="5">
        <v>81.25</v>
      </c>
      <c r="IS26" s="5">
        <v>103.75</v>
      </c>
      <c r="IT26" s="5">
        <v>66.75</v>
      </c>
      <c r="IU26" s="5">
        <v>213.5</v>
      </c>
      <c r="IV26" s="5">
        <v>124.5</v>
      </c>
      <c r="IW26" s="5">
        <v>25.5</v>
      </c>
      <c r="IX26" s="5">
        <v>39.5</v>
      </c>
      <c r="IY26" s="5">
        <v>32.5</v>
      </c>
      <c r="IZ26" s="5">
        <v>45.5</v>
      </c>
      <c r="JA26" s="5">
        <v>43</v>
      </c>
      <c r="JB26" s="5">
        <v>62.75</v>
      </c>
      <c r="JC26" s="5">
        <v>146.5</v>
      </c>
      <c r="JD26" s="5">
        <v>163.5</v>
      </c>
      <c r="JE26" s="5">
        <v>95</v>
      </c>
      <c r="JF26" s="5">
        <v>139</v>
      </c>
      <c r="JG26" s="5">
        <v>3052.5</v>
      </c>
      <c r="JH26" s="5">
        <v>4683.75</v>
      </c>
      <c r="JI26" s="5">
        <v>977</v>
      </c>
      <c r="JJ26" s="5">
        <v>1880</v>
      </c>
      <c r="JK26" s="5">
        <v>4346.5</v>
      </c>
      <c r="JL26" s="5">
        <v>196.75</v>
      </c>
      <c r="JM26" s="5">
        <v>353.5</v>
      </c>
      <c r="JN26" s="5">
        <v>131.5</v>
      </c>
      <c r="JO26" s="5">
        <v>376.5</v>
      </c>
      <c r="JP26" s="5">
        <v>368</v>
      </c>
      <c r="JQ26" s="5">
        <v>227</v>
      </c>
      <c r="JR26" s="5">
        <v>413</v>
      </c>
      <c r="JS26" s="5">
        <v>166.5</v>
      </c>
      <c r="JT26" s="5">
        <v>384.5</v>
      </c>
      <c r="JU26" s="5">
        <v>468.25</v>
      </c>
      <c r="JV26" s="5">
        <v>247.25</v>
      </c>
      <c r="JW26" s="5">
        <v>367.75</v>
      </c>
      <c r="JX26" s="5">
        <v>146.75</v>
      </c>
      <c r="JY26" s="5">
        <v>474</v>
      </c>
      <c r="JZ26" s="5">
        <v>403.75</v>
      </c>
      <c r="KA26" s="5">
        <v>122.5</v>
      </c>
      <c r="KB26" s="5">
        <v>113</v>
      </c>
      <c r="KC26" s="5">
        <v>79</v>
      </c>
      <c r="KD26" s="5">
        <v>207</v>
      </c>
      <c r="KE26" s="5">
        <v>162</v>
      </c>
      <c r="KF26" s="5">
        <v>2426.5</v>
      </c>
      <c r="KG26" s="5">
        <v>6782</v>
      </c>
      <c r="KH26" s="5">
        <v>786.5</v>
      </c>
      <c r="KI26" s="5">
        <v>1173.25</v>
      </c>
      <c r="KJ26" s="5">
        <v>2939</v>
      </c>
      <c r="KK26" s="5">
        <v>61.75</v>
      </c>
      <c r="KL26" s="5">
        <v>138.75</v>
      </c>
      <c r="KM26" s="5">
        <v>73.75</v>
      </c>
      <c r="KN26" s="5">
        <v>57.75</v>
      </c>
      <c r="KO26" s="5">
        <v>225.75</v>
      </c>
      <c r="KP26" s="5">
        <v>97.5</v>
      </c>
      <c r="KQ26" s="5">
        <v>180.5</v>
      </c>
      <c r="KR26" s="5">
        <v>68</v>
      </c>
      <c r="KS26" s="5">
        <v>123.5</v>
      </c>
      <c r="KT26" s="5">
        <v>168.25</v>
      </c>
      <c r="KU26" s="4">
        <v>1196.75</v>
      </c>
      <c r="KV26" s="4">
        <v>415.25</v>
      </c>
      <c r="KW26" s="4">
        <v>1941</v>
      </c>
      <c r="KX26" s="4">
        <v>610</v>
      </c>
      <c r="KY26" s="4">
        <v>177.25</v>
      </c>
      <c r="KZ26" s="4">
        <v>1395.25</v>
      </c>
      <c r="LA26" s="4">
        <v>14.5</v>
      </c>
      <c r="LB26" s="4">
        <v>14.75</v>
      </c>
      <c r="LC26" s="4">
        <v>16.5</v>
      </c>
      <c r="LD26" s="4">
        <v>33</v>
      </c>
      <c r="LE26" s="4">
        <v>22.5</v>
      </c>
      <c r="LF26" s="4">
        <v>28.5</v>
      </c>
      <c r="LG26" s="4">
        <v>41</v>
      </c>
      <c r="LH26" s="4">
        <v>43.5</v>
      </c>
      <c r="LI26" s="4">
        <v>65.25</v>
      </c>
      <c r="LJ26" s="4">
        <v>3543.5</v>
      </c>
      <c r="LK26" s="4">
        <v>580.25</v>
      </c>
      <c r="LL26" s="4">
        <v>1203.5</v>
      </c>
      <c r="LM26" s="4">
        <v>203.75</v>
      </c>
      <c r="LN26" s="4">
        <v>44.5</v>
      </c>
      <c r="LO26" s="4">
        <v>93</v>
      </c>
      <c r="LP26" s="4">
        <v>41.5</v>
      </c>
      <c r="LQ26" s="4">
        <v>30.75</v>
      </c>
      <c r="LR26" s="4">
        <v>31.5</v>
      </c>
      <c r="LS26" s="4">
        <v>47.25</v>
      </c>
      <c r="LT26" s="4">
        <v>50</v>
      </c>
      <c r="LU26" s="4">
        <v>44.5</v>
      </c>
      <c r="LX26" s="12"/>
      <c r="LY26">
        <v>797.75</v>
      </c>
      <c r="LZ26">
        <v>1421</v>
      </c>
      <c r="MA26">
        <v>6397.5</v>
      </c>
      <c r="MB26">
        <v>526.25</v>
      </c>
      <c r="MC26">
        <v>673</v>
      </c>
      <c r="MD26">
        <v>4317</v>
      </c>
      <c r="ME26">
        <v>14.5</v>
      </c>
      <c r="MF26">
        <v>10.5</v>
      </c>
      <c r="MG26">
        <v>15.5</v>
      </c>
      <c r="MH26">
        <v>59.75</v>
      </c>
      <c r="MI26">
        <v>180.25</v>
      </c>
      <c r="MJ26">
        <v>48.75</v>
      </c>
      <c r="MK26">
        <v>28.75</v>
      </c>
      <c r="ML26">
        <v>355</v>
      </c>
      <c r="MM26">
        <v>577.5</v>
      </c>
      <c r="MN26">
        <v>9355.5</v>
      </c>
      <c r="MO26">
        <v>3044.25</v>
      </c>
      <c r="MP26">
        <v>3542.75</v>
      </c>
      <c r="MQ26">
        <v>884.5</v>
      </c>
      <c r="MR26">
        <v>263.25</v>
      </c>
      <c r="MS26">
        <v>424.5</v>
      </c>
      <c r="MT26">
        <v>229.5</v>
      </c>
      <c r="MU26">
        <v>65.5</v>
      </c>
      <c r="MV26">
        <v>102.25</v>
      </c>
      <c r="MW26">
        <v>845.75</v>
      </c>
      <c r="MX26">
        <v>283.25</v>
      </c>
      <c r="MY26">
        <v>140.5</v>
      </c>
      <c r="MZ26">
        <v>752.75</v>
      </c>
      <c r="NA26">
        <v>869.5</v>
      </c>
      <c r="NB26">
        <v>2980.25</v>
      </c>
      <c r="NC26">
        <v>341</v>
      </c>
      <c r="ND26">
        <v>275.75</v>
      </c>
      <c r="NE26">
        <v>1855.5</v>
      </c>
      <c r="NF26">
        <v>283</v>
      </c>
      <c r="NG26">
        <v>188.5</v>
      </c>
      <c r="NH26">
        <v>1555</v>
      </c>
      <c r="NI26">
        <v>468</v>
      </c>
      <c r="NJ26">
        <v>353.25</v>
      </c>
      <c r="NK26">
        <v>1857.5</v>
      </c>
      <c r="NL26">
        <v>193</v>
      </c>
      <c r="NM26">
        <v>125</v>
      </c>
      <c r="NN26">
        <v>706</v>
      </c>
      <c r="NO26">
        <v>308.5</v>
      </c>
      <c r="NP26">
        <v>1563.5</v>
      </c>
      <c r="NQ26">
        <v>4049.5</v>
      </c>
      <c r="NR26">
        <v>859</v>
      </c>
      <c r="NS26">
        <v>462</v>
      </c>
      <c r="NT26">
        <v>68.5</v>
      </c>
      <c r="NU26">
        <v>636</v>
      </c>
      <c r="NV26">
        <v>262.75</v>
      </c>
      <c r="NW26">
        <v>136.25</v>
      </c>
      <c r="NX26" s="5">
        <v>864.75</v>
      </c>
      <c r="NY26" s="5">
        <v>1371.25</v>
      </c>
      <c r="NZ26" s="5">
        <v>237.5</v>
      </c>
      <c r="OA26" s="5">
        <v>1112</v>
      </c>
      <c r="OB26" s="5">
        <v>1077</v>
      </c>
      <c r="OC26" s="5">
        <v>343</v>
      </c>
      <c r="OD26" s="5">
        <v>554</v>
      </c>
      <c r="OE26" s="5">
        <v>114.25</v>
      </c>
      <c r="OF26" s="5">
        <v>549.5</v>
      </c>
      <c r="OG26" s="5">
        <v>520</v>
      </c>
      <c r="OH26" s="5">
        <v>12.5</v>
      </c>
      <c r="OI26" s="5">
        <v>14</v>
      </c>
      <c r="OJ26" s="5">
        <v>19</v>
      </c>
      <c r="OK26" s="5">
        <v>20</v>
      </c>
      <c r="OL26" s="5">
        <v>14</v>
      </c>
      <c r="OM26" s="5">
        <v>23</v>
      </c>
      <c r="ON26" s="5">
        <v>55.75</v>
      </c>
      <c r="OO26" s="5">
        <v>27</v>
      </c>
      <c r="OP26" s="5">
        <v>182.5</v>
      </c>
      <c r="OQ26" s="5">
        <v>45.25</v>
      </c>
      <c r="OR26" s="5">
        <v>318.5</v>
      </c>
      <c r="OS26" s="5">
        <v>575.5</v>
      </c>
      <c r="OT26" s="5">
        <v>87.25</v>
      </c>
      <c r="OU26" s="5">
        <v>196</v>
      </c>
      <c r="OV26" s="5">
        <v>375.5</v>
      </c>
      <c r="OW26" s="5">
        <v>536.5</v>
      </c>
      <c r="OX26" s="5">
        <v>738.75</v>
      </c>
      <c r="OY26" s="5">
        <v>458.5</v>
      </c>
      <c r="OZ26" s="5">
        <v>2088</v>
      </c>
      <c r="PA26" s="5">
        <v>867</v>
      </c>
      <c r="PB26" s="5">
        <v>81.25</v>
      </c>
      <c r="PC26" s="5">
        <v>103.75</v>
      </c>
      <c r="PD26" s="5">
        <v>66.75</v>
      </c>
      <c r="PE26" s="5">
        <v>213.5</v>
      </c>
      <c r="PF26" s="5">
        <v>124.5</v>
      </c>
      <c r="PG26" s="5">
        <v>25.5</v>
      </c>
      <c r="PH26" s="5">
        <v>39.5</v>
      </c>
      <c r="PI26" s="5">
        <v>32.5</v>
      </c>
      <c r="PJ26" s="5">
        <v>45.5</v>
      </c>
      <c r="PK26" s="5">
        <v>43</v>
      </c>
      <c r="PL26" s="5">
        <v>62.75</v>
      </c>
      <c r="PM26" s="5">
        <v>146.5</v>
      </c>
      <c r="PN26" s="5">
        <v>163.5</v>
      </c>
      <c r="PO26" s="5">
        <v>95</v>
      </c>
      <c r="PP26" s="5">
        <v>139</v>
      </c>
      <c r="PQ26" s="5">
        <v>3052.5</v>
      </c>
      <c r="PR26" s="5">
        <v>4683.75</v>
      </c>
      <c r="PS26" s="5">
        <v>977</v>
      </c>
      <c r="PT26" s="5">
        <v>1880</v>
      </c>
      <c r="PU26" s="5">
        <v>4346.5</v>
      </c>
      <c r="PV26" s="5">
        <v>196.75</v>
      </c>
      <c r="PW26" s="5">
        <v>353.5</v>
      </c>
      <c r="PX26" s="5">
        <v>131.5</v>
      </c>
      <c r="PY26" s="5">
        <v>376.5</v>
      </c>
      <c r="PZ26" s="5">
        <v>368</v>
      </c>
      <c r="QA26" s="5">
        <v>227</v>
      </c>
      <c r="QB26" s="5">
        <v>413</v>
      </c>
      <c r="QC26" s="5">
        <v>166.5</v>
      </c>
      <c r="QD26" s="5">
        <v>384.5</v>
      </c>
      <c r="QE26" s="5">
        <v>468.25</v>
      </c>
      <c r="QF26" s="5">
        <v>247.25</v>
      </c>
      <c r="QG26" s="5">
        <v>367.75</v>
      </c>
      <c r="QH26" s="5">
        <v>146.75</v>
      </c>
      <c r="QI26" s="5">
        <v>474</v>
      </c>
      <c r="QJ26" s="5">
        <v>403.75</v>
      </c>
      <c r="QK26" s="5">
        <v>122.5</v>
      </c>
      <c r="QL26" s="5">
        <v>113</v>
      </c>
      <c r="QM26" s="5">
        <v>79</v>
      </c>
      <c r="QN26" s="5">
        <v>207</v>
      </c>
      <c r="QO26" s="5">
        <v>162</v>
      </c>
      <c r="QP26" s="5">
        <v>2426.5</v>
      </c>
      <c r="QQ26" s="5">
        <v>6782</v>
      </c>
      <c r="QR26" s="5">
        <v>786.5</v>
      </c>
      <c r="QS26" s="5">
        <v>1173.25</v>
      </c>
      <c r="QT26" s="5">
        <v>2939</v>
      </c>
      <c r="QU26" s="5">
        <v>61.75</v>
      </c>
      <c r="QV26" s="5">
        <v>138.75</v>
      </c>
      <c r="QW26" s="5">
        <v>73.75</v>
      </c>
      <c r="QX26" s="5">
        <v>57.75</v>
      </c>
      <c r="QY26" s="5">
        <v>225.75</v>
      </c>
      <c r="QZ26" s="5">
        <v>97.5</v>
      </c>
      <c r="RA26" s="5">
        <v>180.5</v>
      </c>
      <c r="RB26" s="5">
        <v>68</v>
      </c>
      <c r="RC26" s="5">
        <v>123.5</v>
      </c>
      <c r="RD26" s="5">
        <v>168.25</v>
      </c>
      <c r="RE26" s="19"/>
      <c r="RF26" s="15">
        <v>1196.75</v>
      </c>
      <c r="RG26" s="15">
        <v>415.25</v>
      </c>
      <c r="RH26" s="15">
        <v>1941</v>
      </c>
      <c r="RI26" s="15">
        <v>610</v>
      </c>
      <c r="RJ26" s="15">
        <v>177.25</v>
      </c>
      <c r="RK26" s="15">
        <v>1395.25</v>
      </c>
      <c r="RL26" s="15">
        <v>14.5</v>
      </c>
      <c r="RM26" s="15">
        <v>14.75</v>
      </c>
      <c r="RN26" s="15">
        <v>16.5</v>
      </c>
      <c r="RO26" s="15">
        <v>33</v>
      </c>
      <c r="RP26" s="15">
        <v>22.5</v>
      </c>
      <c r="RQ26" s="15">
        <v>28.5</v>
      </c>
      <c r="RR26" s="15">
        <v>41</v>
      </c>
      <c r="RS26" s="15">
        <v>43.5</v>
      </c>
      <c r="RT26" s="15">
        <v>65.25</v>
      </c>
      <c r="RU26" s="16">
        <v>3543.5</v>
      </c>
      <c r="RV26" s="16">
        <v>580.25</v>
      </c>
      <c r="RW26" s="16">
        <v>1203.5</v>
      </c>
      <c r="RX26" s="16">
        <v>203.75</v>
      </c>
      <c r="RY26" s="16">
        <v>44.5</v>
      </c>
      <c r="RZ26" s="16">
        <v>93</v>
      </c>
      <c r="SA26" s="16">
        <v>41.5</v>
      </c>
      <c r="SB26" s="16">
        <v>30.75</v>
      </c>
      <c r="SC26" s="16">
        <v>31.5</v>
      </c>
      <c r="SD26" s="16">
        <v>47.25</v>
      </c>
      <c r="SE26" s="16">
        <v>50</v>
      </c>
      <c r="SF26" s="16">
        <v>44.5</v>
      </c>
      <c r="SG26" s="16">
        <v>647.5</v>
      </c>
      <c r="SH26" s="16">
        <v>154</v>
      </c>
      <c r="SI26" s="16">
        <v>872.75</v>
      </c>
      <c r="SJ26" s="16">
        <v>208</v>
      </c>
      <c r="SK26" s="16">
        <v>132</v>
      </c>
      <c r="SL26" s="16">
        <v>458.75</v>
      </c>
      <c r="SM26" s="16">
        <v>109</v>
      </c>
      <c r="SN26" s="16">
        <v>101</v>
      </c>
      <c r="SO26" s="16">
        <v>312.75</v>
      </c>
      <c r="SP26" s="16">
        <v>233.25</v>
      </c>
      <c r="SQ26" s="16">
        <v>109.5</v>
      </c>
      <c r="SR26" s="16">
        <v>559.5</v>
      </c>
      <c r="SS26" s="16">
        <v>46.5</v>
      </c>
      <c r="ST26" s="16">
        <v>42</v>
      </c>
      <c r="SU26" s="16">
        <v>107.5</v>
      </c>
      <c r="SV26" s="16">
        <v>668.25</v>
      </c>
      <c r="SW26" s="16">
        <v>179.75</v>
      </c>
      <c r="SX26" s="16">
        <v>287.25</v>
      </c>
      <c r="SY26" s="17">
        <v>103.5</v>
      </c>
      <c r="SZ26" s="17">
        <v>66.5</v>
      </c>
      <c r="TA26" s="17">
        <v>612</v>
      </c>
      <c r="TB26" s="16">
        <v>69.75</v>
      </c>
      <c r="TC26" s="16">
        <v>81</v>
      </c>
      <c r="TD26" s="16">
        <v>328.75</v>
      </c>
    </row>
    <row r="27" spans="3:524" x14ac:dyDescent="0.3">
      <c r="C27" s="2"/>
      <c r="D27">
        <v>3259.5</v>
      </c>
      <c r="E27">
        <v>2728.5</v>
      </c>
      <c r="F27">
        <v>3754</v>
      </c>
      <c r="G27">
        <v>2402</v>
      </c>
      <c r="H27">
        <v>1673</v>
      </c>
      <c r="I27">
        <v>932.75</v>
      </c>
      <c r="J27">
        <v>48</v>
      </c>
      <c r="K27">
        <v>32.75</v>
      </c>
      <c r="L27">
        <v>1158</v>
      </c>
      <c r="M27">
        <v>161.25</v>
      </c>
      <c r="N27">
        <v>340.25</v>
      </c>
      <c r="O27">
        <v>89</v>
      </c>
      <c r="P27">
        <v>20</v>
      </c>
      <c r="Q27">
        <v>16</v>
      </c>
      <c r="R27">
        <v>29</v>
      </c>
      <c r="S27">
        <v>8805</v>
      </c>
      <c r="T27">
        <v>3721</v>
      </c>
      <c r="U27">
        <v>4056</v>
      </c>
      <c r="V27">
        <v>680</v>
      </c>
      <c r="W27">
        <v>298.5</v>
      </c>
      <c r="X27">
        <v>301.5</v>
      </c>
      <c r="Y27">
        <v>550</v>
      </c>
      <c r="Z27">
        <v>125.25</v>
      </c>
      <c r="AA27">
        <v>140</v>
      </c>
      <c r="AB27">
        <v>1112.25</v>
      </c>
      <c r="AC27">
        <v>650.25</v>
      </c>
      <c r="AD27">
        <v>247.5</v>
      </c>
      <c r="AE27">
        <v>1276.5</v>
      </c>
      <c r="AF27">
        <v>1115.25</v>
      </c>
      <c r="AG27">
        <v>2125</v>
      </c>
      <c r="AH27">
        <v>942.25</v>
      </c>
      <c r="AI27">
        <v>722</v>
      </c>
      <c r="AJ27">
        <v>1203.5</v>
      </c>
      <c r="AK27">
        <v>615.25</v>
      </c>
      <c r="AL27">
        <v>424.75</v>
      </c>
      <c r="AM27">
        <v>688.5</v>
      </c>
      <c r="AN27">
        <v>1163</v>
      </c>
      <c r="AO27">
        <v>868.75</v>
      </c>
      <c r="AP27">
        <v>853</v>
      </c>
      <c r="AQ27">
        <v>567</v>
      </c>
      <c r="AR27">
        <v>401</v>
      </c>
      <c r="AS27">
        <v>211</v>
      </c>
      <c r="AT27">
        <v>419.25</v>
      </c>
      <c r="AU27">
        <v>977</v>
      </c>
      <c r="AV27">
        <v>1262</v>
      </c>
      <c r="AW27">
        <v>850.25</v>
      </c>
      <c r="AX27">
        <v>440.5</v>
      </c>
      <c r="AY27">
        <v>65.5</v>
      </c>
      <c r="AZ27">
        <v>681.5</v>
      </c>
      <c r="BA27">
        <v>293</v>
      </c>
      <c r="BB27">
        <v>153.75</v>
      </c>
      <c r="BC27" s="5">
        <v>291.75</v>
      </c>
      <c r="BD27" s="5">
        <v>762.5</v>
      </c>
      <c r="BE27" s="5">
        <v>105.25</v>
      </c>
      <c r="BF27" s="5">
        <v>634</v>
      </c>
      <c r="BG27" s="5">
        <v>497</v>
      </c>
      <c r="BH27" s="5">
        <v>125</v>
      </c>
      <c r="BI27" s="5">
        <v>340.25</v>
      </c>
      <c r="BJ27" s="5">
        <v>65.5</v>
      </c>
      <c r="BK27" s="5">
        <v>223</v>
      </c>
      <c r="BL27" s="5">
        <v>239.25</v>
      </c>
      <c r="BM27" s="5">
        <v>53.5</v>
      </c>
      <c r="BN27" s="5">
        <v>64.5</v>
      </c>
      <c r="BO27" s="5">
        <v>55.5</v>
      </c>
      <c r="BP27" s="5">
        <v>165.75</v>
      </c>
      <c r="BQ27" s="5">
        <v>63</v>
      </c>
      <c r="BR27" s="5">
        <v>43</v>
      </c>
      <c r="BS27" s="5">
        <v>86.5</v>
      </c>
      <c r="BT27" s="5">
        <v>30.5</v>
      </c>
      <c r="BU27" s="5">
        <v>332.75</v>
      </c>
      <c r="BV27" s="5">
        <v>125.75</v>
      </c>
      <c r="BW27" s="5">
        <v>17</v>
      </c>
      <c r="BX27" s="5">
        <v>21</v>
      </c>
      <c r="BY27" s="5">
        <v>24.5</v>
      </c>
      <c r="BZ27" s="5">
        <v>27.5</v>
      </c>
      <c r="CA27" s="5">
        <v>21</v>
      </c>
      <c r="CB27" s="5">
        <v>827.25</v>
      </c>
      <c r="CC27" s="5">
        <v>1708</v>
      </c>
      <c r="CD27" s="5">
        <v>707.5</v>
      </c>
      <c r="CE27" s="5">
        <v>1367.5</v>
      </c>
      <c r="CF27" s="5">
        <v>2475.5</v>
      </c>
      <c r="CG27" s="5">
        <v>97</v>
      </c>
      <c r="CH27" s="5">
        <v>210.5</v>
      </c>
      <c r="CI27" s="5">
        <v>89.5</v>
      </c>
      <c r="CJ27" s="5">
        <v>126.25</v>
      </c>
      <c r="CK27" s="5">
        <v>192.5</v>
      </c>
      <c r="CL27" s="5">
        <v>43</v>
      </c>
      <c r="CM27" s="5">
        <v>123</v>
      </c>
      <c r="CN27" s="5">
        <v>53.5</v>
      </c>
      <c r="CO27" s="5">
        <v>63</v>
      </c>
      <c r="CP27" s="5">
        <v>96.5</v>
      </c>
      <c r="CQ27" s="5">
        <v>114.5</v>
      </c>
      <c r="CR27" s="5">
        <v>252.75</v>
      </c>
      <c r="CS27" s="5">
        <v>214.25</v>
      </c>
      <c r="CT27" s="5">
        <v>132</v>
      </c>
      <c r="CU27" s="5">
        <v>365</v>
      </c>
      <c r="CV27" s="5">
        <v>2872.75</v>
      </c>
      <c r="CW27" s="5">
        <v>5354.25</v>
      </c>
      <c r="CX27" s="5">
        <v>1173</v>
      </c>
      <c r="CY27" s="5">
        <v>1745.5</v>
      </c>
      <c r="CZ27" s="5">
        <v>5762</v>
      </c>
      <c r="DA27" s="5">
        <v>173.75</v>
      </c>
      <c r="DB27" s="5">
        <v>313.5</v>
      </c>
      <c r="DC27" s="5">
        <v>122.25</v>
      </c>
      <c r="DD27" s="5">
        <v>296.75</v>
      </c>
      <c r="DE27" s="5">
        <v>267.75</v>
      </c>
      <c r="DF27" s="5">
        <v>191</v>
      </c>
      <c r="DG27" s="5">
        <v>383.75</v>
      </c>
      <c r="DH27" s="5">
        <v>131.5</v>
      </c>
      <c r="DI27" s="5">
        <v>339.25</v>
      </c>
      <c r="DJ27" s="5">
        <v>453</v>
      </c>
      <c r="DK27" s="5">
        <v>194.25</v>
      </c>
      <c r="DL27" s="5">
        <v>341.5</v>
      </c>
      <c r="DM27" s="5">
        <v>126</v>
      </c>
      <c r="DN27" s="5">
        <v>324.75</v>
      </c>
      <c r="DO27" s="5">
        <v>353</v>
      </c>
      <c r="DP27" s="5">
        <v>89.5</v>
      </c>
      <c r="DQ27" s="5">
        <v>121</v>
      </c>
      <c r="DR27" s="5">
        <v>66.5</v>
      </c>
      <c r="DS27" s="5">
        <v>152</v>
      </c>
      <c r="DT27" s="5">
        <v>150</v>
      </c>
      <c r="DU27" s="5">
        <v>2363</v>
      </c>
      <c r="DV27" s="5">
        <v>3663.5</v>
      </c>
      <c r="DW27" s="5">
        <v>297.5</v>
      </c>
      <c r="DX27" s="5">
        <v>818</v>
      </c>
      <c r="DY27" s="5">
        <v>1425.5</v>
      </c>
      <c r="DZ27" s="5">
        <v>59</v>
      </c>
      <c r="EA27" s="5">
        <v>119</v>
      </c>
      <c r="EB27" s="5">
        <v>64.5</v>
      </c>
      <c r="EC27" s="5">
        <v>59.5</v>
      </c>
      <c r="ED27" s="5">
        <v>218.25</v>
      </c>
      <c r="EE27" s="5">
        <v>114.75</v>
      </c>
      <c r="EF27" s="5">
        <v>191.75</v>
      </c>
      <c r="EG27" s="5">
        <v>77</v>
      </c>
      <c r="EH27" s="5">
        <v>134.5</v>
      </c>
      <c r="EI27" s="5">
        <v>188.25</v>
      </c>
      <c r="EJ27" s="4">
        <v>3253.25</v>
      </c>
      <c r="EK27" s="4">
        <v>533</v>
      </c>
      <c r="EL27" s="4">
        <v>853.5</v>
      </c>
      <c r="EM27" s="4">
        <v>1818.75</v>
      </c>
      <c r="EN27" s="4">
        <v>361</v>
      </c>
      <c r="EO27" s="4">
        <v>579.25</v>
      </c>
      <c r="EP27" s="4">
        <v>168</v>
      </c>
      <c r="EQ27" s="4">
        <v>30</v>
      </c>
      <c r="ER27" s="4">
        <v>49.5</v>
      </c>
      <c r="ES27" s="4">
        <v>31.5</v>
      </c>
      <c r="ET27" s="4">
        <v>23.75</v>
      </c>
      <c r="EU27" s="4">
        <v>28.5</v>
      </c>
      <c r="EV27" s="4">
        <v>21.5</v>
      </c>
      <c r="EW27" s="4">
        <v>20.5</v>
      </c>
      <c r="EX27" s="4">
        <v>22</v>
      </c>
      <c r="EY27" s="4">
        <v>3978.5</v>
      </c>
      <c r="EZ27" s="4">
        <v>2132</v>
      </c>
      <c r="FA27" s="4">
        <v>5381.5</v>
      </c>
      <c r="FB27" s="4">
        <v>144.75</v>
      </c>
      <c r="FC27" s="4">
        <v>92.5</v>
      </c>
      <c r="FD27" s="4">
        <v>204.25</v>
      </c>
      <c r="FE27" s="4">
        <v>48.5</v>
      </c>
      <c r="FF27" s="4">
        <v>54.25</v>
      </c>
      <c r="FG27" s="4">
        <v>55.75</v>
      </c>
      <c r="FH27" s="4">
        <v>68.25</v>
      </c>
      <c r="FI27" s="4">
        <v>252</v>
      </c>
      <c r="FJ27" s="4">
        <v>62</v>
      </c>
      <c r="FN27" s="2"/>
      <c r="FO27">
        <v>3259.5</v>
      </c>
      <c r="FP27">
        <v>2728.5</v>
      </c>
      <c r="FQ27">
        <v>3754</v>
      </c>
      <c r="FR27">
        <v>2402</v>
      </c>
      <c r="FS27">
        <v>1673</v>
      </c>
      <c r="FT27">
        <v>932.75</v>
      </c>
      <c r="FU27">
        <v>48</v>
      </c>
      <c r="FV27">
        <v>32.75</v>
      </c>
      <c r="FW27">
        <v>1158</v>
      </c>
      <c r="FX27">
        <v>161.25</v>
      </c>
      <c r="FY27">
        <v>340.25</v>
      </c>
      <c r="FZ27">
        <v>89</v>
      </c>
      <c r="GA27">
        <v>20</v>
      </c>
      <c r="GB27">
        <v>16</v>
      </c>
      <c r="GC27">
        <v>29</v>
      </c>
      <c r="GD27">
        <v>8805</v>
      </c>
      <c r="GE27">
        <v>3721</v>
      </c>
      <c r="GF27">
        <v>4056</v>
      </c>
      <c r="GG27">
        <v>680</v>
      </c>
      <c r="GH27">
        <v>298.5</v>
      </c>
      <c r="GI27">
        <v>301.5</v>
      </c>
      <c r="GJ27">
        <v>550</v>
      </c>
      <c r="GK27">
        <v>125.25</v>
      </c>
      <c r="GL27">
        <v>140</v>
      </c>
      <c r="GM27">
        <v>1112.25</v>
      </c>
      <c r="GN27">
        <v>650.25</v>
      </c>
      <c r="GO27">
        <v>247.5</v>
      </c>
      <c r="GP27">
        <v>1276.5</v>
      </c>
      <c r="GQ27">
        <v>1115.25</v>
      </c>
      <c r="GR27">
        <v>2125</v>
      </c>
      <c r="GS27">
        <v>942.25</v>
      </c>
      <c r="GT27">
        <v>722</v>
      </c>
      <c r="GU27">
        <v>1203.5</v>
      </c>
      <c r="GV27">
        <v>615.25</v>
      </c>
      <c r="GW27">
        <v>424.75</v>
      </c>
      <c r="GX27">
        <v>688.5</v>
      </c>
      <c r="GY27">
        <v>1163</v>
      </c>
      <c r="GZ27">
        <v>868.75</v>
      </c>
      <c r="HA27">
        <v>853</v>
      </c>
      <c r="HB27">
        <v>567</v>
      </c>
      <c r="HC27">
        <v>401</v>
      </c>
      <c r="HD27">
        <v>211</v>
      </c>
      <c r="HE27">
        <v>419.25</v>
      </c>
      <c r="HF27">
        <v>977</v>
      </c>
      <c r="HG27">
        <v>1262</v>
      </c>
      <c r="HH27">
        <v>850.25</v>
      </c>
      <c r="HI27">
        <v>440.5</v>
      </c>
      <c r="HJ27">
        <v>65.5</v>
      </c>
      <c r="HK27">
        <v>681.5</v>
      </c>
      <c r="HL27">
        <v>293</v>
      </c>
      <c r="HM27">
        <v>153.75</v>
      </c>
      <c r="HN27" s="5">
        <v>291.75</v>
      </c>
      <c r="HO27" s="5">
        <v>762.5</v>
      </c>
      <c r="HP27" s="5">
        <v>105.25</v>
      </c>
      <c r="HQ27" s="5">
        <v>634</v>
      </c>
      <c r="HR27" s="5">
        <v>497</v>
      </c>
      <c r="HS27" s="5">
        <v>125</v>
      </c>
      <c r="HT27" s="5">
        <v>340.25</v>
      </c>
      <c r="HU27" s="5">
        <v>65.5</v>
      </c>
      <c r="HV27" s="5">
        <v>223</v>
      </c>
      <c r="HW27" s="5">
        <v>239.25</v>
      </c>
      <c r="HX27" s="5">
        <v>53.5</v>
      </c>
      <c r="HY27" s="5">
        <v>64.5</v>
      </c>
      <c r="HZ27" s="5">
        <v>55.5</v>
      </c>
      <c r="IA27" s="5">
        <v>165.75</v>
      </c>
      <c r="IB27" s="5">
        <v>63</v>
      </c>
      <c r="IC27" s="5">
        <v>43</v>
      </c>
      <c r="ID27" s="5">
        <v>86.5</v>
      </c>
      <c r="IE27" s="5">
        <v>30.5</v>
      </c>
      <c r="IF27" s="5">
        <v>332.75</v>
      </c>
      <c r="IG27" s="5">
        <v>125.75</v>
      </c>
      <c r="IH27" s="5">
        <v>17</v>
      </c>
      <c r="II27" s="5">
        <v>21</v>
      </c>
      <c r="IJ27" s="5">
        <v>24.5</v>
      </c>
      <c r="IK27" s="5">
        <v>27.5</v>
      </c>
      <c r="IL27" s="5">
        <v>21</v>
      </c>
      <c r="IM27" s="5">
        <v>827.25</v>
      </c>
      <c r="IN27" s="5">
        <v>1708</v>
      </c>
      <c r="IO27" s="5">
        <v>707.5</v>
      </c>
      <c r="IP27" s="5">
        <v>1367.5</v>
      </c>
      <c r="IQ27" s="5">
        <v>2475.5</v>
      </c>
      <c r="IR27" s="5">
        <v>97</v>
      </c>
      <c r="IS27" s="5">
        <v>210.5</v>
      </c>
      <c r="IT27" s="5">
        <v>89.5</v>
      </c>
      <c r="IU27" s="5">
        <v>126.25</v>
      </c>
      <c r="IV27" s="5">
        <v>192.5</v>
      </c>
      <c r="IW27" s="5">
        <v>43</v>
      </c>
      <c r="IX27" s="5">
        <v>123</v>
      </c>
      <c r="IY27" s="5">
        <v>53.5</v>
      </c>
      <c r="IZ27" s="5">
        <v>63</v>
      </c>
      <c r="JA27" s="5">
        <v>96.5</v>
      </c>
      <c r="JB27" s="5">
        <v>114.5</v>
      </c>
      <c r="JC27" s="5">
        <v>252.75</v>
      </c>
      <c r="JD27" s="5">
        <v>214.25</v>
      </c>
      <c r="JE27" s="5">
        <v>132</v>
      </c>
      <c r="JF27" s="5">
        <v>365</v>
      </c>
      <c r="JG27" s="5">
        <v>2872.75</v>
      </c>
      <c r="JH27" s="5">
        <v>5354.25</v>
      </c>
      <c r="JI27" s="5">
        <v>1173</v>
      </c>
      <c r="JJ27" s="5">
        <v>1745.5</v>
      </c>
      <c r="JK27" s="5">
        <v>5762</v>
      </c>
      <c r="JL27" s="5">
        <v>173.75</v>
      </c>
      <c r="JM27" s="5">
        <v>313.5</v>
      </c>
      <c r="JN27" s="5">
        <v>122.25</v>
      </c>
      <c r="JO27" s="5">
        <v>296.75</v>
      </c>
      <c r="JP27" s="5">
        <v>267.75</v>
      </c>
      <c r="JQ27" s="5">
        <v>191</v>
      </c>
      <c r="JR27" s="5">
        <v>383.75</v>
      </c>
      <c r="JS27" s="5">
        <v>131.5</v>
      </c>
      <c r="JT27" s="5">
        <v>339.25</v>
      </c>
      <c r="JU27" s="5">
        <v>453</v>
      </c>
      <c r="JV27" s="5">
        <v>194.25</v>
      </c>
      <c r="JW27" s="5">
        <v>341.5</v>
      </c>
      <c r="JX27" s="5">
        <v>126</v>
      </c>
      <c r="JY27" s="5">
        <v>324.75</v>
      </c>
      <c r="JZ27" s="5">
        <v>353</v>
      </c>
      <c r="KA27" s="5">
        <v>89.5</v>
      </c>
      <c r="KB27" s="5">
        <v>121</v>
      </c>
      <c r="KC27" s="5">
        <v>66.5</v>
      </c>
      <c r="KD27" s="5">
        <v>152</v>
      </c>
      <c r="KE27" s="5">
        <v>150</v>
      </c>
      <c r="KF27" s="5">
        <v>2363</v>
      </c>
      <c r="KG27" s="5">
        <v>3663.5</v>
      </c>
      <c r="KH27" s="5">
        <v>297.5</v>
      </c>
      <c r="KI27" s="5">
        <v>818</v>
      </c>
      <c r="KJ27" s="5">
        <v>1425.5</v>
      </c>
      <c r="KK27" s="5">
        <v>59</v>
      </c>
      <c r="KL27" s="5">
        <v>119</v>
      </c>
      <c r="KM27" s="5">
        <v>64.5</v>
      </c>
      <c r="KN27" s="5">
        <v>59.5</v>
      </c>
      <c r="KO27" s="5">
        <v>218.25</v>
      </c>
      <c r="KP27" s="5">
        <v>114.75</v>
      </c>
      <c r="KQ27" s="5">
        <v>191.75</v>
      </c>
      <c r="KR27" s="5">
        <v>77</v>
      </c>
      <c r="KS27" s="5">
        <v>134.5</v>
      </c>
      <c r="KT27" s="5">
        <v>188.25</v>
      </c>
      <c r="KU27" s="4">
        <v>3253.25</v>
      </c>
      <c r="KV27" s="4">
        <v>533</v>
      </c>
      <c r="KW27" s="4">
        <v>853.5</v>
      </c>
      <c r="KX27" s="4">
        <v>1818.75</v>
      </c>
      <c r="KY27" s="4">
        <v>361</v>
      </c>
      <c r="KZ27" s="4">
        <v>579.25</v>
      </c>
      <c r="LA27" s="4">
        <v>168</v>
      </c>
      <c r="LB27" s="4">
        <v>30</v>
      </c>
      <c r="LC27" s="4">
        <v>49.5</v>
      </c>
      <c r="LD27" s="4">
        <v>31.5</v>
      </c>
      <c r="LE27" s="4">
        <v>23.75</v>
      </c>
      <c r="LF27" s="4">
        <v>28.5</v>
      </c>
      <c r="LG27" s="4">
        <v>21.5</v>
      </c>
      <c r="LH27" s="4">
        <v>20.5</v>
      </c>
      <c r="LI27" s="4">
        <v>22</v>
      </c>
      <c r="LJ27" s="4">
        <v>3978.5</v>
      </c>
      <c r="LK27" s="4">
        <v>2132</v>
      </c>
      <c r="LL27" s="4">
        <v>5381.5</v>
      </c>
      <c r="LM27" s="4">
        <v>144.75</v>
      </c>
      <c r="LN27" s="4">
        <v>92.5</v>
      </c>
      <c r="LO27" s="4">
        <v>204.25</v>
      </c>
      <c r="LP27" s="4">
        <v>48.5</v>
      </c>
      <c r="LQ27" s="4">
        <v>54.25</v>
      </c>
      <c r="LR27" s="4">
        <v>55.75</v>
      </c>
      <c r="LS27" s="4">
        <v>68.25</v>
      </c>
      <c r="LT27" s="4">
        <v>252</v>
      </c>
      <c r="LU27" s="4">
        <v>62</v>
      </c>
      <c r="LX27" s="12"/>
      <c r="LY27">
        <v>3259.5</v>
      </c>
      <c r="LZ27">
        <v>2728.5</v>
      </c>
      <c r="MA27">
        <v>3754</v>
      </c>
      <c r="MB27">
        <v>2402</v>
      </c>
      <c r="MC27">
        <v>1673</v>
      </c>
      <c r="MD27">
        <v>932.75</v>
      </c>
      <c r="ME27">
        <v>48</v>
      </c>
      <c r="MF27">
        <v>32.75</v>
      </c>
      <c r="MG27">
        <v>1158</v>
      </c>
      <c r="MH27">
        <v>161.25</v>
      </c>
      <c r="MI27">
        <v>340.25</v>
      </c>
      <c r="MJ27">
        <v>89</v>
      </c>
      <c r="MK27">
        <v>20</v>
      </c>
      <c r="ML27">
        <v>16</v>
      </c>
      <c r="MM27">
        <v>29</v>
      </c>
      <c r="MN27">
        <v>8805</v>
      </c>
      <c r="MO27">
        <v>3721</v>
      </c>
      <c r="MP27">
        <v>4056</v>
      </c>
      <c r="MQ27">
        <v>680</v>
      </c>
      <c r="MR27">
        <v>298.5</v>
      </c>
      <c r="MS27">
        <v>301.5</v>
      </c>
      <c r="MT27">
        <v>550</v>
      </c>
      <c r="MU27">
        <v>125.25</v>
      </c>
      <c r="MV27">
        <v>140</v>
      </c>
      <c r="MW27">
        <v>1112.25</v>
      </c>
      <c r="MX27">
        <v>650.25</v>
      </c>
      <c r="MY27">
        <v>247.5</v>
      </c>
      <c r="MZ27">
        <v>1276.5</v>
      </c>
      <c r="NA27">
        <v>1115.25</v>
      </c>
      <c r="NB27">
        <v>2125</v>
      </c>
      <c r="NC27">
        <v>942.25</v>
      </c>
      <c r="ND27">
        <v>722</v>
      </c>
      <c r="NE27">
        <v>1203.5</v>
      </c>
      <c r="NF27">
        <v>615.25</v>
      </c>
      <c r="NG27">
        <v>424.75</v>
      </c>
      <c r="NH27">
        <v>688.5</v>
      </c>
      <c r="NI27">
        <v>1163</v>
      </c>
      <c r="NJ27">
        <v>868.75</v>
      </c>
      <c r="NK27">
        <v>853</v>
      </c>
      <c r="NL27">
        <v>567</v>
      </c>
      <c r="NM27">
        <v>401</v>
      </c>
      <c r="NN27">
        <v>211</v>
      </c>
      <c r="NO27">
        <v>419.25</v>
      </c>
      <c r="NP27">
        <v>977</v>
      </c>
      <c r="NQ27">
        <v>1262</v>
      </c>
      <c r="NR27">
        <v>850.25</v>
      </c>
      <c r="NS27">
        <v>440.5</v>
      </c>
      <c r="NT27">
        <v>65.5</v>
      </c>
      <c r="NU27">
        <v>681.5</v>
      </c>
      <c r="NV27">
        <v>293</v>
      </c>
      <c r="NW27">
        <v>153.75</v>
      </c>
      <c r="NX27" s="5">
        <v>291.75</v>
      </c>
      <c r="NY27" s="5">
        <v>762.5</v>
      </c>
      <c r="NZ27" s="5">
        <v>105.25</v>
      </c>
      <c r="OA27" s="5">
        <v>634</v>
      </c>
      <c r="OB27" s="5">
        <v>497</v>
      </c>
      <c r="OC27" s="5">
        <v>125</v>
      </c>
      <c r="OD27" s="5">
        <v>340.25</v>
      </c>
      <c r="OE27" s="5">
        <v>65.5</v>
      </c>
      <c r="OF27" s="5">
        <v>223</v>
      </c>
      <c r="OG27" s="5">
        <v>239.25</v>
      </c>
      <c r="OH27" s="5">
        <v>53.5</v>
      </c>
      <c r="OI27" s="5">
        <v>64.5</v>
      </c>
      <c r="OJ27" s="5">
        <v>55.5</v>
      </c>
      <c r="OK27" s="5">
        <v>165.75</v>
      </c>
      <c r="OL27" s="5">
        <v>63</v>
      </c>
      <c r="OM27" s="5">
        <v>43</v>
      </c>
      <c r="ON27" s="5">
        <v>86.5</v>
      </c>
      <c r="OO27" s="5">
        <v>30.5</v>
      </c>
      <c r="OP27" s="5">
        <v>332.75</v>
      </c>
      <c r="OQ27" s="5">
        <v>125.75</v>
      </c>
      <c r="OR27" s="5">
        <v>17</v>
      </c>
      <c r="OS27" s="5">
        <v>21</v>
      </c>
      <c r="OT27" s="5">
        <v>24.5</v>
      </c>
      <c r="OU27" s="5">
        <v>27.5</v>
      </c>
      <c r="OV27" s="5">
        <v>21</v>
      </c>
      <c r="OW27" s="5">
        <v>827.25</v>
      </c>
      <c r="OX27" s="5">
        <v>1708</v>
      </c>
      <c r="OY27" s="5">
        <v>707.5</v>
      </c>
      <c r="OZ27" s="5">
        <v>1367.5</v>
      </c>
      <c r="PA27" s="5">
        <v>2475.5</v>
      </c>
      <c r="PB27" s="5">
        <v>97</v>
      </c>
      <c r="PC27" s="5">
        <v>210.5</v>
      </c>
      <c r="PD27" s="5">
        <v>89.5</v>
      </c>
      <c r="PE27" s="5">
        <v>126.25</v>
      </c>
      <c r="PF27" s="5">
        <v>192.5</v>
      </c>
      <c r="PG27" s="5">
        <v>43</v>
      </c>
      <c r="PH27" s="5">
        <v>123</v>
      </c>
      <c r="PI27" s="5">
        <v>53.5</v>
      </c>
      <c r="PJ27" s="5">
        <v>63</v>
      </c>
      <c r="PK27" s="5">
        <v>96.5</v>
      </c>
      <c r="PL27" s="5">
        <v>114.5</v>
      </c>
      <c r="PM27" s="5">
        <v>252.75</v>
      </c>
      <c r="PN27" s="5">
        <v>214.25</v>
      </c>
      <c r="PO27" s="5">
        <v>132</v>
      </c>
      <c r="PP27" s="5">
        <v>365</v>
      </c>
      <c r="PQ27" s="5">
        <v>2872.75</v>
      </c>
      <c r="PR27" s="5">
        <v>5354.25</v>
      </c>
      <c r="PS27" s="5">
        <v>1173</v>
      </c>
      <c r="PT27" s="5">
        <v>1745.5</v>
      </c>
      <c r="PU27" s="5">
        <v>5762</v>
      </c>
      <c r="PV27" s="5">
        <v>173.75</v>
      </c>
      <c r="PW27" s="5">
        <v>313.5</v>
      </c>
      <c r="PX27" s="5">
        <v>122.25</v>
      </c>
      <c r="PY27" s="5">
        <v>296.75</v>
      </c>
      <c r="PZ27" s="5">
        <v>267.75</v>
      </c>
      <c r="QA27" s="5">
        <v>191</v>
      </c>
      <c r="QB27" s="5">
        <v>383.75</v>
      </c>
      <c r="QC27" s="5">
        <v>131.5</v>
      </c>
      <c r="QD27" s="5">
        <v>339.25</v>
      </c>
      <c r="QE27" s="5">
        <v>453</v>
      </c>
      <c r="QF27" s="5">
        <v>194.25</v>
      </c>
      <c r="QG27" s="5">
        <v>341.5</v>
      </c>
      <c r="QH27" s="5">
        <v>126</v>
      </c>
      <c r="QI27" s="5">
        <v>324.75</v>
      </c>
      <c r="QJ27" s="5">
        <v>353</v>
      </c>
      <c r="QK27" s="5">
        <v>89.5</v>
      </c>
      <c r="QL27" s="5">
        <v>121</v>
      </c>
      <c r="QM27" s="5">
        <v>66.5</v>
      </c>
      <c r="QN27" s="5">
        <v>152</v>
      </c>
      <c r="QO27" s="5">
        <v>150</v>
      </c>
      <c r="QP27" s="5">
        <v>2363</v>
      </c>
      <c r="QQ27" s="5">
        <v>3663.5</v>
      </c>
      <c r="QR27" s="5">
        <v>297.5</v>
      </c>
      <c r="QS27" s="5">
        <v>818</v>
      </c>
      <c r="QT27" s="5">
        <v>1425.5</v>
      </c>
      <c r="QU27" s="5">
        <v>59</v>
      </c>
      <c r="QV27" s="5">
        <v>119</v>
      </c>
      <c r="QW27" s="5">
        <v>64.5</v>
      </c>
      <c r="QX27" s="5">
        <v>59.5</v>
      </c>
      <c r="QY27" s="5">
        <v>218.25</v>
      </c>
      <c r="QZ27" s="5">
        <v>114.75</v>
      </c>
      <c r="RA27" s="5">
        <v>191.75</v>
      </c>
      <c r="RB27" s="5">
        <v>77</v>
      </c>
      <c r="RC27" s="5">
        <v>134.5</v>
      </c>
      <c r="RD27" s="5">
        <v>188.25</v>
      </c>
      <c r="RE27" s="19"/>
      <c r="RF27" s="15">
        <v>3253.25</v>
      </c>
      <c r="RG27" s="15">
        <v>533</v>
      </c>
      <c r="RH27" s="15">
        <v>853.5</v>
      </c>
      <c r="RI27" s="15">
        <v>1818.75</v>
      </c>
      <c r="RJ27" s="15">
        <v>361</v>
      </c>
      <c r="RK27" s="15">
        <v>579.25</v>
      </c>
      <c r="RL27" s="15">
        <v>168</v>
      </c>
      <c r="RM27" s="15">
        <v>30</v>
      </c>
      <c r="RN27" s="15">
        <v>49.5</v>
      </c>
      <c r="RO27" s="15">
        <v>31.5</v>
      </c>
      <c r="RP27" s="15">
        <v>23.75</v>
      </c>
      <c r="RQ27" s="15">
        <v>28.5</v>
      </c>
      <c r="RR27" s="15">
        <v>21.5</v>
      </c>
      <c r="RS27" s="15">
        <v>20.5</v>
      </c>
      <c r="RT27" s="15">
        <v>22</v>
      </c>
      <c r="RU27" s="16">
        <v>3978.5</v>
      </c>
      <c r="RV27" s="16">
        <v>2132</v>
      </c>
      <c r="RW27" s="16">
        <v>5381.5</v>
      </c>
      <c r="RX27" s="16">
        <v>144.75</v>
      </c>
      <c r="RY27" s="16">
        <v>92.5</v>
      </c>
      <c r="RZ27" s="16">
        <v>204.25</v>
      </c>
      <c r="SA27" s="16">
        <v>48.5</v>
      </c>
      <c r="SB27" s="16">
        <v>54.25</v>
      </c>
      <c r="SC27" s="16">
        <v>55.75</v>
      </c>
      <c r="SD27" s="16">
        <v>68.25</v>
      </c>
      <c r="SE27" s="16">
        <v>252</v>
      </c>
      <c r="SF27" s="16">
        <v>62</v>
      </c>
      <c r="SG27" s="16">
        <v>1154</v>
      </c>
      <c r="SH27" s="16">
        <v>202.5</v>
      </c>
      <c r="SI27" s="16">
        <v>534.5</v>
      </c>
      <c r="SJ27" s="16">
        <v>612.75</v>
      </c>
      <c r="SK27" s="16">
        <v>82.5</v>
      </c>
      <c r="SL27" s="16">
        <v>166</v>
      </c>
      <c r="SM27" s="16">
        <v>224.5</v>
      </c>
      <c r="SN27" s="16">
        <v>75</v>
      </c>
      <c r="SO27" s="16">
        <v>164.75</v>
      </c>
      <c r="SP27" s="16">
        <v>733.5</v>
      </c>
      <c r="SQ27" s="16">
        <v>124.25</v>
      </c>
      <c r="SR27" s="16">
        <v>266</v>
      </c>
      <c r="SS27" s="16">
        <v>172</v>
      </c>
      <c r="ST27" s="16">
        <v>42</v>
      </c>
      <c r="SU27" s="16">
        <v>79</v>
      </c>
      <c r="SV27" s="16">
        <v>1166.5</v>
      </c>
      <c r="SW27" s="16">
        <v>96.75</v>
      </c>
      <c r="SX27" s="16">
        <v>195.5</v>
      </c>
      <c r="SY27" s="17">
        <v>103</v>
      </c>
      <c r="SZ27" s="17">
        <v>71.5</v>
      </c>
      <c r="TA27" s="17">
        <v>590.5</v>
      </c>
      <c r="TB27" s="16">
        <v>71</v>
      </c>
      <c r="TC27" s="16">
        <v>98.25</v>
      </c>
      <c r="TD27" s="16">
        <v>376.5</v>
      </c>
    </row>
    <row r="28" spans="3:524" x14ac:dyDescent="0.3">
      <c r="C28" s="3"/>
      <c r="D28">
        <v>99</v>
      </c>
      <c r="E28">
        <v>145.25</v>
      </c>
      <c r="F28">
        <v>292.75</v>
      </c>
      <c r="G28">
        <v>22.25</v>
      </c>
      <c r="H28">
        <v>23</v>
      </c>
      <c r="I28">
        <v>30.75</v>
      </c>
      <c r="J28">
        <v>43</v>
      </c>
      <c r="K28">
        <v>50</v>
      </c>
      <c r="L28">
        <v>81.25</v>
      </c>
      <c r="M28">
        <v>20.75</v>
      </c>
      <c r="N28">
        <v>16.5</v>
      </c>
      <c r="O28">
        <v>36.5</v>
      </c>
      <c r="P28">
        <v>20.5</v>
      </c>
      <c r="Q28">
        <v>16</v>
      </c>
      <c r="R28">
        <v>22.5</v>
      </c>
      <c r="S28">
        <v>176.75</v>
      </c>
      <c r="T28">
        <v>392.75</v>
      </c>
      <c r="U28">
        <v>1863.5</v>
      </c>
      <c r="V28">
        <v>38.75</v>
      </c>
      <c r="W28">
        <v>56</v>
      </c>
      <c r="X28">
        <v>174</v>
      </c>
      <c r="Y28">
        <v>23.25</v>
      </c>
      <c r="Z28">
        <v>22.5</v>
      </c>
      <c r="AA28">
        <v>41.25</v>
      </c>
      <c r="AB28">
        <v>109</v>
      </c>
      <c r="AC28">
        <v>135</v>
      </c>
      <c r="AD28">
        <v>323.5</v>
      </c>
      <c r="AE28">
        <v>679.75</v>
      </c>
      <c r="AF28">
        <v>691.75</v>
      </c>
      <c r="AG28">
        <v>1868.75</v>
      </c>
      <c r="AH28">
        <v>238.75</v>
      </c>
      <c r="AI28">
        <v>123</v>
      </c>
      <c r="AJ28">
        <v>256</v>
      </c>
      <c r="AK28">
        <v>257.75</v>
      </c>
      <c r="AL28">
        <v>144</v>
      </c>
      <c r="AM28">
        <v>293.25</v>
      </c>
      <c r="AN28">
        <v>314</v>
      </c>
      <c r="AO28">
        <v>131.5</v>
      </c>
      <c r="AP28">
        <v>323.75</v>
      </c>
      <c r="AQ28">
        <v>144</v>
      </c>
      <c r="AR28">
        <v>68</v>
      </c>
      <c r="AS28">
        <v>119.5</v>
      </c>
      <c r="AT28">
        <v>189</v>
      </c>
      <c r="AU28">
        <v>1005.5</v>
      </c>
      <c r="AV28">
        <v>707.5</v>
      </c>
      <c r="AW28">
        <v>826.5</v>
      </c>
      <c r="AX28">
        <v>444.25</v>
      </c>
      <c r="AY28">
        <v>56.5</v>
      </c>
      <c r="AZ28">
        <v>667.5</v>
      </c>
      <c r="BA28">
        <v>380</v>
      </c>
      <c r="BB28">
        <v>209.25</v>
      </c>
      <c r="BC28" s="5">
        <v>270.5</v>
      </c>
      <c r="BD28" s="5">
        <v>434</v>
      </c>
      <c r="BE28" s="5">
        <v>222.25</v>
      </c>
      <c r="BF28" s="5">
        <v>546.5</v>
      </c>
      <c r="BG28" s="5">
        <v>434.75</v>
      </c>
      <c r="BH28" s="5">
        <v>24.75</v>
      </c>
      <c r="BI28" s="5">
        <v>25.25</v>
      </c>
      <c r="BJ28" s="5">
        <v>39.75</v>
      </c>
      <c r="BK28" s="5">
        <v>40</v>
      </c>
      <c r="BL28" s="5">
        <v>29.75</v>
      </c>
      <c r="BM28" s="5">
        <v>75.75</v>
      </c>
      <c r="BN28" s="5">
        <v>85.75</v>
      </c>
      <c r="BO28" s="5">
        <v>91</v>
      </c>
      <c r="BP28" s="5">
        <v>229.5</v>
      </c>
      <c r="BQ28" s="5">
        <v>100.75</v>
      </c>
      <c r="BR28" s="5">
        <v>21</v>
      </c>
      <c r="BS28" s="5">
        <v>31.25</v>
      </c>
      <c r="BT28" s="5">
        <v>25.25</v>
      </c>
      <c r="BU28" s="5">
        <v>31.5</v>
      </c>
      <c r="BV28" s="5">
        <v>30</v>
      </c>
      <c r="BW28" s="5">
        <v>17.5</v>
      </c>
      <c r="BX28" s="5">
        <v>19</v>
      </c>
      <c r="BY28" s="5">
        <v>25</v>
      </c>
      <c r="BZ28" s="5">
        <v>25.25</v>
      </c>
      <c r="CA28" s="5">
        <v>21</v>
      </c>
      <c r="CB28" s="5">
        <v>427.25</v>
      </c>
      <c r="CC28" s="5">
        <v>615</v>
      </c>
      <c r="CD28" s="5">
        <v>1221</v>
      </c>
      <c r="CE28" s="5">
        <v>564.5</v>
      </c>
      <c r="CF28" s="5">
        <v>636.25</v>
      </c>
      <c r="CG28" s="5">
        <v>58</v>
      </c>
      <c r="CH28" s="5">
        <v>74.5</v>
      </c>
      <c r="CI28" s="5">
        <v>149</v>
      </c>
      <c r="CJ28" s="5">
        <v>95.5</v>
      </c>
      <c r="CK28" s="5">
        <v>98.75</v>
      </c>
      <c r="CL28" s="5">
        <v>26.5</v>
      </c>
      <c r="CM28" s="5">
        <v>35</v>
      </c>
      <c r="CN28" s="5">
        <v>43.5</v>
      </c>
      <c r="CO28" s="5">
        <v>37.5</v>
      </c>
      <c r="CP28" s="5">
        <v>33</v>
      </c>
      <c r="CQ28" s="5">
        <v>78</v>
      </c>
      <c r="CR28" s="5">
        <v>164.5</v>
      </c>
      <c r="CS28" s="5">
        <v>292.75</v>
      </c>
      <c r="CT28" s="5">
        <v>236.5</v>
      </c>
      <c r="CU28" s="5">
        <v>153.75</v>
      </c>
      <c r="CV28" s="5">
        <v>3847.5</v>
      </c>
      <c r="CW28" s="5">
        <v>5674.75</v>
      </c>
      <c r="CX28" s="5">
        <v>1364.25</v>
      </c>
      <c r="CY28" s="5">
        <v>2025.5</v>
      </c>
      <c r="CZ28" s="5">
        <v>6081</v>
      </c>
      <c r="DA28" s="5">
        <v>171.25</v>
      </c>
      <c r="DB28" s="5">
        <v>272</v>
      </c>
      <c r="DC28" s="5">
        <v>231</v>
      </c>
      <c r="DD28" s="5">
        <v>374</v>
      </c>
      <c r="DE28" s="5">
        <v>292.5</v>
      </c>
      <c r="DF28" s="5">
        <v>192</v>
      </c>
      <c r="DG28" s="5">
        <v>248.5</v>
      </c>
      <c r="DH28" s="5">
        <v>164.25</v>
      </c>
      <c r="DI28" s="5">
        <v>383</v>
      </c>
      <c r="DJ28" s="5">
        <v>377.75</v>
      </c>
      <c r="DK28" s="5">
        <v>180.75</v>
      </c>
      <c r="DL28" s="5">
        <v>216</v>
      </c>
      <c r="DM28" s="5">
        <v>153.25</v>
      </c>
      <c r="DN28" s="5">
        <v>303.75</v>
      </c>
      <c r="DO28" s="5">
        <v>274</v>
      </c>
      <c r="DP28" s="5">
        <v>95</v>
      </c>
      <c r="DQ28" s="5">
        <v>121</v>
      </c>
      <c r="DR28" s="5">
        <v>81</v>
      </c>
      <c r="DS28" s="5">
        <v>180.25</v>
      </c>
      <c r="DT28" s="5">
        <v>127.5</v>
      </c>
      <c r="DU28" s="5">
        <v>10138.5</v>
      </c>
      <c r="DV28" s="5">
        <v>13726.5</v>
      </c>
      <c r="DW28" s="5">
        <v>1082.5</v>
      </c>
      <c r="DX28" s="5">
        <v>1211.75</v>
      </c>
      <c r="DY28" s="5">
        <v>3322.5</v>
      </c>
      <c r="DZ28" s="5">
        <v>68.5</v>
      </c>
      <c r="EA28" s="5">
        <v>140.25</v>
      </c>
      <c r="EB28" s="5">
        <v>74</v>
      </c>
      <c r="EC28" s="5">
        <v>58.75</v>
      </c>
      <c r="ED28" s="5">
        <v>217</v>
      </c>
      <c r="EE28" s="5">
        <v>218</v>
      </c>
      <c r="EF28" s="5">
        <v>323.5</v>
      </c>
      <c r="EG28" s="5">
        <v>113.75</v>
      </c>
      <c r="EH28" s="5">
        <v>188.5</v>
      </c>
      <c r="EI28" s="5">
        <v>310.5</v>
      </c>
      <c r="EJ28" s="4">
        <v>412.5</v>
      </c>
      <c r="EK28" s="4">
        <v>277.75</v>
      </c>
      <c r="EL28" s="4">
        <v>1885</v>
      </c>
      <c r="EM28" s="4">
        <v>22.5</v>
      </c>
      <c r="EN28" s="4">
        <v>22.5</v>
      </c>
      <c r="EO28" s="4">
        <v>66</v>
      </c>
      <c r="EP28" s="4">
        <v>43.5</v>
      </c>
      <c r="EQ28" s="4">
        <v>44</v>
      </c>
      <c r="ER28" s="4">
        <v>62.5</v>
      </c>
      <c r="ES28" s="4">
        <v>27</v>
      </c>
      <c r="ET28" s="4">
        <v>20</v>
      </c>
      <c r="EU28" s="4">
        <v>41</v>
      </c>
      <c r="EV28" s="4">
        <v>20</v>
      </c>
      <c r="EW28" s="4">
        <v>21.5</v>
      </c>
      <c r="EX28" s="4">
        <v>22</v>
      </c>
      <c r="EY28" s="4">
        <v>508.5</v>
      </c>
      <c r="EZ28" s="4">
        <v>441.5</v>
      </c>
      <c r="FA28" s="4">
        <v>1320</v>
      </c>
      <c r="FB28" s="4">
        <v>49.25</v>
      </c>
      <c r="FC28" s="4">
        <v>42.75</v>
      </c>
      <c r="FD28" s="4">
        <v>113.5</v>
      </c>
      <c r="FE28" s="4">
        <v>28.75</v>
      </c>
      <c r="FF28" s="4">
        <v>29</v>
      </c>
      <c r="FG28" s="4">
        <v>33.5</v>
      </c>
      <c r="FH28" s="4">
        <v>119.25</v>
      </c>
      <c r="FI28" s="4">
        <v>92.25</v>
      </c>
      <c r="FJ28" s="4">
        <v>85.25</v>
      </c>
      <c r="LX28" t="s">
        <v>193</v>
      </c>
      <c r="LY28">
        <f>MIN(LY7:LY27)</f>
        <v>34.25</v>
      </c>
      <c r="LZ28">
        <f t="shared" ref="LZ28:OK28" si="54">MIN(LZ7:LZ27)</f>
        <v>33.5</v>
      </c>
      <c r="MA28">
        <f t="shared" si="54"/>
        <v>46.5</v>
      </c>
      <c r="MB28">
        <f t="shared" si="54"/>
        <v>20.25</v>
      </c>
      <c r="MC28">
        <f t="shared" si="54"/>
        <v>19</v>
      </c>
      <c r="MD28">
        <f t="shared" si="54"/>
        <v>24.75</v>
      </c>
      <c r="ME28">
        <f t="shared" si="54"/>
        <v>13.5</v>
      </c>
      <c r="MF28">
        <f t="shared" si="54"/>
        <v>10</v>
      </c>
      <c r="MG28">
        <f t="shared" si="54"/>
        <v>15.5</v>
      </c>
      <c r="MH28">
        <f t="shared" si="54"/>
        <v>16</v>
      </c>
      <c r="MI28">
        <f t="shared" si="54"/>
        <v>13.25</v>
      </c>
      <c r="MJ28">
        <f t="shared" si="54"/>
        <v>20.25</v>
      </c>
      <c r="MK28">
        <f t="shared" si="54"/>
        <v>17.5</v>
      </c>
      <c r="ML28">
        <f t="shared" si="54"/>
        <v>14.5</v>
      </c>
      <c r="MM28">
        <f t="shared" si="54"/>
        <v>20.25</v>
      </c>
      <c r="MN28">
        <f t="shared" si="54"/>
        <v>26.75</v>
      </c>
      <c r="MO28">
        <f t="shared" si="54"/>
        <v>33</v>
      </c>
      <c r="MP28">
        <f t="shared" si="54"/>
        <v>66.5</v>
      </c>
      <c r="MQ28">
        <f t="shared" si="54"/>
        <v>21.25</v>
      </c>
      <c r="MR28">
        <f t="shared" si="54"/>
        <v>17</v>
      </c>
      <c r="MS28">
        <f t="shared" si="54"/>
        <v>27</v>
      </c>
      <c r="MT28">
        <f t="shared" si="54"/>
        <v>18.5</v>
      </c>
      <c r="MU28">
        <f t="shared" si="54"/>
        <v>15</v>
      </c>
      <c r="MV28">
        <f t="shared" si="54"/>
        <v>23</v>
      </c>
      <c r="MW28">
        <f t="shared" si="54"/>
        <v>16.5</v>
      </c>
      <c r="MX28">
        <f t="shared" si="54"/>
        <v>13</v>
      </c>
      <c r="MY28">
        <f t="shared" si="54"/>
        <v>18.25</v>
      </c>
      <c r="MZ28">
        <f t="shared" si="54"/>
        <v>442.5</v>
      </c>
      <c r="NA28">
        <f t="shared" si="54"/>
        <v>568.5</v>
      </c>
      <c r="NB28">
        <f t="shared" si="54"/>
        <v>1310.5</v>
      </c>
      <c r="NC28">
        <f t="shared" si="54"/>
        <v>143.25</v>
      </c>
      <c r="ND28">
        <f t="shared" si="54"/>
        <v>63</v>
      </c>
      <c r="NE28">
        <f t="shared" si="54"/>
        <v>122.5</v>
      </c>
      <c r="NF28">
        <f t="shared" si="54"/>
        <v>182.5</v>
      </c>
      <c r="NG28">
        <f t="shared" si="54"/>
        <v>89.25</v>
      </c>
      <c r="NH28">
        <f t="shared" si="54"/>
        <v>164.25</v>
      </c>
      <c r="NI28">
        <f t="shared" si="54"/>
        <v>214</v>
      </c>
      <c r="NJ28">
        <f t="shared" si="54"/>
        <v>98.5</v>
      </c>
      <c r="NK28">
        <f t="shared" si="54"/>
        <v>183.5</v>
      </c>
      <c r="NL28">
        <f t="shared" si="54"/>
        <v>71.25</v>
      </c>
      <c r="NM28">
        <f t="shared" si="54"/>
        <v>38</v>
      </c>
      <c r="NN28">
        <f t="shared" si="54"/>
        <v>51.75</v>
      </c>
      <c r="NO28">
        <f t="shared" si="54"/>
        <v>129.5</v>
      </c>
      <c r="NP28">
        <f t="shared" si="54"/>
        <v>374</v>
      </c>
      <c r="NQ28">
        <f t="shared" si="54"/>
        <v>347.75</v>
      </c>
      <c r="NR28">
        <f t="shared" si="54"/>
        <v>776</v>
      </c>
      <c r="NS28">
        <f t="shared" si="54"/>
        <v>330.5</v>
      </c>
      <c r="NT28">
        <f t="shared" si="54"/>
        <v>52.25</v>
      </c>
      <c r="NU28">
        <f t="shared" si="54"/>
        <v>605.75</v>
      </c>
      <c r="NV28">
        <f t="shared" si="54"/>
        <v>221.75</v>
      </c>
      <c r="NW28">
        <f t="shared" si="54"/>
        <v>127</v>
      </c>
      <c r="NX28" s="5">
        <f t="shared" si="54"/>
        <v>56.25</v>
      </c>
      <c r="NY28" s="5">
        <f t="shared" si="54"/>
        <v>104</v>
      </c>
      <c r="NZ28" s="5">
        <f t="shared" si="54"/>
        <v>35.25</v>
      </c>
      <c r="OA28" s="5">
        <f t="shared" si="54"/>
        <v>151.5</v>
      </c>
      <c r="OB28" s="5">
        <f t="shared" si="54"/>
        <v>89.5</v>
      </c>
      <c r="OC28" s="5">
        <f t="shared" si="54"/>
        <v>18</v>
      </c>
      <c r="OD28" s="5">
        <f t="shared" si="54"/>
        <v>20.5</v>
      </c>
      <c r="OE28" s="5">
        <f t="shared" si="54"/>
        <v>24.5</v>
      </c>
      <c r="OF28" s="5">
        <f t="shared" si="54"/>
        <v>27</v>
      </c>
      <c r="OG28" s="5">
        <f t="shared" si="54"/>
        <v>23.25</v>
      </c>
      <c r="OH28" s="5">
        <f t="shared" si="54"/>
        <v>12.5</v>
      </c>
      <c r="OI28" s="5">
        <f t="shared" si="54"/>
        <v>14</v>
      </c>
      <c r="OJ28" s="5">
        <f t="shared" si="54"/>
        <v>19</v>
      </c>
      <c r="OK28" s="5">
        <f t="shared" si="54"/>
        <v>19.75</v>
      </c>
      <c r="OL28" s="5">
        <f t="shared" ref="OL28:QW28" si="55">MIN(OL7:OL27)</f>
        <v>13.5</v>
      </c>
      <c r="OM28" s="5">
        <f t="shared" si="55"/>
        <v>18</v>
      </c>
      <c r="ON28" s="5">
        <f t="shared" si="55"/>
        <v>19</v>
      </c>
      <c r="OO28" s="5">
        <f t="shared" si="55"/>
        <v>22</v>
      </c>
      <c r="OP28" s="5">
        <f t="shared" si="55"/>
        <v>23.75</v>
      </c>
      <c r="OQ28" s="5">
        <f t="shared" si="55"/>
        <v>19</v>
      </c>
      <c r="OR28" s="5">
        <f t="shared" si="55"/>
        <v>16.5</v>
      </c>
      <c r="OS28" s="5">
        <f t="shared" si="55"/>
        <v>18</v>
      </c>
      <c r="OT28" s="5">
        <f t="shared" si="55"/>
        <v>23</v>
      </c>
      <c r="OU28" s="5">
        <f t="shared" si="55"/>
        <v>24.5</v>
      </c>
      <c r="OV28" s="5">
        <f t="shared" si="55"/>
        <v>20</v>
      </c>
      <c r="OW28" s="5">
        <f t="shared" si="55"/>
        <v>39.75</v>
      </c>
      <c r="OX28" s="5">
        <f t="shared" si="55"/>
        <v>66.5</v>
      </c>
      <c r="OY28" s="5">
        <f t="shared" si="55"/>
        <v>36.5</v>
      </c>
      <c r="OZ28" s="5">
        <f t="shared" si="55"/>
        <v>69</v>
      </c>
      <c r="PA28" s="5">
        <f t="shared" si="55"/>
        <v>69.25</v>
      </c>
      <c r="PB28" s="5">
        <f t="shared" si="55"/>
        <v>21</v>
      </c>
      <c r="PC28" s="5">
        <f t="shared" si="55"/>
        <v>25</v>
      </c>
      <c r="PD28" s="5">
        <f t="shared" si="55"/>
        <v>26</v>
      </c>
      <c r="PE28" s="5">
        <f t="shared" si="55"/>
        <v>33.5</v>
      </c>
      <c r="PF28" s="5">
        <f t="shared" si="55"/>
        <v>26</v>
      </c>
      <c r="PG28" s="5">
        <f t="shared" si="55"/>
        <v>18</v>
      </c>
      <c r="PH28" s="5">
        <f t="shared" si="55"/>
        <v>23.5</v>
      </c>
      <c r="PI28" s="5">
        <f t="shared" si="55"/>
        <v>25.5</v>
      </c>
      <c r="PJ28" s="5">
        <f t="shared" si="55"/>
        <v>25.5</v>
      </c>
      <c r="PK28" s="5">
        <f t="shared" si="55"/>
        <v>22.5</v>
      </c>
      <c r="PL28" s="5">
        <f t="shared" si="55"/>
        <v>15.5</v>
      </c>
      <c r="PM28" s="5">
        <f t="shared" si="55"/>
        <v>18.75</v>
      </c>
      <c r="PN28" s="5">
        <f t="shared" si="55"/>
        <v>22.25</v>
      </c>
      <c r="PO28" s="5">
        <f t="shared" si="55"/>
        <v>25</v>
      </c>
      <c r="PP28" s="5">
        <f t="shared" si="55"/>
        <v>17</v>
      </c>
      <c r="PQ28" s="5">
        <f t="shared" si="55"/>
        <v>2421.25</v>
      </c>
      <c r="PR28" s="5">
        <f t="shared" si="55"/>
        <v>3533.25</v>
      </c>
      <c r="PS28" s="5">
        <f t="shared" si="55"/>
        <v>781.75</v>
      </c>
      <c r="PT28" s="5">
        <f t="shared" si="55"/>
        <v>1243</v>
      </c>
      <c r="PU28" s="5">
        <f t="shared" si="55"/>
        <v>4078.75</v>
      </c>
      <c r="PV28" s="5">
        <f t="shared" si="55"/>
        <v>100</v>
      </c>
      <c r="PW28" s="5">
        <f t="shared" si="55"/>
        <v>168.25</v>
      </c>
      <c r="PX28" s="5">
        <f t="shared" si="55"/>
        <v>87</v>
      </c>
      <c r="PY28" s="5">
        <f t="shared" si="55"/>
        <v>210.75</v>
      </c>
      <c r="PZ28" s="5">
        <f t="shared" si="55"/>
        <v>186.5</v>
      </c>
      <c r="QA28" s="5">
        <f t="shared" si="55"/>
        <v>137.25</v>
      </c>
      <c r="QB28" s="5">
        <f t="shared" si="55"/>
        <v>252</v>
      </c>
      <c r="QC28" s="5">
        <f t="shared" si="55"/>
        <v>97.5</v>
      </c>
      <c r="QD28" s="5">
        <f t="shared" si="55"/>
        <v>212</v>
      </c>
      <c r="QE28" s="5">
        <f t="shared" si="55"/>
        <v>311</v>
      </c>
      <c r="QF28" s="5">
        <f t="shared" si="55"/>
        <v>131.5</v>
      </c>
      <c r="QG28" s="5">
        <f t="shared" si="55"/>
        <v>169</v>
      </c>
      <c r="QH28" s="5">
        <f t="shared" si="55"/>
        <v>91</v>
      </c>
      <c r="QI28" s="5">
        <f t="shared" si="55"/>
        <v>253</v>
      </c>
      <c r="QJ28" s="5">
        <f t="shared" si="55"/>
        <v>236.25</v>
      </c>
      <c r="QK28" s="5">
        <f t="shared" si="55"/>
        <v>47.5</v>
      </c>
      <c r="QL28" s="5">
        <f t="shared" si="55"/>
        <v>68.5</v>
      </c>
      <c r="QM28" s="5">
        <f t="shared" si="55"/>
        <v>53.5</v>
      </c>
      <c r="QN28" s="5">
        <f t="shared" si="55"/>
        <v>106</v>
      </c>
      <c r="QO28" s="5">
        <f t="shared" si="55"/>
        <v>88</v>
      </c>
      <c r="QP28" s="5">
        <f t="shared" si="55"/>
        <v>2073</v>
      </c>
      <c r="QQ28" s="5">
        <f t="shared" si="55"/>
        <v>3663.5</v>
      </c>
      <c r="QR28" s="5">
        <f t="shared" si="55"/>
        <v>297.5</v>
      </c>
      <c r="QS28" s="5">
        <f t="shared" si="55"/>
        <v>463.25</v>
      </c>
      <c r="QT28" s="5">
        <f t="shared" si="55"/>
        <v>1377.5</v>
      </c>
      <c r="QU28" s="5">
        <f t="shared" si="55"/>
        <v>35.5</v>
      </c>
      <c r="QV28" s="5">
        <f t="shared" si="55"/>
        <v>45.25</v>
      </c>
      <c r="QW28" s="5">
        <f t="shared" si="55"/>
        <v>50.75</v>
      </c>
      <c r="QX28" s="5">
        <f t="shared" ref="QX28:RC28" si="56">MIN(QX7:QX27)</f>
        <v>44</v>
      </c>
      <c r="QY28" s="5">
        <f t="shared" si="56"/>
        <v>95.5</v>
      </c>
      <c r="QZ28" s="5">
        <f t="shared" si="56"/>
        <v>51.25</v>
      </c>
      <c r="RA28" s="5">
        <f t="shared" si="56"/>
        <v>81.75</v>
      </c>
      <c r="RB28" s="5">
        <f t="shared" si="56"/>
        <v>48.75</v>
      </c>
      <c r="RC28" s="5">
        <f t="shared" si="56"/>
        <v>72</v>
      </c>
      <c r="RD28" s="5">
        <f>MIN(RD7:RD27)</f>
        <v>107</v>
      </c>
      <c r="RE28" s="3"/>
      <c r="RF28" s="15">
        <v>412.5</v>
      </c>
      <c r="RG28" s="15">
        <v>277.75</v>
      </c>
      <c r="RH28" s="15">
        <v>1885</v>
      </c>
      <c r="RI28" s="15">
        <v>22.5</v>
      </c>
      <c r="RJ28" s="15">
        <v>22.5</v>
      </c>
      <c r="RK28" s="15">
        <v>66</v>
      </c>
      <c r="RL28" s="15">
        <v>43.5</v>
      </c>
      <c r="RM28" s="15">
        <v>44</v>
      </c>
      <c r="RN28" s="15">
        <v>62.5</v>
      </c>
      <c r="RO28" s="15">
        <v>27</v>
      </c>
      <c r="RP28" s="15">
        <v>20</v>
      </c>
      <c r="RQ28" s="15">
        <v>41</v>
      </c>
      <c r="RR28" s="15">
        <v>20</v>
      </c>
      <c r="RS28" s="15">
        <v>21.5</v>
      </c>
      <c r="RT28" s="15">
        <v>22</v>
      </c>
      <c r="RU28" s="15">
        <v>508.5</v>
      </c>
      <c r="RV28" s="15">
        <v>441.5</v>
      </c>
      <c r="RW28" s="15">
        <v>1320</v>
      </c>
      <c r="RX28" s="15">
        <v>49.25</v>
      </c>
      <c r="RY28" s="15">
        <v>42.75</v>
      </c>
      <c r="RZ28" s="15">
        <v>113.5</v>
      </c>
      <c r="SA28" s="15">
        <v>28.75</v>
      </c>
      <c r="SB28" s="15">
        <v>29</v>
      </c>
      <c r="SC28" s="15">
        <v>33.5</v>
      </c>
      <c r="SD28" s="15">
        <v>119.25</v>
      </c>
      <c r="SE28" s="15">
        <v>92.25</v>
      </c>
      <c r="SF28" s="15">
        <v>85.25</v>
      </c>
      <c r="SG28" s="15">
        <v>563.25</v>
      </c>
      <c r="SH28" s="15">
        <v>157.5</v>
      </c>
      <c r="SI28" s="15">
        <v>755</v>
      </c>
      <c r="SJ28" s="15">
        <v>109</v>
      </c>
      <c r="SK28" s="15">
        <v>89.5</v>
      </c>
      <c r="SL28" s="15">
        <v>400</v>
      </c>
      <c r="SM28" s="15">
        <v>89.75</v>
      </c>
      <c r="SN28" s="15">
        <v>84</v>
      </c>
      <c r="SO28" s="15">
        <v>202.5</v>
      </c>
      <c r="SP28" s="15">
        <v>121.25</v>
      </c>
      <c r="SQ28" s="15">
        <v>110.5</v>
      </c>
      <c r="SR28" s="15">
        <v>524.5</v>
      </c>
      <c r="SS28" s="15">
        <v>47.75</v>
      </c>
      <c r="ST28" s="15">
        <v>50</v>
      </c>
      <c r="SU28" s="15">
        <v>149.5</v>
      </c>
      <c r="SV28" s="15">
        <v>480.5</v>
      </c>
      <c r="SW28" s="15">
        <v>89.5</v>
      </c>
      <c r="SX28" s="15">
        <v>308.75</v>
      </c>
      <c r="SY28" s="15">
        <v>102.5</v>
      </c>
      <c r="SZ28" s="15">
        <v>65</v>
      </c>
      <c r="TA28" s="15">
        <v>592.5</v>
      </c>
      <c r="TB28" s="15">
        <v>104.5</v>
      </c>
      <c r="TC28" s="15">
        <v>114.75</v>
      </c>
      <c r="TD28" s="15">
        <v>417.75</v>
      </c>
    </row>
    <row r="29" spans="3:524" x14ac:dyDescent="0.3">
      <c r="C29" s="3"/>
      <c r="D29">
        <v>77.5</v>
      </c>
      <c r="E29">
        <v>272.5</v>
      </c>
      <c r="F29">
        <v>396.25</v>
      </c>
      <c r="G29">
        <v>23.75</v>
      </c>
      <c r="H29">
        <v>27.5</v>
      </c>
      <c r="I29">
        <v>42</v>
      </c>
      <c r="J29">
        <v>51</v>
      </c>
      <c r="K29">
        <v>58.25</v>
      </c>
      <c r="L29">
        <v>107.5</v>
      </c>
      <c r="M29">
        <v>49</v>
      </c>
      <c r="N29">
        <v>49.5</v>
      </c>
      <c r="O29">
        <v>102</v>
      </c>
      <c r="P29">
        <v>30.25</v>
      </c>
      <c r="Q29">
        <v>300</v>
      </c>
      <c r="R29">
        <v>303</v>
      </c>
      <c r="S29">
        <v>177.5</v>
      </c>
      <c r="T29">
        <v>443.5</v>
      </c>
      <c r="U29">
        <v>922</v>
      </c>
      <c r="V29">
        <v>33</v>
      </c>
      <c r="W29">
        <v>55.5</v>
      </c>
      <c r="X29">
        <v>90.75</v>
      </c>
      <c r="Y29">
        <v>21.5</v>
      </c>
      <c r="Z29">
        <v>25.25</v>
      </c>
      <c r="AA29">
        <v>33</v>
      </c>
      <c r="AB29">
        <v>92.5</v>
      </c>
      <c r="AC29">
        <v>109.5</v>
      </c>
      <c r="AD29">
        <v>263.25</v>
      </c>
      <c r="AE29">
        <v>546</v>
      </c>
      <c r="AF29">
        <v>754.5</v>
      </c>
      <c r="AG29">
        <v>1943</v>
      </c>
      <c r="AH29">
        <v>264.5</v>
      </c>
      <c r="AI29">
        <v>146.25</v>
      </c>
      <c r="AJ29">
        <v>229.75</v>
      </c>
      <c r="AK29">
        <v>251.5</v>
      </c>
      <c r="AL29">
        <v>141</v>
      </c>
      <c r="AM29">
        <v>326.75</v>
      </c>
      <c r="AN29">
        <v>292.25</v>
      </c>
      <c r="AO29">
        <v>130.75</v>
      </c>
      <c r="AP29">
        <v>326.5</v>
      </c>
      <c r="AQ29">
        <v>156.75</v>
      </c>
      <c r="AR29">
        <v>68.5</v>
      </c>
      <c r="AS29">
        <v>119.5</v>
      </c>
      <c r="AT29">
        <v>223</v>
      </c>
      <c r="AU29">
        <v>1028.5</v>
      </c>
      <c r="AV29">
        <v>761.25</v>
      </c>
      <c r="AW29">
        <v>859</v>
      </c>
      <c r="AX29">
        <v>483</v>
      </c>
      <c r="AY29">
        <v>60.5</v>
      </c>
      <c r="AZ29">
        <v>730.5</v>
      </c>
      <c r="BA29">
        <v>444.5</v>
      </c>
      <c r="BB29">
        <v>218.75</v>
      </c>
      <c r="BC29" s="5">
        <v>321</v>
      </c>
      <c r="BD29" s="5">
        <v>633</v>
      </c>
      <c r="BE29" s="5">
        <v>156</v>
      </c>
      <c r="BF29" s="5">
        <v>2247</v>
      </c>
      <c r="BG29" s="5">
        <v>497.5</v>
      </c>
      <c r="BH29" s="5">
        <v>34.5</v>
      </c>
      <c r="BI29" s="5">
        <v>50.75</v>
      </c>
      <c r="BJ29" s="5">
        <v>33.5</v>
      </c>
      <c r="BK29" s="5">
        <v>191</v>
      </c>
      <c r="BL29" s="5">
        <v>47.75</v>
      </c>
      <c r="BM29" s="5">
        <v>80.5</v>
      </c>
      <c r="BN29" s="5">
        <v>147.75</v>
      </c>
      <c r="BO29" s="5">
        <v>59.75</v>
      </c>
      <c r="BP29" s="5">
        <v>747.5</v>
      </c>
      <c r="BQ29" s="5">
        <v>128.75</v>
      </c>
      <c r="BR29" s="5">
        <v>51</v>
      </c>
      <c r="BS29" s="5">
        <v>76.75</v>
      </c>
      <c r="BT29" s="5">
        <v>53.25</v>
      </c>
      <c r="BU29" s="5">
        <v>112</v>
      </c>
      <c r="BV29" s="5">
        <v>116</v>
      </c>
      <c r="BW29" s="5">
        <v>286</v>
      </c>
      <c r="BX29" s="5">
        <v>475.5</v>
      </c>
      <c r="BY29" s="5">
        <v>93</v>
      </c>
      <c r="BZ29" s="5">
        <v>193.5</v>
      </c>
      <c r="CA29" s="5">
        <v>335</v>
      </c>
      <c r="CB29" s="5">
        <v>393</v>
      </c>
      <c r="CC29" s="5">
        <v>607.5</v>
      </c>
      <c r="CD29" s="5">
        <v>336.75</v>
      </c>
      <c r="CE29" s="5">
        <v>1013.25</v>
      </c>
      <c r="CF29" s="5">
        <v>682.5</v>
      </c>
      <c r="CG29" s="5">
        <v>53.75</v>
      </c>
      <c r="CH29" s="5">
        <v>76</v>
      </c>
      <c r="CI29" s="5">
        <v>53.25</v>
      </c>
      <c r="CJ29" s="5">
        <v>120.5</v>
      </c>
      <c r="CK29" s="5">
        <v>90</v>
      </c>
      <c r="CL29" s="5">
        <v>23.5</v>
      </c>
      <c r="CM29" s="5">
        <v>32</v>
      </c>
      <c r="CN29" s="5">
        <v>30</v>
      </c>
      <c r="CO29" s="5">
        <v>37</v>
      </c>
      <c r="CP29" s="5">
        <v>32.5</v>
      </c>
      <c r="CQ29" s="5">
        <v>155.25</v>
      </c>
      <c r="CR29" s="5">
        <v>205</v>
      </c>
      <c r="CS29" s="5">
        <v>527.75</v>
      </c>
      <c r="CT29" s="5">
        <v>237.5</v>
      </c>
      <c r="CU29" s="5">
        <v>264.75</v>
      </c>
      <c r="CV29" s="5">
        <v>3355</v>
      </c>
      <c r="CW29" s="5">
        <v>5496.5</v>
      </c>
      <c r="CX29" s="5">
        <v>1376.75</v>
      </c>
      <c r="CY29" s="5">
        <v>2099.5</v>
      </c>
      <c r="CZ29" s="5">
        <v>5613.5</v>
      </c>
      <c r="DA29" s="5">
        <v>193.5</v>
      </c>
      <c r="DB29" s="5">
        <v>258.75</v>
      </c>
      <c r="DC29" s="5">
        <v>162.25</v>
      </c>
      <c r="DD29" s="5">
        <v>666.25</v>
      </c>
      <c r="DE29" s="5">
        <v>267.25</v>
      </c>
      <c r="DF29" s="5">
        <v>217</v>
      </c>
      <c r="DG29" s="5">
        <v>306</v>
      </c>
      <c r="DH29" s="5">
        <v>153.75</v>
      </c>
      <c r="DI29" s="5">
        <v>402</v>
      </c>
      <c r="DJ29" s="5">
        <v>310.5</v>
      </c>
      <c r="DK29" s="5">
        <v>176.5</v>
      </c>
      <c r="DL29" s="5">
        <v>201</v>
      </c>
      <c r="DM29" s="5">
        <v>148.5</v>
      </c>
      <c r="DN29" s="5">
        <v>327</v>
      </c>
      <c r="DO29" s="5">
        <v>317.75</v>
      </c>
      <c r="DP29" s="5">
        <v>97</v>
      </c>
      <c r="DQ29" s="5">
        <v>106</v>
      </c>
      <c r="DR29" s="5">
        <v>87</v>
      </c>
      <c r="DS29" s="5">
        <v>172.5</v>
      </c>
      <c r="DT29" s="5">
        <v>147.25</v>
      </c>
      <c r="DU29" s="5">
        <v>9811</v>
      </c>
      <c r="DV29" s="5">
        <v>5926</v>
      </c>
      <c r="DW29" s="5">
        <v>961</v>
      </c>
      <c r="DX29" s="5">
        <v>1360.25</v>
      </c>
      <c r="DY29" s="5">
        <v>3583</v>
      </c>
      <c r="DZ29" s="5">
        <v>77.5</v>
      </c>
      <c r="EA29" s="5">
        <v>145.75</v>
      </c>
      <c r="EB29" s="5">
        <v>76</v>
      </c>
      <c r="EC29" s="5">
        <v>65.25</v>
      </c>
      <c r="ED29" s="5">
        <v>236.75</v>
      </c>
      <c r="EE29" s="5">
        <v>242.25</v>
      </c>
      <c r="EF29" s="5">
        <v>386.25</v>
      </c>
      <c r="EG29" s="5">
        <v>139.5</v>
      </c>
      <c r="EH29" s="5">
        <v>220.5</v>
      </c>
      <c r="EI29" s="5">
        <v>345</v>
      </c>
      <c r="EJ29" s="4">
        <v>514.25</v>
      </c>
      <c r="EK29" s="4">
        <v>202.5</v>
      </c>
      <c r="EL29" s="4">
        <v>344</v>
      </c>
      <c r="EM29" s="4">
        <v>93</v>
      </c>
      <c r="EN29" s="4">
        <v>61.75</v>
      </c>
      <c r="EO29" s="4">
        <v>82.5</v>
      </c>
      <c r="EP29" s="4">
        <v>45.5</v>
      </c>
      <c r="EQ29" s="4">
        <v>40</v>
      </c>
      <c r="ER29" s="4">
        <v>66.5</v>
      </c>
      <c r="ES29" s="4">
        <v>31.75</v>
      </c>
      <c r="ET29" s="4">
        <v>25.5</v>
      </c>
      <c r="EU29" s="4">
        <v>57.25</v>
      </c>
      <c r="EV29" s="4">
        <v>133.5</v>
      </c>
      <c r="EW29" s="4">
        <v>62</v>
      </c>
      <c r="EX29" s="4">
        <v>84.5</v>
      </c>
      <c r="EY29" s="4">
        <v>3115</v>
      </c>
      <c r="EZ29" s="4">
        <v>2014.75</v>
      </c>
      <c r="FA29" s="4">
        <v>480.5</v>
      </c>
      <c r="FB29" s="4">
        <v>144</v>
      </c>
      <c r="FC29" s="4">
        <v>133.25</v>
      </c>
      <c r="FD29" s="4">
        <v>55</v>
      </c>
      <c r="FE29" s="4">
        <v>42</v>
      </c>
      <c r="FF29" s="4">
        <v>61.5</v>
      </c>
      <c r="FG29" s="4">
        <v>33.5</v>
      </c>
      <c r="FH29" s="4">
        <v>153.5</v>
      </c>
      <c r="FI29" s="4">
        <v>323.5</v>
      </c>
      <c r="FJ29" s="4">
        <v>148.5</v>
      </c>
      <c r="LX29" t="s">
        <v>194</v>
      </c>
      <c r="LY29">
        <f>MAX(LY7:LY27)</f>
        <v>25924.25</v>
      </c>
      <c r="LZ29">
        <f t="shared" ref="LZ29:OK29" si="57">MAX(LZ7:LZ27)</f>
        <v>27765.75</v>
      </c>
      <c r="MA29">
        <f t="shared" si="57"/>
        <v>18372.25</v>
      </c>
      <c r="MB29">
        <f t="shared" si="57"/>
        <v>7538.25</v>
      </c>
      <c r="MC29">
        <f t="shared" si="57"/>
        <v>9445.5</v>
      </c>
      <c r="MD29">
        <f t="shared" si="57"/>
        <v>8578.25</v>
      </c>
      <c r="ME29">
        <f t="shared" si="57"/>
        <v>57</v>
      </c>
      <c r="MF29">
        <f t="shared" si="57"/>
        <v>71.25</v>
      </c>
      <c r="MG29">
        <f t="shared" si="57"/>
        <v>1158</v>
      </c>
      <c r="MH29">
        <f t="shared" si="57"/>
        <v>900</v>
      </c>
      <c r="MI29">
        <f t="shared" si="57"/>
        <v>1015</v>
      </c>
      <c r="MJ29">
        <f t="shared" si="57"/>
        <v>2646</v>
      </c>
      <c r="MK29">
        <f t="shared" si="57"/>
        <v>40.5</v>
      </c>
      <c r="ML29">
        <f t="shared" si="57"/>
        <v>355</v>
      </c>
      <c r="MM29">
        <f t="shared" si="57"/>
        <v>577.5</v>
      </c>
      <c r="MN29">
        <f t="shared" si="57"/>
        <v>13052.75</v>
      </c>
      <c r="MO29">
        <f t="shared" si="57"/>
        <v>17207.25</v>
      </c>
      <c r="MP29">
        <f t="shared" si="57"/>
        <v>25079.75</v>
      </c>
      <c r="MQ29">
        <f t="shared" si="57"/>
        <v>5854</v>
      </c>
      <c r="MR29">
        <f t="shared" si="57"/>
        <v>4699</v>
      </c>
      <c r="MS29">
        <f t="shared" si="57"/>
        <v>4982.5</v>
      </c>
      <c r="MT29">
        <f t="shared" si="57"/>
        <v>4848.5</v>
      </c>
      <c r="MU29">
        <f t="shared" si="57"/>
        <v>1603.75</v>
      </c>
      <c r="MV29">
        <f t="shared" si="57"/>
        <v>2402</v>
      </c>
      <c r="MW29">
        <f t="shared" si="57"/>
        <v>5604.75</v>
      </c>
      <c r="MX29">
        <f t="shared" si="57"/>
        <v>5460.5</v>
      </c>
      <c r="MY29">
        <f t="shared" si="57"/>
        <v>1666.25</v>
      </c>
      <c r="MZ29">
        <f t="shared" si="57"/>
        <v>6961.5</v>
      </c>
      <c r="NA29">
        <f t="shared" si="57"/>
        <v>8444.75</v>
      </c>
      <c r="NB29">
        <f t="shared" si="57"/>
        <v>6379.25</v>
      </c>
      <c r="NC29">
        <f t="shared" si="57"/>
        <v>9787.5</v>
      </c>
      <c r="ND29">
        <f t="shared" si="57"/>
        <v>11520.5</v>
      </c>
      <c r="NE29">
        <f t="shared" si="57"/>
        <v>6562</v>
      </c>
      <c r="NF29">
        <f t="shared" si="57"/>
        <v>8025.75</v>
      </c>
      <c r="NG29">
        <f t="shared" si="57"/>
        <v>10390.5</v>
      </c>
      <c r="NH29">
        <f t="shared" si="57"/>
        <v>6069.25</v>
      </c>
      <c r="NI29">
        <f t="shared" si="57"/>
        <v>8825.75</v>
      </c>
      <c r="NJ29">
        <f t="shared" si="57"/>
        <v>10110</v>
      </c>
      <c r="NK29">
        <f t="shared" si="57"/>
        <v>5922.5</v>
      </c>
      <c r="NL29">
        <f t="shared" si="57"/>
        <v>6449</v>
      </c>
      <c r="NM29">
        <f t="shared" si="57"/>
        <v>8157.5</v>
      </c>
      <c r="NN29">
        <f t="shared" si="57"/>
        <v>5302.25</v>
      </c>
      <c r="NO29">
        <f t="shared" si="57"/>
        <v>16706.25</v>
      </c>
      <c r="NP29">
        <f t="shared" si="57"/>
        <v>23938</v>
      </c>
      <c r="NQ29">
        <f t="shared" si="57"/>
        <v>13875.5</v>
      </c>
      <c r="NR29">
        <f t="shared" si="57"/>
        <v>959.75</v>
      </c>
      <c r="NS29">
        <f t="shared" si="57"/>
        <v>623.5</v>
      </c>
      <c r="NT29">
        <f t="shared" si="57"/>
        <v>262.25</v>
      </c>
      <c r="NU29">
        <f t="shared" si="57"/>
        <v>877.5</v>
      </c>
      <c r="NV29">
        <f t="shared" si="57"/>
        <v>464.5</v>
      </c>
      <c r="NW29">
        <f t="shared" si="57"/>
        <v>343.25</v>
      </c>
      <c r="NX29" s="5">
        <f t="shared" si="57"/>
        <v>905.5</v>
      </c>
      <c r="NY29" s="5">
        <f t="shared" si="57"/>
        <v>1683</v>
      </c>
      <c r="NZ29" s="5">
        <f t="shared" si="57"/>
        <v>519.75</v>
      </c>
      <c r="OA29" s="5">
        <f t="shared" si="57"/>
        <v>1822.75</v>
      </c>
      <c r="OB29" s="5">
        <f t="shared" si="57"/>
        <v>1234</v>
      </c>
      <c r="OC29" s="5">
        <f t="shared" si="57"/>
        <v>343</v>
      </c>
      <c r="OD29" s="5">
        <f t="shared" si="57"/>
        <v>554</v>
      </c>
      <c r="OE29" s="5">
        <f t="shared" si="57"/>
        <v>124.5</v>
      </c>
      <c r="OF29" s="5">
        <f t="shared" si="57"/>
        <v>549.5</v>
      </c>
      <c r="OG29" s="5">
        <f t="shared" si="57"/>
        <v>520</v>
      </c>
      <c r="OH29" s="5">
        <f t="shared" si="57"/>
        <v>98.5</v>
      </c>
      <c r="OI29" s="5">
        <f t="shared" si="57"/>
        <v>135.25</v>
      </c>
      <c r="OJ29" s="5">
        <f t="shared" si="57"/>
        <v>101.5</v>
      </c>
      <c r="OK29" s="5">
        <f t="shared" si="57"/>
        <v>445.25</v>
      </c>
      <c r="OL29" s="5">
        <f t="shared" ref="OL29:QW29" si="58">MAX(OL7:OL27)</f>
        <v>153.5</v>
      </c>
      <c r="OM29" s="5">
        <f t="shared" si="58"/>
        <v>113</v>
      </c>
      <c r="ON29" s="5">
        <f t="shared" si="58"/>
        <v>259.25</v>
      </c>
      <c r="OO29" s="5">
        <f t="shared" si="58"/>
        <v>1278.5</v>
      </c>
      <c r="OP29" s="5">
        <f t="shared" si="58"/>
        <v>332.75</v>
      </c>
      <c r="OQ29" s="5">
        <f t="shared" si="58"/>
        <v>184.25</v>
      </c>
      <c r="OR29" s="5">
        <f t="shared" si="58"/>
        <v>318.5</v>
      </c>
      <c r="OS29" s="5">
        <f t="shared" si="58"/>
        <v>575.5</v>
      </c>
      <c r="OT29" s="5">
        <f t="shared" si="58"/>
        <v>95</v>
      </c>
      <c r="OU29" s="5">
        <f t="shared" si="58"/>
        <v>226.75</v>
      </c>
      <c r="OV29" s="5">
        <f t="shared" si="58"/>
        <v>375.5</v>
      </c>
      <c r="OW29" s="5">
        <f t="shared" si="58"/>
        <v>1628</v>
      </c>
      <c r="OX29" s="5">
        <f t="shared" si="58"/>
        <v>2468.75</v>
      </c>
      <c r="OY29" s="5">
        <f t="shared" si="58"/>
        <v>5902.25</v>
      </c>
      <c r="OZ29" s="5">
        <f t="shared" si="58"/>
        <v>4819</v>
      </c>
      <c r="PA29" s="5">
        <f t="shared" si="58"/>
        <v>2475.5</v>
      </c>
      <c r="PB29" s="5">
        <f t="shared" si="58"/>
        <v>310</v>
      </c>
      <c r="PC29" s="5">
        <f t="shared" si="58"/>
        <v>654</v>
      </c>
      <c r="PD29" s="5">
        <f t="shared" si="58"/>
        <v>1472.25</v>
      </c>
      <c r="PE29" s="5">
        <f t="shared" si="58"/>
        <v>845</v>
      </c>
      <c r="PF29" s="5">
        <f t="shared" si="58"/>
        <v>611.5</v>
      </c>
      <c r="PG29" s="5">
        <f t="shared" si="58"/>
        <v>55.25</v>
      </c>
      <c r="PH29" s="5">
        <f t="shared" si="58"/>
        <v>184</v>
      </c>
      <c r="PI29" s="5">
        <f t="shared" si="58"/>
        <v>548.5</v>
      </c>
      <c r="PJ29" s="5">
        <f t="shared" si="58"/>
        <v>215</v>
      </c>
      <c r="PK29" s="5">
        <f t="shared" si="58"/>
        <v>150.5</v>
      </c>
      <c r="PL29" s="5">
        <f t="shared" si="58"/>
        <v>227.25</v>
      </c>
      <c r="PM29" s="5">
        <f t="shared" si="58"/>
        <v>823.75</v>
      </c>
      <c r="PN29" s="5">
        <f t="shared" si="58"/>
        <v>819.5</v>
      </c>
      <c r="PO29" s="5">
        <f t="shared" si="58"/>
        <v>266</v>
      </c>
      <c r="PP29" s="5">
        <f t="shared" si="58"/>
        <v>471.25</v>
      </c>
      <c r="PQ29" s="5">
        <f t="shared" si="58"/>
        <v>4491</v>
      </c>
      <c r="PR29" s="5">
        <f t="shared" si="58"/>
        <v>6591.5</v>
      </c>
      <c r="PS29" s="5">
        <f t="shared" si="58"/>
        <v>1643.25</v>
      </c>
      <c r="PT29" s="5">
        <f t="shared" si="58"/>
        <v>2369.75</v>
      </c>
      <c r="PU29" s="5">
        <f t="shared" si="58"/>
        <v>7128</v>
      </c>
      <c r="PV29" s="5">
        <f t="shared" si="58"/>
        <v>361.75</v>
      </c>
      <c r="PW29" s="5">
        <f t="shared" si="58"/>
        <v>609.25</v>
      </c>
      <c r="PX29" s="5">
        <f t="shared" si="58"/>
        <v>296.75</v>
      </c>
      <c r="PY29" s="5">
        <f t="shared" si="58"/>
        <v>635.75</v>
      </c>
      <c r="PZ29" s="5">
        <f t="shared" si="58"/>
        <v>592.75</v>
      </c>
      <c r="QA29" s="5">
        <f t="shared" si="58"/>
        <v>288</v>
      </c>
      <c r="QB29" s="5">
        <f t="shared" si="58"/>
        <v>511.75</v>
      </c>
      <c r="QC29" s="5">
        <f t="shared" si="58"/>
        <v>222.5</v>
      </c>
      <c r="QD29" s="5">
        <f t="shared" si="58"/>
        <v>433.75</v>
      </c>
      <c r="QE29" s="5">
        <f t="shared" si="58"/>
        <v>502.25</v>
      </c>
      <c r="QF29" s="5">
        <f t="shared" si="58"/>
        <v>359</v>
      </c>
      <c r="QG29" s="5">
        <f t="shared" si="58"/>
        <v>597.5</v>
      </c>
      <c r="QH29" s="5">
        <f t="shared" si="58"/>
        <v>248</v>
      </c>
      <c r="QI29" s="5">
        <f t="shared" si="58"/>
        <v>474</v>
      </c>
      <c r="QJ29" s="5">
        <f t="shared" si="58"/>
        <v>540</v>
      </c>
      <c r="QK29" s="5">
        <f t="shared" si="58"/>
        <v>153.25</v>
      </c>
      <c r="QL29" s="5">
        <f t="shared" si="58"/>
        <v>202.25</v>
      </c>
      <c r="QM29" s="5">
        <f t="shared" si="58"/>
        <v>128</v>
      </c>
      <c r="QN29" s="5">
        <f t="shared" si="58"/>
        <v>207</v>
      </c>
      <c r="QO29" s="5">
        <f t="shared" si="58"/>
        <v>188.5</v>
      </c>
      <c r="QP29" s="5">
        <f t="shared" si="58"/>
        <v>15462.75</v>
      </c>
      <c r="QQ29" s="5">
        <f t="shared" si="58"/>
        <v>15241.25</v>
      </c>
      <c r="QR29" s="5">
        <f t="shared" si="58"/>
        <v>2966.25</v>
      </c>
      <c r="QS29" s="5">
        <f t="shared" si="58"/>
        <v>1951</v>
      </c>
      <c r="QT29" s="5">
        <f t="shared" si="58"/>
        <v>6213</v>
      </c>
      <c r="QU29" s="5">
        <f t="shared" si="58"/>
        <v>113.5</v>
      </c>
      <c r="QV29" s="5">
        <f t="shared" si="58"/>
        <v>265.5</v>
      </c>
      <c r="QW29" s="5">
        <f t="shared" si="58"/>
        <v>144.5</v>
      </c>
      <c r="QX29" s="5">
        <f t="shared" ref="QX29:RC29" si="59">MAX(QX7:QX27)</f>
        <v>127.25</v>
      </c>
      <c r="QY29" s="5">
        <f t="shared" si="59"/>
        <v>280.5</v>
      </c>
      <c r="QZ29" s="5">
        <f t="shared" si="59"/>
        <v>211</v>
      </c>
      <c r="RA29" s="5">
        <f t="shared" si="59"/>
        <v>308.5</v>
      </c>
      <c r="RB29" s="5">
        <f t="shared" si="59"/>
        <v>130.5</v>
      </c>
      <c r="RC29" s="5">
        <f t="shared" si="59"/>
        <v>209.25</v>
      </c>
      <c r="RD29" s="5">
        <f>MAX(RD7:RD27)</f>
        <v>260</v>
      </c>
      <c r="RE29" s="3"/>
      <c r="RF29" s="15">
        <v>514.25</v>
      </c>
      <c r="RG29" s="15">
        <v>202.5</v>
      </c>
      <c r="RH29" s="15">
        <v>344</v>
      </c>
      <c r="RI29" s="15">
        <v>93</v>
      </c>
      <c r="RJ29" s="15">
        <v>61.75</v>
      </c>
      <c r="RK29" s="15">
        <v>82.5</v>
      </c>
      <c r="RL29" s="15">
        <v>45.5</v>
      </c>
      <c r="RM29" s="15">
        <v>40</v>
      </c>
      <c r="RN29" s="15">
        <v>66.5</v>
      </c>
      <c r="RO29" s="15">
        <v>31.75</v>
      </c>
      <c r="RP29" s="15">
        <v>25.5</v>
      </c>
      <c r="RQ29" s="15">
        <v>57.25</v>
      </c>
      <c r="RR29" s="15">
        <v>133.5</v>
      </c>
      <c r="RS29" s="15">
        <v>62</v>
      </c>
      <c r="RT29" s="15">
        <v>84.5</v>
      </c>
      <c r="RU29" s="15">
        <v>3115</v>
      </c>
      <c r="RV29" s="15">
        <v>2014.75</v>
      </c>
      <c r="RW29" s="15">
        <v>480.5</v>
      </c>
      <c r="RX29" s="15">
        <v>144</v>
      </c>
      <c r="RY29" s="15">
        <v>133.25</v>
      </c>
      <c r="RZ29" s="15">
        <v>55</v>
      </c>
      <c r="SA29" s="15">
        <v>42</v>
      </c>
      <c r="SB29" s="15">
        <v>61.5</v>
      </c>
      <c r="SC29" s="15">
        <v>33.5</v>
      </c>
      <c r="SD29" s="15">
        <v>153.5</v>
      </c>
      <c r="SE29" s="15">
        <v>323.5</v>
      </c>
      <c r="SF29" s="15">
        <v>148.5</v>
      </c>
      <c r="SG29" s="15">
        <v>575</v>
      </c>
      <c r="SH29" s="15">
        <v>129.5</v>
      </c>
      <c r="SI29" s="15">
        <v>529.5</v>
      </c>
      <c r="SJ29" s="15">
        <v>86.75</v>
      </c>
      <c r="SK29" s="15">
        <v>81.5</v>
      </c>
      <c r="SL29" s="15">
        <v>178.75</v>
      </c>
      <c r="SM29" s="15">
        <v>90.5</v>
      </c>
      <c r="SN29" s="15">
        <v>86.25</v>
      </c>
      <c r="SO29" s="15">
        <v>171</v>
      </c>
      <c r="SP29" s="15">
        <v>122.5</v>
      </c>
      <c r="SQ29" s="15">
        <v>99.25</v>
      </c>
      <c r="SR29" s="15">
        <v>196.5</v>
      </c>
      <c r="SS29" s="15">
        <v>47</v>
      </c>
      <c r="ST29" s="15">
        <v>51</v>
      </c>
      <c r="SU29" s="15">
        <v>76.25</v>
      </c>
      <c r="SV29" s="15">
        <v>405.25</v>
      </c>
      <c r="SW29" s="15">
        <v>97.5</v>
      </c>
      <c r="SX29" s="15">
        <v>231.5</v>
      </c>
      <c r="SY29" s="15">
        <v>110.5</v>
      </c>
      <c r="SZ29" s="15">
        <v>74</v>
      </c>
      <c r="TA29" s="15">
        <v>633.25</v>
      </c>
      <c r="TB29" s="15">
        <v>130.75</v>
      </c>
      <c r="TC29" s="15">
        <v>140.5</v>
      </c>
      <c r="TD29" s="15">
        <v>478.5</v>
      </c>
    </row>
    <row r="30" spans="3:524" x14ac:dyDescent="0.3">
      <c r="C30" s="3"/>
      <c r="D30">
        <v>97.5</v>
      </c>
      <c r="E30">
        <v>347.5</v>
      </c>
      <c r="F30">
        <v>448.75</v>
      </c>
      <c r="G30">
        <v>29</v>
      </c>
      <c r="H30">
        <v>46.25</v>
      </c>
      <c r="I30">
        <v>70.25</v>
      </c>
      <c r="J30">
        <v>27</v>
      </c>
      <c r="K30">
        <v>30.25</v>
      </c>
      <c r="L30">
        <v>63</v>
      </c>
      <c r="M30">
        <v>21</v>
      </c>
      <c r="N30">
        <v>59.5</v>
      </c>
      <c r="O30">
        <v>79.25</v>
      </c>
      <c r="P30">
        <v>22</v>
      </c>
      <c r="Q30">
        <v>119.75</v>
      </c>
      <c r="R30">
        <v>117</v>
      </c>
      <c r="S30">
        <v>504.5</v>
      </c>
      <c r="T30">
        <v>416</v>
      </c>
      <c r="U30">
        <v>601</v>
      </c>
      <c r="V30">
        <v>48.5</v>
      </c>
      <c r="W30">
        <v>64.5</v>
      </c>
      <c r="X30">
        <v>69.5</v>
      </c>
      <c r="Y30">
        <v>23.25</v>
      </c>
      <c r="Z30">
        <v>29</v>
      </c>
      <c r="AA30">
        <v>30.5</v>
      </c>
      <c r="AB30">
        <v>85.25</v>
      </c>
      <c r="AC30">
        <v>111</v>
      </c>
      <c r="AD30">
        <v>290.5</v>
      </c>
      <c r="AE30">
        <v>446.75</v>
      </c>
      <c r="AF30">
        <v>524.25</v>
      </c>
      <c r="AG30">
        <v>1263.75</v>
      </c>
      <c r="AH30">
        <v>250.25</v>
      </c>
      <c r="AI30">
        <v>145</v>
      </c>
      <c r="AJ30">
        <v>305</v>
      </c>
      <c r="AK30">
        <v>243.5</v>
      </c>
      <c r="AL30">
        <v>128.75</v>
      </c>
      <c r="AM30">
        <v>373.5</v>
      </c>
      <c r="AN30">
        <v>249</v>
      </c>
      <c r="AO30">
        <v>164.5</v>
      </c>
      <c r="AP30">
        <v>218</v>
      </c>
      <c r="AQ30">
        <v>138</v>
      </c>
      <c r="AR30">
        <v>70</v>
      </c>
      <c r="AS30">
        <v>93</v>
      </c>
      <c r="AT30">
        <v>291.5</v>
      </c>
      <c r="AU30">
        <v>1061.75</v>
      </c>
      <c r="AV30">
        <v>870</v>
      </c>
      <c r="AW30">
        <v>846.5</v>
      </c>
      <c r="AX30">
        <v>440.75</v>
      </c>
      <c r="AY30">
        <v>59.75</v>
      </c>
      <c r="AZ30">
        <v>653</v>
      </c>
      <c r="BA30">
        <v>401.25</v>
      </c>
      <c r="BB30">
        <v>211.5</v>
      </c>
      <c r="BC30" s="5">
        <v>475</v>
      </c>
      <c r="BD30" s="5">
        <v>865.75</v>
      </c>
      <c r="BE30" s="5">
        <v>188.75</v>
      </c>
      <c r="BF30" s="5">
        <v>2674.25</v>
      </c>
      <c r="BG30" s="5">
        <v>663.5</v>
      </c>
      <c r="BH30" s="5">
        <v>60.5</v>
      </c>
      <c r="BI30" s="5">
        <v>93.5</v>
      </c>
      <c r="BJ30" s="5">
        <v>45.25</v>
      </c>
      <c r="BK30" s="5">
        <v>112.5</v>
      </c>
      <c r="BL30" s="5">
        <v>99.25</v>
      </c>
      <c r="BM30" s="5">
        <v>43.75</v>
      </c>
      <c r="BN30" s="5">
        <v>47.5</v>
      </c>
      <c r="BO30" s="5">
        <v>49.75</v>
      </c>
      <c r="BP30" s="5">
        <v>238</v>
      </c>
      <c r="BQ30" s="5">
        <v>75</v>
      </c>
      <c r="BR30" s="5">
        <v>60.5</v>
      </c>
      <c r="BS30" s="5">
        <v>87.5</v>
      </c>
      <c r="BT30" s="5">
        <v>34.75</v>
      </c>
      <c r="BU30" s="5">
        <v>101.75</v>
      </c>
      <c r="BV30" s="5">
        <v>70.5</v>
      </c>
      <c r="BW30" s="5">
        <v>110</v>
      </c>
      <c r="BX30" s="5">
        <v>169.75</v>
      </c>
      <c r="BY30" s="5">
        <v>47</v>
      </c>
      <c r="BZ30" s="5">
        <v>81.25</v>
      </c>
      <c r="CA30" s="5">
        <v>118</v>
      </c>
      <c r="CB30" s="5">
        <v>245.5</v>
      </c>
      <c r="CC30" s="5">
        <v>473.25</v>
      </c>
      <c r="CD30" s="5">
        <v>415.5</v>
      </c>
      <c r="CE30" s="5">
        <v>1711.5</v>
      </c>
      <c r="CF30" s="5">
        <v>970</v>
      </c>
      <c r="CG30" s="5">
        <v>39.5</v>
      </c>
      <c r="CH30" s="5">
        <v>71.5</v>
      </c>
      <c r="CI30" s="5">
        <v>65.5</v>
      </c>
      <c r="CJ30" s="5">
        <v>150</v>
      </c>
      <c r="CK30" s="5">
        <v>110</v>
      </c>
      <c r="CL30" s="5">
        <v>20.5</v>
      </c>
      <c r="CM30" s="5">
        <v>34</v>
      </c>
      <c r="CN30" s="5">
        <v>33.5</v>
      </c>
      <c r="CO30" s="5">
        <v>37.5</v>
      </c>
      <c r="CP30" s="5">
        <v>32</v>
      </c>
      <c r="CQ30" s="5">
        <v>147.75</v>
      </c>
      <c r="CR30" s="5">
        <v>119.25</v>
      </c>
      <c r="CS30" s="5">
        <v>268</v>
      </c>
      <c r="CT30" s="5">
        <v>185.5</v>
      </c>
      <c r="CU30" s="5">
        <v>220</v>
      </c>
      <c r="CV30" s="5">
        <v>1574.25</v>
      </c>
      <c r="CW30" s="5">
        <v>3277</v>
      </c>
      <c r="CX30" s="5">
        <v>714</v>
      </c>
      <c r="CY30" s="5">
        <v>1184.5</v>
      </c>
      <c r="CZ30" s="5">
        <v>2766</v>
      </c>
      <c r="DA30" s="5">
        <v>229</v>
      </c>
      <c r="DB30" s="5">
        <v>282.25</v>
      </c>
      <c r="DC30" s="5">
        <v>201.75</v>
      </c>
      <c r="DD30" s="5">
        <v>762.25</v>
      </c>
      <c r="DE30" s="5">
        <v>334</v>
      </c>
      <c r="DF30" s="5">
        <v>180.5</v>
      </c>
      <c r="DG30" s="5">
        <v>264.25</v>
      </c>
      <c r="DH30" s="5">
        <v>160.25</v>
      </c>
      <c r="DI30" s="5">
        <v>345</v>
      </c>
      <c r="DJ30" s="5">
        <v>323</v>
      </c>
      <c r="DK30" s="5">
        <v>180.75</v>
      </c>
      <c r="DL30" s="5">
        <v>226.75</v>
      </c>
      <c r="DM30" s="5">
        <v>179.25</v>
      </c>
      <c r="DN30" s="5">
        <v>325</v>
      </c>
      <c r="DO30" s="5">
        <v>322</v>
      </c>
      <c r="DP30" s="5">
        <v>96.75</v>
      </c>
      <c r="DQ30" s="5">
        <v>99.5</v>
      </c>
      <c r="DR30" s="5">
        <v>86.5</v>
      </c>
      <c r="DS30" s="5">
        <v>157</v>
      </c>
      <c r="DT30" s="5">
        <v>136</v>
      </c>
      <c r="DU30" s="5">
        <v>12880.5</v>
      </c>
      <c r="DV30" s="5">
        <v>12026.5</v>
      </c>
      <c r="DW30" s="5">
        <v>1309.25</v>
      </c>
      <c r="DX30" s="5">
        <v>1383.5</v>
      </c>
      <c r="DY30" s="5">
        <v>4195.25</v>
      </c>
      <c r="DZ30" s="5">
        <v>84.5</v>
      </c>
      <c r="EA30" s="5">
        <v>159.25</v>
      </c>
      <c r="EB30" s="5">
        <v>100.25</v>
      </c>
      <c r="EC30" s="5">
        <v>68.5</v>
      </c>
      <c r="ED30" s="5">
        <v>230.5</v>
      </c>
      <c r="EE30" s="5">
        <v>188.5</v>
      </c>
      <c r="EF30" s="5">
        <v>319.75</v>
      </c>
      <c r="EG30" s="5">
        <v>127.5</v>
      </c>
      <c r="EH30" s="5">
        <v>222.5</v>
      </c>
      <c r="EI30" s="5">
        <v>296</v>
      </c>
      <c r="EJ30" s="4">
        <v>385</v>
      </c>
      <c r="EK30" s="4">
        <v>293.75</v>
      </c>
      <c r="EL30" s="4">
        <v>1513.25</v>
      </c>
      <c r="EM30" s="4">
        <v>93</v>
      </c>
      <c r="EN30" s="4">
        <v>78.75</v>
      </c>
      <c r="EO30" s="4">
        <v>387.25</v>
      </c>
      <c r="EP30" s="4">
        <v>27</v>
      </c>
      <c r="EQ30" s="4">
        <v>22.5</v>
      </c>
      <c r="ER30" s="4">
        <v>47.5</v>
      </c>
      <c r="ES30" s="4">
        <v>26.5</v>
      </c>
      <c r="ET30" s="4">
        <v>31.5</v>
      </c>
      <c r="EU30" s="4">
        <v>72.5</v>
      </c>
      <c r="EV30" s="4">
        <v>31</v>
      </c>
      <c r="EW30" s="4">
        <v>27</v>
      </c>
      <c r="EX30" s="4">
        <v>47.5</v>
      </c>
      <c r="EY30" s="4">
        <v>6672.25</v>
      </c>
      <c r="EZ30" s="4">
        <v>492.5</v>
      </c>
      <c r="FA30" s="4">
        <v>724.5</v>
      </c>
      <c r="FB30" s="4">
        <v>370.75</v>
      </c>
      <c r="FC30" s="4">
        <v>45</v>
      </c>
      <c r="FD30" s="4">
        <v>66.75</v>
      </c>
      <c r="FE30" s="4">
        <v>53</v>
      </c>
      <c r="FF30" s="4">
        <v>29</v>
      </c>
      <c r="FG30" s="4">
        <v>31.25</v>
      </c>
      <c r="FH30" s="4">
        <v>200.25</v>
      </c>
      <c r="FI30" s="4">
        <v>135.25</v>
      </c>
      <c r="FJ30" s="4">
        <v>79.5</v>
      </c>
      <c r="FN30" s="9" t="s">
        <v>16</v>
      </c>
      <c r="FO30" t="s">
        <v>0</v>
      </c>
      <c r="FP30" t="s">
        <v>1</v>
      </c>
      <c r="FQ30" t="s">
        <v>2</v>
      </c>
      <c r="FR30" t="s">
        <v>3</v>
      </c>
      <c r="FS30" t="s">
        <v>4</v>
      </c>
      <c r="FT30" t="s">
        <v>5</v>
      </c>
      <c r="FU30" t="s">
        <v>6</v>
      </c>
      <c r="FV30" t="s">
        <v>7</v>
      </c>
      <c r="FW30" t="s">
        <v>8</v>
      </c>
      <c r="FX30" t="s">
        <v>9</v>
      </c>
      <c r="FY30" t="s">
        <v>10</v>
      </c>
      <c r="FZ30" t="s">
        <v>11</v>
      </c>
      <c r="GA30" t="s">
        <v>12</v>
      </c>
      <c r="GB30" t="s">
        <v>13</v>
      </c>
      <c r="GC30" t="s">
        <v>14</v>
      </c>
      <c r="GD30" t="s">
        <v>17</v>
      </c>
      <c r="GE30" t="s">
        <v>18</v>
      </c>
      <c r="GF30" t="s">
        <v>19</v>
      </c>
      <c r="GG30" t="s">
        <v>20</v>
      </c>
      <c r="GH30" t="s">
        <v>21</v>
      </c>
      <c r="GI30" t="s">
        <v>22</v>
      </c>
      <c r="GJ30" t="s">
        <v>23</v>
      </c>
      <c r="GK30" t="s">
        <v>24</v>
      </c>
      <c r="GL30" t="s">
        <v>25</v>
      </c>
      <c r="GM30" t="s">
        <v>26</v>
      </c>
      <c r="GN30" t="s">
        <v>27</v>
      </c>
      <c r="GO30" t="s">
        <v>28</v>
      </c>
      <c r="GP30" t="s">
        <v>101</v>
      </c>
      <c r="GQ30" t="s">
        <v>102</v>
      </c>
      <c r="GR30" t="s">
        <v>103</v>
      </c>
      <c r="GS30" t="s">
        <v>104</v>
      </c>
      <c r="GT30" t="s">
        <v>105</v>
      </c>
      <c r="GU30" t="s">
        <v>106</v>
      </c>
      <c r="GV30" t="s">
        <v>107</v>
      </c>
      <c r="GW30" t="s">
        <v>108</v>
      </c>
      <c r="GX30" t="s">
        <v>109</v>
      </c>
      <c r="GY30" t="s">
        <v>110</v>
      </c>
      <c r="GZ30" t="s">
        <v>111</v>
      </c>
      <c r="HA30" t="s">
        <v>112</v>
      </c>
      <c r="HB30" t="s">
        <v>113</v>
      </c>
      <c r="HC30" t="s">
        <v>114</v>
      </c>
      <c r="HD30" t="s">
        <v>115</v>
      </c>
      <c r="HE30" t="s">
        <v>116</v>
      </c>
      <c r="HF30" t="s">
        <v>117</v>
      </c>
      <c r="HG30" t="s">
        <v>118</v>
      </c>
      <c r="HH30" t="s">
        <v>119</v>
      </c>
      <c r="HI30" t="s">
        <v>120</v>
      </c>
      <c r="HJ30" t="s">
        <v>121</v>
      </c>
      <c r="HK30" t="s">
        <v>122</v>
      </c>
      <c r="HL30" t="s">
        <v>123</v>
      </c>
      <c r="HM30" t="s">
        <v>124</v>
      </c>
      <c r="HN30" s="5" t="s">
        <v>29</v>
      </c>
      <c r="HO30" s="5" t="s">
        <v>30</v>
      </c>
      <c r="HP30" s="5" t="s">
        <v>31</v>
      </c>
      <c r="HQ30" s="5" t="s">
        <v>32</v>
      </c>
      <c r="HR30" s="5" t="s">
        <v>33</v>
      </c>
      <c r="HS30" s="5" t="s">
        <v>34</v>
      </c>
      <c r="HT30" s="5" t="s">
        <v>35</v>
      </c>
      <c r="HU30" s="5" t="s">
        <v>36</v>
      </c>
      <c r="HV30" s="5" t="s">
        <v>37</v>
      </c>
      <c r="HW30" s="5" t="s">
        <v>38</v>
      </c>
      <c r="HX30" s="5" t="s">
        <v>39</v>
      </c>
      <c r="HY30" s="5" t="s">
        <v>40</v>
      </c>
      <c r="HZ30" s="5" t="s">
        <v>41</v>
      </c>
      <c r="IA30" s="5" t="s">
        <v>42</v>
      </c>
      <c r="IB30" s="5" t="s">
        <v>43</v>
      </c>
      <c r="IC30" s="5" t="s">
        <v>44</v>
      </c>
      <c r="ID30" s="5" t="s">
        <v>45</v>
      </c>
      <c r="IE30" s="5" t="s">
        <v>46</v>
      </c>
      <c r="IF30" s="5" t="s">
        <v>47</v>
      </c>
      <c r="IG30" s="5" t="s">
        <v>48</v>
      </c>
      <c r="IH30" s="5" t="s">
        <v>49</v>
      </c>
      <c r="II30" s="5" t="s">
        <v>50</v>
      </c>
      <c r="IJ30" s="5" t="s">
        <v>51</v>
      </c>
      <c r="IK30" s="5" t="s">
        <v>52</v>
      </c>
      <c r="IL30" s="5" t="s">
        <v>53</v>
      </c>
      <c r="IM30" s="5" t="s">
        <v>54</v>
      </c>
      <c r="IN30" s="5" t="s">
        <v>55</v>
      </c>
      <c r="IO30" s="5" t="s">
        <v>56</v>
      </c>
      <c r="IP30" s="5" t="s">
        <v>57</v>
      </c>
      <c r="IQ30" s="5" t="s">
        <v>58</v>
      </c>
      <c r="IR30" s="5" t="s">
        <v>59</v>
      </c>
      <c r="IS30" s="5" t="s">
        <v>60</v>
      </c>
      <c r="IT30" s="5" t="s">
        <v>61</v>
      </c>
      <c r="IU30" s="5" t="s">
        <v>62</v>
      </c>
      <c r="IV30" s="5" t="s">
        <v>63</v>
      </c>
      <c r="IW30" s="5" t="s">
        <v>64</v>
      </c>
      <c r="IX30" s="5" t="s">
        <v>65</v>
      </c>
      <c r="IY30" s="5" t="s">
        <v>66</v>
      </c>
      <c r="IZ30" s="5" t="s">
        <v>67</v>
      </c>
      <c r="JA30" s="5" t="s">
        <v>68</v>
      </c>
      <c r="JB30" s="5" t="s">
        <v>69</v>
      </c>
      <c r="JC30" s="5" t="s">
        <v>70</v>
      </c>
      <c r="JD30" s="5" t="s">
        <v>71</v>
      </c>
      <c r="JE30" s="5" t="s">
        <v>72</v>
      </c>
      <c r="JF30" s="5" t="s">
        <v>73</v>
      </c>
      <c r="JG30" s="5" t="s">
        <v>125</v>
      </c>
      <c r="JH30" s="5" t="s">
        <v>126</v>
      </c>
      <c r="JI30" s="5" t="s">
        <v>127</v>
      </c>
      <c r="JJ30" s="5" t="s">
        <v>128</v>
      </c>
      <c r="JK30" s="5" t="s">
        <v>129</v>
      </c>
      <c r="JL30" s="5" t="s">
        <v>130</v>
      </c>
      <c r="JM30" s="5" t="s">
        <v>131</v>
      </c>
      <c r="JN30" s="5" t="s">
        <v>132</v>
      </c>
      <c r="JO30" s="5" t="s">
        <v>133</v>
      </c>
      <c r="JP30" s="5" t="s">
        <v>134</v>
      </c>
      <c r="JQ30" s="5" t="s">
        <v>135</v>
      </c>
      <c r="JR30" s="5" t="s">
        <v>136</v>
      </c>
      <c r="JS30" s="5" t="s">
        <v>137</v>
      </c>
      <c r="JT30" s="5" t="s">
        <v>138</v>
      </c>
      <c r="JU30" s="5" t="s">
        <v>139</v>
      </c>
      <c r="JV30" s="5" t="s">
        <v>140</v>
      </c>
      <c r="JW30" s="5" t="s">
        <v>141</v>
      </c>
      <c r="JX30" s="5" t="s">
        <v>142</v>
      </c>
      <c r="JY30" s="5" t="s">
        <v>143</v>
      </c>
      <c r="JZ30" s="5" t="s">
        <v>144</v>
      </c>
      <c r="KA30" s="5" t="s">
        <v>145</v>
      </c>
      <c r="KB30" s="5" t="s">
        <v>146</v>
      </c>
      <c r="KC30" s="5" t="s">
        <v>147</v>
      </c>
      <c r="KD30" s="5" t="s">
        <v>148</v>
      </c>
      <c r="KE30" s="5" t="s">
        <v>149</v>
      </c>
      <c r="KF30" s="5" t="s">
        <v>150</v>
      </c>
      <c r="KG30" s="5" t="s">
        <v>151</v>
      </c>
      <c r="KH30" s="5" t="s">
        <v>152</v>
      </c>
      <c r="KI30" s="5" t="s">
        <v>153</v>
      </c>
      <c r="KJ30" s="5" t="s">
        <v>154</v>
      </c>
      <c r="KK30" s="5" t="s">
        <v>155</v>
      </c>
      <c r="KL30" s="5" t="s">
        <v>156</v>
      </c>
      <c r="KM30" s="5" t="s">
        <v>157</v>
      </c>
      <c r="KN30" s="5" t="s">
        <v>158</v>
      </c>
      <c r="KO30" s="5" t="s">
        <v>159</v>
      </c>
      <c r="KP30" s="5" t="s">
        <v>160</v>
      </c>
      <c r="KQ30" s="5" t="s">
        <v>161</v>
      </c>
      <c r="KR30" s="5" t="s">
        <v>162</v>
      </c>
      <c r="KS30" s="5" t="s">
        <v>163</v>
      </c>
      <c r="KT30" s="5" t="s">
        <v>164</v>
      </c>
      <c r="KU30" s="4" t="s">
        <v>74</v>
      </c>
      <c r="KV30" s="4" t="s">
        <v>75</v>
      </c>
      <c r="KW30" s="4" t="s">
        <v>76</v>
      </c>
      <c r="KX30" s="4" t="s">
        <v>77</v>
      </c>
      <c r="KY30" s="4" t="s">
        <v>78</v>
      </c>
      <c r="KZ30" s="4" t="s">
        <v>79</v>
      </c>
      <c r="LA30" s="4" t="s">
        <v>80</v>
      </c>
      <c r="LB30" s="4" t="s">
        <v>81</v>
      </c>
      <c r="LC30" s="4" t="s">
        <v>82</v>
      </c>
      <c r="LD30" s="4" t="s">
        <v>83</v>
      </c>
      <c r="LE30" s="4" t="s">
        <v>84</v>
      </c>
      <c r="LF30" s="4" t="s">
        <v>85</v>
      </c>
      <c r="LG30" s="4" t="s">
        <v>86</v>
      </c>
      <c r="LH30" s="4" t="s">
        <v>87</v>
      </c>
      <c r="LI30" s="4" t="s">
        <v>88</v>
      </c>
      <c r="LJ30" s="4" t="s">
        <v>89</v>
      </c>
      <c r="LK30" s="4" t="s">
        <v>90</v>
      </c>
      <c r="LL30" s="4" t="s">
        <v>91</v>
      </c>
      <c r="LM30" s="4" t="s">
        <v>92</v>
      </c>
      <c r="LN30" s="4" t="s">
        <v>93</v>
      </c>
      <c r="LO30" s="4" t="s">
        <v>94</v>
      </c>
      <c r="LP30" s="4" t="s">
        <v>95</v>
      </c>
      <c r="LQ30" s="4" t="s">
        <v>96</v>
      </c>
      <c r="LR30" s="4" t="s">
        <v>97</v>
      </c>
      <c r="LS30" s="4" t="s">
        <v>98</v>
      </c>
      <c r="LT30" s="4" t="s">
        <v>99</v>
      </c>
      <c r="LU30" s="4" t="s">
        <v>100</v>
      </c>
      <c r="LX30" t="s">
        <v>196</v>
      </c>
      <c r="LY30">
        <f>AVERAGE(LY7:LY13)</f>
        <v>4731.1428571428569</v>
      </c>
      <c r="LZ30">
        <f t="shared" ref="LZ30:OK30" si="60">AVERAGE(LZ7:LZ13)</f>
        <v>4672.7857142857147</v>
      </c>
      <c r="MA30">
        <f t="shared" si="60"/>
        <v>7006.75</v>
      </c>
      <c r="MB30">
        <f t="shared" si="60"/>
        <v>1557.5357142857142</v>
      </c>
      <c r="MC30">
        <f t="shared" si="60"/>
        <v>1664.5714285714287</v>
      </c>
      <c r="MD30">
        <f>AVERAGE(MD7:MD13)</f>
        <v>1522.2857142857142</v>
      </c>
      <c r="ME30">
        <f t="shared" si="60"/>
        <v>34.964285714285715</v>
      </c>
      <c r="MF30">
        <f t="shared" si="60"/>
        <v>36.25</v>
      </c>
      <c r="MG30">
        <f t="shared" si="60"/>
        <v>59.392857142857146</v>
      </c>
      <c r="MH30">
        <f t="shared" si="60"/>
        <v>272.60714285714283</v>
      </c>
      <c r="MI30">
        <f t="shared" si="60"/>
        <v>200.57142857142858</v>
      </c>
      <c r="MJ30">
        <f t="shared" si="60"/>
        <v>676.82142857142856</v>
      </c>
      <c r="MK30">
        <f t="shared" si="60"/>
        <v>20.607142857142858</v>
      </c>
      <c r="ML30">
        <f t="shared" si="60"/>
        <v>19.214285714285715</v>
      </c>
      <c r="MM30">
        <f t="shared" si="60"/>
        <v>25.5</v>
      </c>
      <c r="MN30">
        <f t="shared" si="60"/>
        <v>3373.1428571428573</v>
      </c>
      <c r="MO30">
        <f t="shared" si="60"/>
        <v>2524.4285714285716</v>
      </c>
      <c r="MP30">
        <f t="shared" si="60"/>
        <v>5450.4642857142853</v>
      </c>
      <c r="MQ30">
        <f t="shared" si="60"/>
        <v>604.82142857142856</v>
      </c>
      <c r="MR30">
        <f t="shared" si="60"/>
        <v>534.82142857142856</v>
      </c>
      <c r="MS30">
        <f t="shared" si="60"/>
        <v>1317.2857142857142</v>
      </c>
      <c r="MT30">
        <f t="shared" si="60"/>
        <v>114.78571428571429</v>
      </c>
      <c r="MU30">
        <f t="shared" si="60"/>
        <v>121.25</v>
      </c>
      <c r="MV30">
        <f t="shared" si="60"/>
        <v>417.78571428571428</v>
      </c>
      <c r="MW30">
        <f t="shared" si="60"/>
        <v>1119.4642857142858</v>
      </c>
      <c r="MX30">
        <f t="shared" si="60"/>
        <v>690.14285714285711</v>
      </c>
      <c r="MY30">
        <f t="shared" si="60"/>
        <v>436.35714285714283</v>
      </c>
      <c r="MZ30">
        <f t="shared" si="60"/>
        <v>1397.9642857142858</v>
      </c>
      <c r="NA30">
        <f t="shared" si="60"/>
        <v>1588.0357142857142</v>
      </c>
      <c r="NB30">
        <f t="shared" si="60"/>
        <v>3299.2857142857142</v>
      </c>
      <c r="NC30">
        <f t="shared" si="60"/>
        <v>1462.6785714285713</v>
      </c>
      <c r="ND30">
        <f t="shared" si="60"/>
        <v>1416.25</v>
      </c>
      <c r="NE30">
        <f t="shared" si="60"/>
        <v>2293.5357142857142</v>
      </c>
      <c r="NF30">
        <f t="shared" si="60"/>
        <v>1015.1428571428571</v>
      </c>
      <c r="NG30">
        <f t="shared" si="60"/>
        <v>1058.4285714285713</v>
      </c>
      <c r="NH30">
        <f t="shared" si="60"/>
        <v>1955.25</v>
      </c>
      <c r="NI30">
        <f t="shared" si="60"/>
        <v>1240.6071428571429</v>
      </c>
      <c r="NJ30">
        <f t="shared" si="60"/>
        <v>1115.25</v>
      </c>
      <c r="NK30">
        <f t="shared" si="60"/>
        <v>2198.3214285714284</v>
      </c>
      <c r="NL30">
        <f t="shared" si="60"/>
        <v>713.35714285714289</v>
      </c>
      <c r="NM30">
        <f t="shared" si="60"/>
        <v>679.07142857142856</v>
      </c>
      <c r="NN30">
        <f t="shared" si="60"/>
        <v>1199.5714285714287</v>
      </c>
      <c r="NO30">
        <f t="shared" si="60"/>
        <v>2194.5</v>
      </c>
      <c r="NP30">
        <f t="shared" si="60"/>
        <v>3434.75</v>
      </c>
      <c r="NQ30">
        <f t="shared" si="60"/>
        <v>4013.3928571428573</v>
      </c>
      <c r="NR30">
        <f t="shared" si="60"/>
        <v>890.85714285714289</v>
      </c>
      <c r="NS30">
        <f t="shared" si="60"/>
        <v>485.82142857142856</v>
      </c>
      <c r="NT30">
        <f t="shared" si="60"/>
        <v>140.42857142857142</v>
      </c>
      <c r="NU30">
        <f t="shared" si="60"/>
        <v>710.75</v>
      </c>
      <c r="NV30">
        <f t="shared" si="60"/>
        <v>316.75</v>
      </c>
      <c r="NW30">
        <f t="shared" si="60"/>
        <v>209.07142857142858</v>
      </c>
      <c r="NX30" s="5">
        <f t="shared" si="60"/>
        <v>285.71428571428572</v>
      </c>
      <c r="NY30" s="5">
        <f t="shared" si="60"/>
        <v>552.67857142857144</v>
      </c>
      <c r="NZ30" s="5">
        <f t="shared" si="60"/>
        <v>114.89285714285714</v>
      </c>
      <c r="OA30" s="5">
        <f t="shared" si="60"/>
        <v>722.53571428571433</v>
      </c>
      <c r="OB30" s="5">
        <f t="shared" si="60"/>
        <v>509.35714285714283</v>
      </c>
      <c r="OC30" s="5">
        <f t="shared" si="60"/>
        <v>87.321428571428569</v>
      </c>
      <c r="OD30" s="5">
        <f t="shared" si="60"/>
        <v>141.5</v>
      </c>
      <c r="OE30" s="5">
        <f t="shared" si="60"/>
        <v>51.428571428571431</v>
      </c>
      <c r="OF30" s="5">
        <f t="shared" si="60"/>
        <v>130.85714285714286</v>
      </c>
      <c r="OG30" s="5">
        <f t="shared" si="60"/>
        <v>125.10714285714286</v>
      </c>
      <c r="OH30" s="5">
        <f t="shared" si="60"/>
        <v>38.107142857142854</v>
      </c>
      <c r="OI30" s="5">
        <f t="shared" si="60"/>
        <v>52.071428571428569</v>
      </c>
      <c r="OJ30" s="5">
        <f t="shared" si="60"/>
        <v>46.357142857142854</v>
      </c>
      <c r="OK30" s="5">
        <f t="shared" si="60"/>
        <v>143.75</v>
      </c>
      <c r="OL30" s="5">
        <f t="shared" ref="OL30:QW30" si="61">AVERAGE(OL7:OL13)</f>
        <v>53.142857142857146</v>
      </c>
      <c r="OM30" s="5">
        <f t="shared" si="61"/>
        <v>38.428571428571431</v>
      </c>
      <c r="ON30" s="5">
        <f t="shared" si="61"/>
        <v>54.392857142857146</v>
      </c>
      <c r="OO30" s="5">
        <f t="shared" si="61"/>
        <v>30.25</v>
      </c>
      <c r="OP30" s="5">
        <f t="shared" si="61"/>
        <v>44.821428571428569</v>
      </c>
      <c r="OQ30" s="5">
        <f t="shared" si="61"/>
        <v>56.785714285714285</v>
      </c>
      <c r="OR30" s="5">
        <f t="shared" si="61"/>
        <v>19.964285714285715</v>
      </c>
      <c r="OS30" s="5">
        <f t="shared" si="61"/>
        <v>26</v>
      </c>
      <c r="OT30" s="5">
        <f t="shared" si="61"/>
        <v>24.892857142857142</v>
      </c>
      <c r="OU30" s="5">
        <f t="shared" si="61"/>
        <v>41.142857142857146</v>
      </c>
      <c r="OV30" s="5">
        <f t="shared" si="61"/>
        <v>26.071428571428573</v>
      </c>
      <c r="OW30" s="5">
        <f t="shared" si="61"/>
        <v>486.57142857142856</v>
      </c>
      <c r="OX30" s="5">
        <f t="shared" si="61"/>
        <v>919.17857142857144</v>
      </c>
      <c r="OY30" s="5">
        <f t="shared" si="61"/>
        <v>708.96428571428567</v>
      </c>
      <c r="OZ30" s="5">
        <f t="shared" si="61"/>
        <v>1234.9642857142858</v>
      </c>
      <c r="PA30" s="5">
        <f t="shared" si="61"/>
        <v>979.92857142857144</v>
      </c>
      <c r="PB30" s="5">
        <f t="shared" si="61"/>
        <v>83.535714285714292</v>
      </c>
      <c r="PC30" s="5">
        <f t="shared" si="61"/>
        <v>197.14285714285714</v>
      </c>
      <c r="PD30" s="5">
        <f t="shared" si="61"/>
        <v>147.07142857142858</v>
      </c>
      <c r="PE30" s="5">
        <f t="shared" si="61"/>
        <v>186.42857142857142</v>
      </c>
      <c r="PF30" s="5">
        <f t="shared" si="61"/>
        <v>189.39285714285714</v>
      </c>
      <c r="PG30" s="5">
        <f t="shared" si="61"/>
        <v>25.535714285714285</v>
      </c>
      <c r="PH30" s="5">
        <f t="shared" si="61"/>
        <v>66</v>
      </c>
      <c r="PI30" s="5">
        <f t="shared" si="61"/>
        <v>48.428571428571431</v>
      </c>
      <c r="PJ30" s="5">
        <f t="shared" si="61"/>
        <v>65.321428571428569</v>
      </c>
      <c r="PK30" s="5">
        <f t="shared" si="61"/>
        <v>59.571428571428569</v>
      </c>
      <c r="PL30" s="5">
        <f t="shared" si="61"/>
        <v>84.964285714285708</v>
      </c>
      <c r="PM30" s="5">
        <f t="shared" si="61"/>
        <v>230.03571428571428</v>
      </c>
      <c r="PN30" s="5">
        <f t="shared" si="61"/>
        <v>302.46428571428572</v>
      </c>
      <c r="PO30" s="5">
        <f t="shared" si="61"/>
        <v>98.035714285714292</v>
      </c>
      <c r="PP30" s="5">
        <f t="shared" si="61"/>
        <v>172.82142857142858</v>
      </c>
      <c r="PQ30" s="5">
        <f t="shared" si="61"/>
        <v>3513.1428571428573</v>
      </c>
      <c r="PR30" s="5">
        <f t="shared" si="61"/>
        <v>5089.7857142857147</v>
      </c>
      <c r="PS30" s="5">
        <f t="shared" si="61"/>
        <v>1193.4285714285713</v>
      </c>
      <c r="PT30" s="5">
        <f t="shared" si="61"/>
        <v>1869.1785714285713</v>
      </c>
      <c r="PU30" s="5">
        <f t="shared" si="61"/>
        <v>5956.2142857142853</v>
      </c>
      <c r="PV30" s="5">
        <f t="shared" si="61"/>
        <v>175.60714285714286</v>
      </c>
      <c r="PW30" s="5">
        <f t="shared" si="61"/>
        <v>268.92857142857144</v>
      </c>
      <c r="PX30" s="5">
        <f t="shared" si="61"/>
        <v>116.32142857142857</v>
      </c>
      <c r="PY30" s="5">
        <f t="shared" si="61"/>
        <v>343.89285714285717</v>
      </c>
      <c r="PZ30" s="5">
        <f t="shared" si="61"/>
        <v>283.21428571428572</v>
      </c>
      <c r="QA30" s="5">
        <f t="shared" si="61"/>
        <v>167.75</v>
      </c>
      <c r="QB30" s="5">
        <f t="shared" si="61"/>
        <v>321.64285714285717</v>
      </c>
      <c r="QC30" s="5">
        <f t="shared" si="61"/>
        <v>131.67857142857142</v>
      </c>
      <c r="QD30" s="5">
        <f t="shared" si="61"/>
        <v>307</v>
      </c>
      <c r="QE30" s="5">
        <f t="shared" si="61"/>
        <v>366.92857142857144</v>
      </c>
      <c r="QF30" s="5">
        <f t="shared" si="61"/>
        <v>206.25</v>
      </c>
      <c r="QG30" s="5">
        <f t="shared" si="61"/>
        <v>263.32142857142856</v>
      </c>
      <c r="QH30" s="5">
        <f t="shared" si="61"/>
        <v>132.85714285714286</v>
      </c>
      <c r="QI30" s="5">
        <f t="shared" si="61"/>
        <v>295.57142857142856</v>
      </c>
      <c r="QJ30" s="5">
        <f t="shared" si="61"/>
        <v>303.14285714285717</v>
      </c>
      <c r="QK30" s="5">
        <f t="shared" si="61"/>
        <v>92.107142857142861</v>
      </c>
      <c r="QL30" s="5">
        <f t="shared" si="61"/>
        <v>113.10714285714286</v>
      </c>
      <c r="QM30" s="5">
        <f t="shared" si="61"/>
        <v>77.392857142857139</v>
      </c>
      <c r="QN30" s="5">
        <f t="shared" si="61"/>
        <v>157.42857142857142</v>
      </c>
      <c r="QO30" s="5">
        <f t="shared" si="61"/>
        <v>140.17857142857142</v>
      </c>
      <c r="QP30" s="5">
        <f t="shared" si="61"/>
        <v>6008.3928571428569</v>
      </c>
      <c r="QQ30" s="5">
        <f t="shared" si="61"/>
        <v>7566.1071428571431</v>
      </c>
      <c r="QR30" s="5">
        <f t="shared" si="61"/>
        <v>808.28571428571433</v>
      </c>
      <c r="QS30" s="5">
        <f t="shared" si="61"/>
        <v>876.53571428571433</v>
      </c>
      <c r="QT30" s="5">
        <f t="shared" si="61"/>
        <v>3150.6785714285716</v>
      </c>
      <c r="QU30" s="5">
        <f t="shared" si="61"/>
        <v>66.321428571428569</v>
      </c>
      <c r="QV30" s="5">
        <f t="shared" si="61"/>
        <v>138.32142857142858</v>
      </c>
      <c r="QW30" s="5">
        <f t="shared" si="61"/>
        <v>91.642857142857139</v>
      </c>
      <c r="QX30" s="5">
        <f t="shared" ref="QX30:RD30" si="62">AVERAGE(QX7:QX13)</f>
        <v>70.607142857142861</v>
      </c>
      <c r="QY30" s="5">
        <f t="shared" si="62"/>
        <v>205.85714285714286</v>
      </c>
      <c r="QZ30" s="5">
        <f t="shared" si="62"/>
        <v>129.57142857142858</v>
      </c>
      <c r="RA30" s="5">
        <f t="shared" si="62"/>
        <v>211.57142857142858</v>
      </c>
      <c r="RB30" s="5">
        <f t="shared" si="62"/>
        <v>86.107142857142861</v>
      </c>
      <c r="RC30" s="5">
        <f t="shared" si="62"/>
        <v>136.64285714285714</v>
      </c>
      <c r="RD30" s="5">
        <f t="shared" si="62"/>
        <v>187.25</v>
      </c>
      <c r="RE30" s="3"/>
      <c r="RF30" s="15">
        <v>385</v>
      </c>
      <c r="RG30" s="15">
        <v>293.75</v>
      </c>
      <c r="RH30" s="15">
        <v>1513.25</v>
      </c>
      <c r="RI30" s="15">
        <v>93</v>
      </c>
      <c r="RJ30" s="15">
        <v>78.75</v>
      </c>
      <c r="RK30" s="15">
        <v>387.25</v>
      </c>
      <c r="RL30" s="15">
        <v>27</v>
      </c>
      <c r="RM30" s="15">
        <v>22.5</v>
      </c>
      <c r="RN30" s="15">
        <v>47.5</v>
      </c>
      <c r="RO30" s="15">
        <v>26.5</v>
      </c>
      <c r="RP30" s="15">
        <v>31.5</v>
      </c>
      <c r="RQ30" s="15">
        <v>72.5</v>
      </c>
      <c r="RR30" s="15">
        <v>31</v>
      </c>
      <c r="RS30" s="15">
        <v>27</v>
      </c>
      <c r="RT30" s="15">
        <v>47.5</v>
      </c>
      <c r="RU30" s="15">
        <v>6672.25</v>
      </c>
      <c r="RV30" s="15">
        <v>492.5</v>
      </c>
      <c r="RW30" s="15">
        <v>724.5</v>
      </c>
      <c r="RX30" s="15">
        <v>370.75</v>
      </c>
      <c r="RY30" s="15">
        <v>45</v>
      </c>
      <c r="RZ30" s="15">
        <v>66.75</v>
      </c>
      <c r="SA30" s="15">
        <v>53</v>
      </c>
      <c r="SB30" s="15">
        <v>29</v>
      </c>
      <c r="SC30" s="15">
        <v>31.25</v>
      </c>
      <c r="SD30" s="15">
        <v>200.25</v>
      </c>
      <c r="SE30" s="15">
        <v>135.25</v>
      </c>
      <c r="SF30" s="15">
        <v>79.5</v>
      </c>
      <c r="SG30" s="15">
        <v>396.5</v>
      </c>
      <c r="SH30" s="15">
        <v>132.5</v>
      </c>
      <c r="SI30" s="15">
        <v>665</v>
      </c>
      <c r="SJ30" s="15">
        <v>103.5</v>
      </c>
      <c r="SK30" s="15">
        <v>83.25</v>
      </c>
      <c r="SL30" s="15">
        <v>279.25</v>
      </c>
      <c r="SM30" s="15">
        <v>88.5</v>
      </c>
      <c r="SN30" s="15">
        <v>95.75</v>
      </c>
      <c r="SO30" s="15">
        <v>237.5</v>
      </c>
      <c r="SP30" s="15">
        <v>100.5</v>
      </c>
      <c r="SQ30" s="15">
        <v>84.25</v>
      </c>
      <c r="SR30" s="15">
        <v>357.25</v>
      </c>
      <c r="SS30" s="15">
        <v>46</v>
      </c>
      <c r="ST30" s="15">
        <v>47.5</v>
      </c>
      <c r="SU30" s="15">
        <v>101.25</v>
      </c>
      <c r="SV30" s="15">
        <v>395</v>
      </c>
      <c r="SW30" s="15">
        <v>129.25</v>
      </c>
      <c r="SX30" s="15">
        <v>426.75</v>
      </c>
      <c r="SY30" s="15">
        <v>109.5</v>
      </c>
      <c r="SZ30" s="15">
        <v>69</v>
      </c>
      <c r="TA30" s="15">
        <v>608.5</v>
      </c>
      <c r="TB30" s="15">
        <v>106.75</v>
      </c>
      <c r="TC30" s="15">
        <v>112</v>
      </c>
      <c r="TD30" s="15">
        <v>393.5</v>
      </c>
    </row>
    <row r="31" spans="3:524" x14ac:dyDescent="0.3">
      <c r="C31" s="3"/>
      <c r="D31">
        <v>50</v>
      </c>
      <c r="E31">
        <v>78.5</v>
      </c>
      <c r="F31">
        <v>159</v>
      </c>
      <c r="G31">
        <v>21.25</v>
      </c>
      <c r="H31">
        <v>19</v>
      </c>
      <c r="I31">
        <v>27</v>
      </c>
      <c r="J31">
        <v>41.25</v>
      </c>
      <c r="K31">
        <v>41.25</v>
      </c>
      <c r="L31">
        <v>112.25</v>
      </c>
      <c r="M31">
        <v>20</v>
      </c>
      <c r="N31">
        <v>19.25</v>
      </c>
      <c r="O31">
        <v>25.5</v>
      </c>
      <c r="P31">
        <v>19</v>
      </c>
      <c r="Q31">
        <v>16</v>
      </c>
      <c r="R31">
        <v>23.5</v>
      </c>
      <c r="S31">
        <v>162.25</v>
      </c>
      <c r="T31">
        <v>238.25</v>
      </c>
      <c r="U31">
        <v>369.75</v>
      </c>
      <c r="V31">
        <v>33.5</v>
      </c>
      <c r="W31">
        <v>40</v>
      </c>
      <c r="X31">
        <v>52</v>
      </c>
      <c r="Y31">
        <v>22.5</v>
      </c>
      <c r="Z31">
        <v>19.5</v>
      </c>
      <c r="AA31">
        <v>24.25</v>
      </c>
      <c r="AB31">
        <v>61.25</v>
      </c>
      <c r="AC31">
        <v>78.5</v>
      </c>
      <c r="AD31">
        <v>85.25</v>
      </c>
      <c r="AE31">
        <v>576.5</v>
      </c>
      <c r="AF31">
        <v>684</v>
      </c>
      <c r="AG31">
        <v>1789.5</v>
      </c>
      <c r="AH31">
        <v>254</v>
      </c>
      <c r="AI31">
        <v>118.25</v>
      </c>
      <c r="AJ31">
        <v>241</v>
      </c>
      <c r="AK31">
        <v>277.5</v>
      </c>
      <c r="AL31">
        <v>167.5</v>
      </c>
      <c r="AM31">
        <v>256.75</v>
      </c>
      <c r="AN31">
        <v>313.25</v>
      </c>
      <c r="AO31">
        <v>131.25</v>
      </c>
      <c r="AP31">
        <v>277.5</v>
      </c>
      <c r="AQ31">
        <v>141.25</v>
      </c>
      <c r="AR31">
        <v>65.5</v>
      </c>
      <c r="AS31">
        <v>116</v>
      </c>
      <c r="AT31">
        <v>181</v>
      </c>
      <c r="AU31">
        <v>1066.25</v>
      </c>
      <c r="AV31">
        <v>941.25</v>
      </c>
      <c r="AW31">
        <v>840.75</v>
      </c>
      <c r="AX31">
        <v>463.25</v>
      </c>
      <c r="AY31">
        <v>55.75</v>
      </c>
      <c r="AZ31">
        <v>680.25</v>
      </c>
      <c r="BA31">
        <v>439.5</v>
      </c>
      <c r="BB31">
        <v>246.5</v>
      </c>
      <c r="BC31" s="5">
        <v>112.5</v>
      </c>
      <c r="BD31" s="5">
        <v>175</v>
      </c>
      <c r="BE31" s="5">
        <v>111.5</v>
      </c>
      <c r="BF31" s="5">
        <v>333.5</v>
      </c>
      <c r="BG31" s="5">
        <v>183.75</v>
      </c>
      <c r="BH31" s="5">
        <v>21</v>
      </c>
      <c r="BI31" s="5">
        <v>24.5</v>
      </c>
      <c r="BJ31" s="5">
        <v>28.5</v>
      </c>
      <c r="BK31" s="5">
        <v>32.5</v>
      </c>
      <c r="BL31" s="5">
        <v>25.5</v>
      </c>
      <c r="BM31" s="5">
        <v>71.5</v>
      </c>
      <c r="BN31" s="5">
        <v>81.25</v>
      </c>
      <c r="BO31" s="5">
        <v>89.5</v>
      </c>
      <c r="BP31" s="5">
        <v>214.25</v>
      </c>
      <c r="BQ31" s="5">
        <v>94.75</v>
      </c>
      <c r="BR31" s="5">
        <v>21.5</v>
      </c>
      <c r="BS31" s="5">
        <v>25.75</v>
      </c>
      <c r="BT31" s="5">
        <v>25.25</v>
      </c>
      <c r="BU31" s="5">
        <v>107</v>
      </c>
      <c r="BV31" s="5">
        <v>31.5</v>
      </c>
      <c r="BW31" s="5">
        <v>17.75</v>
      </c>
      <c r="BX31" s="5">
        <v>21</v>
      </c>
      <c r="BY31" s="5">
        <v>24.5</v>
      </c>
      <c r="BZ31" s="5">
        <v>27.5</v>
      </c>
      <c r="CA31" s="5">
        <v>20.5</v>
      </c>
      <c r="CB31" s="5">
        <v>205.5</v>
      </c>
      <c r="CC31" s="5">
        <v>297</v>
      </c>
      <c r="CD31" s="5">
        <v>280.75</v>
      </c>
      <c r="CE31" s="5">
        <v>494.5</v>
      </c>
      <c r="CF31" s="5">
        <v>302.75</v>
      </c>
      <c r="CG31" s="5">
        <v>35.5</v>
      </c>
      <c r="CH31" s="5">
        <v>48.5</v>
      </c>
      <c r="CI31" s="5">
        <v>48.5</v>
      </c>
      <c r="CJ31" s="5">
        <v>70.75</v>
      </c>
      <c r="CK31" s="5">
        <v>44.5</v>
      </c>
      <c r="CL31" s="5">
        <v>19.5</v>
      </c>
      <c r="CM31" s="5">
        <v>26</v>
      </c>
      <c r="CN31" s="5">
        <v>27.25</v>
      </c>
      <c r="CO31" s="5">
        <v>35</v>
      </c>
      <c r="CP31" s="5">
        <v>25</v>
      </c>
      <c r="CQ31" s="5">
        <v>64.75</v>
      </c>
      <c r="CR31" s="5">
        <v>98.25</v>
      </c>
      <c r="CS31" s="5">
        <v>205</v>
      </c>
      <c r="CT31" s="5">
        <v>187</v>
      </c>
      <c r="CU31" s="5">
        <v>148.75</v>
      </c>
      <c r="CV31" s="5">
        <v>2848</v>
      </c>
      <c r="CW31" s="5">
        <v>4337</v>
      </c>
      <c r="CX31" s="5">
        <v>1158</v>
      </c>
      <c r="CY31" s="5">
        <v>1620.25</v>
      </c>
      <c r="CZ31" s="5">
        <v>4645.5</v>
      </c>
      <c r="DA31" s="5">
        <v>182</v>
      </c>
      <c r="DB31" s="5">
        <v>200.5</v>
      </c>
      <c r="DC31" s="5">
        <v>169.75</v>
      </c>
      <c r="DD31" s="5">
        <v>311.25</v>
      </c>
      <c r="DE31" s="5">
        <v>313.5</v>
      </c>
      <c r="DF31" s="5">
        <v>189.5</v>
      </c>
      <c r="DG31" s="5">
        <v>208.75</v>
      </c>
      <c r="DH31" s="5">
        <v>181</v>
      </c>
      <c r="DI31" s="5">
        <v>322.5</v>
      </c>
      <c r="DJ31" s="5">
        <v>288.75</v>
      </c>
      <c r="DK31" s="5">
        <v>154.5</v>
      </c>
      <c r="DL31" s="5">
        <v>211.25</v>
      </c>
      <c r="DM31" s="5">
        <v>151.5</v>
      </c>
      <c r="DN31" s="5">
        <v>321.25</v>
      </c>
      <c r="DO31" s="5">
        <v>304.75</v>
      </c>
      <c r="DP31" s="5">
        <v>83.25</v>
      </c>
      <c r="DQ31" s="5">
        <v>94.75</v>
      </c>
      <c r="DR31" s="5">
        <v>90</v>
      </c>
      <c r="DS31" s="5">
        <v>173.75</v>
      </c>
      <c r="DT31" s="5">
        <v>117</v>
      </c>
      <c r="DU31" s="5">
        <v>8740.5</v>
      </c>
      <c r="DV31" s="5">
        <v>6582.25</v>
      </c>
      <c r="DW31" s="5">
        <v>1162.25</v>
      </c>
      <c r="DX31" s="5">
        <v>926</v>
      </c>
      <c r="DY31" s="5">
        <v>2871.5</v>
      </c>
      <c r="DZ31" s="5">
        <v>75.5</v>
      </c>
      <c r="EA31" s="5">
        <v>150</v>
      </c>
      <c r="EB31" s="5">
        <v>80.75</v>
      </c>
      <c r="EC31" s="5">
        <v>63</v>
      </c>
      <c r="ED31" s="5">
        <v>241</v>
      </c>
      <c r="EE31" s="5">
        <v>242.75</v>
      </c>
      <c r="EF31" s="5">
        <v>371.5</v>
      </c>
      <c r="EG31" s="5">
        <v>158</v>
      </c>
      <c r="EH31" s="5">
        <v>240.5</v>
      </c>
      <c r="EI31" s="5">
        <v>351.25</v>
      </c>
      <c r="EJ31" s="4">
        <v>414.75</v>
      </c>
      <c r="EK31" s="4">
        <v>260</v>
      </c>
      <c r="EL31" s="4">
        <v>286</v>
      </c>
      <c r="EM31" s="4">
        <v>22</v>
      </c>
      <c r="EN31" s="4">
        <v>20.5</v>
      </c>
      <c r="EO31" s="4">
        <v>28.5</v>
      </c>
      <c r="EP31" s="4">
        <v>42.5</v>
      </c>
      <c r="EQ31" s="4">
        <v>47.5</v>
      </c>
      <c r="ER31" s="4">
        <v>64.5</v>
      </c>
      <c r="ES31" s="4">
        <v>39</v>
      </c>
      <c r="ET31" s="4">
        <v>23.25</v>
      </c>
      <c r="EU31" s="4">
        <v>27.25</v>
      </c>
      <c r="EV31" s="4">
        <v>19.5</v>
      </c>
      <c r="EW31" s="4">
        <v>20</v>
      </c>
      <c r="EX31" s="4">
        <v>22</v>
      </c>
      <c r="EY31" s="4">
        <v>765.25</v>
      </c>
      <c r="EZ31" s="4">
        <v>437.5</v>
      </c>
      <c r="FA31" s="4">
        <v>197.5</v>
      </c>
      <c r="FB31" s="4">
        <v>58.5</v>
      </c>
      <c r="FC31" s="4">
        <v>44.75</v>
      </c>
      <c r="FD31" s="4">
        <v>39.5</v>
      </c>
      <c r="FE31" s="4">
        <v>27</v>
      </c>
      <c r="FF31" s="4">
        <v>28</v>
      </c>
      <c r="FG31" s="4">
        <v>28</v>
      </c>
      <c r="FH31" s="4">
        <v>74</v>
      </c>
      <c r="FI31" s="4">
        <v>67.75</v>
      </c>
      <c r="FJ31" s="4">
        <v>93.5</v>
      </c>
      <c r="FN31" s="1"/>
      <c r="FO31" cm="1">
        <f t="array" ref="FO31:FO51">STANDARDIZE(FO7:FO27,$FO4,$FO3)</f>
        <v>1.3221761173584854</v>
      </c>
      <c r="FP31" cm="1">
        <f t="array" ref="FP31:FP51">STANDARDIZE(FP7:FP27,$FP4,$FP3)</f>
        <v>0.64572756533443409</v>
      </c>
      <c r="FQ31" cm="1">
        <f t="array" ref="FQ31:FQ51">STANDARDIZE(FQ7:FQ27,$FQ4,$FQ3)</f>
        <v>0.68112035222309175</v>
      </c>
      <c r="FR31" cm="1">
        <f t="array" ref="FR31:FR51">STANDARDIZE(FR7:FR27,$FR4,$FR3)</f>
        <v>1.4239496783579844</v>
      </c>
      <c r="FS31" cm="1">
        <f t="array" ref="FS31:FS51">STANDARDIZE(FS7:FS27,$FS4,$FS3)</f>
        <v>0.75087858414666964</v>
      </c>
      <c r="FT31" cm="1">
        <f t="array" ref="FT31:FT51">STANDARDIZE(FT7:FT27,$FT4,$FT3)</f>
        <v>1.9266069131265766</v>
      </c>
      <c r="FU31" cm="1">
        <f t="array" ref="FU31:FU51">STANDARDIZE(FU7:FU27,$FU4,$FU3)</f>
        <v>2.0715702975851871</v>
      </c>
      <c r="FV31" cm="1">
        <f t="array" ref="FV31:FV51">STANDARDIZE(FV7:FV27,$FV4,$FV3)</f>
        <v>2.0340452049595505</v>
      </c>
      <c r="FW31" cm="1">
        <f t="array" ref="FW31:FW51">STANDARDIZE(FW7:FW27,$FW4,$FW3)</f>
        <v>0.12246089619109787</v>
      </c>
      <c r="FX31" cm="1">
        <f t="array" ref="FX31:FX51">STANDARDIZE(FX7:FX27,$FX4,$FX3)</f>
        <v>2.6254177293035776</v>
      </c>
      <c r="FY31" cm="1">
        <f t="array" ref="FY31:FY51">STANDARDIZE(FY7:FY27,$FY4,$FY3)</f>
        <v>0.51996482450706882</v>
      </c>
      <c r="FZ31" cm="1">
        <f t="array" ref="FZ31:FZ51">STANDARDIZE(FZ7:FZ27,$FZ4,$FZ3)</f>
        <v>-1.3830650703108294E-3</v>
      </c>
      <c r="GA31" cm="1">
        <f t="array" ref="GA31:GA51">STANDARDIZE(GA7:GA27,$GA4,$GA3)</f>
        <v>0.9035980052931033</v>
      </c>
      <c r="GB31" cm="1">
        <f t="array" ref="GB31:GB51">STANDARDIZE(GB7:GB27,$GB4,$GB3)</f>
        <v>5.4474642518530514E-2</v>
      </c>
      <c r="GC31" cm="1">
        <f t="array" ref="GC31:GC51">STANDARDIZE(GC7:GC27,$GC4,$GC3)</f>
        <v>-2.6715469486346729E-2</v>
      </c>
      <c r="GD31" cm="1">
        <f t="array" ref="GD31:GD51">STANDARDIZE(GD7:GD27,$GD4,$GD3)</f>
        <v>0.95739992175551525</v>
      </c>
      <c r="GE31" cm="1">
        <f t="array" ref="GE31:GE51">STANDARDIZE(GE7:GE27,$GE4,$GE3)</f>
        <v>0.83636083246904958</v>
      </c>
      <c r="GF31" cm="1">
        <f t="array" ref="GF31:GF51">STANDARDIZE(GF7:GF27,$GF4,$GF3)</f>
        <v>1.1422938167628023</v>
      </c>
      <c r="GG31" cm="1">
        <f t="array" ref="GG31:GG51">STANDARDIZE(GG7:GG27,$GG4,$GG3)</f>
        <v>0.91427522180921972</v>
      </c>
      <c r="GH31" cm="1">
        <f t="array" ref="GH31:GH51">STANDARDIZE(GH7:GH27,$GH4,$GH3)</f>
        <v>0.97531054287686192</v>
      </c>
      <c r="GI31" cm="1">
        <f t="array" ref="GI31:GI51">STANDARDIZE(GI7:GI27,$GI4,$GI3)</f>
        <v>1.9182880099165034</v>
      </c>
      <c r="GJ31" cm="1">
        <f t="array" ref="GJ31:GJ51">STANDARDIZE(GJ7:GJ27,$GJ4,$GJ3)</f>
        <v>9.7643143581832084E-2</v>
      </c>
      <c r="GK31" cm="1">
        <f t="array" ref="GK31:GK51">STANDARDIZE(GK7:GK27,$GK4,$GK3)</f>
        <v>0.33301696541034725</v>
      </c>
      <c r="GL31" cm="1">
        <f t="array" ref="GL31:GL51">STANDARDIZE(GL7:GL27,$GL4,$GL3)</f>
        <v>1.0983581465454204</v>
      </c>
      <c r="GM31" cm="1">
        <f t="array" ref="GM31:GM51">STANDARDIZE(GM7:GM27,$GM4,$GM3)</f>
        <v>2.7219138236321823</v>
      </c>
      <c r="GN31" cm="1">
        <f t="array" ref="GN31:GN51">STANDARDIZE(GN7:GN27,$GN4,$GN3)</f>
        <v>1.7306784421978005</v>
      </c>
      <c r="GO31" cm="1">
        <f t="array" ref="GO31:GO51">STANDARDIZE(GO7:GO27,$GO4,$GO3)</f>
        <v>6.2663763800986996E-2</v>
      </c>
      <c r="GP31" cm="1">
        <f t="array" ref="GP31:GP51">STANDARDIZE(GP7:GP27,$GP4,$GP3)</f>
        <v>0.79734304978033288</v>
      </c>
      <c r="GQ31" cm="1">
        <f t="array" ref="GQ31:GQ51">STANDARDIZE(GQ7:GQ27,$GQ4,$GQ3)</f>
        <v>0.29741715542499009</v>
      </c>
      <c r="GR31" cm="1">
        <f t="array" ref="GR31:GR51">STANDARDIZE(GR7:GR27,$GR4,$GR3)</f>
        <v>0.36449881574306714</v>
      </c>
      <c r="GS31" cm="1">
        <f t="array" ref="GS31:GS51">STANDARDIZE(GS7:GS27,$GS4,$GS3)</f>
        <v>1.022957679389694</v>
      </c>
      <c r="GT31" cm="1">
        <f t="array" ref="GT31:GT51">STANDARDIZE(GT7:GT27,$GT4,$GT3)</f>
        <v>0.48180676785957482</v>
      </c>
      <c r="GU31" cm="1">
        <f t="array" ref="GU31:GU51">STANDARDIZE(GU7:GU27,$GU4,$GU3)</f>
        <v>0.48685818755776766</v>
      </c>
      <c r="GV31" cm="1">
        <f t="array" ref="GV31:GV51">STANDARDIZE(GV7:GV27,$GV4,$GV3)</f>
        <v>1.0304335463307475</v>
      </c>
      <c r="GW31" cm="1">
        <f t="array" ref="GW31:GW51">STANDARDIZE(GW7:GW27,$GW4,$GW3)</f>
        <v>0.4300329440010644</v>
      </c>
      <c r="GX31" cm="1">
        <f t="array" ref="GX31:GX51">STANDARDIZE(GX7:GX27,$GX4,$GX3)</f>
        <v>0.51135476927521784</v>
      </c>
      <c r="GY31" cm="1">
        <f t="array" ref="GY31:GY51">STANDARDIZE(GY7:GY27,$GY4,$GY3)</f>
        <v>0.80677547014076245</v>
      </c>
      <c r="GZ31" cm="1">
        <f t="array" ref="GZ31:GZ51">STANDARDIZE(GZ7:GZ27,$GZ4,$GZ3)</f>
        <v>0.40516135065116982</v>
      </c>
      <c r="HA31" cm="1">
        <f t="array" ref="HA31:HA51">STANDARDIZE(HA7:HA27,$HA4,$HA3)</f>
        <v>0.2684435626223568</v>
      </c>
      <c r="HB31" cm="1">
        <f t="array" ref="HB31:HB51">STANDARDIZE(HB7:HB27,$HB4,$HB3)</f>
        <v>0.99787626840940491</v>
      </c>
      <c r="HC31" cm="1">
        <f t="array" ref="HC31:HC51">STANDARDIZE(HC7:HC27,$HC4,$HC3)</f>
        <v>0.38275100604408502</v>
      </c>
      <c r="HD31" cm="1">
        <f t="array" ref="HD31:HD51">STANDARDIZE(HD7:HD27,$HD4,$HD3)</f>
        <v>0.40182881636453172</v>
      </c>
      <c r="HE31" cm="1">
        <f t="array" ref="HE31:HE51">STANDARDIZE(HE7:HE27,$HE4,$HE3)</f>
        <v>1.2087911227965389</v>
      </c>
      <c r="HF31" cm="1">
        <f t="array" ref="HF31:HF51">STANDARDIZE(HF7:HF27,$HF4,$HF3)</f>
        <v>0.83354812367985887</v>
      </c>
      <c r="HG31" cm="1">
        <f t="array" ref="HG31:HG51">STANDARDIZE(HG7:HG27,$HG4,$HG3)</f>
        <v>0.69692219094008612</v>
      </c>
      <c r="HH31" cm="1">
        <f t="array" ref="HH31:HH51">STANDARDIZE(HH7:HH27,$HH4,$HH3)</f>
        <v>-6.2000994543595825E-2</v>
      </c>
      <c r="HI31" cm="1">
        <f t="array" ref="HI31:HI51">STANDARDIZE(HI7:HI27,$HI4,$HI3)</f>
        <v>-0.15386793522217621</v>
      </c>
      <c r="HJ31" cm="1">
        <f t="array" ref="HJ31:HJ51">STANDARDIZE(HJ7:HJ27,$HJ4,$HJ3)</f>
        <v>0.31085395289882478</v>
      </c>
      <c r="HK31" cm="1">
        <f t="array" ref="HK31:HK51">STANDARDIZE(HK7:HK27,$HK4,$HK3)</f>
        <v>2.4583266402326078</v>
      </c>
      <c r="HL31" cm="1">
        <f t="array" ref="HL31:HL51">STANDARDIZE(HL7:HL27,$HL4,$HL3)</f>
        <v>2.16851175750485</v>
      </c>
      <c r="HM31" cm="1">
        <f t="array" ref="HM31:HM51">STANDARDIZE(HM7:HM27,$HM4,$HM3)</f>
        <v>0.52806106991514912</v>
      </c>
      <c r="HN31" cm="1">
        <f t="array" ref="HN31:HN51">STANDARDIZE(HN7:HN27,$HN4,$HN3)</f>
        <v>0.51502359720533974</v>
      </c>
      <c r="HO31" cm="1">
        <f t="array" ref="HO31:HO51">STANDARDIZE(HO7:HO27,$HO4,$HO3)</f>
        <v>1.0720228687250355</v>
      </c>
      <c r="HP31" cm="1">
        <f t="array" ref="HP31:HP51">STANDARDIZE(HP7:HP27,$HP4,$HP3)</f>
        <v>0.42425913269835686</v>
      </c>
      <c r="HQ31" cm="1">
        <f t="array" ref="HQ31:HQ51">STANDARDIZE(HQ7:HQ27,$HQ4,$HQ3)</f>
        <v>2.3994464819810504</v>
      </c>
      <c r="HR31" cm="1">
        <f t="array" ref="HR31:HR51">STANDARDIZE(HR7:HR27,$HR4,$HR3)</f>
        <v>0.90073464532761793</v>
      </c>
      <c r="HS31" cm="1">
        <f t="array" ref="HS31:HS51">STANDARDIZE(HS7:HS27,$HS4,$HS3)</f>
        <v>1.4508092572367282</v>
      </c>
      <c r="HT31" cm="1">
        <f t="array" ref="HT31:HT51">STANDARDIZE(HT7:HT27,$HT4,$HT3)</f>
        <v>1.3728820956647838</v>
      </c>
      <c r="HU31" cm="1">
        <f t="array" ref="HU31:HU51">STANDARDIZE(HU7:HU27,$HU4,$HU3)</f>
        <v>1.6288525463709622</v>
      </c>
      <c r="HV31" cm="1">
        <f t="array" ref="HV31:HV51">STANDARDIZE(HV7:HV27,$HV4,$HV3)</f>
        <v>2.6299402265544587</v>
      </c>
      <c r="HW31" cm="1">
        <f t="array" ref="HW31:HW51">STANDARDIZE(HW7:HW27,$HW4,$HW3)</f>
        <v>1.3365045136618254</v>
      </c>
      <c r="HX31" cm="1">
        <f t="array" ref="HX31:HX51">STANDARDIZE(HX7:HX27,$HX4,$HX3)</f>
        <v>1.4472442033644737</v>
      </c>
      <c r="HY31" cm="1">
        <f t="array" ref="HY31:HY51">STANDARDIZE(HY7:HY27,$HY4,$HY3)</f>
        <v>2.0200049070925523</v>
      </c>
      <c r="HZ31" cm="1">
        <f t="array" ref="HZ31:HZ51">STANDARDIZE(HZ7:HZ27,$HZ4,$HZ3)</f>
        <v>1.1131383067355238</v>
      </c>
      <c r="IA31" cm="1">
        <f t="array" ref="IA31:IA51">STANDARDIZE(IA7:IA27,$IA4,$IA3)</f>
        <v>2.5547943150681922</v>
      </c>
      <c r="IB31" cm="1">
        <f t="array" ref="IB31:IB51">STANDARDIZE(IB7:IB27,$IB4,$IB3)</f>
        <v>1.1664357269005368</v>
      </c>
      <c r="IC31" cm="1">
        <f t="array" ref="IC31:IC51">STANDARDIZE(IC7:IC27,$IC4,$IC3)</f>
        <v>0.32991893356881258</v>
      </c>
      <c r="ID31" cm="1">
        <f t="array" ref="ID31:ID51">STANDARDIZE(ID7:ID27,$ID4,$ID3)</f>
        <v>0.40079290112600469</v>
      </c>
      <c r="IE31" cm="1">
        <f t="array" ref="IE31:IE51">STANDARDIZE(IE7:IE27,$IE4,$IE3)</f>
        <v>-6.3714776671250179E-3</v>
      </c>
      <c r="IF31" cm="1">
        <f t="array" ref="IF31:IF51">STANDARDIZE(IF7:IF27,$IF4,$IF3)</f>
        <v>-0.16452001786366671</v>
      </c>
      <c r="IG31" cm="1">
        <f t="array" ref="IG31:IG51">STANDARDIZE(IG7:IG27,$IG4,$IG3)</f>
        <v>0.32485528770650884</v>
      </c>
      <c r="IH31" cm="1">
        <f t="array" ref="IH31:IH51">STANDARDIZE(IH7:IH27,$IH4,$IH3)</f>
        <v>5.1156865694313002E-3</v>
      </c>
      <c r="II31" cm="1">
        <f t="array" ref="II31:II51">STANDARDIZE(II7:II27,$II4,$II3)</f>
        <v>9.2718197078501721E-2</v>
      </c>
      <c r="IJ31" cm="1">
        <f t="array" ref="IJ31:IJ51">STANDARDIZE(IJ7:IJ27,$IJ4,$IJ3)</f>
        <v>-9.9963081138801119E-2</v>
      </c>
      <c r="IK31" cm="1">
        <f t="array" ref="IK31:IK51">STANDARDIZE(IK7:IK27,$IK4,$IK3)</f>
        <v>0.77425385992720674</v>
      </c>
      <c r="IL31" cm="1">
        <f t="array" ref="IL31:IL51">STANDARDIZE(IL7:IL27,$IL4,$IL3)</f>
        <v>0.11501743709915781</v>
      </c>
      <c r="IM31" cm="1">
        <f t="array" ref="IM31:IM51">STANDARDIZE(IM7:IM27,$IM4,$IM3)</f>
        <v>2.0066590422854214</v>
      </c>
      <c r="IN31" cm="1">
        <f t="array" ref="IN31:IN51">STANDARDIZE(IN7:IN27,$IN4,$IN3)</f>
        <v>2.0680793524342063</v>
      </c>
      <c r="IO31" cm="1">
        <f t="array" ref="IO31:IO51">STANDARDIZE(IO7:IO27,$IO4,$IO3)</f>
        <v>0.71104030524595885</v>
      </c>
      <c r="IP31" cm="1">
        <f t="array" ref="IP31:IP51">STANDARDIZE(IP7:IP27,$IP4,$IP3)</f>
        <v>3.7151325224170311</v>
      </c>
      <c r="IQ31" cm="1">
        <f t="array" ref="IQ31:IQ51">STANDARDIZE(IQ7:IQ27,$IQ4,$IQ3)</f>
        <v>1.4989270123878486</v>
      </c>
      <c r="IR31" cm="1">
        <f t="array" ref="IR31:IR51">STANDARDIZE(IR7:IR27,$IR4,$IR3)</f>
        <v>1.3882703087643691</v>
      </c>
      <c r="IS31" cm="1">
        <f t="array" ref="IS31:IS51">STANDARDIZE(IS7:IS27,$IS4,$IS3)</f>
        <v>2.0979162789413621</v>
      </c>
      <c r="IT31" cm="1">
        <f t="array" ref="IT31:IT51">STANDARDIZE(IT7:IT27,$IT4,$IT3)</f>
        <v>0.43938941894675843</v>
      </c>
      <c r="IU31" cm="1">
        <f t="array" ref="IU31:IU51">STANDARDIZE(IU7:IU27,$IU4,$IU3)</f>
        <v>4.0612173845685113</v>
      </c>
      <c r="IV31" cm="1">
        <f t="array" ref="IV31:IV51">STANDARDIZE(IV7:IV27,$IV4,$IV3)</f>
        <v>1.4146067553730366</v>
      </c>
      <c r="IW31" cm="1">
        <f t="array" ref="IW31:IW51">STANDARDIZE(IW7:IW27,$IW4,$IW3)</f>
        <v>0.43063327119256384</v>
      </c>
      <c r="IX31" cm="1">
        <f t="array" ref="IX31:IX51">STANDARDIZE(IX7:IX27,$IX4,$IX3)</f>
        <v>1.0722484089445141</v>
      </c>
      <c r="IY31" cm="1">
        <f t="array" ref="IY31:IY51">STANDARDIZE(IY7:IY27,$IY4,$IY3)</f>
        <v>2.6227317788153202E-2</v>
      </c>
      <c r="IZ31" cm="1">
        <f t="array" ref="IZ31:IZ51">STANDARDIZE(IZ7:IZ27,$IZ4,$IZ3)</f>
        <v>4.1064058424439605</v>
      </c>
      <c r="JA31" cm="1">
        <f t="array" ref="JA31:JA51">STANDARDIZE(JA7:JA27,$JA4,$JA3)</f>
        <v>0.91380468823779226</v>
      </c>
      <c r="JB31" cm="1">
        <f t="array" ref="JB31:JB51">STANDARDIZE(JB7:JB27,$JB4,$JB3)</f>
        <v>2.9702319937299881</v>
      </c>
      <c r="JC31" cm="1">
        <f t="array" ref="JC31:JC51">STANDARDIZE(JC7:JC27,$JC4,$JC3)</f>
        <v>2.7855656956840953</v>
      </c>
      <c r="JD31" cm="1">
        <f t="array" ref="JD31:JD51">STANDARDIZE(JD7:JD27,$JD4,$JD3)</f>
        <v>1.1961417914281423</v>
      </c>
      <c r="JE31" cm="1">
        <f t="array" ref="JE31:JE51">STANDARDIZE(JE7:JE27,$JE4,$JE3)</f>
        <v>2.258874888881981</v>
      </c>
      <c r="JF31" cm="1">
        <f t="array" ref="JF31:JF51">STANDARDIZE(JF7:JF27,$JF4,$JF3)</f>
        <v>2.502276494256197</v>
      </c>
      <c r="JG31" cm="1">
        <f t="array" ref="JG31:JG51">STANDARDIZE(JG7:JG27,$JG4,$JG3)</f>
        <v>0.28473293224273893</v>
      </c>
      <c r="JH31" cm="1">
        <f t="array" ref="JH31:JH51">STANDARDIZE(JH7:JH27,$JH4,$JH3)</f>
        <v>-9.551324094865711E-2</v>
      </c>
      <c r="JI31" cm="1">
        <f t="array" ref="JI31:JI51">STANDARDIZE(JI7:JI27,$JI4,$JI3)</f>
        <v>0.21495289933985365</v>
      </c>
      <c r="JJ31" cm="1">
        <f t="array" ref="JJ31:JJ51">STANDARDIZE(JJ7:JJ27,$JJ4,$JJ3)</f>
        <v>0.7290915750291953</v>
      </c>
      <c r="JK31" cm="1">
        <f t="array" ref="JK31:JK51">STANDARDIZE(JK7:JK27,$JK4,$JK3)</f>
        <v>0.15220006240771128</v>
      </c>
      <c r="JL31" cm="1">
        <f t="array" ref="JL31:JL51">STANDARDIZE(JL7:JL27,$JL4,$JL3)</f>
        <v>1.9981684219885714</v>
      </c>
      <c r="JM31" cm="1">
        <f t="array" ref="JM31:JM51">STANDARDIZE(JM7:JM27,$JM4,$JM3)</f>
        <v>1.2520332878090783</v>
      </c>
      <c r="JN31" cm="1">
        <f t="array" ref="JN31:JN51">STANDARDIZE(JN7:JN27,$JN4,$JN3)</f>
        <v>0.83892427956497584</v>
      </c>
      <c r="JO31" cm="1">
        <f t="array" ref="JO31:JO51">STANDARDIZE(JO7:JO27,$JO4,$JO3)</f>
        <v>2.285180664153506</v>
      </c>
      <c r="JP31" cm="1">
        <f t="array" ref="JP31:JP51">STANDARDIZE(JP7:JP27,$JP4,$JP3)</f>
        <v>1.1036238457141625</v>
      </c>
      <c r="JQ31" cm="1">
        <f t="array" ref="JQ31:JQ51">STANDARDIZE(JQ7:JQ27,$JQ4,$JQ3)</f>
        <v>0.79745611748028011</v>
      </c>
      <c r="JR31" cm="1">
        <f t="array" ref="JR31:JR51">STANDARDIZE(JR7:JR27,$JR4,$JR3)</f>
        <v>1.1615552969222072</v>
      </c>
      <c r="JS31" cm="1">
        <f t="array" ref="JS31:JS51">STANDARDIZE(JS7:JS27,$JS4,$JS3)</f>
        <v>0.16533812209271576</v>
      </c>
      <c r="JT31" cm="1">
        <f t="array" ref="JT31:JT51">STANDARDIZE(JT7:JT27,$JT4,$JT3)</f>
        <v>2.2216844952638137</v>
      </c>
      <c r="JU31" cm="1">
        <f t="array" ref="JU31:JU51">STANDARDIZE(JU7:JU27,$JU4,$JU3)</f>
        <v>0.22550318196512587</v>
      </c>
      <c r="JV31" cm="1">
        <f t="array" ref="JV31:JV51">STANDARDIZE(JV7:JV27,$JV4,$JV3)</f>
        <v>2.0640337202247241</v>
      </c>
      <c r="JW31" cm="1">
        <f t="array" ref="JW31:JW51">STANDARDIZE(JW7:JW27,$JW4,$JW3)</f>
        <v>1.276619067012488</v>
      </c>
      <c r="JX31" cm="1">
        <f t="array" ref="JX31:JX51">STANDARDIZE(JX7:JX27,$JX4,$JX3)</f>
        <v>1.7362724882223826</v>
      </c>
      <c r="JY31" cm="1">
        <f t="array" ref="JY31:JY51">STANDARDIZE(JY7:JY27,$JY4,$JY3)</f>
        <v>1.4256702621586586</v>
      </c>
      <c r="JZ31" cm="1">
        <f t="array" ref="JZ31:JZ51">STANDARDIZE(JZ7:JZ27,$JZ4,$JZ3)</f>
        <v>0.57517480476550986</v>
      </c>
      <c r="KA31" cm="1">
        <f t="array" ref="KA31:KA51">STANDARDIZE(KA7:KA27,$KA4,$KA3)</f>
        <v>2.1055725923583548</v>
      </c>
      <c r="KB31" cm="1">
        <f t="array" ref="KB31:KB51">STANDARDIZE(KB7:KB27,$KB4,$KB3)</f>
        <v>0.98944856846772966</v>
      </c>
      <c r="KC31" cm="1">
        <f t="array" ref="KC31:KC51">STANDARDIZE(KC7:KC27,$KC4,$KC3)</f>
        <v>0.56668371606396395</v>
      </c>
      <c r="KD31" cm="1">
        <f t="array" ref="KD31:KD51">STANDARDIZE(KD7:KD27,$KD4,$KD3)</f>
        <v>1.975499773480778</v>
      </c>
      <c r="KE31" cm="1">
        <f t="array" ref="KE31:KE51">STANDARDIZE(KE7:KE27,$KE4,$KE3)</f>
        <v>1.5743750459857138</v>
      </c>
      <c r="KF31" cm="1">
        <f t="array" ref="KF31:KF51">STANDARDIZE(KF7:KF27,$KF4,$KF3)</f>
        <v>1.4839693650061321</v>
      </c>
      <c r="KG31" cm="1">
        <f t="array" ref="KG31:KG51">STANDARDIZE(KG7:KG27,$KG4,$KG3)</f>
        <v>1.5122257160675938</v>
      </c>
      <c r="KH31" cm="1">
        <f t="array" ref="KH31:KH51">STANDARDIZE(KH7:KH27,$KH4,$KH3)</f>
        <v>0.74111598098710341</v>
      </c>
      <c r="KI31" cm="1">
        <f t="array" ref="KI31:KI51">STANDARDIZE(KI7:KI27,$KI4,$KI3)</f>
        <v>1.669529462479505</v>
      </c>
      <c r="KJ31" cm="1">
        <f t="array" ref="KJ31:KJ51">STANDARDIZE(KJ7:KJ27,$KJ4,$KJ3)</f>
        <v>1.5918374902706789</v>
      </c>
      <c r="KK31" cm="1">
        <f t="array" ref="KK31:KK51">STANDARDIZE(KK7:KK27,$KK4,$KK3)</f>
        <v>-2.4637052804084281E-2</v>
      </c>
      <c r="KL31" cm="1">
        <f t="array" ref="KL31:KL51">STANDARDIZE(KL7:KL27,$KL4,$KL3)</f>
        <v>-0.1505264073925944</v>
      </c>
      <c r="KM31" cm="1">
        <f t="array" ref="KM31:KM51">STANDARDIZE(KM7:KM27,$KM4,$KM3)</f>
        <v>-0.45895738232679834</v>
      </c>
      <c r="KN31" cm="1">
        <f t="array" ref="KN31:KN51">STANDARDIZE(KN7:KN27,$KN4,$KN3)</f>
        <v>0.10872320981426578</v>
      </c>
      <c r="KO31" cm="1">
        <f t="array" ref="KO31:KO51">STANDARDIZE(KO7:KO27,$KO4,$KO3)</f>
        <v>-0.57842644363775864</v>
      </c>
      <c r="KP31" cm="1">
        <f t="array" ref="KP31:KP51">STANDARDIZE(KP7:KP27,$KP4,$KP3)</f>
        <v>1.6436470556354412</v>
      </c>
      <c r="KQ31" cm="1">
        <f t="array" ref="KQ31:KQ51">STANDARDIZE(KQ7:KQ27,$KQ4,$KQ3)</f>
        <v>1.6894271348682566</v>
      </c>
      <c r="KR31" cm="1">
        <f t="array" ref="KR31:KR51">STANDARDIZE(KR7:KR27,$KR4,$KR3)</f>
        <v>1.3840852361485223</v>
      </c>
      <c r="KS31" cm="1">
        <f t="array" ref="KS31:KS51">STANDARDIZE(KS7:KS27,$KS4,$KS3)</f>
        <v>0.99061115305460246</v>
      </c>
      <c r="KT31" cm="1">
        <f t="array" ref="KT31:KT51">STANDARDIZE(KT7:KT27,$KT4,$KT3)</f>
        <v>1.2550174246422994</v>
      </c>
      <c r="KU31" cm="1">
        <f t="array" ref="KU31:KU51">STANDARDIZE(KU7:KU27,$KU4,$KU3)</f>
        <v>0.22957589359025743</v>
      </c>
      <c r="KV31" cm="1">
        <f t="array" ref="KV31:KV51">STANDARDIZE(KV7:KV27,$KV4,$KV3)</f>
        <v>1.5580974048128937</v>
      </c>
      <c r="KW31" cm="1">
        <f t="array" ref="KW31:KW51">STANDARDIZE(KW7:KW27,$KW4,$KW3)</f>
        <v>-0.14417852474342188</v>
      </c>
      <c r="KX31" cm="1">
        <f t="array" ref="KX31:KX51">STANDARDIZE(KX7:KX27,$KX4,$KX3)</f>
        <v>0.51233213652950571</v>
      </c>
      <c r="KY31" cm="1">
        <f t="array" ref="KY31:KY51">STANDARDIZE(KY7:KY27,$KY4,$KY3)</f>
        <v>1.5848594566114309</v>
      </c>
      <c r="KZ31" cm="1">
        <f t="array" ref="KZ31:KZ51">STANDARDIZE(KZ7:KZ27,$KZ4,$KZ3)</f>
        <v>0.14530673879683847</v>
      </c>
      <c r="LA31" cm="1">
        <f t="array" ref="LA31:LA51">STANDARDIZE(LA7:LA27,$LA4,$LA3)</f>
        <v>-4.9091325676462363E-2</v>
      </c>
      <c r="LB31" cm="1">
        <f t="array" ref="LB31:LB51">STANDARDIZE(LB7:LB27,$LB4,$LB3)</f>
        <v>-2.3405850340724441E-2</v>
      </c>
      <c r="LC31" cm="1">
        <f t="array" ref="LC31:LC51">STANDARDIZE(LC7:LC27,$LC4,$LC3)</f>
        <v>0.9928265330820617</v>
      </c>
      <c r="LD31" cm="1">
        <f t="array" ref="LD31:LD51">STANDARDIZE(LD7:LD27,$LD4,$LD3)</f>
        <v>-3.8411783585694075E-2</v>
      </c>
      <c r="LE31" cm="1">
        <f t="array" ref="LE31:LE51">STANDARDIZE(LE7:LE27,$LE4,$LE3)</f>
        <v>-3.0325052872757989E-2</v>
      </c>
      <c r="LF31" cm="1">
        <f t="array" ref="LF31:LF51">STANDARDIZE(LF7:LF27,$LF4,$LF3)</f>
        <v>-7.9107071464428524E-2</v>
      </c>
      <c r="LG31" cm="1">
        <f t="array" ref="LG31:LG51">STANDARDIZE(LG7:LG27,$LG4,$LG3)</f>
        <v>-9.6961986069708531E-2</v>
      </c>
      <c r="LH31" cm="1">
        <f t="array" ref="LH31:LH51">STANDARDIZE(LH7:LH27,$LH4,$LH3)</f>
        <v>-3.8618971127544047E-2</v>
      </c>
      <c r="LI31" cm="1">
        <f t="array" ref="LI31:LI51">STANDARDIZE(LI7:LI27,$LI4,$LI3)</f>
        <v>-0.10143167435296231</v>
      </c>
      <c r="LJ31" cm="1">
        <f t="array" ref="LJ31:LJ51">STANDARDIZE(LJ7:LJ27,$LJ4,$LJ3)</f>
        <v>-0.10526309571632149</v>
      </c>
      <c r="LK31" cm="1">
        <f t="array" ref="LK31:LK51">STANDARDIZE(LK7:LK27,$LK4,$LK3)</f>
        <v>1.2635503466449816</v>
      </c>
      <c r="LL31" cm="1">
        <f t="array" ref="LL31:LL51">STANDARDIZE(LL7:LL27,$LL4,$LL3)</f>
        <v>-0.212754473934091</v>
      </c>
      <c r="LM31" cm="1">
        <f t="array" ref="LM31:LM51">STANDARDIZE(LM7:LM27,$LM4,$LM3)</f>
        <v>5.9408921947664492E-3</v>
      </c>
      <c r="LN31" cm="1">
        <f t="array" ref="LN31:LN51">STANDARDIZE(LN7:LN27,$LN4,$LN3)</f>
        <v>1.1586673040839823</v>
      </c>
      <c r="LO31" cm="1">
        <f t="array" ref="LO31:LO51">STANDARDIZE(LO7:LO27,$LO4,$LO3)</f>
        <v>-0.11088512043691634</v>
      </c>
      <c r="LP31" cm="1">
        <f t="array" ref="LP31:LP51">STANDARDIZE(LP7:LP27,$LP4,$LP3)</f>
        <v>-9.4978129390417068E-2</v>
      </c>
      <c r="LQ31" cm="1">
        <f t="array" ref="LQ31:LQ51">STANDARDIZE(LQ7:LQ27,$LQ4,$LQ3)</f>
        <v>0.27803842446742888</v>
      </c>
      <c r="LR31" cm="1">
        <f t="array" ref="LR31:LR51">STANDARDIZE(LR7:LR27,$LR4,$LR3)</f>
        <v>-2.0241030548771844E-2</v>
      </c>
      <c r="LS31" cm="1">
        <f t="array" ref="LS31:LS51">STANDARDIZE(LS7:LS27,$LS4,$LS3)</f>
        <v>0.27850086593169487</v>
      </c>
      <c r="LT31" cm="1">
        <f t="array" ref="LT31:LT51">STANDARDIZE(LT7:LT27,$LT4,$LT3)</f>
        <v>5.276979807670739E-2</v>
      </c>
      <c r="LU31" cm="1">
        <f t="array" ref="LU31:LU51">STANDARDIZE(LU7:LU27,$LU4,$LU3)</f>
        <v>1.8416522704800731</v>
      </c>
      <c r="LX31" t="s">
        <v>197</v>
      </c>
      <c r="LY31">
        <f>AVERAGE(LY14:LY27)</f>
        <v>4422.375</v>
      </c>
      <c r="LZ31">
        <f>AVERAGE(LZ14:LZ27)</f>
        <v>4165.0178571428569</v>
      </c>
      <c r="MA31">
        <f t="shared" ref="MA31:OK31" si="63">AVERAGE(MA14:MA27)</f>
        <v>5278.6785714285716</v>
      </c>
      <c r="MB31">
        <f t="shared" si="63"/>
        <v>1287.2678571428571</v>
      </c>
      <c r="MC31">
        <f t="shared" si="63"/>
        <v>990.375</v>
      </c>
      <c r="MD31">
        <f t="shared" si="63"/>
        <v>1637.5892857142858</v>
      </c>
      <c r="ME31">
        <f t="shared" si="63"/>
        <v>32.714285714285715</v>
      </c>
      <c r="MF31">
        <f t="shared" si="63"/>
        <v>33.357142857142854</v>
      </c>
      <c r="MG31">
        <f t="shared" si="63"/>
        <v>178.57142857142858</v>
      </c>
      <c r="MH31">
        <f t="shared" si="63"/>
        <v>159.875</v>
      </c>
      <c r="MI31">
        <f t="shared" si="63"/>
        <v>150.60714285714286</v>
      </c>
      <c r="MJ31">
        <f t="shared" si="63"/>
        <v>208.55357142857142</v>
      </c>
      <c r="MK31">
        <f t="shared" si="63"/>
        <v>25.232142857142858</v>
      </c>
      <c r="ML31">
        <f t="shared" si="63"/>
        <v>65.696428571428569</v>
      </c>
      <c r="MM31">
        <f t="shared" si="63"/>
        <v>89.035714285714292</v>
      </c>
      <c r="MN31">
        <f t="shared" si="63"/>
        <v>5750.6428571428569</v>
      </c>
      <c r="MO31">
        <f t="shared" si="63"/>
        <v>4188.7321428571431</v>
      </c>
      <c r="MP31">
        <f t="shared" si="63"/>
        <v>6810.4464285714284</v>
      </c>
      <c r="MQ31">
        <f t="shared" si="63"/>
        <v>1370.375</v>
      </c>
      <c r="MR31">
        <f t="shared" si="63"/>
        <v>1034.7857142857142</v>
      </c>
      <c r="MS31">
        <f t="shared" si="63"/>
        <v>1622.1964285714287</v>
      </c>
      <c r="MT31">
        <f t="shared" si="63"/>
        <v>613.35714285714289</v>
      </c>
      <c r="MU31">
        <f t="shared" si="63"/>
        <v>308.03571428571428</v>
      </c>
      <c r="MV31">
        <f t="shared" si="63"/>
        <v>600.76785714285711</v>
      </c>
      <c r="MW31">
        <f t="shared" si="63"/>
        <v>1356.6071428571429</v>
      </c>
      <c r="MX31">
        <f t="shared" si="63"/>
        <v>943.96428571428567</v>
      </c>
      <c r="MY31">
        <f t="shared" si="63"/>
        <v>320.07142857142856</v>
      </c>
      <c r="MZ31">
        <f t="shared" si="63"/>
        <v>1404.5892857142858</v>
      </c>
      <c r="NA31">
        <f t="shared" si="63"/>
        <v>1561.2321428571429</v>
      </c>
      <c r="NB31">
        <f t="shared" si="63"/>
        <v>2748.5892857142858</v>
      </c>
      <c r="NC31">
        <f t="shared" si="63"/>
        <v>1505.5535714285713</v>
      </c>
      <c r="ND31">
        <f t="shared" si="63"/>
        <v>1439.75</v>
      </c>
      <c r="NE31">
        <f t="shared" si="63"/>
        <v>1785</v>
      </c>
      <c r="NF31">
        <f t="shared" si="63"/>
        <v>1127.6785714285713</v>
      </c>
      <c r="NG31">
        <f t="shared" si="63"/>
        <v>1164.3035714285713</v>
      </c>
      <c r="NH31">
        <f t="shared" si="63"/>
        <v>1471.6607142857142</v>
      </c>
      <c r="NI31">
        <f t="shared" si="63"/>
        <v>1503.8392857142858</v>
      </c>
      <c r="NJ31">
        <f t="shared" si="63"/>
        <v>1311.7857142857142</v>
      </c>
      <c r="NK31">
        <f t="shared" si="63"/>
        <v>1595.3392857142858</v>
      </c>
      <c r="NL31">
        <f t="shared" si="63"/>
        <v>863.98214285714289</v>
      </c>
      <c r="NM31">
        <f t="shared" si="63"/>
        <v>853.125</v>
      </c>
      <c r="NN31">
        <f t="shared" si="63"/>
        <v>904.32142857142856</v>
      </c>
      <c r="NO31">
        <f t="shared" si="63"/>
        <v>2109.6428571428573</v>
      </c>
      <c r="NP31">
        <f t="shared" si="63"/>
        <v>3862.0892857142858</v>
      </c>
      <c r="NQ31">
        <f t="shared" si="63"/>
        <v>4485.7678571428569</v>
      </c>
      <c r="NR31">
        <f t="shared" si="63"/>
        <v>898.78571428571433</v>
      </c>
      <c r="NS31">
        <f t="shared" si="63"/>
        <v>512.57142857142856</v>
      </c>
      <c r="NT31">
        <f t="shared" si="63"/>
        <v>116</v>
      </c>
      <c r="NU31">
        <f t="shared" si="63"/>
        <v>701.07142857142856</v>
      </c>
      <c r="NV31">
        <f t="shared" si="63"/>
        <v>338.21428571428572</v>
      </c>
      <c r="NW31">
        <f t="shared" si="63"/>
        <v>179.66071428571428</v>
      </c>
      <c r="NX31" s="5">
        <f t="shared" si="63"/>
        <v>406.35714285714283</v>
      </c>
      <c r="NY31" s="5">
        <f t="shared" si="63"/>
        <v>759.05357142857144</v>
      </c>
      <c r="NZ31" s="5">
        <f t="shared" si="63"/>
        <v>177.76785714285714</v>
      </c>
      <c r="OA31" s="5">
        <f t="shared" si="63"/>
        <v>544.58928571428567</v>
      </c>
      <c r="OB31" s="5">
        <f t="shared" si="63"/>
        <v>658.21428571428567</v>
      </c>
      <c r="OC31" s="5">
        <f t="shared" si="63"/>
        <v>127.19642857142857</v>
      </c>
      <c r="OD31" s="5">
        <f t="shared" si="63"/>
        <v>217.78571428571428</v>
      </c>
      <c r="OE31" s="5">
        <f t="shared" si="63"/>
        <v>66.75</v>
      </c>
      <c r="OF31" s="5">
        <f t="shared" si="63"/>
        <v>147.69642857142858</v>
      </c>
      <c r="OG31" s="5">
        <f t="shared" si="63"/>
        <v>202.32142857142858</v>
      </c>
      <c r="OH31" s="5">
        <f t="shared" si="63"/>
        <v>42.142857142857146</v>
      </c>
      <c r="OI31" s="5">
        <f t="shared" si="63"/>
        <v>55.875</v>
      </c>
      <c r="OJ31" s="5">
        <f t="shared" si="63"/>
        <v>45.232142857142854</v>
      </c>
      <c r="OK31" s="5">
        <f t="shared" si="63"/>
        <v>147.875</v>
      </c>
      <c r="OL31" s="5">
        <f t="shared" ref="OL31:QW31" si="64">AVERAGE(OL14:OL27)</f>
        <v>63.142857142857146</v>
      </c>
      <c r="OM31" s="5">
        <f t="shared" si="64"/>
        <v>46.125</v>
      </c>
      <c r="ON31" s="5">
        <f t="shared" si="64"/>
        <v>78.071428571428569</v>
      </c>
      <c r="OO31" s="5">
        <f t="shared" si="64"/>
        <v>122.875</v>
      </c>
      <c r="OP31" s="5">
        <f t="shared" si="64"/>
        <v>112.85714285714286</v>
      </c>
      <c r="OQ31" s="5">
        <f t="shared" si="64"/>
        <v>78.803571428571431</v>
      </c>
      <c r="OR31" s="5">
        <f t="shared" si="64"/>
        <v>65.857142857142861</v>
      </c>
      <c r="OS31" s="5">
        <f t="shared" si="64"/>
        <v>105.48214285714286</v>
      </c>
      <c r="OT31" s="5">
        <f t="shared" si="64"/>
        <v>39.535714285714285</v>
      </c>
      <c r="OU31" s="5">
        <f t="shared" si="64"/>
        <v>76.5</v>
      </c>
      <c r="OV31" s="5">
        <f t="shared" si="64"/>
        <v>94.196428571428569</v>
      </c>
      <c r="OW31" s="5">
        <f t="shared" si="64"/>
        <v>761.92857142857144</v>
      </c>
      <c r="OX31" s="5">
        <f t="shared" si="64"/>
        <v>1393.2857142857142</v>
      </c>
      <c r="OY31" s="5">
        <f t="shared" si="64"/>
        <v>1247.0535714285713</v>
      </c>
      <c r="OZ31" s="5">
        <f t="shared" si="64"/>
        <v>1381.9821428571429</v>
      </c>
      <c r="PA31" s="5">
        <f t="shared" si="64"/>
        <v>1507.1785714285713</v>
      </c>
      <c r="PB31" s="5">
        <f t="shared" si="64"/>
        <v>133.03571428571428</v>
      </c>
      <c r="PC31" s="5">
        <f t="shared" si="64"/>
        <v>290.85714285714283</v>
      </c>
      <c r="PD31" s="5">
        <f t="shared" si="64"/>
        <v>248.25</v>
      </c>
      <c r="PE31" s="5">
        <f t="shared" si="64"/>
        <v>174.64285714285714</v>
      </c>
      <c r="PF31" s="5">
        <f t="shared" si="64"/>
        <v>283.73214285714283</v>
      </c>
      <c r="PG31" s="5">
        <f t="shared" si="64"/>
        <v>35.160714285714285</v>
      </c>
      <c r="PH31" s="5">
        <f t="shared" si="64"/>
        <v>86.142857142857139</v>
      </c>
      <c r="PI31" s="5">
        <f t="shared" si="64"/>
        <v>93.642857142857139</v>
      </c>
      <c r="PJ31" s="5">
        <f t="shared" si="64"/>
        <v>55.196428571428569</v>
      </c>
      <c r="PK31" s="5">
        <f t="shared" si="64"/>
        <v>75.464285714285708</v>
      </c>
      <c r="PL31" s="5">
        <f t="shared" si="64"/>
        <v>92.285714285714292</v>
      </c>
      <c r="PM31" s="5">
        <f t="shared" si="64"/>
        <v>261.23214285714283</v>
      </c>
      <c r="PN31" s="5">
        <f t="shared" si="64"/>
        <v>226</v>
      </c>
      <c r="PO31" s="5">
        <f t="shared" si="64"/>
        <v>134.46428571428572</v>
      </c>
      <c r="PP31" s="5">
        <f t="shared" si="64"/>
        <v>234.48214285714286</v>
      </c>
      <c r="PQ31" s="5">
        <f t="shared" si="64"/>
        <v>3297.1071428571427</v>
      </c>
      <c r="PR31" s="5">
        <f t="shared" si="64"/>
        <v>4942.1964285714284</v>
      </c>
      <c r="PS31" s="5">
        <f t="shared" si="64"/>
        <v>1184.0178571428571</v>
      </c>
      <c r="PT31" s="5">
        <f t="shared" si="64"/>
        <v>1764.2321428571429</v>
      </c>
      <c r="PU31" s="5">
        <f t="shared" si="64"/>
        <v>5437.125</v>
      </c>
      <c r="PV31" s="5">
        <f t="shared" si="64"/>
        <v>196.39285714285714</v>
      </c>
      <c r="PW31" s="5">
        <f t="shared" si="64"/>
        <v>316.33928571428572</v>
      </c>
      <c r="PX31" s="5">
        <f t="shared" si="64"/>
        <v>136.98214285714286</v>
      </c>
      <c r="PY31" s="5">
        <f t="shared" si="64"/>
        <v>311.625</v>
      </c>
      <c r="PZ31" s="5">
        <f t="shared" si="64"/>
        <v>345.39285714285717</v>
      </c>
      <c r="QA31" s="5">
        <f t="shared" si="64"/>
        <v>203.75</v>
      </c>
      <c r="QB31" s="5">
        <f t="shared" si="64"/>
        <v>354.94642857142856</v>
      </c>
      <c r="QC31" s="5">
        <f t="shared" si="64"/>
        <v>148.69642857142858</v>
      </c>
      <c r="QD31" s="5">
        <f t="shared" si="64"/>
        <v>313.33928571428572</v>
      </c>
      <c r="QE31" s="5">
        <f t="shared" si="64"/>
        <v>410.66071428571428</v>
      </c>
      <c r="QF31" s="5">
        <f t="shared" si="64"/>
        <v>215.85714285714286</v>
      </c>
      <c r="QG31" s="5">
        <f t="shared" si="64"/>
        <v>298.92857142857144</v>
      </c>
      <c r="QH31" s="5">
        <f t="shared" si="64"/>
        <v>155.5</v>
      </c>
      <c r="QI31" s="5">
        <f t="shared" si="64"/>
        <v>341.60714285714283</v>
      </c>
      <c r="QJ31" s="5">
        <f t="shared" si="64"/>
        <v>372.60714285714283</v>
      </c>
      <c r="QK31" s="5">
        <f t="shared" si="64"/>
        <v>89.678571428571431</v>
      </c>
      <c r="QL31" s="5">
        <f t="shared" si="64"/>
        <v>113.875</v>
      </c>
      <c r="QM31" s="5">
        <f t="shared" si="64"/>
        <v>79.375</v>
      </c>
      <c r="QN31" s="5">
        <f t="shared" si="64"/>
        <v>155.14285714285714</v>
      </c>
      <c r="QO31" s="5">
        <f t="shared" si="64"/>
        <v>140.48214285714286</v>
      </c>
      <c r="QP31" s="5">
        <f t="shared" si="64"/>
        <v>7758.7321428571431</v>
      </c>
      <c r="QQ31" s="5">
        <f t="shared" si="64"/>
        <v>9078.6607142857138</v>
      </c>
      <c r="QR31" s="5">
        <f t="shared" si="64"/>
        <v>973.23214285714289</v>
      </c>
      <c r="QS31" s="5">
        <f t="shared" si="64"/>
        <v>1091.2678571428571</v>
      </c>
      <c r="QT31" s="5">
        <f t="shared" si="64"/>
        <v>3677.75</v>
      </c>
      <c r="QU31" s="5">
        <f t="shared" si="64"/>
        <v>73.5</v>
      </c>
      <c r="QV31" s="5">
        <f t="shared" si="64"/>
        <v>165.89285714285714</v>
      </c>
      <c r="QW31" s="5">
        <f t="shared" si="64"/>
        <v>95</v>
      </c>
      <c r="QX31" s="5">
        <f t="shared" ref="QX31:RD31" si="65">AVERAGE(QX14:QX27)</f>
        <v>76.910714285714292</v>
      </c>
      <c r="QY31" s="5">
        <f t="shared" si="65"/>
        <v>239.21428571428572</v>
      </c>
      <c r="QZ31" s="5">
        <f t="shared" si="65"/>
        <v>143.66071428571428</v>
      </c>
      <c r="RA31" s="5">
        <f t="shared" si="65"/>
        <v>220.83928571428572</v>
      </c>
      <c r="RB31" s="5">
        <f t="shared" si="65"/>
        <v>88.178571428571431</v>
      </c>
      <c r="RC31" s="5">
        <f t="shared" si="65"/>
        <v>150.08928571428572</v>
      </c>
      <c r="RD31" s="5">
        <f t="shared" si="65"/>
        <v>205.08928571428572</v>
      </c>
      <c r="RE31" s="3"/>
      <c r="RF31" s="15">
        <v>414.75</v>
      </c>
      <c r="RG31" s="15">
        <v>260</v>
      </c>
      <c r="RH31" s="15">
        <v>286</v>
      </c>
      <c r="RI31" s="15">
        <v>22</v>
      </c>
      <c r="RJ31" s="15">
        <v>20.5</v>
      </c>
      <c r="RK31" s="15">
        <v>28.5</v>
      </c>
      <c r="RL31" s="15">
        <v>42.5</v>
      </c>
      <c r="RM31" s="15">
        <v>47.5</v>
      </c>
      <c r="RN31" s="15">
        <v>64.5</v>
      </c>
      <c r="RO31" s="15">
        <v>39</v>
      </c>
      <c r="RP31" s="15">
        <v>23.25</v>
      </c>
      <c r="RQ31" s="15">
        <v>27.25</v>
      </c>
      <c r="RR31" s="15">
        <v>19.5</v>
      </c>
      <c r="RS31" s="15">
        <v>20</v>
      </c>
      <c r="RT31" s="15">
        <v>22</v>
      </c>
      <c r="RU31" s="15">
        <v>765.25</v>
      </c>
      <c r="RV31" s="15">
        <v>437.5</v>
      </c>
      <c r="RW31" s="15">
        <v>197.5</v>
      </c>
      <c r="RX31" s="15">
        <v>58.5</v>
      </c>
      <c r="RY31" s="15">
        <v>44.75</v>
      </c>
      <c r="RZ31" s="15">
        <v>39.5</v>
      </c>
      <c r="SA31" s="15">
        <v>27</v>
      </c>
      <c r="SB31" s="15">
        <v>28</v>
      </c>
      <c r="SC31" s="15">
        <v>28</v>
      </c>
      <c r="SD31" s="15">
        <v>74</v>
      </c>
      <c r="SE31" s="15">
        <v>67.75</v>
      </c>
      <c r="SF31" s="15">
        <v>93.5</v>
      </c>
      <c r="SG31" s="15">
        <v>649.5</v>
      </c>
      <c r="SH31" s="15">
        <v>163.5</v>
      </c>
      <c r="SI31" s="15">
        <v>495.5</v>
      </c>
      <c r="SJ31" s="15">
        <v>113.5</v>
      </c>
      <c r="SK31" s="15">
        <v>90</v>
      </c>
      <c r="SL31" s="15">
        <v>177.75</v>
      </c>
      <c r="SM31" s="15">
        <v>82.75</v>
      </c>
      <c r="SN31" s="15">
        <v>86.5</v>
      </c>
      <c r="SO31" s="15">
        <v>165.75</v>
      </c>
      <c r="SP31" s="15">
        <v>123</v>
      </c>
      <c r="SQ31" s="15">
        <v>100.5</v>
      </c>
      <c r="SR31" s="15">
        <v>243</v>
      </c>
      <c r="SS31" s="15">
        <v>46.5</v>
      </c>
      <c r="ST31" s="15">
        <v>46</v>
      </c>
      <c r="SU31" s="15">
        <v>77.25</v>
      </c>
      <c r="SV31" s="15">
        <v>522</v>
      </c>
      <c r="SW31" s="15">
        <v>108.75</v>
      </c>
      <c r="SX31" s="15">
        <v>262.5</v>
      </c>
      <c r="SY31" s="15">
        <v>108.5</v>
      </c>
      <c r="SZ31" s="15">
        <v>69</v>
      </c>
      <c r="TA31" s="15">
        <v>587</v>
      </c>
      <c r="TB31" s="15">
        <v>108.25</v>
      </c>
      <c r="TC31" s="15">
        <v>121.25</v>
      </c>
      <c r="TD31" s="15">
        <v>417.75</v>
      </c>
    </row>
    <row r="32" spans="3:524" x14ac:dyDescent="0.3">
      <c r="C32" s="3"/>
      <c r="D32">
        <v>89.5</v>
      </c>
      <c r="E32">
        <v>275.75</v>
      </c>
      <c r="F32">
        <v>414.5</v>
      </c>
      <c r="G32">
        <v>26.5</v>
      </c>
      <c r="H32">
        <v>49.75</v>
      </c>
      <c r="I32">
        <v>67.75</v>
      </c>
      <c r="J32">
        <v>31</v>
      </c>
      <c r="K32">
        <v>44.5</v>
      </c>
      <c r="L32">
        <v>77</v>
      </c>
      <c r="M32">
        <v>26.5</v>
      </c>
      <c r="N32">
        <v>85.25</v>
      </c>
      <c r="O32">
        <v>132</v>
      </c>
      <c r="P32">
        <v>23.25</v>
      </c>
      <c r="Q32">
        <v>75</v>
      </c>
      <c r="R32">
        <v>95.5</v>
      </c>
      <c r="S32">
        <v>217</v>
      </c>
      <c r="T32">
        <v>546</v>
      </c>
      <c r="U32">
        <v>719.5</v>
      </c>
      <c r="V32">
        <v>36</v>
      </c>
      <c r="W32">
        <v>77</v>
      </c>
      <c r="X32">
        <v>95.25</v>
      </c>
      <c r="Y32">
        <v>22</v>
      </c>
      <c r="Z32">
        <v>26</v>
      </c>
      <c r="AA32">
        <v>34</v>
      </c>
      <c r="AB32">
        <v>164</v>
      </c>
      <c r="AC32">
        <v>249.75</v>
      </c>
      <c r="AD32">
        <v>195.5</v>
      </c>
      <c r="AE32">
        <v>537.75</v>
      </c>
      <c r="AF32">
        <v>709.75</v>
      </c>
      <c r="AG32">
        <v>1624.75</v>
      </c>
      <c r="AH32">
        <v>197.75</v>
      </c>
      <c r="AI32">
        <v>121</v>
      </c>
      <c r="AJ32">
        <v>274.25</v>
      </c>
      <c r="AK32">
        <v>250.25</v>
      </c>
      <c r="AL32">
        <v>136</v>
      </c>
      <c r="AM32">
        <v>270.25</v>
      </c>
      <c r="AN32">
        <v>232</v>
      </c>
      <c r="AO32">
        <v>144.25</v>
      </c>
      <c r="AP32">
        <v>280.5</v>
      </c>
      <c r="AQ32">
        <v>129</v>
      </c>
      <c r="AR32">
        <v>63.5</v>
      </c>
      <c r="AS32">
        <v>108</v>
      </c>
      <c r="AT32">
        <v>237.5</v>
      </c>
      <c r="AU32">
        <v>1097</v>
      </c>
      <c r="AV32">
        <v>942.5</v>
      </c>
      <c r="AW32">
        <v>885.5</v>
      </c>
      <c r="AX32">
        <v>532.5</v>
      </c>
      <c r="AY32">
        <v>69.5</v>
      </c>
      <c r="AZ32">
        <v>691.75</v>
      </c>
      <c r="BA32">
        <v>431.5</v>
      </c>
      <c r="BB32">
        <v>242</v>
      </c>
      <c r="BC32" s="5">
        <v>306.5</v>
      </c>
      <c r="BD32" s="5">
        <v>573.5</v>
      </c>
      <c r="BE32" s="5">
        <v>203</v>
      </c>
      <c r="BF32" s="5">
        <v>2931.25</v>
      </c>
      <c r="BG32" s="5">
        <v>514.5</v>
      </c>
      <c r="BH32" s="5">
        <v>51.5</v>
      </c>
      <c r="BI32" s="5">
        <v>71</v>
      </c>
      <c r="BJ32" s="5">
        <v>50</v>
      </c>
      <c r="BK32" s="5">
        <v>659.5</v>
      </c>
      <c r="BL32" s="5">
        <v>75.25</v>
      </c>
      <c r="BM32" s="5">
        <v>56.75</v>
      </c>
      <c r="BN32" s="5">
        <v>76</v>
      </c>
      <c r="BO32" s="5">
        <v>70.75</v>
      </c>
      <c r="BP32" s="5">
        <v>447</v>
      </c>
      <c r="BQ32" s="5">
        <v>94</v>
      </c>
      <c r="BR32" s="5">
        <v>64.5</v>
      </c>
      <c r="BS32" s="5">
        <v>119</v>
      </c>
      <c r="BT32" s="5">
        <v>74.75</v>
      </c>
      <c r="BU32" s="5">
        <v>93.5</v>
      </c>
      <c r="BV32" s="5">
        <v>111.75</v>
      </c>
      <c r="BW32" s="5">
        <v>67</v>
      </c>
      <c r="BX32" s="5">
        <v>105.5</v>
      </c>
      <c r="BY32" s="5">
        <v>45</v>
      </c>
      <c r="BZ32" s="5">
        <v>79.25</v>
      </c>
      <c r="CA32" s="5">
        <v>108.5</v>
      </c>
      <c r="CB32" s="5">
        <v>455</v>
      </c>
      <c r="CC32" s="5">
        <v>700.5</v>
      </c>
      <c r="CD32" s="5">
        <v>695.25</v>
      </c>
      <c r="CE32" s="5">
        <v>654.5</v>
      </c>
      <c r="CF32" s="5">
        <v>791.25</v>
      </c>
      <c r="CG32" s="5">
        <v>59.25</v>
      </c>
      <c r="CH32" s="5">
        <v>86</v>
      </c>
      <c r="CI32" s="5">
        <v>99.75</v>
      </c>
      <c r="CJ32" s="5">
        <v>100.75</v>
      </c>
      <c r="CK32" s="5">
        <v>106.75</v>
      </c>
      <c r="CL32" s="5">
        <v>22.5</v>
      </c>
      <c r="CM32" s="5">
        <v>32.25</v>
      </c>
      <c r="CN32" s="5">
        <v>37.5</v>
      </c>
      <c r="CO32" s="5">
        <v>39</v>
      </c>
      <c r="CP32" s="5">
        <v>31</v>
      </c>
      <c r="CQ32" s="5">
        <v>109.75</v>
      </c>
      <c r="CR32" s="5">
        <v>305.25</v>
      </c>
      <c r="CS32" s="5">
        <v>746.5</v>
      </c>
      <c r="CT32" s="5">
        <v>286</v>
      </c>
      <c r="CU32" s="5">
        <v>241.5</v>
      </c>
      <c r="CV32" s="5">
        <v>3014</v>
      </c>
      <c r="CW32" s="5">
        <v>4440.5</v>
      </c>
      <c r="CX32" s="5">
        <v>1126.5</v>
      </c>
      <c r="CY32" s="5">
        <v>2182.5</v>
      </c>
      <c r="CZ32" s="5">
        <v>4858.5</v>
      </c>
      <c r="DA32" s="5">
        <v>208</v>
      </c>
      <c r="DB32" s="5">
        <v>236.25</v>
      </c>
      <c r="DC32" s="5">
        <v>189.5</v>
      </c>
      <c r="DD32" s="5">
        <v>901.25</v>
      </c>
      <c r="DE32" s="5">
        <v>276.5</v>
      </c>
      <c r="DF32" s="5">
        <v>178.5</v>
      </c>
      <c r="DG32" s="5">
        <v>225.5</v>
      </c>
      <c r="DH32" s="5">
        <v>210</v>
      </c>
      <c r="DI32" s="5">
        <v>469</v>
      </c>
      <c r="DJ32" s="5">
        <v>274.75</v>
      </c>
      <c r="DK32" s="5">
        <v>188</v>
      </c>
      <c r="DL32" s="5">
        <v>208</v>
      </c>
      <c r="DM32" s="5">
        <v>155.5</v>
      </c>
      <c r="DN32" s="5">
        <v>584.75</v>
      </c>
      <c r="DO32" s="5">
        <v>236</v>
      </c>
      <c r="DP32" s="5">
        <v>90</v>
      </c>
      <c r="DQ32" s="5">
        <v>120.25</v>
      </c>
      <c r="DR32" s="5">
        <v>87</v>
      </c>
      <c r="DS32" s="5">
        <v>223.5</v>
      </c>
      <c r="DT32" s="5">
        <v>137</v>
      </c>
      <c r="DU32" s="5">
        <v>9911.5</v>
      </c>
      <c r="DV32" s="5">
        <v>12172.5</v>
      </c>
      <c r="DW32" s="5">
        <v>1055</v>
      </c>
      <c r="DX32" s="5">
        <v>2740.5</v>
      </c>
      <c r="DY32" s="5">
        <v>4262.25</v>
      </c>
      <c r="DZ32" s="5">
        <v>118</v>
      </c>
      <c r="EA32" s="5">
        <v>210.5</v>
      </c>
      <c r="EB32" s="5">
        <v>125</v>
      </c>
      <c r="EC32" s="5">
        <v>87</v>
      </c>
      <c r="ED32" s="5">
        <v>331</v>
      </c>
      <c r="EE32" s="5">
        <v>251.25</v>
      </c>
      <c r="EF32" s="5">
        <v>382.5</v>
      </c>
      <c r="EG32" s="5">
        <v>170</v>
      </c>
      <c r="EH32" s="5">
        <v>247</v>
      </c>
      <c r="EI32" s="5">
        <v>350.75</v>
      </c>
      <c r="EJ32" s="4">
        <v>1707.25</v>
      </c>
      <c r="EK32" s="4">
        <v>1111.25</v>
      </c>
      <c r="EL32" s="4">
        <v>479.5</v>
      </c>
      <c r="EM32" s="4">
        <v>532.25</v>
      </c>
      <c r="EN32" s="4">
        <v>335.5</v>
      </c>
      <c r="EO32" s="4">
        <v>123.5</v>
      </c>
      <c r="EP32" s="4">
        <v>156.5</v>
      </c>
      <c r="EQ32" s="4">
        <v>186</v>
      </c>
      <c r="ER32" s="4">
        <v>48</v>
      </c>
      <c r="ES32" s="4">
        <v>99.5</v>
      </c>
      <c r="ET32" s="4">
        <v>40</v>
      </c>
      <c r="EU32" s="4">
        <v>65.25</v>
      </c>
      <c r="EV32" s="4">
        <v>31.5</v>
      </c>
      <c r="EW32" s="4">
        <v>24.5</v>
      </c>
      <c r="EX32" s="4">
        <v>46.5</v>
      </c>
      <c r="EY32" s="4">
        <v>2898.75</v>
      </c>
      <c r="EZ32" s="4">
        <v>568</v>
      </c>
      <c r="FA32" s="4">
        <v>2070</v>
      </c>
      <c r="FB32" s="4">
        <v>199.75</v>
      </c>
      <c r="FC32" s="4">
        <v>50.25</v>
      </c>
      <c r="FD32" s="4">
        <v>140.25</v>
      </c>
      <c r="FE32" s="4">
        <v>33</v>
      </c>
      <c r="FF32" s="4">
        <v>27</v>
      </c>
      <c r="FG32" s="4">
        <v>33</v>
      </c>
      <c r="FH32" s="4">
        <v>111.5</v>
      </c>
      <c r="FI32" s="4">
        <v>99</v>
      </c>
      <c r="FJ32" s="4">
        <v>138</v>
      </c>
      <c r="FN32" s="1"/>
      <c r="FO32">
        <v>2.1128083065450913</v>
      </c>
      <c r="FP32">
        <v>2.2621801004202959</v>
      </c>
      <c r="FQ32">
        <v>1.6376822035836429</v>
      </c>
      <c r="FR32">
        <v>3.5258414552927495</v>
      </c>
      <c r="FS32">
        <v>4.1258059907221574</v>
      </c>
      <c r="FT32">
        <v>1.9050894652707269</v>
      </c>
      <c r="FU32">
        <v>0.39303556283361196</v>
      </c>
      <c r="FV32">
        <v>0.39549494851100137</v>
      </c>
      <c r="FW32">
        <v>8.250323055813627E-2</v>
      </c>
      <c r="FX32">
        <v>3.1473511842660375</v>
      </c>
      <c r="FY32">
        <v>4.1777865986941487</v>
      </c>
      <c r="FZ32">
        <v>4.3918252566481542</v>
      </c>
      <c r="GA32">
        <v>-0.19659615214373002</v>
      </c>
      <c r="GB32">
        <v>-0.11906165727991916</v>
      </c>
      <c r="GC32">
        <v>-6.7605241757156959E-2</v>
      </c>
      <c r="GD32">
        <v>0.17304361100614779</v>
      </c>
      <c r="GE32">
        <v>8.8657603247870864E-2</v>
      </c>
      <c r="GF32">
        <v>0.39754083819966884</v>
      </c>
      <c r="GG32">
        <v>0.3518366346532153</v>
      </c>
      <c r="GH32">
        <v>0.19136507524560337</v>
      </c>
      <c r="GI32">
        <v>0.82243173459827101</v>
      </c>
      <c r="GJ32">
        <v>-2.1003681027360548E-2</v>
      </c>
      <c r="GK32">
        <v>-5.242708832075256E-2</v>
      </c>
      <c r="GL32">
        <v>0.40466684368594819</v>
      </c>
      <c r="GM32">
        <v>0.64165412629012164</v>
      </c>
      <c r="GN32">
        <v>0.77207287686239778</v>
      </c>
      <c r="GO32">
        <v>3.9561783959609178</v>
      </c>
      <c r="GP32">
        <v>1.7382846563510059</v>
      </c>
      <c r="GQ32">
        <v>1.880694069293791</v>
      </c>
      <c r="GR32">
        <v>1.2903635302113645</v>
      </c>
      <c r="GS32">
        <v>1.7433845783774056</v>
      </c>
      <c r="GT32">
        <v>1.9059664952872</v>
      </c>
      <c r="GU32">
        <v>1.4174918883768353</v>
      </c>
      <c r="GV32">
        <v>1.3601642247577592</v>
      </c>
      <c r="GW32">
        <v>1.75131172056767</v>
      </c>
      <c r="GX32">
        <v>1.2054746691787432</v>
      </c>
      <c r="GY32">
        <v>1.4136661876745815</v>
      </c>
      <c r="GZ32">
        <v>1.6949623937657543</v>
      </c>
      <c r="HA32">
        <v>1.0487161820447883</v>
      </c>
      <c r="HB32">
        <v>0.91496927255687033</v>
      </c>
      <c r="HC32">
        <v>1.2419750593225769</v>
      </c>
      <c r="HD32">
        <v>0.93097799330903797</v>
      </c>
      <c r="HE32">
        <v>2.0572246259148468</v>
      </c>
      <c r="HF32">
        <v>1.9990899859518698</v>
      </c>
      <c r="HG32">
        <v>1.2607140800888279</v>
      </c>
      <c r="HH32">
        <v>0.92066202204854197</v>
      </c>
      <c r="HI32">
        <v>0.43189573674081388</v>
      </c>
      <c r="HJ32">
        <v>3.1450385079298919</v>
      </c>
      <c r="HK32">
        <v>0.71987968650819045</v>
      </c>
      <c r="HL32">
        <v>2.439657645732576E-2</v>
      </c>
      <c r="HM32">
        <v>3.5864561871632779</v>
      </c>
      <c r="HN32">
        <v>1.661839873308762</v>
      </c>
      <c r="HO32">
        <v>1.7722034026092581</v>
      </c>
      <c r="HP32">
        <v>0.61790828106274731</v>
      </c>
      <c r="HQ32">
        <v>-0.28153389689576036</v>
      </c>
      <c r="HR32">
        <v>1.641760896627678</v>
      </c>
      <c r="HS32">
        <v>1.6548537829489314</v>
      </c>
      <c r="HT32">
        <v>1.6631694433824724</v>
      </c>
      <c r="HU32">
        <v>1.2895452480686118</v>
      </c>
      <c r="HV32">
        <v>0.24792905049646649</v>
      </c>
      <c r="HW32">
        <v>1.3754967634840014</v>
      </c>
      <c r="HX32">
        <v>-0.17555360184454727</v>
      </c>
      <c r="HY32">
        <v>9.0612415722175817E-3</v>
      </c>
      <c r="HZ32">
        <v>-0.24356768449240818</v>
      </c>
      <c r="IA32">
        <v>-0.45897125437622993</v>
      </c>
      <c r="IB32">
        <v>-0.14263042426269884</v>
      </c>
      <c r="IC32">
        <v>1.7146516234637932</v>
      </c>
      <c r="ID32">
        <v>1.1340954500657163</v>
      </c>
      <c r="IE32">
        <v>1.3415870639083588E-2</v>
      </c>
      <c r="IF32">
        <v>-2.3699025517305974E-2</v>
      </c>
      <c r="IG32">
        <v>1.4262961699940526</v>
      </c>
      <c r="IH32">
        <v>-0.16002250155796946</v>
      </c>
      <c r="II32">
        <v>-0.13052635233802515</v>
      </c>
      <c r="IJ32">
        <v>-0.304702405431024</v>
      </c>
      <c r="IK32">
        <v>-0.36981545379286884</v>
      </c>
      <c r="IL32">
        <v>-0.18892239850920059</v>
      </c>
      <c r="IM32">
        <v>0.4289674918865547</v>
      </c>
      <c r="IN32">
        <v>-0.10719114375127085</v>
      </c>
      <c r="IO32">
        <v>1.0733796350778966</v>
      </c>
      <c r="IP32">
        <v>-0.43408672648802166</v>
      </c>
      <c r="IQ32">
        <v>5.1123340866350828E-2</v>
      </c>
      <c r="IR32">
        <v>0.61584258235584588</v>
      </c>
      <c r="IS32">
        <v>0.18312341965413109</v>
      </c>
      <c r="IT32">
        <v>1.3381823364482639</v>
      </c>
      <c r="IU32">
        <v>-0.14674369806857837</v>
      </c>
      <c r="IV32">
        <v>0.59432032801094314</v>
      </c>
      <c r="IW32">
        <v>-0.242044048534932</v>
      </c>
      <c r="IX32">
        <v>-0.22751630516399646</v>
      </c>
      <c r="IY32">
        <v>0.69186975921362037</v>
      </c>
      <c r="IZ32">
        <v>-0.38689616236019703</v>
      </c>
      <c r="JA32">
        <v>-1.0909824751550749E-2</v>
      </c>
      <c r="JB32">
        <v>2.0138379160541011</v>
      </c>
      <c r="JC32">
        <v>1.1359934337444753</v>
      </c>
      <c r="JD32">
        <v>1.9622502874321939</v>
      </c>
      <c r="JE32">
        <v>0.72693963869968559</v>
      </c>
      <c r="JF32">
        <v>1.0033396175752591</v>
      </c>
      <c r="JG32">
        <v>0.24465755293966415</v>
      </c>
      <c r="JH32">
        <v>-1.6193489734970641</v>
      </c>
      <c r="JI32">
        <v>-1.0755139798688576</v>
      </c>
      <c r="JJ32">
        <v>-0.13238729537449026</v>
      </c>
      <c r="JK32">
        <v>-0.26034783003331397</v>
      </c>
      <c r="JL32">
        <v>1.0337065027654471</v>
      </c>
      <c r="JM32">
        <v>1.6524712180435654</v>
      </c>
      <c r="JN32">
        <v>0.11577000662324383</v>
      </c>
      <c r="JO32">
        <v>-0.36301716871628892</v>
      </c>
      <c r="JP32">
        <v>1.0341609911548995</v>
      </c>
      <c r="JQ32">
        <v>-0.3808232926156766</v>
      </c>
      <c r="JR32">
        <v>0.63522535554750448</v>
      </c>
      <c r="JS32">
        <v>-1.136604942837854</v>
      </c>
      <c r="JT32">
        <v>-1.4094980433117732</v>
      </c>
      <c r="JU32">
        <v>-0.81860175908486865</v>
      </c>
      <c r="JV32">
        <v>0.82502293719548492</v>
      </c>
      <c r="JW32">
        <v>1.5817353832814223</v>
      </c>
      <c r="JX32">
        <v>-6.1642884553314972E-2</v>
      </c>
      <c r="JY32">
        <v>-0.61367385225635629</v>
      </c>
      <c r="JZ32">
        <v>1.0631908193181512</v>
      </c>
      <c r="KA32">
        <v>-0.49006905426071862</v>
      </c>
      <c r="KB32">
        <v>0.35563995253055758</v>
      </c>
      <c r="KC32">
        <v>-0.84991628375716499</v>
      </c>
      <c r="KD32">
        <v>-0.84547534828389626</v>
      </c>
      <c r="KE32">
        <v>-0.52517318710613381</v>
      </c>
      <c r="KF32">
        <v>0.74485979157298965</v>
      </c>
      <c r="KG32">
        <v>1.2762609849976327</v>
      </c>
      <c r="KH32">
        <v>0.13574467298154971</v>
      </c>
      <c r="KI32">
        <v>0.85231262006280784</v>
      </c>
      <c r="KJ32">
        <v>0.29768101099732502</v>
      </c>
      <c r="KK32">
        <v>1.3689340866602939</v>
      </c>
      <c r="KL32">
        <v>1.9272731047849632</v>
      </c>
      <c r="KM32">
        <v>1.9890100902071768</v>
      </c>
      <c r="KN32">
        <v>1.6861967793240542</v>
      </c>
      <c r="KO32">
        <v>1.1423533817103952</v>
      </c>
      <c r="KP32">
        <v>1.2272178183741027</v>
      </c>
      <c r="KQ32">
        <v>2.0388940816092105</v>
      </c>
      <c r="KR32">
        <v>2.584385739140111</v>
      </c>
      <c r="KS32">
        <v>2.3624399524651234</v>
      </c>
      <c r="KT32">
        <v>1.7519808516006714</v>
      </c>
      <c r="KU32">
        <v>0.41125936553791054</v>
      </c>
      <c r="KV32">
        <v>0.89816141067683897</v>
      </c>
      <c r="KW32">
        <v>1.1643512041203576</v>
      </c>
      <c r="KX32">
        <v>3.0003369616977887E-2</v>
      </c>
      <c r="KY32">
        <v>0.42451219007163571</v>
      </c>
      <c r="KZ32">
        <v>0.30223541514676</v>
      </c>
      <c r="LA32">
        <v>0.6260327023222213</v>
      </c>
      <c r="LB32">
        <v>1.0597028306993452</v>
      </c>
      <c r="LC32">
        <v>0.14116149930825916</v>
      </c>
      <c r="LD32">
        <v>-1.931131623371667E-2</v>
      </c>
      <c r="LE32">
        <v>-7.4395704623944096E-3</v>
      </c>
      <c r="LF32">
        <v>3.9596068222211345E-2</v>
      </c>
      <c r="LG32">
        <v>-0.53612235372447703</v>
      </c>
      <c r="LH32">
        <v>-0.4788657062215706</v>
      </c>
      <c r="LI32">
        <v>-0.3923622389489696</v>
      </c>
      <c r="LJ32">
        <v>-4.7545584147882798E-2</v>
      </c>
      <c r="LK32">
        <v>-0.49974700137531386</v>
      </c>
      <c r="LL32">
        <v>0.18953395969531123</v>
      </c>
      <c r="LM32">
        <v>7.1350994458850417E-2</v>
      </c>
      <c r="LN32">
        <v>-0.15418139444680531</v>
      </c>
      <c r="LO32">
        <v>0.59806340201839525</v>
      </c>
      <c r="LP32">
        <v>-9.1711738646200927E-2</v>
      </c>
      <c r="LQ32">
        <v>-0.5190652605539563</v>
      </c>
      <c r="LR32">
        <v>-3.4416118570736808E-2</v>
      </c>
      <c r="LS32">
        <v>0.67068560949160227</v>
      </c>
      <c r="LT32">
        <v>-5.0700408868193571E-3</v>
      </c>
      <c r="LU32">
        <v>0.54768777889731157</v>
      </c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3"/>
      <c r="RF32" s="15">
        <v>1707.25</v>
      </c>
      <c r="RG32" s="15">
        <v>1111.25</v>
      </c>
      <c r="RH32" s="15">
        <v>479.5</v>
      </c>
      <c r="RI32" s="15">
        <v>532.25</v>
      </c>
      <c r="RJ32" s="15">
        <v>335.5</v>
      </c>
      <c r="RK32" s="15">
        <v>123.5</v>
      </c>
      <c r="RL32" s="15">
        <v>156.5</v>
      </c>
      <c r="RM32" s="15">
        <v>186</v>
      </c>
      <c r="RN32" s="15">
        <v>48</v>
      </c>
      <c r="RO32" s="15">
        <v>99.5</v>
      </c>
      <c r="RP32" s="15">
        <v>40</v>
      </c>
      <c r="RQ32" s="15">
        <v>65.25</v>
      </c>
      <c r="RR32" s="15">
        <v>31.5</v>
      </c>
      <c r="RS32" s="15">
        <v>24.5</v>
      </c>
      <c r="RT32" s="15">
        <v>46.5</v>
      </c>
      <c r="RU32" s="15">
        <v>2898.75</v>
      </c>
      <c r="RV32" s="15">
        <v>568</v>
      </c>
      <c r="RW32" s="15">
        <v>2070</v>
      </c>
      <c r="RX32" s="15">
        <v>199.75</v>
      </c>
      <c r="RY32" s="15">
        <v>50.25</v>
      </c>
      <c r="RZ32" s="15">
        <v>140.25</v>
      </c>
      <c r="SA32" s="15">
        <v>33</v>
      </c>
      <c r="SB32" s="15">
        <v>27</v>
      </c>
      <c r="SC32" s="15">
        <v>33</v>
      </c>
      <c r="SD32" s="15">
        <v>111.5</v>
      </c>
      <c r="SE32" s="15">
        <v>99</v>
      </c>
      <c r="SF32" s="15">
        <v>138</v>
      </c>
      <c r="SG32" s="15">
        <v>869</v>
      </c>
      <c r="SH32" s="15">
        <v>303</v>
      </c>
      <c r="SI32" s="15">
        <v>505.25</v>
      </c>
      <c r="SJ32" s="15">
        <v>284</v>
      </c>
      <c r="SK32" s="15">
        <v>206.5</v>
      </c>
      <c r="SL32" s="15">
        <v>192.75</v>
      </c>
      <c r="SM32" s="15">
        <v>117.5</v>
      </c>
      <c r="SN32" s="15">
        <v>128</v>
      </c>
      <c r="SO32" s="15">
        <v>189.75</v>
      </c>
      <c r="SP32" s="15">
        <v>189.5</v>
      </c>
      <c r="SQ32" s="15">
        <v>154</v>
      </c>
      <c r="SR32" s="15">
        <v>179</v>
      </c>
      <c r="SS32" s="15">
        <v>54.75</v>
      </c>
      <c r="ST32" s="15">
        <v>55.5</v>
      </c>
      <c r="SU32" s="15">
        <v>82</v>
      </c>
      <c r="SV32" s="15">
        <v>911.75</v>
      </c>
      <c r="SW32" s="15">
        <v>267</v>
      </c>
      <c r="SX32" s="15">
        <v>299</v>
      </c>
      <c r="SY32" s="15">
        <v>114</v>
      </c>
      <c r="SZ32" s="15">
        <v>77</v>
      </c>
      <c r="TA32" s="15">
        <v>666.75</v>
      </c>
      <c r="TB32" s="15">
        <v>119.5</v>
      </c>
      <c r="TC32" s="15">
        <v>114.25</v>
      </c>
      <c r="TD32" s="15">
        <v>439</v>
      </c>
    </row>
    <row r="33" spans="2:524" x14ac:dyDescent="0.3">
      <c r="C33" s="3"/>
      <c r="D33">
        <v>78</v>
      </c>
      <c r="E33">
        <v>121.5</v>
      </c>
      <c r="F33">
        <v>202.25</v>
      </c>
      <c r="G33">
        <v>23.5</v>
      </c>
      <c r="H33">
        <v>34</v>
      </c>
      <c r="I33">
        <v>36.5</v>
      </c>
      <c r="J33">
        <v>58.75</v>
      </c>
      <c r="K33">
        <v>67.5</v>
      </c>
      <c r="L33">
        <v>174.5</v>
      </c>
      <c r="M33">
        <v>19.75</v>
      </c>
      <c r="N33">
        <v>23.5</v>
      </c>
      <c r="O33">
        <v>39.75</v>
      </c>
      <c r="P33">
        <v>18</v>
      </c>
      <c r="Q33">
        <v>19.5</v>
      </c>
      <c r="R33">
        <v>29.5</v>
      </c>
      <c r="S33">
        <v>239</v>
      </c>
      <c r="T33">
        <v>715</v>
      </c>
      <c r="U33">
        <v>940</v>
      </c>
      <c r="V33">
        <v>60.5</v>
      </c>
      <c r="W33">
        <v>132.5</v>
      </c>
      <c r="X33">
        <v>144.5</v>
      </c>
      <c r="Y33">
        <v>27.5</v>
      </c>
      <c r="Z33">
        <v>30.5</v>
      </c>
      <c r="AA33">
        <v>41.5</v>
      </c>
      <c r="AB33">
        <v>103</v>
      </c>
      <c r="AC33">
        <v>101.25</v>
      </c>
      <c r="AD33">
        <v>201</v>
      </c>
      <c r="AE33">
        <v>401.25</v>
      </c>
      <c r="AF33">
        <v>518.5</v>
      </c>
      <c r="AG33">
        <v>1407.75</v>
      </c>
      <c r="AH33">
        <v>220.5</v>
      </c>
      <c r="AI33">
        <v>131.25</v>
      </c>
      <c r="AJ33">
        <v>317.5</v>
      </c>
      <c r="AK33">
        <v>243.5</v>
      </c>
      <c r="AL33">
        <v>124</v>
      </c>
      <c r="AM33">
        <v>266.25</v>
      </c>
      <c r="AN33">
        <v>284.75</v>
      </c>
      <c r="AO33">
        <v>146</v>
      </c>
      <c r="AP33">
        <v>266.25</v>
      </c>
      <c r="AQ33">
        <v>150.5</v>
      </c>
      <c r="AR33">
        <v>74.5</v>
      </c>
      <c r="AS33">
        <v>127.5</v>
      </c>
      <c r="AT33">
        <v>231</v>
      </c>
      <c r="AU33">
        <v>972.75</v>
      </c>
      <c r="AV33">
        <v>1126</v>
      </c>
      <c r="AW33">
        <v>844</v>
      </c>
      <c r="AX33">
        <v>454.25</v>
      </c>
      <c r="AY33">
        <v>59.25</v>
      </c>
      <c r="AZ33">
        <v>665.5</v>
      </c>
      <c r="BA33">
        <v>389.25</v>
      </c>
      <c r="BB33">
        <v>214.75</v>
      </c>
      <c r="BC33" s="5">
        <v>155</v>
      </c>
      <c r="BD33" s="5">
        <v>264</v>
      </c>
      <c r="BE33" s="5">
        <v>117.25</v>
      </c>
      <c r="BF33" s="5">
        <v>613.75</v>
      </c>
      <c r="BG33" s="5">
        <v>286.5</v>
      </c>
      <c r="BH33" s="5">
        <v>34.75</v>
      </c>
      <c r="BI33" s="5">
        <v>55.75</v>
      </c>
      <c r="BJ33" s="5">
        <v>39.25</v>
      </c>
      <c r="BK33" s="5">
        <v>52</v>
      </c>
      <c r="BL33" s="5">
        <v>58.25</v>
      </c>
      <c r="BM33" s="5">
        <v>99.5</v>
      </c>
      <c r="BN33" s="5">
        <v>111.5</v>
      </c>
      <c r="BO33" s="5">
        <v>90.25</v>
      </c>
      <c r="BP33" s="5">
        <v>338.25</v>
      </c>
      <c r="BQ33" s="5">
        <v>177.25</v>
      </c>
      <c r="BR33" s="5">
        <v>24</v>
      </c>
      <c r="BS33" s="5">
        <v>33</v>
      </c>
      <c r="BT33" s="5">
        <v>27.5</v>
      </c>
      <c r="BU33" s="5">
        <v>53</v>
      </c>
      <c r="BV33" s="5">
        <v>35.5</v>
      </c>
      <c r="BW33" s="5">
        <v>20.5</v>
      </c>
      <c r="BX33" s="5">
        <v>25.5</v>
      </c>
      <c r="BY33" s="5">
        <v>25.5</v>
      </c>
      <c r="BZ33" s="5">
        <v>29</v>
      </c>
      <c r="CA33" s="5">
        <v>33</v>
      </c>
      <c r="CB33" s="5">
        <v>626.5</v>
      </c>
      <c r="CC33" s="5">
        <v>971</v>
      </c>
      <c r="CD33" s="5">
        <v>787.25</v>
      </c>
      <c r="CE33" s="5">
        <v>1001.25</v>
      </c>
      <c r="CF33" s="5">
        <v>1101.25</v>
      </c>
      <c r="CG33" s="5">
        <v>79.75</v>
      </c>
      <c r="CH33" s="5">
        <v>145.25</v>
      </c>
      <c r="CI33" s="5">
        <v>125</v>
      </c>
      <c r="CJ33" s="5">
        <v>243.5</v>
      </c>
      <c r="CK33" s="5">
        <v>160.25</v>
      </c>
      <c r="CL33" s="5">
        <v>25</v>
      </c>
      <c r="CM33" s="5">
        <v>44.5</v>
      </c>
      <c r="CN33" s="5">
        <v>37</v>
      </c>
      <c r="CO33" s="5">
        <v>89</v>
      </c>
      <c r="CP33" s="5">
        <v>44.5</v>
      </c>
      <c r="CQ33" s="5">
        <v>95</v>
      </c>
      <c r="CR33" s="5">
        <v>158.5</v>
      </c>
      <c r="CS33" s="5">
        <v>280</v>
      </c>
      <c r="CT33" s="5">
        <v>276</v>
      </c>
      <c r="CU33" s="5">
        <v>474.5</v>
      </c>
      <c r="CV33" s="5">
        <v>1665.5</v>
      </c>
      <c r="CW33" s="5">
        <v>3203</v>
      </c>
      <c r="CX33" s="5">
        <v>755</v>
      </c>
      <c r="CY33" s="5">
        <v>1148.75</v>
      </c>
      <c r="CZ33" s="5">
        <v>2653.5</v>
      </c>
      <c r="DA33" s="5">
        <v>208.75</v>
      </c>
      <c r="DB33" s="5">
        <v>240.5</v>
      </c>
      <c r="DC33" s="5">
        <v>182.5</v>
      </c>
      <c r="DD33" s="5">
        <v>366.75</v>
      </c>
      <c r="DE33" s="5">
        <v>260.5</v>
      </c>
      <c r="DF33" s="5">
        <v>178.5</v>
      </c>
      <c r="DG33" s="5">
        <v>267.5</v>
      </c>
      <c r="DH33" s="5">
        <v>166.5</v>
      </c>
      <c r="DI33" s="5">
        <v>391.75</v>
      </c>
      <c r="DJ33" s="5">
        <v>264</v>
      </c>
      <c r="DK33" s="5">
        <v>192</v>
      </c>
      <c r="DL33" s="5">
        <v>232.25</v>
      </c>
      <c r="DM33" s="5">
        <v>135</v>
      </c>
      <c r="DN33" s="5">
        <v>315.5</v>
      </c>
      <c r="DO33" s="5">
        <v>249.25</v>
      </c>
      <c r="DP33" s="5">
        <v>100</v>
      </c>
      <c r="DQ33" s="5">
        <v>97.25</v>
      </c>
      <c r="DR33" s="5">
        <v>89.5</v>
      </c>
      <c r="DS33" s="5">
        <v>199</v>
      </c>
      <c r="DT33" s="5">
        <v>146.25</v>
      </c>
      <c r="DU33" s="5">
        <v>11451.75</v>
      </c>
      <c r="DV33" s="5">
        <v>12791.75</v>
      </c>
      <c r="DW33" s="5">
        <v>1279.5</v>
      </c>
      <c r="DX33" s="5">
        <v>1122.25</v>
      </c>
      <c r="DY33" s="5">
        <v>4681.75</v>
      </c>
      <c r="DZ33" s="5">
        <v>73.5</v>
      </c>
      <c r="EA33" s="5">
        <v>138</v>
      </c>
      <c r="EB33" s="5">
        <v>74.5</v>
      </c>
      <c r="EC33" s="5">
        <v>62.75</v>
      </c>
      <c r="ED33" s="5">
        <v>234.75</v>
      </c>
      <c r="EE33" s="5">
        <v>219.75</v>
      </c>
      <c r="EF33" s="5">
        <v>334</v>
      </c>
      <c r="EG33" s="5">
        <v>139.75</v>
      </c>
      <c r="EH33" s="5">
        <v>224</v>
      </c>
      <c r="EI33" s="5">
        <v>317.75</v>
      </c>
      <c r="EJ33" s="4">
        <v>211.25</v>
      </c>
      <c r="EK33" s="4">
        <v>219</v>
      </c>
      <c r="EL33" s="4">
        <v>776.25</v>
      </c>
      <c r="EM33" s="4">
        <v>60.5</v>
      </c>
      <c r="EN33" s="4">
        <v>76</v>
      </c>
      <c r="EO33" s="4">
        <v>332</v>
      </c>
      <c r="EP33" s="4">
        <v>93</v>
      </c>
      <c r="EQ33" s="4">
        <v>119.75</v>
      </c>
      <c r="ER33" s="4">
        <v>97.25</v>
      </c>
      <c r="ES33" s="4">
        <v>26.25</v>
      </c>
      <c r="ET33" s="4">
        <v>21.5</v>
      </c>
      <c r="EU33" s="4">
        <v>26.5</v>
      </c>
      <c r="EV33" s="4">
        <v>21</v>
      </c>
      <c r="EW33" s="4">
        <v>21.5</v>
      </c>
      <c r="EX33" s="4">
        <v>24</v>
      </c>
      <c r="EY33" s="4">
        <v>573.5</v>
      </c>
      <c r="EZ33" s="4">
        <v>632.25</v>
      </c>
      <c r="FA33" s="4">
        <v>1830</v>
      </c>
      <c r="FB33" s="4">
        <v>101</v>
      </c>
      <c r="FC33" s="4">
        <v>92.5</v>
      </c>
      <c r="FD33" s="4">
        <v>241.5</v>
      </c>
      <c r="FE33" s="4">
        <v>40.5</v>
      </c>
      <c r="FF33" s="4">
        <v>48</v>
      </c>
      <c r="FG33" s="4">
        <v>44</v>
      </c>
      <c r="FH33" s="4">
        <v>180.75</v>
      </c>
      <c r="FI33" s="4">
        <v>312.75</v>
      </c>
      <c r="FJ33" s="4">
        <v>134.25</v>
      </c>
      <c r="FN33" s="1"/>
      <c r="FO33">
        <v>1.3508259032255061</v>
      </c>
      <c r="FP33">
        <v>1.5231629173758732</v>
      </c>
      <c r="FQ33">
        <v>3.1890384728632655</v>
      </c>
      <c r="FR33">
        <v>-4.8689529645383874E-2</v>
      </c>
      <c r="FS33">
        <v>-6.263427318519638E-3</v>
      </c>
      <c r="FT33">
        <v>0.28258695775639542</v>
      </c>
      <c r="FU33">
        <v>0.33645574031389597</v>
      </c>
      <c r="FV33">
        <v>0.20746459121362687</v>
      </c>
      <c r="FW33">
        <v>0.10102019755877702</v>
      </c>
      <c r="FX33">
        <v>1.6634420797980978</v>
      </c>
      <c r="FY33">
        <v>1.2805919470102791</v>
      </c>
      <c r="FZ33">
        <v>0.73096208810836116</v>
      </c>
      <c r="GA33">
        <v>0.27491562961491284</v>
      </c>
      <c r="GB33">
        <v>-2.2996919891491666E-2</v>
      </c>
      <c r="GC33">
        <v>-6.3516264530075944E-2</v>
      </c>
      <c r="GD33">
        <v>2.8066648286107951</v>
      </c>
      <c r="GE33">
        <v>3.2453977701733989</v>
      </c>
      <c r="GF33">
        <v>0.76889783106390963</v>
      </c>
      <c r="GG33">
        <v>2.9561650314092298</v>
      </c>
      <c r="GH33">
        <v>3.6582039638273365</v>
      </c>
      <c r="GI33">
        <v>1.1999255739782446</v>
      </c>
      <c r="GJ33">
        <v>1.4877446721519101</v>
      </c>
      <c r="GK33">
        <v>3.8632847134503194</v>
      </c>
      <c r="GL33">
        <v>0.62157207280916138</v>
      </c>
      <c r="GM33">
        <v>0.24446969725670034</v>
      </c>
      <c r="GN33">
        <v>0.31348984395271795</v>
      </c>
      <c r="GO33">
        <v>0.6958814044616326</v>
      </c>
      <c r="GP33">
        <v>0.72379235816160103</v>
      </c>
      <c r="GQ33">
        <v>0.93070015149230578</v>
      </c>
      <c r="GR33">
        <v>2.820158861615615</v>
      </c>
      <c r="GS33">
        <v>0.78409593778680453</v>
      </c>
      <c r="GT33">
        <v>0.9846643435461554</v>
      </c>
      <c r="GU33">
        <v>3.5414688034527191</v>
      </c>
      <c r="GV33">
        <v>0.53518759962631324</v>
      </c>
      <c r="GW33">
        <v>0.8602996768854535</v>
      </c>
      <c r="GX33">
        <v>3.3884805854297269</v>
      </c>
      <c r="GY33">
        <v>0.69996897122882962</v>
      </c>
      <c r="GZ33">
        <v>0.97178044093371541</v>
      </c>
      <c r="HA33">
        <v>3.4517428216166013</v>
      </c>
      <c r="HB33">
        <v>0.62690882355260946</v>
      </c>
      <c r="HC33">
        <v>0.7639288375068497</v>
      </c>
      <c r="HD33">
        <v>3.35692345068539</v>
      </c>
      <c r="HE33">
        <v>1.0349626609890159</v>
      </c>
      <c r="HF33">
        <v>0.92964921565997594</v>
      </c>
      <c r="HG33">
        <v>3.6372479324038185</v>
      </c>
      <c r="HH33">
        <v>-0.89008780627854334</v>
      </c>
      <c r="HI33">
        <v>-0.61298000243641171</v>
      </c>
      <c r="HJ33">
        <v>0.82898641268512596</v>
      </c>
      <c r="HK33">
        <v>0.93943509888332388</v>
      </c>
      <c r="HL33">
        <v>1.6965623058890762</v>
      </c>
      <c r="HM33">
        <v>0.52806106991514912</v>
      </c>
      <c r="HN33">
        <v>1.4083768557641652</v>
      </c>
      <c r="HO33">
        <v>1.169803691412109</v>
      </c>
      <c r="HP33">
        <v>0.57073733466629328</v>
      </c>
      <c r="HQ33">
        <v>1.4853480523388309</v>
      </c>
      <c r="HR33">
        <v>1.4926997931419104</v>
      </c>
      <c r="HS33">
        <v>-0.61996694289657805</v>
      </c>
      <c r="HT33">
        <v>-0.57953442043644376</v>
      </c>
      <c r="HU33">
        <v>-0.88510607286917975</v>
      </c>
      <c r="HV33">
        <v>-0.49028986979629147</v>
      </c>
      <c r="HW33">
        <v>-0.60124077097934991</v>
      </c>
      <c r="HX33">
        <v>-6.285930981614303E-2</v>
      </c>
      <c r="HY33">
        <v>-0.10503485292539005</v>
      </c>
      <c r="HZ33">
        <v>-2.5525650187919097E-2</v>
      </c>
      <c r="IA33">
        <v>1.5983663490730009</v>
      </c>
      <c r="IB33">
        <v>3.7930424173609534E-2</v>
      </c>
      <c r="IC33">
        <v>1.423128951906955</v>
      </c>
      <c r="ID33">
        <v>1.1439384372998065</v>
      </c>
      <c r="IE33">
        <v>1.6242634682827675E-2</v>
      </c>
      <c r="IF33">
        <v>6.0194331625206807E-2</v>
      </c>
      <c r="IG33">
        <v>1.1990147180934483</v>
      </c>
      <c r="IH33">
        <v>-5.4334061156432967E-2</v>
      </c>
      <c r="II33">
        <v>-4.1966531081882252E-2</v>
      </c>
      <c r="IJ33">
        <v>-0.20233274328491255</v>
      </c>
      <c r="IK33">
        <v>-0.20819971430824852</v>
      </c>
      <c r="IL33">
        <v>-6.0427508658512492E-2</v>
      </c>
      <c r="IM33">
        <v>1.8026267515571468</v>
      </c>
      <c r="IN33">
        <v>2.118376685979984</v>
      </c>
      <c r="IO33">
        <v>4.6751533887406334E-2</v>
      </c>
      <c r="IP33">
        <v>0.12593352944418407</v>
      </c>
      <c r="IQ33">
        <v>1.7798291155550934</v>
      </c>
      <c r="IR33">
        <v>2.6147415732768269</v>
      </c>
      <c r="IS33">
        <v>2.4897917783298031</v>
      </c>
      <c r="IT33">
        <v>0.22167449834538824</v>
      </c>
      <c r="IU33">
        <v>0.67899661027082325</v>
      </c>
      <c r="IV33">
        <v>2.5962528423660083</v>
      </c>
      <c r="IW33">
        <v>2.5080191115274775</v>
      </c>
      <c r="IX33">
        <v>1.3387273670671793</v>
      </c>
      <c r="IY33">
        <v>-5.4729195358187405E-2</v>
      </c>
      <c r="IZ33">
        <v>7.87962022833711E-2</v>
      </c>
      <c r="JA33">
        <v>2.0859780145623117</v>
      </c>
      <c r="JB33">
        <v>0.86423291359520682</v>
      </c>
      <c r="JC33">
        <v>0.29571545208026606</v>
      </c>
      <c r="JD33">
        <v>-0.30676322334154482</v>
      </c>
      <c r="JE33">
        <v>-0.14502350631269129</v>
      </c>
      <c r="JF33">
        <v>0.22553404140966171</v>
      </c>
      <c r="JG33">
        <v>-0.80787163974548726</v>
      </c>
      <c r="JH33">
        <v>-0.4026429234777934</v>
      </c>
      <c r="JI33">
        <v>-0.25186150211461211</v>
      </c>
      <c r="JJ33">
        <v>0.27375037150507886</v>
      </c>
      <c r="JK33">
        <v>-0.63862409868005043</v>
      </c>
      <c r="JL33">
        <v>1.3304640163725623</v>
      </c>
      <c r="JM33">
        <v>0.70061056420748957</v>
      </c>
      <c r="JN33">
        <v>0.76104612709432784</v>
      </c>
      <c r="JO33">
        <v>0.89762652808115329</v>
      </c>
      <c r="JP33">
        <v>0.97188394913624987</v>
      </c>
      <c r="JQ33">
        <v>0.43074670923613034</v>
      </c>
      <c r="JR33">
        <v>0.90033969638809541</v>
      </c>
      <c r="JS33">
        <v>1.0467778368593748</v>
      </c>
      <c r="JT33">
        <v>0.6289057632762235</v>
      </c>
      <c r="JU33">
        <v>1.1144033344806619</v>
      </c>
      <c r="JV33">
        <v>1.3946352770444974</v>
      </c>
      <c r="JW33">
        <v>0.81190344684903371</v>
      </c>
      <c r="JX33">
        <v>0.26088391895988267</v>
      </c>
      <c r="JY33">
        <v>0.79129413496467504</v>
      </c>
      <c r="JZ33">
        <v>0.85489130091153598</v>
      </c>
      <c r="KA33">
        <v>-0.11786383700968167</v>
      </c>
      <c r="KB33">
        <v>0.21197666625146522</v>
      </c>
      <c r="KC33">
        <v>3.9576739386334547E-2</v>
      </c>
      <c r="KD33">
        <v>-0.20352267634385815</v>
      </c>
      <c r="KE33">
        <v>6.7522247115966702E-2</v>
      </c>
      <c r="KF33">
        <v>0.46264841888986968</v>
      </c>
      <c r="KG33">
        <v>1.3151815218935301</v>
      </c>
      <c r="KH33">
        <v>0.65725909941123684</v>
      </c>
      <c r="KI33">
        <v>0.12709241049126527</v>
      </c>
      <c r="KJ33">
        <v>0.52694882550728983</v>
      </c>
      <c r="KK33">
        <v>0.62569614561262554</v>
      </c>
      <c r="KL33">
        <v>0.35625396143120014</v>
      </c>
      <c r="KM33">
        <v>0.21323040726244893</v>
      </c>
      <c r="KN33">
        <v>0.3024480341400293</v>
      </c>
      <c r="KO33">
        <v>0.53570557887579184</v>
      </c>
      <c r="KP33">
        <v>0.45384923488875978</v>
      </c>
      <c r="KQ33">
        <v>0.53349800334048636</v>
      </c>
      <c r="KR33">
        <v>0.12593892578384505</v>
      </c>
      <c r="KS33">
        <v>0.73623230283278407</v>
      </c>
      <c r="KT33">
        <v>0.92614456856690619</v>
      </c>
      <c r="KU33">
        <v>0.73997533797928283</v>
      </c>
      <c r="KV33">
        <v>0.77599332871739624</v>
      </c>
      <c r="KW33">
        <v>0.67978876317765913</v>
      </c>
      <c r="KX33">
        <v>-0.18084532684760582</v>
      </c>
      <c r="KY33">
        <v>-0.44067878148425033</v>
      </c>
      <c r="KZ33">
        <v>-0.44567997852095109</v>
      </c>
      <c r="LA33">
        <v>-0.11864955886420553</v>
      </c>
      <c r="LB33">
        <v>-0.18673176256105242</v>
      </c>
      <c r="LC33">
        <v>-0.23600444422013908</v>
      </c>
      <c r="LD33">
        <v>4.6728053090856774</v>
      </c>
      <c r="LE33">
        <v>4.6586560098728462</v>
      </c>
      <c r="LF33">
        <v>0.27700234759549108</v>
      </c>
      <c r="LG33">
        <v>0.14701599596071843</v>
      </c>
      <c r="LH33">
        <v>-0.21471766516515467</v>
      </c>
      <c r="LI33">
        <v>-0.33111369903402066</v>
      </c>
      <c r="LJ33">
        <v>2.6144131839678955</v>
      </c>
      <c r="LK33">
        <v>1.6671178549929331</v>
      </c>
      <c r="LL33">
        <v>0.72705936554383432</v>
      </c>
      <c r="LM33">
        <v>2.7111158358308107</v>
      </c>
      <c r="LN33">
        <v>2.9726431400261242</v>
      </c>
      <c r="LO33">
        <v>1.7804508126207694</v>
      </c>
      <c r="LP33">
        <v>2.1122854160136435</v>
      </c>
      <c r="LQ33">
        <v>0.61965428947659396</v>
      </c>
      <c r="LR33">
        <v>0.1235348622454442</v>
      </c>
      <c r="LS33">
        <v>2.7884832247151019</v>
      </c>
      <c r="LT33">
        <v>-0.13681634074818586</v>
      </c>
      <c r="LU33">
        <v>3.2123801782305075E-2</v>
      </c>
      <c r="LY33" t="s">
        <v>0</v>
      </c>
      <c r="LZ33" t="s">
        <v>1</v>
      </c>
      <c r="MA33" t="s">
        <v>2</v>
      </c>
      <c r="MB33" t="s">
        <v>3</v>
      </c>
      <c r="MC33" t="s">
        <v>4</v>
      </c>
      <c r="MD33" t="s">
        <v>5</v>
      </c>
      <c r="ME33" t="s">
        <v>6</v>
      </c>
      <c r="MF33" t="s">
        <v>7</v>
      </c>
      <c r="MG33" t="s">
        <v>8</v>
      </c>
      <c r="MH33" t="s">
        <v>9</v>
      </c>
      <c r="MI33" t="s">
        <v>10</v>
      </c>
      <c r="MJ33" t="s">
        <v>11</v>
      </c>
      <c r="MK33" t="s">
        <v>12</v>
      </c>
      <c r="ML33" t="s">
        <v>13</v>
      </c>
      <c r="MM33" t="s">
        <v>14</v>
      </c>
      <c r="MN33" t="s">
        <v>17</v>
      </c>
      <c r="MO33" t="s">
        <v>18</v>
      </c>
      <c r="MP33" t="s">
        <v>19</v>
      </c>
      <c r="MQ33" t="s">
        <v>20</v>
      </c>
      <c r="MR33" t="s">
        <v>21</v>
      </c>
      <c r="MS33" t="s">
        <v>22</v>
      </c>
      <c r="MT33" t="s">
        <v>23</v>
      </c>
      <c r="MU33" t="s">
        <v>24</v>
      </c>
      <c r="MV33" t="s">
        <v>25</v>
      </c>
      <c r="MW33" t="s">
        <v>26</v>
      </c>
      <c r="MX33" t="s">
        <v>27</v>
      </c>
      <c r="MY33" t="s">
        <v>28</v>
      </c>
      <c r="MZ33" t="s">
        <v>101</v>
      </c>
      <c r="NA33" t="s">
        <v>102</v>
      </c>
      <c r="NB33" t="s">
        <v>103</v>
      </c>
      <c r="NC33" t="s">
        <v>104</v>
      </c>
      <c r="ND33" t="s">
        <v>105</v>
      </c>
      <c r="NE33" t="s">
        <v>106</v>
      </c>
      <c r="NF33" t="s">
        <v>107</v>
      </c>
      <c r="NG33" t="s">
        <v>108</v>
      </c>
      <c r="NH33" t="s">
        <v>109</v>
      </c>
      <c r="NI33" t="s">
        <v>110</v>
      </c>
      <c r="NJ33" t="s">
        <v>111</v>
      </c>
      <c r="NK33" t="s">
        <v>112</v>
      </c>
      <c r="NL33" t="s">
        <v>113</v>
      </c>
      <c r="NM33" t="s">
        <v>114</v>
      </c>
      <c r="NN33" t="s">
        <v>115</v>
      </c>
      <c r="NO33" t="s">
        <v>116</v>
      </c>
      <c r="NP33" t="s">
        <v>117</v>
      </c>
      <c r="NQ33" t="s">
        <v>118</v>
      </c>
      <c r="NR33" t="s">
        <v>119</v>
      </c>
      <c r="NS33" t="s">
        <v>120</v>
      </c>
      <c r="NT33" t="s">
        <v>121</v>
      </c>
      <c r="NU33" t="s">
        <v>122</v>
      </c>
      <c r="NV33" t="s">
        <v>123</v>
      </c>
      <c r="NW33" t="s">
        <v>124</v>
      </c>
      <c r="NX33" s="5" t="s">
        <v>29</v>
      </c>
      <c r="NY33" s="5" t="s">
        <v>30</v>
      </c>
      <c r="NZ33" s="5" t="s">
        <v>31</v>
      </c>
      <c r="OA33" s="5" t="s">
        <v>32</v>
      </c>
      <c r="OB33" s="5" t="s">
        <v>33</v>
      </c>
      <c r="OC33" s="5" t="s">
        <v>34</v>
      </c>
      <c r="OD33" s="5" t="s">
        <v>35</v>
      </c>
      <c r="OE33" s="5" t="s">
        <v>36</v>
      </c>
      <c r="OF33" s="5" t="s">
        <v>37</v>
      </c>
      <c r="OG33" s="5" t="s">
        <v>38</v>
      </c>
      <c r="OH33" s="5" t="s">
        <v>39</v>
      </c>
      <c r="OI33" s="5" t="s">
        <v>40</v>
      </c>
      <c r="OJ33" s="5" t="s">
        <v>41</v>
      </c>
      <c r="OK33" s="5" t="s">
        <v>42</v>
      </c>
      <c r="OL33" s="5" t="s">
        <v>43</v>
      </c>
      <c r="OM33" s="5" t="s">
        <v>44</v>
      </c>
      <c r="ON33" s="5" t="s">
        <v>45</v>
      </c>
      <c r="OO33" s="5" t="s">
        <v>46</v>
      </c>
      <c r="OP33" s="5" t="s">
        <v>47</v>
      </c>
      <c r="OQ33" s="5" t="s">
        <v>48</v>
      </c>
      <c r="OR33" s="5" t="s">
        <v>49</v>
      </c>
      <c r="OS33" s="5" t="s">
        <v>50</v>
      </c>
      <c r="OT33" s="5" t="s">
        <v>51</v>
      </c>
      <c r="OU33" s="5" t="s">
        <v>52</v>
      </c>
      <c r="OV33" s="5" t="s">
        <v>53</v>
      </c>
      <c r="OW33" s="5" t="s">
        <v>54</v>
      </c>
      <c r="OX33" s="5" t="s">
        <v>55</v>
      </c>
      <c r="OY33" s="5" t="s">
        <v>56</v>
      </c>
      <c r="OZ33" s="5" t="s">
        <v>57</v>
      </c>
      <c r="PA33" s="5" t="s">
        <v>58</v>
      </c>
      <c r="PB33" s="5" t="s">
        <v>59</v>
      </c>
      <c r="PC33" s="5" t="s">
        <v>60</v>
      </c>
      <c r="PD33" s="5" t="s">
        <v>61</v>
      </c>
      <c r="PE33" s="5" t="s">
        <v>62</v>
      </c>
      <c r="PF33" s="5" t="s">
        <v>63</v>
      </c>
      <c r="PG33" s="5" t="s">
        <v>64</v>
      </c>
      <c r="PH33" s="5" t="s">
        <v>65</v>
      </c>
      <c r="PI33" s="5" t="s">
        <v>66</v>
      </c>
      <c r="PJ33" s="5" t="s">
        <v>67</v>
      </c>
      <c r="PK33" s="5" t="s">
        <v>68</v>
      </c>
      <c r="PL33" s="5" t="s">
        <v>69</v>
      </c>
      <c r="PM33" s="5" t="s">
        <v>70</v>
      </c>
      <c r="PN33" s="5" t="s">
        <v>71</v>
      </c>
      <c r="PO33" s="5" t="s">
        <v>72</v>
      </c>
      <c r="PP33" s="5" t="s">
        <v>73</v>
      </c>
      <c r="PQ33" s="5" t="s">
        <v>125</v>
      </c>
      <c r="PR33" s="5" t="s">
        <v>126</v>
      </c>
      <c r="PS33" s="5" t="s">
        <v>127</v>
      </c>
      <c r="PT33" s="5" t="s">
        <v>128</v>
      </c>
      <c r="PU33" s="5" t="s">
        <v>129</v>
      </c>
      <c r="PV33" s="5" t="s">
        <v>130</v>
      </c>
      <c r="PW33" s="5" t="s">
        <v>131</v>
      </c>
      <c r="PX33" s="5" t="s">
        <v>132</v>
      </c>
      <c r="PY33" s="5" t="s">
        <v>133</v>
      </c>
      <c r="PZ33" s="5" t="s">
        <v>134</v>
      </c>
      <c r="QA33" s="5" t="s">
        <v>135</v>
      </c>
      <c r="QB33" s="5" t="s">
        <v>136</v>
      </c>
      <c r="QC33" s="5" t="s">
        <v>137</v>
      </c>
      <c r="QD33" s="5" t="s">
        <v>138</v>
      </c>
      <c r="QE33" s="5" t="s">
        <v>139</v>
      </c>
      <c r="QF33" s="5" t="s">
        <v>140</v>
      </c>
      <c r="QG33" s="5" t="s">
        <v>141</v>
      </c>
      <c r="QH33" s="5" t="s">
        <v>142</v>
      </c>
      <c r="QI33" s="5" t="s">
        <v>143</v>
      </c>
      <c r="QJ33" s="5" t="s">
        <v>144</v>
      </c>
      <c r="QK33" s="5" t="s">
        <v>145</v>
      </c>
      <c r="QL33" s="5" t="s">
        <v>146</v>
      </c>
      <c r="QM33" s="5" t="s">
        <v>147</v>
      </c>
      <c r="QN33" s="5" t="s">
        <v>148</v>
      </c>
      <c r="QO33" s="5" t="s">
        <v>149</v>
      </c>
      <c r="QP33" s="5" t="s">
        <v>150</v>
      </c>
      <c r="QQ33" s="5" t="s">
        <v>151</v>
      </c>
      <c r="QR33" s="5" t="s">
        <v>152</v>
      </c>
      <c r="QS33" s="5" t="s">
        <v>153</v>
      </c>
      <c r="QT33" s="5" t="s">
        <v>154</v>
      </c>
      <c r="QU33" s="5" t="s">
        <v>155</v>
      </c>
      <c r="QV33" s="5" t="s">
        <v>156</v>
      </c>
      <c r="QW33" s="5" t="s">
        <v>157</v>
      </c>
      <c r="QX33" s="5" t="s">
        <v>158</v>
      </c>
      <c r="QY33" s="5" t="s">
        <v>159</v>
      </c>
      <c r="QZ33" s="5" t="s">
        <v>160</v>
      </c>
      <c r="RA33" s="5" t="s">
        <v>161</v>
      </c>
      <c r="RB33" s="5" t="s">
        <v>162</v>
      </c>
      <c r="RC33" s="5" t="s">
        <v>163</v>
      </c>
      <c r="RD33" s="5" t="s">
        <v>164</v>
      </c>
      <c r="RE33" s="3"/>
      <c r="RF33" s="15">
        <v>211.25</v>
      </c>
      <c r="RG33" s="15">
        <v>219</v>
      </c>
      <c r="RH33" s="15">
        <v>776.25</v>
      </c>
      <c r="RI33" s="15">
        <v>60.5</v>
      </c>
      <c r="RJ33" s="15">
        <v>76</v>
      </c>
      <c r="RK33" s="15">
        <v>332</v>
      </c>
      <c r="RL33" s="15">
        <v>93</v>
      </c>
      <c r="RM33" s="15">
        <v>119.75</v>
      </c>
      <c r="RN33" s="15">
        <v>97.25</v>
      </c>
      <c r="RO33" s="15">
        <v>26.25</v>
      </c>
      <c r="RP33" s="15">
        <v>21.5</v>
      </c>
      <c r="RQ33" s="15">
        <v>26.5</v>
      </c>
      <c r="RR33" s="15">
        <v>21</v>
      </c>
      <c r="RS33" s="15">
        <v>21.5</v>
      </c>
      <c r="RT33" s="15">
        <v>24</v>
      </c>
      <c r="RU33" s="15">
        <v>573.5</v>
      </c>
      <c r="RV33" s="15">
        <v>632.25</v>
      </c>
      <c r="RW33" s="15">
        <v>1830</v>
      </c>
      <c r="RX33" s="15">
        <v>101</v>
      </c>
      <c r="RY33" s="15">
        <v>92.5</v>
      </c>
      <c r="RZ33" s="15">
        <v>241.5</v>
      </c>
      <c r="SA33" s="15">
        <v>40.5</v>
      </c>
      <c r="SB33" s="15">
        <v>48</v>
      </c>
      <c r="SC33" s="15">
        <v>44</v>
      </c>
      <c r="SD33" s="15">
        <v>180.75</v>
      </c>
      <c r="SE33" s="15">
        <v>312.75</v>
      </c>
      <c r="SF33" s="15">
        <v>134.25</v>
      </c>
      <c r="SG33" s="15">
        <v>359</v>
      </c>
      <c r="SH33" s="15">
        <v>115.5</v>
      </c>
      <c r="SI33" s="15">
        <v>520.25</v>
      </c>
      <c r="SJ33" s="15">
        <v>93.5</v>
      </c>
      <c r="SK33" s="15">
        <v>107.5</v>
      </c>
      <c r="SL33" s="15">
        <v>227.75</v>
      </c>
      <c r="SM33" s="15">
        <v>85.5</v>
      </c>
      <c r="SN33" s="15">
        <v>82.5</v>
      </c>
      <c r="SO33" s="15">
        <v>206.75</v>
      </c>
      <c r="SP33" s="15">
        <v>87</v>
      </c>
      <c r="SQ33" s="15">
        <v>100</v>
      </c>
      <c r="SR33" s="15">
        <v>282</v>
      </c>
      <c r="SS33" s="15">
        <v>43.5</v>
      </c>
      <c r="ST33" s="15">
        <v>46.5</v>
      </c>
      <c r="SU33" s="15">
        <v>94.5</v>
      </c>
      <c r="SV33" s="15">
        <v>510</v>
      </c>
      <c r="SW33" s="15">
        <v>137.5</v>
      </c>
      <c r="SX33" s="15">
        <v>451.5</v>
      </c>
      <c r="SY33" s="15">
        <v>106.5</v>
      </c>
      <c r="SZ33" s="15">
        <v>72</v>
      </c>
      <c r="TA33" s="15">
        <v>602.5</v>
      </c>
      <c r="TB33" s="15">
        <v>99.5</v>
      </c>
      <c r="TC33" s="15">
        <v>111</v>
      </c>
      <c r="TD33" s="15">
        <v>411</v>
      </c>
    </row>
    <row r="34" spans="2:524" x14ac:dyDescent="0.3">
      <c r="C34" s="3"/>
      <c r="D34">
        <v>44.5</v>
      </c>
      <c r="E34">
        <v>88</v>
      </c>
      <c r="F34">
        <v>118</v>
      </c>
      <c r="G34">
        <v>25.25</v>
      </c>
      <c r="H34">
        <v>31.25</v>
      </c>
      <c r="I34">
        <v>37</v>
      </c>
      <c r="J34">
        <v>35.5</v>
      </c>
      <c r="K34">
        <v>37</v>
      </c>
      <c r="L34">
        <v>76</v>
      </c>
      <c r="M34">
        <v>22.25</v>
      </c>
      <c r="N34">
        <v>24.5</v>
      </c>
      <c r="O34">
        <v>31</v>
      </c>
      <c r="P34">
        <v>18.5</v>
      </c>
      <c r="Q34">
        <v>14.5</v>
      </c>
      <c r="R34">
        <v>19.25</v>
      </c>
      <c r="S34">
        <v>108.75</v>
      </c>
      <c r="T34">
        <v>132</v>
      </c>
      <c r="U34">
        <v>266.5</v>
      </c>
      <c r="V34">
        <v>23.75</v>
      </c>
      <c r="W34">
        <v>26.25</v>
      </c>
      <c r="X34">
        <v>34.5</v>
      </c>
      <c r="Y34">
        <v>20.5</v>
      </c>
      <c r="Z34">
        <v>18.5</v>
      </c>
      <c r="AA34">
        <v>28.75</v>
      </c>
      <c r="AB34">
        <v>126.5</v>
      </c>
      <c r="AC34">
        <v>165.5</v>
      </c>
      <c r="AD34">
        <v>241.5</v>
      </c>
      <c r="AE34">
        <v>543.75</v>
      </c>
      <c r="AF34">
        <v>695.75</v>
      </c>
      <c r="AG34">
        <v>1862.75</v>
      </c>
      <c r="AH34">
        <v>265</v>
      </c>
      <c r="AI34">
        <v>123.25</v>
      </c>
      <c r="AJ34">
        <v>246</v>
      </c>
      <c r="AK34">
        <v>250.5</v>
      </c>
      <c r="AL34">
        <v>128.75</v>
      </c>
      <c r="AM34">
        <v>231.5</v>
      </c>
      <c r="AN34">
        <v>279.5</v>
      </c>
      <c r="AO34">
        <v>130</v>
      </c>
      <c r="AP34">
        <v>296.5</v>
      </c>
      <c r="AQ34">
        <v>133</v>
      </c>
      <c r="AR34">
        <v>61</v>
      </c>
      <c r="AS34">
        <v>109</v>
      </c>
      <c r="AT34">
        <v>240.5</v>
      </c>
      <c r="AU34">
        <v>1388</v>
      </c>
      <c r="AV34">
        <v>1070.25</v>
      </c>
      <c r="AW34">
        <v>852.25</v>
      </c>
      <c r="AX34">
        <v>504</v>
      </c>
      <c r="AY34">
        <v>59.25</v>
      </c>
      <c r="AZ34">
        <v>667.5</v>
      </c>
      <c r="BA34">
        <v>366.25</v>
      </c>
      <c r="BB34">
        <v>210</v>
      </c>
      <c r="BC34" s="5">
        <v>119</v>
      </c>
      <c r="BD34" s="5">
        <v>221</v>
      </c>
      <c r="BE34" s="5">
        <v>65.5</v>
      </c>
      <c r="BF34" s="5">
        <v>736.25</v>
      </c>
      <c r="BG34" s="5">
        <v>200</v>
      </c>
      <c r="BH34" s="5">
        <v>37</v>
      </c>
      <c r="BI34" s="5">
        <v>56.5</v>
      </c>
      <c r="BJ34" s="5">
        <v>36.5</v>
      </c>
      <c r="BK34" s="5">
        <v>64.25</v>
      </c>
      <c r="BL34" s="5">
        <v>55</v>
      </c>
      <c r="BM34" s="5">
        <v>56.5</v>
      </c>
      <c r="BN34" s="5">
        <v>91</v>
      </c>
      <c r="BO34" s="5">
        <v>44.5</v>
      </c>
      <c r="BP34" s="5">
        <v>391</v>
      </c>
      <c r="BQ34" s="5">
        <v>95</v>
      </c>
      <c r="BR34" s="5">
        <v>24.5</v>
      </c>
      <c r="BS34" s="5">
        <v>44.5</v>
      </c>
      <c r="BT34" s="5">
        <v>28.5</v>
      </c>
      <c r="BU34" s="5">
        <v>64.75</v>
      </c>
      <c r="BV34" s="5">
        <v>34.75</v>
      </c>
      <c r="BW34" s="5">
        <v>16.5</v>
      </c>
      <c r="BX34" s="5">
        <v>18</v>
      </c>
      <c r="BY34" s="5">
        <v>23.75</v>
      </c>
      <c r="BZ34" s="5">
        <v>24.5</v>
      </c>
      <c r="CA34" s="5">
        <v>19</v>
      </c>
      <c r="CB34" s="5">
        <v>171.75</v>
      </c>
      <c r="CC34" s="5">
        <v>168.5</v>
      </c>
      <c r="CD34" s="5">
        <v>139.5</v>
      </c>
      <c r="CE34" s="5">
        <v>282.75</v>
      </c>
      <c r="CF34" s="5">
        <v>204.25</v>
      </c>
      <c r="CG34" s="5">
        <v>25.5</v>
      </c>
      <c r="CH34" s="5">
        <v>33.5</v>
      </c>
      <c r="CI34" s="5">
        <v>33.5</v>
      </c>
      <c r="CJ34" s="5">
        <v>40.75</v>
      </c>
      <c r="CK34" s="5">
        <v>31.75</v>
      </c>
      <c r="CL34" s="5">
        <v>23.5</v>
      </c>
      <c r="CM34" s="5">
        <v>26</v>
      </c>
      <c r="CN34" s="5">
        <v>26</v>
      </c>
      <c r="CO34" s="5">
        <v>31.5</v>
      </c>
      <c r="CP34" s="5">
        <v>25</v>
      </c>
      <c r="CQ34" s="5">
        <v>197.5</v>
      </c>
      <c r="CR34" s="5">
        <v>192.5</v>
      </c>
      <c r="CS34" s="5">
        <v>307.75</v>
      </c>
      <c r="CT34" s="5">
        <v>209.75</v>
      </c>
      <c r="CU34" s="5">
        <v>316.75</v>
      </c>
      <c r="CV34" s="5">
        <v>2640.5</v>
      </c>
      <c r="CW34" s="5">
        <v>4119</v>
      </c>
      <c r="CX34" s="5">
        <v>1061</v>
      </c>
      <c r="CY34" s="5">
        <v>1555.5</v>
      </c>
      <c r="CZ34" s="5">
        <v>4546.25</v>
      </c>
      <c r="DA34" s="5">
        <v>173.75</v>
      </c>
      <c r="DB34" s="5">
        <v>224.25</v>
      </c>
      <c r="DC34" s="5">
        <v>163.25</v>
      </c>
      <c r="DD34" s="5">
        <v>448</v>
      </c>
      <c r="DE34" s="5">
        <v>282</v>
      </c>
      <c r="DF34" s="5">
        <v>208.25</v>
      </c>
      <c r="DG34" s="5">
        <v>254.5</v>
      </c>
      <c r="DH34" s="5">
        <v>184.25</v>
      </c>
      <c r="DI34" s="5">
        <v>287</v>
      </c>
      <c r="DJ34" s="5">
        <v>270.5</v>
      </c>
      <c r="DK34" s="5">
        <v>166.25</v>
      </c>
      <c r="DL34" s="5">
        <v>207.5</v>
      </c>
      <c r="DM34" s="5">
        <v>187</v>
      </c>
      <c r="DN34" s="5">
        <v>310</v>
      </c>
      <c r="DO34" s="5">
        <v>308.5</v>
      </c>
      <c r="DP34" s="5">
        <v>94.25</v>
      </c>
      <c r="DQ34" s="5">
        <v>88.25</v>
      </c>
      <c r="DR34" s="5">
        <v>82.5</v>
      </c>
      <c r="DS34" s="5">
        <v>150.25</v>
      </c>
      <c r="DT34" s="5">
        <v>143.75</v>
      </c>
      <c r="DU34" s="5">
        <v>12245</v>
      </c>
      <c r="DV34" s="5">
        <v>12643</v>
      </c>
      <c r="DW34" s="5">
        <v>1333.25</v>
      </c>
      <c r="DX34" s="5">
        <v>1596.75</v>
      </c>
      <c r="DY34" s="5">
        <v>4397.5</v>
      </c>
      <c r="DZ34" s="5">
        <v>83</v>
      </c>
      <c r="EA34" s="5">
        <v>161</v>
      </c>
      <c r="EB34" s="5">
        <v>102</v>
      </c>
      <c r="EC34" s="5">
        <v>62.5</v>
      </c>
      <c r="ED34" s="5">
        <v>228.5</v>
      </c>
      <c r="EE34" s="5">
        <v>200</v>
      </c>
      <c r="EF34" s="5">
        <v>321.25</v>
      </c>
      <c r="EG34" s="5">
        <v>115.25</v>
      </c>
      <c r="EH34" s="5">
        <v>188.75</v>
      </c>
      <c r="EI34" s="5">
        <v>287.25</v>
      </c>
      <c r="EJ34" s="4">
        <v>526.25</v>
      </c>
      <c r="EK34" s="4">
        <v>350.75</v>
      </c>
      <c r="EL34" s="4">
        <v>620.5</v>
      </c>
      <c r="EM34" s="4">
        <v>161.5</v>
      </c>
      <c r="EN34" s="4">
        <v>186.25</v>
      </c>
      <c r="EO34" s="4">
        <v>150.25</v>
      </c>
      <c r="EP34" s="4">
        <v>32.5</v>
      </c>
      <c r="EQ34" s="4">
        <v>27</v>
      </c>
      <c r="ER34" s="4">
        <v>49.75</v>
      </c>
      <c r="ES34" s="4">
        <v>193.25</v>
      </c>
      <c r="ET34" s="4">
        <v>116.25</v>
      </c>
      <c r="EU34" s="4">
        <v>30.5</v>
      </c>
      <c r="EV34" s="4">
        <v>18.5</v>
      </c>
      <c r="EW34" s="4">
        <v>19</v>
      </c>
      <c r="EX34" s="4">
        <v>20.5</v>
      </c>
      <c r="EY34" s="4">
        <v>687.25</v>
      </c>
      <c r="EZ34" s="4">
        <v>295.75</v>
      </c>
      <c r="FA34" s="4">
        <v>146.5</v>
      </c>
      <c r="FB34" s="4">
        <v>45</v>
      </c>
      <c r="FC34" s="4">
        <v>31</v>
      </c>
      <c r="FD34" s="4">
        <v>29.75</v>
      </c>
      <c r="FE34" s="4">
        <v>26.5</v>
      </c>
      <c r="FF34" s="4">
        <v>26.5</v>
      </c>
      <c r="FG34" s="4">
        <v>28</v>
      </c>
      <c r="FH34" s="4">
        <v>176.5</v>
      </c>
      <c r="FI34" s="4">
        <v>178</v>
      </c>
      <c r="FJ34" s="4">
        <v>97.5</v>
      </c>
      <c r="FN34" s="1"/>
      <c r="FO34">
        <v>-0.20821627461884018</v>
      </c>
      <c r="FP34">
        <v>-0.18728757660903847</v>
      </c>
      <c r="FQ34">
        <v>-0.31900708648409348</v>
      </c>
      <c r="FR34">
        <v>-9.9840428653610966E-2</v>
      </c>
      <c r="FS34">
        <v>-9.2460442557960099E-2</v>
      </c>
      <c r="FT34">
        <v>-0.15602122176991681</v>
      </c>
      <c r="FU34">
        <v>-0.88944041427995091</v>
      </c>
      <c r="FV34">
        <v>-0.73268719527324555</v>
      </c>
      <c r="FW34">
        <v>-0.15431903160795324</v>
      </c>
      <c r="FX34">
        <v>-0.34141383794050184</v>
      </c>
      <c r="FY34">
        <v>-0.3712176996198267</v>
      </c>
      <c r="FZ34">
        <v>-0.13810474561073427</v>
      </c>
      <c r="GA34">
        <v>-0.74669323086214667</v>
      </c>
      <c r="GB34">
        <v>-0.17484118221513512</v>
      </c>
      <c r="GC34">
        <v>-0.14529580907169642</v>
      </c>
      <c r="GD34">
        <v>-0.52927374591448895</v>
      </c>
      <c r="GE34">
        <v>-0.35903679065106786</v>
      </c>
      <c r="GF34">
        <v>-0.57015648456081669</v>
      </c>
      <c r="GG34">
        <v>-0.30960741014176307</v>
      </c>
      <c r="GH34">
        <v>-0.22647387958324006</v>
      </c>
      <c r="GI34">
        <v>-0.55989921229554174</v>
      </c>
      <c r="GJ34">
        <v>-0.13129509545280721</v>
      </c>
      <c r="GK34">
        <v>-0.16149863001918102</v>
      </c>
      <c r="GL34">
        <v>-0.34254126336841023</v>
      </c>
      <c r="GM34">
        <v>-0.31338858389095425</v>
      </c>
      <c r="GN34">
        <v>-0.28061726645585766</v>
      </c>
      <c r="GO34">
        <v>-0.47970968824203136</v>
      </c>
      <c r="GP34">
        <v>-0.42072403624574595</v>
      </c>
      <c r="GQ34">
        <v>-0.35113905475488977</v>
      </c>
      <c r="GR34">
        <v>-0.77279171555727644</v>
      </c>
      <c r="GS34">
        <v>-0.25428599472528285</v>
      </c>
      <c r="GT34">
        <v>-0.16377165822080972</v>
      </c>
      <c r="GU34">
        <v>-0.34557195703904275</v>
      </c>
      <c r="GV34">
        <v>-0.23447284073178831</v>
      </c>
      <c r="GW34">
        <v>-0.13209146638117819</v>
      </c>
      <c r="GX34">
        <v>-0.31462219480668047</v>
      </c>
      <c r="GY34">
        <v>-0.32670523530482348</v>
      </c>
      <c r="GZ34">
        <v>-0.20478612099314719</v>
      </c>
      <c r="HA34">
        <v>-0.35205786984311438</v>
      </c>
      <c r="HB34">
        <v>-0.22311767050974046</v>
      </c>
      <c r="HC34">
        <v>-0.12248132236996243</v>
      </c>
      <c r="HD34">
        <v>-0.23941231640608879</v>
      </c>
      <c r="HE34">
        <v>-0.1442469512222358</v>
      </c>
      <c r="HF34">
        <v>-0.25684702005130866</v>
      </c>
      <c r="HG34">
        <v>-0.40027545898696582</v>
      </c>
      <c r="HH34">
        <v>-1.3482958421052142</v>
      </c>
      <c r="HI34">
        <v>-1.0523027564086542</v>
      </c>
      <c r="HJ34">
        <v>-1.0777410393284623</v>
      </c>
      <c r="HK34">
        <v>-0.7414235499558125</v>
      </c>
      <c r="HL34">
        <v>-0.9032282077529884</v>
      </c>
      <c r="HM34">
        <v>-0.65295853820252536</v>
      </c>
      <c r="HN34">
        <v>-0.86032490783173543</v>
      </c>
      <c r="HO34">
        <v>-0.90920284810114405</v>
      </c>
      <c r="HP34">
        <v>-0.81708156194517179</v>
      </c>
      <c r="HQ34">
        <v>2.9062789035857515</v>
      </c>
      <c r="HR34">
        <v>-0.96716501988398673</v>
      </c>
      <c r="HS34">
        <v>-0.14018657162734333</v>
      </c>
      <c r="HT34">
        <v>-5.0462318950979211E-2</v>
      </c>
      <c r="HU34">
        <v>-0.35301053689503925</v>
      </c>
      <c r="HV34">
        <v>0.19958221944454785</v>
      </c>
      <c r="HW34">
        <v>-0.1316384579035795</v>
      </c>
      <c r="HX34">
        <v>-0.68267791597236627</v>
      </c>
      <c r="HY34">
        <v>-0.63272928997682543</v>
      </c>
      <c r="HZ34">
        <v>-0.75233243120288273</v>
      </c>
      <c r="IA34">
        <v>-0.51391498859297502</v>
      </c>
      <c r="IB34">
        <v>-0.6520699609222832</v>
      </c>
      <c r="IC34">
        <v>-0.85699480062688504</v>
      </c>
      <c r="ID34">
        <v>-0.8000515414329864</v>
      </c>
      <c r="IE34">
        <v>-6.1964503860758725E-2</v>
      </c>
      <c r="IF34">
        <v>-0.51807059439282777</v>
      </c>
      <c r="IG34">
        <v>-0.94558975112250976</v>
      </c>
      <c r="IH34">
        <v>-0.17983908413325753</v>
      </c>
      <c r="II34">
        <v>-0.16373628530907874</v>
      </c>
      <c r="IJ34">
        <v>-0.43266448311366329</v>
      </c>
      <c r="IK34">
        <v>-0.40383982000015733</v>
      </c>
      <c r="IL34">
        <v>-0.20869084310161415</v>
      </c>
      <c r="IM34">
        <v>-1.1967665455733298</v>
      </c>
      <c r="IN34">
        <v>-1.3596304209088979</v>
      </c>
      <c r="IO34">
        <v>-0.51252939045226853</v>
      </c>
      <c r="IP34">
        <v>-0.82146196756836887</v>
      </c>
      <c r="IQ34">
        <v>-1.3456682402352889</v>
      </c>
      <c r="IR34">
        <v>-0.87917882359613442</v>
      </c>
      <c r="IS34">
        <v>-0.854056045793119</v>
      </c>
      <c r="IT34">
        <v>-0.35506464981371311</v>
      </c>
      <c r="IU34">
        <v>-0.61653661345888366</v>
      </c>
      <c r="IV34">
        <v>-0.85232284271133896</v>
      </c>
      <c r="IW34">
        <v>-1.0927830117197062</v>
      </c>
      <c r="IX34">
        <v>-1.0269531795319924</v>
      </c>
      <c r="IY34">
        <v>-0.25712047822403894</v>
      </c>
      <c r="IZ34">
        <v>-0.66379432512123748</v>
      </c>
      <c r="JA34">
        <v>-1.1049382626544355</v>
      </c>
      <c r="JB34">
        <v>-1.1210093385501947</v>
      </c>
      <c r="JC34">
        <v>-0.72798604180562887</v>
      </c>
      <c r="JD34">
        <v>-0.67449530142348957</v>
      </c>
      <c r="JE34">
        <v>-1.208978536465408</v>
      </c>
      <c r="JF34">
        <v>-1.0486600180374981</v>
      </c>
      <c r="JG34">
        <v>-1.5759096782571627</v>
      </c>
      <c r="JH34">
        <v>-1.5407946508501889</v>
      </c>
      <c r="JI34">
        <v>-1.7342019698910736</v>
      </c>
      <c r="JJ34">
        <v>-1.7160740087303459</v>
      </c>
      <c r="JK34">
        <v>-1.4505781330845917</v>
      </c>
      <c r="JL34">
        <v>-0.74330575133430199</v>
      </c>
      <c r="JM34">
        <v>-0.9011411567304588</v>
      </c>
      <c r="JN34">
        <v>-0.20686805361229818</v>
      </c>
      <c r="JO34">
        <v>2.7399430715552677</v>
      </c>
      <c r="JP34">
        <v>-0.67606239351109543</v>
      </c>
      <c r="JQ34">
        <v>-1.1863816648241368</v>
      </c>
      <c r="JR34">
        <v>-1.4389044874994723</v>
      </c>
      <c r="JS34">
        <v>5.2125681663970566E-2</v>
      </c>
      <c r="JT34">
        <v>0.45683271466814579</v>
      </c>
      <c r="JU34">
        <v>-1.6322511050382429</v>
      </c>
      <c r="JV34">
        <v>-0.50961619485950072</v>
      </c>
      <c r="JW34">
        <v>-0.65969601700190428</v>
      </c>
      <c r="JX34">
        <v>-0.39789423289686143</v>
      </c>
      <c r="JY34">
        <v>-0.9094565864081523</v>
      </c>
      <c r="JZ34">
        <v>-1.1209784165454995</v>
      </c>
      <c r="KA34">
        <v>-1.3324282301446444</v>
      </c>
      <c r="KB34">
        <v>-1.1147960364436817</v>
      </c>
      <c r="KC34">
        <v>-0.93227674886304457</v>
      </c>
      <c r="KD34">
        <v>-1.0715150215022196</v>
      </c>
      <c r="KE34">
        <v>-1.2785995865410074</v>
      </c>
      <c r="KF34">
        <v>-0.82368775970233232</v>
      </c>
      <c r="KG34">
        <v>-0.45548747954381119</v>
      </c>
      <c r="KH34">
        <v>-0.83708937451375642</v>
      </c>
      <c r="KI34">
        <v>-0.78212106477058629</v>
      </c>
      <c r="KJ34">
        <v>0.24304555227638311</v>
      </c>
      <c r="KK34">
        <v>-1.325303449637504</v>
      </c>
      <c r="KL34">
        <v>-1.1528253590663213</v>
      </c>
      <c r="KM34">
        <v>-1.0508839433083743</v>
      </c>
      <c r="KN34">
        <v>-1.2611880479179189</v>
      </c>
      <c r="KO34">
        <v>-1.2609052218266874</v>
      </c>
      <c r="KP34">
        <v>-0.92929073172925736</v>
      </c>
      <c r="KQ34">
        <v>-0.71920659036170187</v>
      </c>
      <c r="KR34">
        <v>-0.91528560693174998</v>
      </c>
      <c r="KS34">
        <v>-0.97173997722799699</v>
      </c>
      <c r="KT34">
        <v>-1.2151831387684322</v>
      </c>
      <c r="KU34">
        <v>-0.37472456172978874</v>
      </c>
      <c r="KV34">
        <v>-0.56557205728582916</v>
      </c>
      <c r="KW34">
        <v>-0.77812132602030748</v>
      </c>
      <c r="KX34">
        <v>-0.15436550229160761</v>
      </c>
      <c r="KY34">
        <v>-4.638602100956267E-2</v>
      </c>
      <c r="KZ34">
        <v>0.13862892278194819</v>
      </c>
      <c r="LA34">
        <v>-0.39279083083942862</v>
      </c>
      <c r="LB34">
        <v>-0.25263520082539531</v>
      </c>
      <c r="LC34">
        <v>-0.73483682114479487</v>
      </c>
      <c r="LD34">
        <v>-5.1261188895206145E-2</v>
      </c>
      <c r="LE34">
        <v>-8.1181680451343718E-2</v>
      </c>
      <c r="LF34">
        <v>-0.2571617809943883</v>
      </c>
      <c r="LG34">
        <v>-0.53612235372447703</v>
      </c>
      <c r="LH34">
        <v>-0.39081635920276531</v>
      </c>
      <c r="LI34">
        <v>-0.42298650890644401</v>
      </c>
      <c r="LJ34">
        <v>-0.51465606219882198</v>
      </c>
      <c r="LK34">
        <v>-0.9025443427226012</v>
      </c>
      <c r="LL34">
        <v>-0.47286318405908129</v>
      </c>
      <c r="LM34">
        <v>-0.22011929639923805</v>
      </c>
      <c r="LN34">
        <v>-0.64486838316208972</v>
      </c>
      <c r="LO34">
        <v>-0.44075991643716939</v>
      </c>
      <c r="LP34">
        <v>-0.15050677204209156</v>
      </c>
      <c r="LQ34">
        <v>-1.2022969905722865</v>
      </c>
      <c r="LR34">
        <v>-0.16604193591755431</v>
      </c>
      <c r="LS34">
        <v>-1.0971625422476725</v>
      </c>
      <c r="LT34">
        <v>-0.46136210382130816</v>
      </c>
      <c r="LU34">
        <v>-1.4539135440197726</v>
      </c>
      <c r="LX34" t="s">
        <v>199</v>
      </c>
      <c r="LY34">
        <f>(LY30-LY28)/(LY29-LY28)</f>
        <v>0.18141725983556806</v>
      </c>
      <c r="LZ34">
        <f>(LZ30-LZ28)/(LZ29-LZ28)</f>
        <v>0.16728847151910553</v>
      </c>
      <c r="MA34">
        <f>(MA30-MA28)/(MA29-MA28)</f>
        <v>0.37980710202856638</v>
      </c>
      <c r="MB34">
        <f t="shared" ref="MB34:MC34" si="66">(MB30-MB28)/(MB29-MB28)</f>
        <v>0.20448067495154484</v>
      </c>
      <c r="MC34">
        <f t="shared" si="66"/>
        <v>0.1745686552348622</v>
      </c>
      <c r="MD34">
        <f t="shared" ref="MD34:OO34" si="67">(MD30-MD28)/(MD29-MD28)</f>
        <v>0.17507870629399827</v>
      </c>
      <c r="ME34">
        <f t="shared" si="67"/>
        <v>0.49343185550082103</v>
      </c>
      <c r="MF34">
        <f t="shared" si="67"/>
        <v>0.42857142857142855</v>
      </c>
      <c r="MG34">
        <f t="shared" si="67"/>
        <v>3.8418255704907783E-2</v>
      </c>
      <c r="MH34">
        <f t="shared" si="67"/>
        <v>0.29027957336780863</v>
      </c>
      <c r="MI34">
        <f t="shared" si="67"/>
        <v>0.18699418874113161</v>
      </c>
      <c r="MJ34">
        <f t="shared" si="67"/>
        <v>0.25005100583506751</v>
      </c>
      <c r="MK34">
        <f t="shared" si="67"/>
        <v>0.13509316770186339</v>
      </c>
      <c r="ML34">
        <f t="shared" si="67"/>
        <v>1.3845185651353056E-2</v>
      </c>
      <c r="MM34">
        <f t="shared" si="67"/>
        <v>9.4212651413189772E-3</v>
      </c>
      <c r="MN34">
        <f t="shared" si="67"/>
        <v>0.25690103309863788</v>
      </c>
      <c r="MO34">
        <f t="shared" si="67"/>
        <v>0.14506767814772531</v>
      </c>
      <c r="MP34">
        <f t="shared" si="67"/>
        <v>0.21524449184789202</v>
      </c>
      <c r="MQ34">
        <f t="shared" si="67"/>
        <v>0.10005082140867147</v>
      </c>
      <c r="MR34">
        <f t="shared" si="67"/>
        <v>0.11059834014767804</v>
      </c>
      <c r="MS34">
        <f t="shared" si="67"/>
        <v>0.26037447569079086</v>
      </c>
      <c r="MT34">
        <f t="shared" si="67"/>
        <v>1.9934930493936708E-2</v>
      </c>
      <c r="MU34">
        <f t="shared" si="67"/>
        <v>6.6876475216365069E-2</v>
      </c>
      <c r="MV34">
        <f t="shared" si="67"/>
        <v>0.16594607578214135</v>
      </c>
      <c r="MW34">
        <f t="shared" si="67"/>
        <v>0.1973720369908801</v>
      </c>
      <c r="MX34">
        <f t="shared" si="67"/>
        <v>0.1243034157214974</v>
      </c>
      <c r="MY34">
        <f t="shared" si="67"/>
        <v>0.25370579056865461</v>
      </c>
      <c r="MZ34">
        <f t="shared" si="67"/>
        <v>0.14656608156378062</v>
      </c>
      <c r="NA34">
        <f t="shared" si="67"/>
        <v>0.1294443058924887</v>
      </c>
      <c r="NB34">
        <f t="shared" si="67"/>
        <v>0.39236216311432093</v>
      </c>
      <c r="NC34">
        <f t="shared" si="67"/>
        <v>0.13680986820422233</v>
      </c>
      <c r="ND34">
        <f t="shared" si="67"/>
        <v>0.11811040802967489</v>
      </c>
      <c r="NE34">
        <f t="shared" si="67"/>
        <v>0.33714352267811387</v>
      </c>
      <c r="NF34">
        <f t="shared" si="67"/>
        <v>0.10616043822941473</v>
      </c>
      <c r="NG34">
        <f t="shared" si="67"/>
        <v>9.4083589023523484E-2</v>
      </c>
      <c r="NH34">
        <f t="shared" si="67"/>
        <v>0.30330228619813715</v>
      </c>
      <c r="NI34">
        <f t="shared" si="67"/>
        <v>0.11921004939264875</v>
      </c>
      <c r="NJ34">
        <f t="shared" si="67"/>
        <v>0.10155820806073015</v>
      </c>
      <c r="NK34">
        <f t="shared" si="67"/>
        <v>0.35107534911507726</v>
      </c>
      <c r="NL34">
        <f t="shared" si="67"/>
        <v>0.10067925880712522</v>
      </c>
      <c r="NM34">
        <f t="shared" si="67"/>
        <v>7.8954545054674377E-2</v>
      </c>
      <c r="NN34">
        <f t="shared" si="67"/>
        <v>0.21861183288666389</v>
      </c>
      <c r="NO34">
        <f t="shared" si="67"/>
        <v>0.12457206629767596</v>
      </c>
      <c r="NP34">
        <f t="shared" si="67"/>
        <v>0.12989093532507215</v>
      </c>
      <c r="NQ34">
        <f t="shared" si="67"/>
        <v>0.27097210231877861</v>
      </c>
      <c r="NR34">
        <f t="shared" si="67"/>
        <v>0.62507288629737623</v>
      </c>
      <c r="NS34">
        <f t="shared" si="67"/>
        <v>0.53010726474890291</v>
      </c>
      <c r="NT34">
        <f t="shared" si="67"/>
        <v>0.4198979591836734</v>
      </c>
      <c r="NU34">
        <f t="shared" si="67"/>
        <v>0.38638454461821525</v>
      </c>
      <c r="NV34">
        <f t="shared" si="67"/>
        <v>0.39134912461380023</v>
      </c>
      <c r="NW34">
        <f t="shared" si="67"/>
        <v>0.37952105697770444</v>
      </c>
      <c r="NX34" s="5">
        <f t="shared" si="67"/>
        <v>0.27019639177425459</v>
      </c>
      <c r="NY34" s="5">
        <f t="shared" si="67"/>
        <v>0.28415362345064687</v>
      </c>
      <c r="NZ34" s="5">
        <f t="shared" si="67"/>
        <v>0.16438154209052042</v>
      </c>
      <c r="OA34" s="5">
        <f t="shared" si="67"/>
        <v>0.34168180361149697</v>
      </c>
      <c r="OB34" s="5">
        <f t="shared" si="67"/>
        <v>0.36684765649379014</v>
      </c>
      <c r="OC34" s="5">
        <f t="shared" si="67"/>
        <v>0.21329670329670328</v>
      </c>
      <c r="OD34" s="5">
        <f t="shared" si="67"/>
        <v>0.22680412371134021</v>
      </c>
      <c r="OE34" s="5">
        <f t="shared" si="67"/>
        <v>0.26928571428571429</v>
      </c>
      <c r="OF34" s="5">
        <f t="shared" si="67"/>
        <v>0.19876965140123035</v>
      </c>
      <c r="OG34" s="5">
        <f t="shared" si="67"/>
        <v>0.2050470918110576</v>
      </c>
      <c r="OH34" s="5">
        <f t="shared" si="67"/>
        <v>0.29775747508305644</v>
      </c>
      <c r="OI34" s="5">
        <f t="shared" si="67"/>
        <v>0.31399116347569955</v>
      </c>
      <c r="OJ34" s="5">
        <f t="shared" si="67"/>
        <v>0.33160173160173156</v>
      </c>
      <c r="OK34" s="5">
        <f t="shared" si="67"/>
        <v>0.29142185663924797</v>
      </c>
      <c r="OL34" s="5">
        <f t="shared" si="67"/>
        <v>0.28316326530612246</v>
      </c>
      <c r="OM34" s="5">
        <f t="shared" si="67"/>
        <v>0.21503759398496242</v>
      </c>
      <c r="ON34" s="5">
        <f t="shared" si="67"/>
        <v>0.14731678311282892</v>
      </c>
      <c r="OO34" s="5">
        <f t="shared" si="67"/>
        <v>6.5658575407879028E-3</v>
      </c>
      <c r="OP34" s="5">
        <f t="shared" ref="OP34:RA34" si="68">(OP30-OP28)/(OP29-OP28)</f>
        <v>6.8192325473878865E-2</v>
      </c>
      <c r="OQ34" s="5">
        <f t="shared" si="68"/>
        <v>0.22865787767451912</v>
      </c>
      <c r="OR34" s="5">
        <f t="shared" si="68"/>
        <v>1.1471144749290448E-2</v>
      </c>
      <c r="OS34" s="5">
        <f t="shared" si="68"/>
        <v>1.4349775784753363E-2</v>
      </c>
      <c r="OT34" s="5">
        <f t="shared" si="68"/>
        <v>2.6289682539682533E-2</v>
      </c>
      <c r="OU34" s="5">
        <f t="shared" si="68"/>
        <v>8.2288539643298617E-2</v>
      </c>
      <c r="OV34" s="5">
        <f t="shared" si="68"/>
        <v>1.7078561382358855E-2</v>
      </c>
      <c r="OW34" s="5">
        <f t="shared" si="68"/>
        <v>0.28132940568010611</v>
      </c>
      <c r="OX34" s="5">
        <f t="shared" si="68"/>
        <v>0.35494997249602306</v>
      </c>
      <c r="OY34" s="5">
        <f t="shared" si="68"/>
        <v>0.11464250704757033</v>
      </c>
      <c r="OZ34" s="5">
        <f t="shared" si="68"/>
        <v>0.24546616541353386</v>
      </c>
      <c r="PA34" s="5">
        <f t="shared" si="68"/>
        <v>0.3784638218923933</v>
      </c>
      <c r="PB34" s="5">
        <f t="shared" si="68"/>
        <v>0.21638655462184875</v>
      </c>
      <c r="PC34" s="5">
        <f t="shared" si="68"/>
        <v>0.27367703838292073</v>
      </c>
      <c r="PD34" s="5">
        <f t="shared" si="68"/>
        <v>8.371403877021856E-2</v>
      </c>
      <c r="PE34" s="5">
        <f t="shared" si="68"/>
        <v>0.1884517207992254</v>
      </c>
      <c r="PF34" s="5">
        <f t="shared" si="68"/>
        <v>0.27906551177259975</v>
      </c>
      <c r="PG34" s="5">
        <f t="shared" si="68"/>
        <v>0.20230105465004791</v>
      </c>
      <c r="PH34" s="5">
        <f t="shared" si="68"/>
        <v>0.26479750778816197</v>
      </c>
      <c r="PI34" s="5">
        <f t="shared" si="68"/>
        <v>4.3840480742966405E-2</v>
      </c>
      <c r="PJ34" s="5">
        <f t="shared" si="68"/>
        <v>0.210139464756879</v>
      </c>
      <c r="PK34" s="5">
        <f t="shared" si="68"/>
        <v>0.2896205357142857</v>
      </c>
      <c r="PL34" s="5">
        <f t="shared" si="68"/>
        <v>0.32804857480182154</v>
      </c>
      <c r="PM34" s="5">
        <f t="shared" si="68"/>
        <v>0.26246672582076308</v>
      </c>
      <c r="PN34" s="5">
        <f t="shared" si="68"/>
        <v>0.35147605608565158</v>
      </c>
      <c r="PO34" s="5">
        <f t="shared" si="68"/>
        <v>0.30305275637225848</v>
      </c>
      <c r="PP34" s="5">
        <f t="shared" si="68"/>
        <v>0.34303011243022252</v>
      </c>
      <c r="PQ34" s="5">
        <f t="shared" si="68"/>
        <v>0.52754818559867489</v>
      </c>
      <c r="PR34" s="5">
        <f t="shared" si="68"/>
        <v>0.50896287559411912</v>
      </c>
      <c r="PS34" s="5">
        <f t="shared" si="68"/>
        <v>0.47786253212834745</v>
      </c>
      <c r="PT34" s="5">
        <f t="shared" si="68"/>
        <v>0.55573869219309635</v>
      </c>
      <c r="PU34" s="5">
        <f t="shared" si="68"/>
        <v>0.61571346584054609</v>
      </c>
      <c r="PV34" s="5">
        <f t="shared" si="68"/>
        <v>0.28885250375221722</v>
      </c>
      <c r="PW34" s="5">
        <f t="shared" si="68"/>
        <v>0.22829608033689669</v>
      </c>
      <c r="PX34" s="5">
        <f t="shared" si="68"/>
        <v>0.13979226970883704</v>
      </c>
      <c r="PY34" s="5">
        <f t="shared" si="68"/>
        <v>0.31327731092436978</v>
      </c>
      <c r="PZ34" s="5">
        <f t="shared" si="68"/>
        <v>0.2380659340659341</v>
      </c>
      <c r="QA34" s="5">
        <f t="shared" si="68"/>
        <v>0.20232172470978441</v>
      </c>
      <c r="QB34" s="5">
        <f t="shared" si="68"/>
        <v>0.26811494568953675</v>
      </c>
      <c r="QC34" s="5">
        <f t="shared" si="68"/>
        <v>0.27342857142857135</v>
      </c>
      <c r="QD34" s="5">
        <f t="shared" si="68"/>
        <v>0.42841037204058624</v>
      </c>
      <c r="QE34" s="5">
        <f t="shared" si="68"/>
        <v>0.29243697478991604</v>
      </c>
      <c r="QF34" s="5">
        <f t="shared" si="68"/>
        <v>0.32857142857142857</v>
      </c>
      <c r="QG34" s="5">
        <f t="shared" si="68"/>
        <v>0.22012002000333386</v>
      </c>
      <c r="QH34" s="5">
        <f t="shared" si="68"/>
        <v>0.26660600545950869</v>
      </c>
      <c r="QI34" s="5">
        <f t="shared" si="68"/>
        <v>0.19263089851325138</v>
      </c>
      <c r="QJ34" s="5">
        <f t="shared" si="68"/>
        <v>0.22022339800117585</v>
      </c>
      <c r="QK34" s="5">
        <f t="shared" si="68"/>
        <v>0.42181695373184741</v>
      </c>
      <c r="QL34" s="5">
        <f t="shared" si="68"/>
        <v>0.33351134846461955</v>
      </c>
      <c r="QM34" s="5">
        <f t="shared" si="68"/>
        <v>0.32070949185043141</v>
      </c>
      <c r="QN34" s="5">
        <f t="shared" si="68"/>
        <v>0.50919377652050912</v>
      </c>
      <c r="QO34" s="5">
        <f t="shared" si="68"/>
        <v>0.5191897654584221</v>
      </c>
      <c r="QP34" s="5">
        <f t="shared" si="68"/>
        <v>0.29391085398479111</v>
      </c>
      <c r="QQ34" s="5">
        <f t="shared" si="68"/>
        <v>0.33707820110618586</v>
      </c>
      <c r="QR34" s="5">
        <f t="shared" si="68"/>
        <v>0.19139511542321849</v>
      </c>
      <c r="QS34" s="5">
        <f t="shared" si="68"/>
        <v>0.27779244784790075</v>
      </c>
      <c r="QT34" s="5">
        <f t="shared" si="68"/>
        <v>0.36670014919420363</v>
      </c>
      <c r="QU34" s="5">
        <f t="shared" si="68"/>
        <v>0.39514652014652013</v>
      </c>
      <c r="QV34" s="5">
        <f t="shared" si="68"/>
        <v>0.42257175287822285</v>
      </c>
      <c r="QW34" s="5">
        <f t="shared" si="68"/>
        <v>0.43619047619047613</v>
      </c>
      <c r="QX34" s="5">
        <f t="shared" si="68"/>
        <v>0.31960531960531963</v>
      </c>
      <c r="QY34" s="5">
        <f t="shared" si="68"/>
        <v>0.59652509652509655</v>
      </c>
      <c r="QZ34" s="5">
        <f t="shared" si="68"/>
        <v>0.49027498323272978</v>
      </c>
      <c r="RA34" s="5">
        <f t="shared" si="68"/>
        <v>0.57253110726098599</v>
      </c>
      <c r="RB34" s="5">
        <f t="shared" ref="RB34:RD34" si="69">(RB30-RB28)/(RB29-RB28)</f>
        <v>0.45696810834425516</v>
      </c>
      <c r="RC34" s="5">
        <f t="shared" si="69"/>
        <v>0.47098620869112667</v>
      </c>
      <c r="RD34" s="5">
        <f t="shared" si="69"/>
        <v>0.52450980392156865</v>
      </c>
      <c r="RE34" s="3"/>
      <c r="RF34" s="15">
        <v>526.25</v>
      </c>
      <c r="RG34" s="15">
        <v>350.75</v>
      </c>
      <c r="RH34" s="15">
        <v>620.5</v>
      </c>
      <c r="RI34" s="15">
        <v>161.5</v>
      </c>
      <c r="RJ34" s="15">
        <v>186.25</v>
      </c>
      <c r="RK34" s="15">
        <v>150.25</v>
      </c>
      <c r="RL34" s="15">
        <v>32.5</v>
      </c>
      <c r="RM34" s="15">
        <v>27</v>
      </c>
      <c r="RN34" s="15">
        <v>49.75</v>
      </c>
      <c r="RO34" s="15">
        <v>193.25</v>
      </c>
      <c r="RP34" s="15">
        <v>116.25</v>
      </c>
      <c r="RQ34" s="15">
        <v>30.5</v>
      </c>
      <c r="RR34" s="15">
        <v>18.5</v>
      </c>
      <c r="RS34" s="15">
        <v>19</v>
      </c>
      <c r="RT34" s="15">
        <v>20.5</v>
      </c>
      <c r="RU34" s="15">
        <v>687.25</v>
      </c>
      <c r="RV34" s="15">
        <v>295.75</v>
      </c>
      <c r="RW34" s="15">
        <v>146.5</v>
      </c>
      <c r="RX34" s="15">
        <v>45</v>
      </c>
      <c r="RY34" s="15">
        <v>31</v>
      </c>
      <c r="RZ34" s="15">
        <v>29.75</v>
      </c>
      <c r="SA34" s="15">
        <v>26.5</v>
      </c>
      <c r="SB34" s="15">
        <v>26.5</v>
      </c>
      <c r="SC34" s="15">
        <v>28</v>
      </c>
      <c r="SD34" s="15">
        <v>176.5</v>
      </c>
      <c r="SE34" s="15">
        <v>178</v>
      </c>
      <c r="SF34" s="15">
        <v>97.5</v>
      </c>
      <c r="SG34" s="15">
        <v>639.25</v>
      </c>
      <c r="SH34" s="15">
        <v>182</v>
      </c>
      <c r="SI34" s="15">
        <v>625.5</v>
      </c>
      <c r="SJ34" s="15">
        <v>131.5</v>
      </c>
      <c r="SK34" s="15">
        <v>138.5</v>
      </c>
      <c r="SL34" s="15">
        <v>196.5</v>
      </c>
      <c r="SM34" s="15">
        <v>98</v>
      </c>
      <c r="SN34" s="15">
        <v>114.25</v>
      </c>
      <c r="SO34" s="15">
        <v>190.5</v>
      </c>
      <c r="SP34" s="15">
        <v>149</v>
      </c>
      <c r="SQ34" s="15">
        <v>119.5</v>
      </c>
      <c r="SR34" s="15">
        <v>239</v>
      </c>
      <c r="SS34" s="15">
        <v>50.75</v>
      </c>
      <c r="ST34" s="15">
        <v>59</v>
      </c>
      <c r="SU34" s="15">
        <v>101.25</v>
      </c>
      <c r="SV34" s="15">
        <v>765.25</v>
      </c>
      <c r="SW34" s="15">
        <v>219.5</v>
      </c>
      <c r="SX34" s="15">
        <v>365.5</v>
      </c>
      <c r="SY34" s="15">
        <v>104.5</v>
      </c>
      <c r="SZ34" s="15">
        <v>69.5</v>
      </c>
      <c r="TA34" s="15">
        <v>639.75</v>
      </c>
      <c r="TB34" s="15">
        <v>93</v>
      </c>
      <c r="TC34" s="15">
        <v>102.5</v>
      </c>
      <c r="TD34" s="15">
        <v>397</v>
      </c>
    </row>
    <row r="35" spans="2:524" x14ac:dyDescent="0.3">
      <c r="C35" s="3"/>
      <c r="D35">
        <v>51.5</v>
      </c>
      <c r="E35">
        <v>95</v>
      </c>
      <c r="F35">
        <v>137.5</v>
      </c>
      <c r="G35">
        <v>22</v>
      </c>
      <c r="H35">
        <v>17.5</v>
      </c>
      <c r="I35">
        <v>28.5</v>
      </c>
      <c r="J35">
        <v>43.5</v>
      </c>
      <c r="K35">
        <v>49</v>
      </c>
      <c r="L35">
        <v>91.5</v>
      </c>
      <c r="M35">
        <v>20.25</v>
      </c>
      <c r="N35">
        <v>17</v>
      </c>
      <c r="O35">
        <v>23.5</v>
      </c>
      <c r="P35">
        <v>17.5</v>
      </c>
      <c r="Q35">
        <v>15.5</v>
      </c>
      <c r="R35">
        <v>22</v>
      </c>
      <c r="S35">
        <v>267</v>
      </c>
      <c r="T35">
        <v>1036.5</v>
      </c>
      <c r="U35">
        <v>4044.25</v>
      </c>
      <c r="V35">
        <v>44.25</v>
      </c>
      <c r="W35">
        <v>153</v>
      </c>
      <c r="X35">
        <v>301</v>
      </c>
      <c r="Y35">
        <v>23.75</v>
      </c>
      <c r="Z35">
        <v>36.5</v>
      </c>
      <c r="AA35">
        <v>65.5</v>
      </c>
      <c r="AB35">
        <v>62</v>
      </c>
      <c r="AC35">
        <v>81.5</v>
      </c>
      <c r="AD35">
        <v>101.5</v>
      </c>
      <c r="AE35">
        <v>413.5</v>
      </c>
      <c r="AF35">
        <v>602.75</v>
      </c>
      <c r="AG35">
        <v>1543.75</v>
      </c>
      <c r="AH35">
        <v>237</v>
      </c>
      <c r="AI35">
        <v>115.75</v>
      </c>
      <c r="AJ35">
        <v>239</v>
      </c>
      <c r="AK35">
        <v>273.75</v>
      </c>
      <c r="AL35">
        <v>167</v>
      </c>
      <c r="AM35">
        <v>327</v>
      </c>
      <c r="AN35">
        <v>334</v>
      </c>
      <c r="AO35">
        <v>121.25</v>
      </c>
      <c r="AP35">
        <v>234.75</v>
      </c>
      <c r="AQ35">
        <v>152.5</v>
      </c>
      <c r="AR35">
        <v>73.25</v>
      </c>
      <c r="AS35">
        <v>108</v>
      </c>
      <c r="AT35">
        <v>151.5</v>
      </c>
      <c r="AU35">
        <v>837.25</v>
      </c>
      <c r="AV35">
        <v>447.25</v>
      </c>
      <c r="AW35">
        <v>826.5</v>
      </c>
      <c r="AX35">
        <v>464.5</v>
      </c>
      <c r="AY35">
        <v>63.5</v>
      </c>
      <c r="AZ35">
        <v>621.5</v>
      </c>
      <c r="BA35">
        <v>354.75</v>
      </c>
      <c r="BB35">
        <v>181</v>
      </c>
      <c r="BC35" s="5">
        <v>129.75</v>
      </c>
      <c r="BD35" s="5">
        <v>230</v>
      </c>
      <c r="BE35" s="5">
        <v>84</v>
      </c>
      <c r="BF35" s="5">
        <v>614</v>
      </c>
      <c r="BG35" s="5">
        <v>204.25</v>
      </c>
      <c r="BH35" s="5">
        <v>17.25</v>
      </c>
      <c r="BI35" s="5">
        <v>21.75</v>
      </c>
      <c r="BJ35" s="5">
        <v>26.5</v>
      </c>
      <c r="BK35" s="5">
        <v>30.5</v>
      </c>
      <c r="BL35" s="5">
        <v>22.5</v>
      </c>
      <c r="BM35" s="5">
        <v>91</v>
      </c>
      <c r="BN35" s="5">
        <v>97</v>
      </c>
      <c r="BO35" s="5">
        <v>70.75</v>
      </c>
      <c r="BP35" s="5">
        <v>459.25</v>
      </c>
      <c r="BQ35" s="5">
        <v>118.25</v>
      </c>
      <c r="BR35" s="5">
        <v>22</v>
      </c>
      <c r="BS35" s="5">
        <v>33</v>
      </c>
      <c r="BT35" s="5">
        <v>26</v>
      </c>
      <c r="BU35" s="5">
        <v>60.25</v>
      </c>
      <c r="BV35" s="5">
        <v>32</v>
      </c>
      <c r="BW35" s="5">
        <v>19</v>
      </c>
      <c r="BX35" s="5">
        <v>20.5</v>
      </c>
      <c r="BY35" s="5">
        <v>23.5</v>
      </c>
      <c r="BZ35" s="5">
        <v>27.5</v>
      </c>
      <c r="CA35" s="5">
        <v>21.5</v>
      </c>
      <c r="CB35" s="5">
        <v>269.75</v>
      </c>
      <c r="CC35" s="5">
        <v>509.5</v>
      </c>
      <c r="CD35" s="5">
        <v>479.25</v>
      </c>
      <c r="CE35" s="5">
        <v>674</v>
      </c>
      <c r="CF35" s="5">
        <v>562.5</v>
      </c>
      <c r="CG35" s="5">
        <v>50.5</v>
      </c>
      <c r="CH35" s="5">
        <v>98</v>
      </c>
      <c r="CI35" s="5">
        <v>94.5</v>
      </c>
      <c r="CJ35" s="5">
        <v>84</v>
      </c>
      <c r="CK35" s="5">
        <v>91.75</v>
      </c>
      <c r="CL35" s="5">
        <v>21.5</v>
      </c>
      <c r="CM35" s="5">
        <v>38.25</v>
      </c>
      <c r="CN35" s="5">
        <v>37.5</v>
      </c>
      <c r="CO35" s="5">
        <v>45.5</v>
      </c>
      <c r="CP35" s="5">
        <v>31</v>
      </c>
      <c r="CQ35" s="5">
        <v>72.5</v>
      </c>
      <c r="CR35" s="5">
        <v>162.5</v>
      </c>
      <c r="CS35" s="5">
        <v>137.75</v>
      </c>
      <c r="CT35" s="5">
        <v>107</v>
      </c>
      <c r="CU35" s="5">
        <v>95.75</v>
      </c>
      <c r="CV35" s="5">
        <v>2582</v>
      </c>
      <c r="CW35" s="5">
        <v>4486.5</v>
      </c>
      <c r="CX35" s="5">
        <v>1129</v>
      </c>
      <c r="CY35" s="5">
        <v>1587.75</v>
      </c>
      <c r="CZ35" s="5">
        <v>4689.75</v>
      </c>
      <c r="DA35" s="5">
        <v>183.5</v>
      </c>
      <c r="DB35" s="5">
        <v>220.25</v>
      </c>
      <c r="DC35" s="5">
        <v>170</v>
      </c>
      <c r="DD35" s="5">
        <v>438.5</v>
      </c>
      <c r="DE35" s="5">
        <v>266.5</v>
      </c>
      <c r="DF35" s="5">
        <v>226.5</v>
      </c>
      <c r="DG35" s="5">
        <v>293.5</v>
      </c>
      <c r="DH35" s="5">
        <v>183</v>
      </c>
      <c r="DI35" s="5">
        <v>384.75</v>
      </c>
      <c r="DJ35" s="5">
        <v>359.75</v>
      </c>
      <c r="DK35" s="5">
        <v>197.25</v>
      </c>
      <c r="DL35" s="5">
        <v>194.25</v>
      </c>
      <c r="DM35" s="5">
        <v>190.75</v>
      </c>
      <c r="DN35" s="5">
        <v>353.5</v>
      </c>
      <c r="DO35" s="5">
        <v>303</v>
      </c>
      <c r="DP35" s="5">
        <v>94</v>
      </c>
      <c r="DQ35" s="5">
        <v>106</v>
      </c>
      <c r="DR35" s="5">
        <v>91</v>
      </c>
      <c r="DS35" s="5">
        <v>185.5</v>
      </c>
      <c r="DT35" s="5">
        <v>144.25</v>
      </c>
      <c r="DU35" s="5">
        <v>3699.75</v>
      </c>
      <c r="DV35" s="5">
        <v>5379.25</v>
      </c>
      <c r="DW35" s="5">
        <v>649</v>
      </c>
      <c r="DX35" s="5">
        <v>680.5</v>
      </c>
      <c r="DY35" s="5">
        <v>2290</v>
      </c>
      <c r="DZ35" s="5">
        <v>72.5</v>
      </c>
      <c r="EA35" s="5">
        <v>125.75</v>
      </c>
      <c r="EB35" s="5">
        <v>72.25</v>
      </c>
      <c r="EC35" s="5">
        <v>55</v>
      </c>
      <c r="ED35" s="5">
        <v>207</v>
      </c>
      <c r="EE35" s="5">
        <v>200.5</v>
      </c>
      <c r="EF35" s="5">
        <v>289.5</v>
      </c>
      <c r="EG35" s="5">
        <v>98.5</v>
      </c>
      <c r="EH35" s="5">
        <v>162.25</v>
      </c>
      <c r="EI35" s="5">
        <v>233.75</v>
      </c>
      <c r="EJ35" s="4">
        <v>1187.5</v>
      </c>
      <c r="EK35" s="4">
        <v>1330.5</v>
      </c>
      <c r="EL35" s="4">
        <v>565</v>
      </c>
      <c r="EM35" s="4">
        <v>47</v>
      </c>
      <c r="EN35" s="4">
        <v>109</v>
      </c>
      <c r="EO35" s="4">
        <v>22.5</v>
      </c>
      <c r="EP35" s="4">
        <v>284</v>
      </c>
      <c r="EQ35" s="4">
        <v>289.75</v>
      </c>
      <c r="ER35" s="4">
        <v>70</v>
      </c>
      <c r="ES35" s="4">
        <v>22.75</v>
      </c>
      <c r="ET35" s="4">
        <v>26</v>
      </c>
      <c r="EU35" s="4">
        <v>24.75</v>
      </c>
      <c r="EV35" s="4">
        <v>19.5</v>
      </c>
      <c r="EW35" s="4">
        <v>19.75</v>
      </c>
      <c r="EX35" s="4">
        <v>23.5</v>
      </c>
      <c r="EY35" s="4">
        <v>2513.75</v>
      </c>
      <c r="EZ35" s="4">
        <v>1746.5</v>
      </c>
      <c r="FA35" s="4">
        <v>2324.25</v>
      </c>
      <c r="FB35" s="4">
        <v>245.5</v>
      </c>
      <c r="FC35" s="4">
        <v>224.5</v>
      </c>
      <c r="FD35" s="4">
        <v>177.25</v>
      </c>
      <c r="FE35" s="4">
        <v>47.5</v>
      </c>
      <c r="FF35" s="4">
        <v>53.5</v>
      </c>
      <c r="FG35" s="4">
        <v>33.5</v>
      </c>
      <c r="FH35" s="4">
        <v>250.75</v>
      </c>
      <c r="FI35" s="4">
        <v>210.75</v>
      </c>
      <c r="FJ35" s="4">
        <v>313</v>
      </c>
      <c r="FN35" s="1"/>
      <c r="FO35">
        <v>0.6903915097300668</v>
      </c>
      <c r="FP35">
        <v>0.86350645310827578</v>
      </c>
      <c r="FQ35">
        <v>-0.17785157376857441</v>
      </c>
      <c r="FR35">
        <v>-7.7884146532155002E-2</v>
      </c>
      <c r="FS35">
        <v>-4.6443806818154645E-2</v>
      </c>
      <c r="FT35">
        <v>-0.16373707428388318</v>
      </c>
      <c r="FU35">
        <v>-0.71970094672080287</v>
      </c>
      <c r="FV35">
        <v>-0.625241276817603</v>
      </c>
      <c r="FW35">
        <v>-0.14749699113403297</v>
      </c>
      <c r="FX35">
        <v>-0.32562757087169397</v>
      </c>
      <c r="FY35">
        <v>-0.35986505600037577</v>
      </c>
      <c r="FZ35">
        <v>-0.13681084958038325</v>
      </c>
      <c r="GA35">
        <v>-0.70740058238225978</v>
      </c>
      <c r="GB35">
        <v>-0.16864345722233334</v>
      </c>
      <c r="GC35">
        <v>-0.14120683184461538</v>
      </c>
      <c r="GD35">
        <v>-0.43048540191521845</v>
      </c>
      <c r="GE35">
        <v>-0.34012520656256529</v>
      </c>
      <c r="GF35">
        <v>-0.51106907518218392</v>
      </c>
      <c r="GG35">
        <v>-0.12551669348919992</v>
      </c>
      <c r="GH35">
        <v>-0.16969063700393569</v>
      </c>
      <c r="GI35">
        <v>-0.17261446641868133</v>
      </c>
      <c r="GJ35">
        <v>-0.12843038338980861</v>
      </c>
      <c r="GK35">
        <v>-0.1554149583706631</v>
      </c>
      <c r="GL35">
        <v>-0.3165937219405866</v>
      </c>
      <c r="GM35">
        <v>-0.30738831555473806</v>
      </c>
      <c r="GN35">
        <v>-0.27681159813295575</v>
      </c>
      <c r="GO35">
        <v>-0.43462405389106085</v>
      </c>
      <c r="GP35">
        <v>0.25932396764055182</v>
      </c>
      <c r="GQ35">
        <v>0.41432666708661686</v>
      </c>
      <c r="GR35">
        <v>-0.2332765472160562</v>
      </c>
      <c r="GS35">
        <v>0.33642790551119084</v>
      </c>
      <c r="GT35">
        <v>0.55926474607730692</v>
      </c>
      <c r="GU35">
        <v>-0.31187073662468368</v>
      </c>
      <c r="GV35">
        <v>6.9982818542912023E-2</v>
      </c>
      <c r="GW35">
        <v>0.246404916075775</v>
      </c>
      <c r="GX35">
        <v>-0.31193361991651863</v>
      </c>
      <c r="GY35">
        <v>0.14530637052236156</v>
      </c>
      <c r="GZ35">
        <v>0.24804013267175679</v>
      </c>
      <c r="HA35">
        <v>-0.33064173201696867</v>
      </c>
      <c r="HB35">
        <v>0.36090788563993209</v>
      </c>
      <c r="HC35">
        <v>0.48720288929026306</v>
      </c>
      <c r="HD35">
        <v>-0.18681050473349883</v>
      </c>
      <c r="HE35">
        <v>-0.14361941164892345</v>
      </c>
      <c r="HF35">
        <v>-0.29907188894294839</v>
      </c>
      <c r="HG35">
        <v>-0.37153784491229075</v>
      </c>
      <c r="HH35">
        <v>0.90962086455874258</v>
      </c>
      <c r="HI35">
        <v>0.40419069820202386</v>
      </c>
      <c r="HJ35">
        <v>1.03371262227701E-2</v>
      </c>
      <c r="HK35">
        <v>0.58310746240564826</v>
      </c>
      <c r="HL35">
        <v>-0.37025080980758857</v>
      </c>
      <c r="HM35">
        <v>0.11581837651558351</v>
      </c>
      <c r="HN35">
        <v>-0.11759516379736326</v>
      </c>
      <c r="HO35">
        <v>-0.16304204640573797</v>
      </c>
      <c r="HP35">
        <v>-0.221238028516278</v>
      </c>
      <c r="HQ35">
        <v>-0.23765717227293381</v>
      </c>
      <c r="HR35">
        <v>-0.28462207234389297</v>
      </c>
      <c r="HS35">
        <v>-0.6227243013521484</v>
      </c>
      <c r="HT35">
        <v>-0.57173099711069941</v>
      </c>
      <c r="HU35">
        <v>-0.86968301385543656</v>
      </c>
      <c r="HV35">
        <v>-0.52376075283223522</v>
      </c>
      <c r="HW35">
        <v>-0.58089698846343207</v>
      </c>
      <c r="HX35">
        <v>-0.58125305314680253</v>
      </c>
      <c r="HY35">
        <v>-0.5471572191036197</v>
      </c>
      <c r="HZ35">
        <v>-0.63119796770038883</v>
      </c>
      <c r="IA35">
        <v>-0.61973255078818767</v>
      </c>
      <c r="IB35">
        <v>-0.57468674016386534</v>
      </c>
      <c r="IC35">
        <v>-0.88822937257940338</v>
      </c>
      <c r="ID35">
        <v>-0.76560108611367106</v>
      </c>
      <c r="IE35">
        <v>-5.6310975773270551E-2</v>
      </c>
      <c r="IF35">
        <v>-0.48511248980112631</v>
      </c>
      <c r="IG35">
        <v>-0.87565699669155461</v>
      </c>
      <c r="IH35">
        <v>-0.1732335566081615</v>
      </c>
      <c r="II35">
        <v>-0.15266630765206088</v>
      </c>
      <c r="IJ35">
        <v>-0.36868344427234362</v>
      </c>
      <c r="IK35">
        <v>-0.36981545379286884</v>
      </c>
      <c r="IL35">
        <v>-0.20869084310161415</v>
      </c>
      <c r="IM35">
        <v>-1.1380479502765299</v>
      </c>
      <c r="IN35">
        <v>-1.3018419951328979</v>
      </c>
      <c r="IO35">
        <v>-0.50485095104574973</v>
      </c>
      <c r="IP35">
        <v>-0.82815734210556013</v>
      </c>
      <c r="IQ35">
        <v>-1.2976766025376594</v>
      </c>
      <c r="IR35">
        <v>-0.70199110140923304</v>
      </c>
      <c r="IS35">
        <v>-0.65929157603718747</v>
      </c>
      <c r="IT35">
        <v>-0.32713141471768825</v>
      </c>
      <c r="IU35">
        <v>-0.56177547608209955</v>
      </c>
      <c r="IV35">
        <v>-0.70536991446144848</v>
      </c>
      <c r="IW35">
        <v>-0.95429062236404527</v>
      </c>
      <c r="IX35">
        <v>-1.0106381412795844</v>
      </c>
      <c r="IY35">
        <v>-0.25262289416035333</v>
      </c>
      <c r="IZ35">
        <v>-0.58827664436822646</v>
      </c>
      <c r="JA35">
        <v>-1.0137692261625284</v>
      </c>
      <c r="JB35">
        <v>-1.0630460611152923</v>
      </c>
      <c r="JC35">
        <v>-0.71931060541676539</v>
      </c>
      <c r="JD35">
        <v>-0.66516876321126628</v>
      </c>
      <c r="JE35">
        <v>-1.1849795508228655</v>
      </c>
      <c r="JF35">
        <v>-1.0213000228959945</v>
      </c>
      <c r="JG35">
        <v>2.0700690607555439</v>
      </c>
      <c r="JH35">
        <v>1.9932639172519013</v>
      </c>
      <c r="JI35">
        <v>1.8786373075309573</v>
      </c>
      <c r="JJ35">
        <v>2.0025458200499386</v>
      </c>
      <c r="JK35">
        <v>1.6913309565677637</v>
      </c>
      <c r="JL35">
        <v>-0.66911637293252324</v>
      </c>
      <c r="JM35">
        <v>-0.62542979492966433</v>
      </c>
      <c r="JN35">
        <v>-0.57400791525963901</v>
      </c>
      <c r="JO35">
        <v>-0.74374848654101977</v>
      </c>
      <c r="JP35">
        <v>-1.0617009998573492</v>
      </c>
      <c r="JQ35">
        <v>-0.62730010799289204</v>
      </c>
      <c r="JR35">
        <v>-0.53439673639627949</v>
      </c>
      <c r="JS35">
        <v>0.11681850476611066</v>
      </c>
      <c r="JT35">
        <v>9.9450229097523032E-2</v>
      </c>
      <c r="JU35">
        <v>0.21609683114485564</v>
      </c>
      <c r="JV35">
        <v>-0.58029801805244385</v>
      </c>
      <c r="JW35">
        <v>-0.86858334121679015</v>
      </c>
      <c r="JX35">
        <v>-1.4684087296640707</v>
      </c>
      <c r="JY35">
        <v>-0.90167283024626288</v>
      </c>
      <c r="JZ35">
        <v>-0.8769704092691788</v>
      </c>
      <c r="KA35">
        <v>0.25434138024135527</v>
      </c>
      <c r="KB35">
        <v>0.81198215600532153</v>
      </c>
      <c r="KC35">
        <v>0.7314046462757231</v>
      </c>
      <c r="KD35">
        <v>0.10389127923306149</v>
      </c>
      <c r="KE35">
        <v>0.85108570252823512</v>
      </c>
      <c r="KF35">
        <v>-0.64575637687935816</v>
      </c>
      <c r="KG35">
        <v>-1.2427307378274342</v>
      </c>
      <c r="KH35">
        <v>-3.71512570091415E-2</v>
      </c>
      <c r="KI35">
        <v>-0.71700656489966519</v>
      </c>
      <c r="KJ35">
        <v>-0.776257699075668</v>
      </c>
      <c r="KK35">
        <v>-0.45819251841522418</v>
      </c>
      <c r="KL35">
        <v>-0.36450034089597433</v>
      </c>
      <c r="KM35">
        <v>-5.7651239288441757E-2</v>
      </c>
      <c r="KN35">
        <v>-0.34791387609646246</v>
      </c>
      <c r="KO35">
        <v>-0.60175905143908959</v>
      </c>
      <c r="KP35">
        <v>2.9983761247754519E-2</v>
      </c>
      <c r="KQ35">
        <v>-0.35898681449025721</v>
      </c>
      <c r="KR35">
        <v>-0.61159511822303481</v>
      </c>
      <c r="KS35">
        <v>-0.4811521946573471</v>
      </c>
      <c r="KT35">
        <v>-0.36742199866297409</v>
      </c>
      <c r="KU35">
        <v>0.5566685772788329</v>
      </c>
      <c r="KV35">
        <v>-0.82360931450857722</v>
      </c>
      <c r="KW35">
        <v>0.35252436951265581</v>
      </c>
      <c r="KX35">
        <v>-0.22588577609238777</v>
      </c>
      <c r="KY35">
        <v>-0.44067878148425033</v>
      </c>
      <c r="KZ35">
        <v>-0.44317579751536729</v>
      </c>
      <c r="LA35">
        <v>-0.36005754463343181</v>
      </c>
      <c r="LB35">
        <v>-0.21252006449057789</v>
      </c>
      <c r="LC35">
        <v>-0.63750367442778888</v>
      </c>
      <c r="LD35">
        <v>-4.6746532975647848E-2</v>
      </c>
      <c r="LE35">
        <v>-6.8467523556697288E-2</v>
      </c>
      <c r="LF35">
        <v>-0.12856671300052847</v>
      </c>
      <c r="LG35">
        <v>-0.4873267573183917</v>
      </c>
      <c r="LH35">
        <v>-0.56691505324037594</v>
      </c>
      <c r="LI35">
        <v>-0.33111369903402066</v>
      </c>
      <c r="LJ35">
        <v>-0.42675133106373664</v>
      </c>
      <c r="LK35">
        <v>-0.88868133671064875</v>
      </c>
      <c r="LL35">
        <v>-0.46719164075560404</v>
      </c>
      <c r="LM35">
        <v>-4.707004233244446E-2</v>
      </c>
      <c r="LN35">
        <v>-0.56395723076754811</v>
      </c>
      <c r="LO35">
        <v>-0.39236752582588535</v>
      </c>
      <c r="LP35">
        <v>-0.13744120906522697</v>
      </c>
      <c r="LQ35">
        <v>-0.91761710306464883</v>
      </c>
      <c r="LR35">
        <v>-0.14984183532102294</v>
      </c>
      <c r="LS35">
        <v>-0.98855753633877508</v>
      </c>
      <c r="LT35">
        <v>-0.4356555087264074</v>
      </c>
      <c r="LU35">
        <v>-1.3528225681148693</v>
      </c>
      <c r="LX35" t="s">
        <v>200</v>
      </c>
      <c r="LY35">
        <f>(LY31-LY28)/(LY29-LY28)</f>
        <v>0.16949111626110466</v>
      </c>
      <c r="LZ35">
        <f>(LZ31-LZ28)/(LZ29-LZ28)</f>
        <v>0.14897881914171612</v>
      </c>
      <c r="MA35">
        <f t="shared" ref="MA35:MC35" si="70">(MA31-MA28)/(MA29-MA28)</f>
        <v>0.28550965561729108</v>
      </c>
      <c r="MB35">
        <f t="shared" si="70"/>
        <v>0.16853123931136699</v>
      </c>
      <c r="MC35">
        <f t="shared" si="70"/>
        <v>0.10304726038296293</v>
      </c>
      <c r="MD35">
        <f t="shared" ref="MD35:OO35" si="71">(MD31-MD28)/(MD29-MD28)</f>
        <v>0.18855898587879649</v>
      </c>
      <c r="ME35">
        <f t="shared" si="71"/>
        <v>0.44170771756978655</v>
      </c>
      <c r="MF35">
        <f t="shared" si="71"/>
        <v>0.38134110787172004</v>
      </c>
      <c r="MG35">
        <f t="shared" si="71"/>
        <v>0.14273210378243201</v>
      </c>
      <c r="MH35">
        <f t="shared" si="71"/>
        <v>0.16275452488687783</v>
      </c>
      <c r="MI35">
        <f t="shared" si="71"/>
        <v>0.13711718777853044</v>
      </c>
      <c r="MJ35">
        <f t="shared" si="71"/>
        <v>7.1714204104949608E-2</v>
      </c>
      <c r="MK35">
        <f t="shared" si="71"/>
        <v>0.33618012422360249</v>
      </c>
      <c r="ML35">
        <f t="shared" si="71"/>
        <v>0.15035661841829243</v>
      </c>
      <c r="MM35">
        <f t="shared" si="71"/>
        <v>0.12343780042299558</v>
      </c>
      <c r="MN35">
        <f t="shared" si="71"/>
        <v>0.43942060933078897</v>
      </c>
      <c r="MO35">
        <f t="shared" si="71"/>
        <v>0.24197459236107213</v>
      </c>
      <c r="MP35">
        <f t="shared" si="71"/>
        <v>0.26961496121341405</v>
      </c>
      <c r="MQ35">
        <f t="shared" si="71"/>
        <v>0.23130170159873131</v>
      </c>
      <c r="MR35">
        <f t="shared" si="71"/>
        <v>0.21738268139378775</v>
      </c>
      <c r="MS35">
        <f t="shared" si="71"/>
        <v>0.32190423339146984</v>
      </c>
      <c r="MT35">
        <f t="shared" si="71"/>
        <v>0.12315882874889086</v>
      </c>
      <c r="MU35">
        <f t="shared" si="71"/>
        <v>0.18444419467236148</v>
      </c>
      <c r="MV35">
        <f t="shared" si="71"/>
        <v>0.24286164655017112</v>
      </c>
      <c r="MW35">
        <f t="shared" si="71"/>
        <v>0.23980801554281625</v>
      </c>
      <c r="MX35">
        <f t="shared" si="71"/>
        <v>0.17089752835507768</v>
      </c>
      <c r="MY35">
        <f t="shared" si="71"/>
        <v>0.18314407073509015</v>
      </c>
      <c r="MZ35">
        <f t="shared" si="71"/>
        <v>0.14758234172638224</v>
      </c>
      <c r="NA35">
        <f t="shared" si="71"/>
        <v>0.12604121794726461</v>
      </c>
      <c r="NB35">
        <f t="shared" si="71"/>
        <v>0.28371675180553108</v>
      </c>
      <c r="NC35">
        <f t="shared" si="71"/>
        <v>0.14125552235047528</v>
      </c>
      <c r="ND35">
        <f t="shared" si="71"/>
        <v>0.12016146628845734</v>
      </c>
      <c r="NE35">
        <f t="shared" si="71"/>
        <v>0.2581722183399332</v>
      </c>
      <c r="NF35">
        <f t="shared" si="71"/>
        <v>0.12050853554694435</v>
      </c>
      <c r="NG35">
        <f t="shared" si="71"/>
        <v>0.10436146792171545</v>
      </c>
      <c r="NH35">
        <f t="shared" si="71"/>
        <v>0.22140740292730129</v>
      </c>
      <c r="NI35">
        <f t="shared" si="71"/>
        <v>0.14977667555540811</v>
      </c>
      <c r="NJ35">
        <f t="shared" si="71"/>
        <v>0.12118920384415065</v>
      </c>
      <c r="NK35">
        <f t="shared" si="71"/>
        <v>0.24600789087197869</v>
      </c>
      <c r="NL35">
        <f t="shared" si="71"/>
        <v>0.12429652194851522</v>
      </c>
      <c r="NM35">
        <f t="shared" si="71"/>
        <v>0.10039103393066076</v>
      </c>
      <c r="NN35">
        <f t="shared" si="71"/>
        <v>0.16237909314759139</v>
      </c>
      <c r="NO35">
        <f t="shared" si="71"/>
        <v>0.11945302047402882</v>
      </c>
      <c r="NP35">
        <f t="shared" si="71"/>
        <v>0.14802619613453938</v>
      </c>
      <c r="NQ35">
        <f t="shared" si="71"/>
        <v>0.30589106519139225</v>
      </c>
      <c r="NR35">
        <f t="shared" si="71"/>
        <v>0.66822157434402363</v>
      </c>
      <c r="NS35">
        <f t="shared" si="71"/>
        <v>0.62140419307654793</v>
      </c>
      <c r="NT35">
        <f t="shared" si="71"/>
        <v>0.30357142857142855</v>
      </c>
      <c r="NU35">
        <f t="shared" si="71"/>
        <v>0.3507688263898015</v>
      </c>
      <c r="NV35">
        <f t="shared" si="71"/>
        <v>0.47977048697954983</v>
      </c>
      <c r="NW35">
        <f t="shared" si="71"/>
        <v>0.24351775392237815</v>
      </c>
      <c r="NX35" s="5">
        <f t="shared" si="71"/>
        <v>0.41225451028218174</v>
      </c>
      <c r="NY35" s="5">
        <f t="shared" si="71"/>
        <v>0.41485343345698</v>
      </c>
      <c r="NZ35" s="5">
        <f t="shared" si="71"/>
        <v>0.2941545039068259</v>
      </c>
      <c r="OA35" s="5">
        <f t="shared" si="71"/>
        <v>0.23520675285821133</v>
      </c>
      <c r="OB35" s="5">
        <f t="shared" si="71"/>
        <v>0.4969106908818573</v>
      </c>
      <c r="OC35" s="5">
        <f t="shared" si="71"/>
        <v>0.33598901098901096</v>
      </c>
      <c r="OD35" s="5">
        <f t="shared" si="71"/>
        <v>0.36979515330030793</v>
      </c>
      <c r="OE35" s="5">
        <f t="shared" si="71"/>
        <v>0.42249999999999999</v>
      </c>
      <c r="OF35" s="5">
        <f t="shared" si="71"/>
        <v>0.23099794941900206</v>
      </c>
      <c r="OG35" s="5">
        <f t="shared" si="71"/>
        <v>0.36048601624847226</v>
      </c>
      <c r="OH35" s="5">
        <f t="shared" si="71"/>
        <v>0.34468438538205981</v>
      </c>
      <c r="OI35" s="5">
        <f t="shared" si="71"/>
        <v>0.34536082474226804</v>
      </c>
      <c r="OJ35" s="5">
        <f t="shared" si="71"/>
        <v>0.31796536796536795</v>
      </c>
      <c r="OK35" s="5">
        <f t="shared" si="71"/>
        <v>0.30111633372502938</v>
      </c>
      <c r="OL35" s="5">
        <f t="shared" si="71"/>
        <v>0.35459183673469391</v>
      </c>
      <c r="OM35" s="5">
        <f t="shared" si="71"/>
        <v>0.29605263157894735</v>
      </c>
      <c r="ON35" s="5">
        <f t="shared" si="71"/>
        <v>0.2458748327634904</v>
      </c>
      <c r="OO35" s="5">
        <f t="shared" si="71"/>
        <v>8.0282530839633909E-2</v>
      </c>
      <c r="OP35" s="5">
        <f t="shared" ref="OP35:RA35" si="72">(OP31-OP28)/(OP29-OP28)</f>
        <v>0.28837263060564033</v>
      </c>
      <c r="OQ35" s="5">
        <f t="shared" si="72"/>
        <v>0.36189755781283772</v>
      </c>
      <c r="OR35" s="5">
        <f t="shared" si="72"/>
        <v>0.16343424787133398</v>
      </c>
      <c r="OS35" s="5">
        <f t="shared" si="72"/>
        <v>0.15691864189622037</v>
      </c>
      <c r="OT35" s="5">
        <f t="shared" si="72"/>
        <v>0.2296626984126984</v>
      </c>
      <c r="OU35" s="5">
        <f t="shared" si="72"/>
        <v>0.25710754017305315</v>
      </c>
      <c r="OV35" s="5">
        <f t="shared" si="72"/>
        <v>0.20871006630500299</v>
      </c>
      <c r="OW35" s="5">
        <f t="shared" si="72"/>
        <v>0.45470081626228331</v>
      </c>
      <c r="OX35" s="5">
        <f t="shared" si="72"/>
        <v>0.55230959071108932</v>
      </c>
      <c r="OY35" s="5">
        <f t="shared" si="72"/>
        <v>0.20637660511078232</v>
      </c>
      <c r="OZ35" s="5">
        <f t="shared" si="72"/>
        <v>0.27641729323308273</v>
      </c>
      <c r="PA35" s="5">
        <f t="shared" si="72"/>
        <v>0.5975807050092764</v>
      </c>
      <c r="PB35" s="5">
        <f t="shared" si="72"/>
        <v>0.3876668314384577</v>
      </c>
      <c r="PC35" s="5">
        <f t="shared" si="72"/>
        <v>0.4226663638428344</v>
      </c>
      <c r="PD35" s="5">
        <f t="shared" si="72"/>
        <v>0.15367329299913571</v>
      </c>
      <c r="PE35" s="5">
        <f t="shared" si="72"/>
        <v>0.17392835137751958</v>
      </c>
      <c r="PF35" s="5">
        <f t="shared" si="72"/>
        <v>0.44019153348786139</v>
      </c>
      <c r="PG35" s="5">
        <f t="shared" si="72"/>
        <v>0.46069031639501434</v>
      </c>
      <c r="PH35" s="5">
        <f t="shared" si="72"/>
        <v>0.3902981753449043</v>
      </c>
      <c r="PI35" s="5">
        <f t="shared" si="72"/>
        <v>0.13029226987161976</v>
      </c>
      <c r="PJ35" s="5">
        <f t="shared" si="72"/>
        <v>0.15670938560120617</v>
      </c>
      <c r="PK35" s="5">
        <f t="shared" si="72"/>
        <v>0.4137834821428571</v>
      </c>
      <c r="PL35" s="5">
        <f t="shared" si="72"/>
        <v>0.36262438859841462</v>
      </c>
      <c r="PM35" s="5">
        <f t="shared" si="72"/>
        <v>0.30122005323868672</v>
      </c>
      <c r="PN35" s="5">
        <f t="shared" si="72"/>
        <v>0.25556600815302605</v>
      </c>
      <c r="PO35" s="5">
        <f t="shared" si="72"/>
        <v>0.45420865441612335</v>
      </c>
      <c r="PP35" s="5">
        <f t="shared" si="72"/>
        <v>0.47877191603113456</v>
      </c>
      <c r="PQ35" s="5">
        <f t="shared" si="72"/>
        <v>0.42317050023294728</v>
      </c>
      <c r="PR35" s="5">
        <f t="shared" si="72"/>
        <v>0.46070348355151752</v>
      </c>
      <c r="PS35" s="5">
        <f t="shared" si="72"/>
        <v>0.46693889395572502</v>
      </c>
      <c r="PT35" s="5">
        <f t="shared" si="72"/>
        <v>0.46259786364068595</v>
      </c>
      <c r="PU35" s="5">
        <f t="shared" si="72"/>
        <v>0.44547839632696562</v>
      </c>
      <c r="PV35" s="5">
        <f t="shared" si="72"/>
        <v>0.36826306453813618</v>
      </c>
      <c r="PW35" s="5">
        <f t="shared" si="72"/>
        <v>0.33580336896663426</v>
      </c>
      <c r="PX35" s="5">
        <f t="shared" si="72"/>
        <v>0.23829388728077647</v>
      </c>
      <c r="PY35" s="5">
        <f t="shared" si="72"/>
        <v>0.2373529411764706</v>
      </c>
      <c r="PZ35" s="5">
        <f t="shared" si="72"/>
        <v>0.39112087912087917</v>
      </c>
      <c r="QA35" s="5">
        <f t="shared" si="72"/>
        <v>0.44112769485903813</v>
      </c>
      <c r="QB35" s="5">
        <f t="shared" si="72"/>
        <v>0.39632888766671243</v>
      </c>
      <c r="QC35" s="5">
        <f t="shared" si="72"/>
        <v>0.40957142857142864</v>
      </c>
      <c r="QD35" s="5">
        <f t="shared" si="72"/>
        <v>0.45699790626509906</v>
      </c>
      <c r="QE35" s="5">
        <f t="shared" si="72"/>
        <v>0.52110177404295044</v>
      </c>
      <c r="QF35" s="5">
        <f t="shared" si="72"/>
        <v>0.37080062794348512</v>
      </c>
      <c r="QG35" s="5">
        <f t="shared" si="72"/>
        <v>0.30321720286714454</v>
      </c>
      <c r="QH35" s="5">
        <f t="shared" si="72"/>
        <v>0.41082802547770703</v>
      </c>
      <c r="QI35" s="5">
        <f t="shared" si="72"/>
        <v>0.40093729799612143</v>
      </c>
      <c r="QJ35" s="5">
        <f t="shared" si="72"/>
        <v>0.44891240446795994</v>
      </c>
      <c r="QK35" s="5">
        <f t="shared" si="72"/>
        <v>0.39885173927727119</v>
      </c>
      <c r="QL35" s="5">
        <f t="shared" si="72"/>
        <v>0.33925233644859815</v>
      </c>
      <c r="QM35" s="5">
        <f t="shared" si="72"/>
        <v>0.34731543624161076</v>
      </c>
      <c r="QN35" s="5">
        <f t="shared" si="72"/>
        <v>0.48656294200848654</v>
      </c>
      <c r="QO35" s="5">
        <f t="shared" si="72"/>
        <v>0.52221037668798864</v>
      </c>
      <c r="QP35" s="5">
        <f t="shared" si="72"/>
        <v>0.42463318156478974</v>
      </c>
      <c r="QQ35" s="5">
        <f t="shared" si="72"/>
        <v>0.46772133741752187</v>
      </c>
      <c r="QR35" s="5">
        <f t="shared" si="72"/>
        <v>0.25320173971227838</v>
      </c>
      <c r="QS35" s="5">
        <f t="shared" si="72"/>
        <v>0.42212593321650621</v>
      </c>
      <c r="QT35" s="5">
        <f t="shared" si="72"/>
        <v>0.47570054803019335</v>
      </c>
      <c r="QU35" s="5">
        <f t="shared" si="72"/>
        <v>0.48717948717948717</v>
      </c>
      <c r="QV35" s="5">
        <f t="shared" si="72"/>
        <v>0.54775417544997562</v>
      </c>
      <c r="QW35" s="5">
        <f t="shared" si="72"/>
        <v>0.47199999999999998</v>
      </c>
      <c r="QX35" s="5">
        <f t="shared" si="72"/>
        <v>0.39532389532389539</v>
      </c>
      <c r="QY35" s="5">
        <f t="shared" si="72"/>
        <v>0.77683397683397692</v>
      </c>
      <c r="QZ35" s="5">
        <f t="shared" si="72"/>
        <v>0.57847082494969815</v>
      </c>
      <c r="RA35" s="5">
        <f t="shared" si="72"/>
        <v>0.61340368561978265</v>
      </c>
      <c r="RB35" s="5">
        <f t="shared" ref="RB35:RD35" si="73">(RB31-RB28)/(RB29-RB28)</f>
        <v>0.48230668414154654</v>
      </c>
      <c r="RC35" s="5">
        <f t="shared" si="73"/>
        <v>0.56895654436638055</v>
      </c>
      <c r="RD35" s="5">
        <f t="shared" si="73"/>
        <v>0.64110644257703087</v>
      </c>
      <c r="RE35" s="3"/>
      <c r="RF35" s="15">
        <v>1187.5</v>
      </c>
      <c r="RG35" s="15">
        <v>1330.5</v>
      </c>
      <c r="RH35" s="15">
        <v>565</v>
      </c>
      <c r="RI35" s="15">
        <v>47</v>
      </c>
      <c r="RJ35" s="15">
        <v>109</v>
      </c>
      <c r="RK35" s="15">
        <v>22.5</v>
      </c>
      <c r="RL35" s="15">
        <v>284</v>
      </c>
      <c r="RM35" s="15">
        <v>289.75</v>
      </c>
      <c r="RN35" s="15">
        <v>70</v>
      </c>
      <c r="RO35" s="15">
        <v>22.75</v>
      </c>
      <c r="RP35" s="15">
        <v>26</v>
      </c>
      <c r="RQ35" s="15">
        <v>24.75</v>
      </c>
      <c r="RR35" s="15">
        <v>19.5</v>
      </c>
      <c r="RS35" s="15">
        <v>19.75</v>
      </c>
      <c r="RT35" s="15">
        <v>23.5</v>
      </c>
      <c r="RU35" s="15">
        <v>2513.75</v>
      </c>
      <c r="RV35" s="15">
        <v>1746.5</v>
      </c>
      <c r="RW35" s="15">
        <v>2324.25</v>
      </c>
      <c r="RX35" s="15">
        <v>245.5</v>
      </c>
      <c r="RY35" s="15">
        <v>224.5</v>
      </c>
      <c r="RZ35" s="15">
        <v>177.25</v>
      </c>
      <c r="SA35" s="15">
        <v>47.5</v>
      </c>
      <c r="SB35" s="15">
        <v>53.5</v>
      </c>
      <c r="SC35" s="15">
        <v>33.5</v>
      </c>
      <c r="SD35" s="15">
        <v>250.75</v>
      </c>
      <c r="SE35" s="15">
        <v>210.75</v>
      </c>
      <c r="SF35" s="15">
        <v>313</v>
      </c>
      <c r="SG35" s="15">
        <v>800.25</v>
      </c>
      <c r="SH35" s="15">
        <v>389.5</v>
      </c>
      <c r="SI35" s="15">
        <v>514.25</v>
      </c>
      <c r="SJ35" s="15">
        <v>417.75</v>
      </c>
      <c r="SK35" s="15">
        <v>437.25</v>
      </c>
      <c r="SL35" s="15">
        <v>169.5</v>
      </c>
      <c r="SM35" s="15">
        <v>232</v>
      </c>
      <c r="SN35" s="15">
        <v>310.5</v>
      </c>
      <c r="SO35" s="15">
        <v>194.25</v>
      </c>
      <c r="SP35" s="15">
        <v>257.5</v>
      </c>
      <c r="SQ35" s="15">
        <v>283.75</v>
      </c>
      <c r="SR35" s="15">
        <v>248</v>
      </c>
      <c r="SS35" s="15">
        <v>89.75</v>
      </c>
      <c r="ST35" s="15">
        <v>128</v>
      </c>
      <c r="SU35" s="15">
        <v>86.75</v>
      </c>
      <c r="SV35" s="15">
        <v>709.5</v>
      </c>
      <c r="SW35" s="15">
        <v>1394.75</v>
      </c>
      <c r="SX35" s="15">
        <v>178.25</v>
      </c>
      <c r="SY35" s="15">
        <v>105.5</v>
      </c>
      <c r="SZ35" s="15">
        <v>71</v>
      </c>
      <c r="TA35" s="15">
        <v>601</v>
      </c>
      <c r="TB35" s="15">
        <v>96.75</v>
      </c>
      <c r="TC35" s="15">
        <v>103.75</v>
      </c>
      <c r="TD35" s="15">
        <v>389.25</v>
      </c>
    </row>
    <row r="36" spans="2:524" x14ac:dyDescent="0.3">
      <c r="C36" s="3"/>
      <c r="D36">
        <v>71</v>
      </c>
      <c r="E36">
        <v>135.5</v>
      </c>
      <c r="F36">
        <v>199.5</v>
      </c>
      <c r="G36">
        <v>18</v>
      </c>
      <c r="H36">
        <v>18</v>
      </c>
      <c r="I36">
        <v>24.5</v>
      </c>
      <c r="J36">
        <v>41.75</v>
      </c>
      <c r="K36">
        <v>41.5</v>
      </c>
      <c r="L36">
        <v>99.5</v>
      </c>
      <c r="M36">
        <v>19.5</v>
      </c>
      <c r="N36">
        <v>16</v>
      </c>
      <c r="O36">
        <v>28.25</v>
      </c>
      <c r="P36">
        <v>21</v>
      </c>
      <c r="Q36">
        <v>119.5</v>
      </c>
      <c r="R36">
        <v>128</v>
      </c>
      <c r="S36">
        <v>167.75</v>
      </c>
      <c r="T36">
        <v>370.75</v>
      </c>
      <c r="U36">
        <v>609.75</v>
      </c>
      <c r="V36">
        <v>30</v>
      </c>
      <c r="W36">
        <v>41.75</v>
      </c>
      <c r="X36">
        <v>52.25</v>
      </c>
      <c r="Y36">
        <v>22</v>
      </c>
      <c r="Z36">
        <v>20.5</v>
      </c>
      <c r="AA36">
        <v>26.5</v>
      </c>
      <c r="AB36">
        <v>59</v>
      </c>
      <c r="AC36">
        <v>68.5</v>
      </c>
      <c r="AD36">
        <v>88.75</v>
      </c>
      <c r="AE36">
        <v>550.25</v>
      </c>
      <c r="AF36">
        <v>707.5</v>
      </c>
      <c r="AG36">
        <v>1931</v>
      </c>
      <c r="AH36">
        <v>214.25</v>
      </c>
      <c r="AI36">
        <v>126.5</v>
      </c>
      <c r="AJ36">
        <v>232.25</v>
      </c>
      <c r="AK36">
        <v>235</v>
      </c>
      <c r="AL36">
        <v>150.5</v>
      </c>
      <c r="AM36">
        <v>274.5</v>
      </c>
      <c r="AN36">
        <v>253</v>
      </c>
      <c r="AO36">
        <v>128.75</v>
      </c>
      <c r="AP36">
        <v>382</v>
      </c>
      <c r="AQ36">
        <v>150.25</v>
      </c>
      <c r="AR36">
        <v>73.5</v>
      </c>
      <c r="AS36">
        <v>111.25</v>
      </c>
      <c r="AT36">
        <v>145</v>
      </c>
      <c r="AU36">
        <v>630</v>
      </c>
      <c r="AV36">
        <v>492</v>
      </c>
      <c r="AW36">
        <v>815</v>
      </c>
      <c r="AX36">
        <v>448.25</v>
      </c>
      <c r="AY36">
        <v>53</v>
      </c>
      <c r="AZ36">
        <v>631.5</v>
      </c>
      <c r="BA36">
        <v>248.75</v>
      </c>
      <c r="BB36">
        <v>158.5</v>
      </c>
      <c r="BC36" s="5">
        <v>176.5</v>
      </c>
      <c r="BD36" s="5">
        <v>300.75</v>
      </c>
      <c r="BE36" s="5">
        <v>112</v>
      </c>
      <c r="BF36" s="5">
        <v>388.5</v>
      </c>
      <c r="BG36" s="5">
        <v>304.25</v>
      </c>
      <c r="BH36" s="5">
        <v>19</v>
      </c>
      <c r="BI36" s="5">
        <v>22</v>
      </c>
      <c r="BJ36" s="5">
        <v>28</v>
      </c>
      <c r="BK36" s="5">
        <v>28.75</v>
      </c>
      <c r="BL36" s="5">
        <v>24.5</v>
      </c>
      <c r="BM36" s="5">
        <v>52.75</v>
      </c>
      <c r="BN36" s="5">
        <v>70</v>
      </c>
      <c r="BO36" s="5">
        <v>84</v>
      </c>
      <c r="BP36" s="5">
        <v>241.5</v>
      </c>
      <c r="BQ36" s="5">
        <v>91.5</v>
      </c>
      <c r="BR36" s="5">
        <v>22.5</v>
      </c>
      <c r="BS36" s="5">
        <v>29.5</v>
      </c>
      <c r="BT36" s="5">
        <v>25.5</v>
      </c>
      <c r="BU36" s="5">
        <v>58</v>
      </c>
      <c r="BV36" s="5">
        <v>31.5</v>
      </c>
      <c r="BW36" s="5">
        <v>78.25</v>
      </c>
      <c r="BX36" s="5">
        <v>163</v>
      </c>
      <c r="BY36" s="5">
        <v>41.25</v>
      </c>
      <c r="BZ36" s="5">
        <v>73.5</v>
      </c>
      <c r="CA36" s="5">
        <v>116.75</v>
      </c>
      <c r="CB36" s="5">
        <v>252.25</v>
      </c>
      <c r="CC36" s="5">
        <v>470</v>
      </c>
      <c r="CD36" s="5">
        <v>358.25</v>
      </c>
      <c r="CE36" s="5">
        <v>503.75</v>
      </c>
      <c r="CF36" s="5">
        <v>571.25</v>
      </c>
      <c r="CG36" s="5">
        <v>32.5</v>
      </c>
      <c r="CH36" s="5">
        <v>49</v>
      </c>
      <c r="CI36" s="5">
        <v>49.5</v>
      </c>
      <c r="CJ36" s="5">
        <v>52</v>
      </c>
      <c r="CK36" s="5">
        <v>51.5</v>
      </c>
      <c r="CL36" s="5">
        <v>20</v>
      </c>
      <c r="CM36" s="5">
        <v>29.5</v>
      </c>
      <c r="CN36" s="5">
        <v>29.5</v>
      </c>
      <c r="CO36" s="5">
        <v>30.5</v>
      </c>
      <c r="CP36" s="5">
        <v>26.25</v>
      </c>
      <c r="CQ36" s="5">
        <v>56.75</v>
      </c>
      <c r="CR36" s="5">
        <v>90.75</v>
      </c>
      <c r="CS36" s="5">
        <v>178.5</v>
      </c>
      <c r="CT36" s="5">
        <v>143.5</v>
      </c>
      <c r="CU36" s="5">
        <v>173.75</v>
      </c>
      <c r="CV36" s="5">
        <v>3285</v>
      </c>
      <c r="CW36" s="5">
        <v>5195</v>
      </c>
      <c r="CX36" s="5">
        <v>1339.5</v>
      </c>
      <c r="CY36" s="5">
        <v>1716.5</v>
      </c>
      <c r="CZ36" s="5">
        <v>5757</v>
      </c>
      <c r="DA36" s="5">
        <v>186.5</v>
      </c>
      <c r="DB36" s="5">
        <v>230</v>
      </c>
      <c r="DC36" s="5">
        <v>159</v>
      </c>
      <c r="DD36" s="5">
        <v>323</v>
      </c>
      <c r="DE36" s="5">
        <v>271.75</v>
      </c>
      <c r="DF36" s="5">
        <v>169.75</v>
      </c>
      <c r="DG36" s="5">
        <v>280.5</v>
      </c>
      <c r="DH36" s="5">
        <v>197.5</v>
      </c>
      <c r="DI36" s="5">
        <v>311.5</v>
      </c>
      <c r="DJ36" s="5">
        <v>314.25</v>
      </c>
      <c r="DK36" s="5">
        <v>233.25</v>
      </c>
      <c r="DL36" s="5">
        <v>202.25</v>
      </c>
      <c r="DM36" s="5">
        <v>150.25</v>
      </c>
      <c r="DN36" s="5">
        <v>346</v>
      </c>
      <c r="DO36" s="5">
        <v>275.5</v>
      </c>
      <c r="DP36" s="5">
        <v>112.25</v>
      </c>
      <c r="DQ36" s="5">
        <v>105.5</v>
      </c>
      <c r="DR36" s="5">
        <v>90.75</v>
      </c>
      <c r="DS36" s="5">
        <v>202</v>
      </c>
      <c r="DT36" s="5">
        <v>146.75</v>
      </c>
      <c r="DU36" s="5">
        <v>3041.5</v>
      </c>
      <c r="DV36" s="5">
        <v>5664.75</v>
      </c>
      <c r="DW36" s="5">
        <v>454</v>
      </c>
      <c r="DX36" s="5">
        <v>874</v>
      </c>
      <c r="DY36" s="5">
        <v>1956.75</v>
      </c>
      <c r="DZ36" s="5">
        <v>48.25</v>
      </c>
      <c r="EA36" s="5">
        <v>100</v>
      </c>
      <c r="EB36" s="5">
        <v>65.5</v>
      </c>
      <c r="EC36" s="5">
        <v>52.5</v>
      </c>
      <c r="ED36" s="5">
        <v>182.25</v>
      </c>
      <c r="EE36" s="5">
        <v>93</v>
      </c>
      <c r="EF36" s="5">
        <v>186.25</v>
      </c>
      <c r="EG36" s="5">
        <v>71.5</v>
      </c>
      <c r="EH36" s="5">
        <v>125.25</v>
      </c>
      <c r="EI36" s="5">
        <v>157.25</v>
      </c>
      <c r="EJ36" s="4">
        <v>827.5</v>
      </c>
      <c r="EK36" s="4">
        <v>331.5</v>
      </c>
      <c r="EL36" s="4">
        <v>2025</v>
      </c>
      <c r="EM36" s="4">
        <v>19</v>
      </c>
      <c r="EN36" s="4">
        <v>19.5</v>
      </c>
      <c r="EO36" s="4">
        <v>41</v>
      </c>
      <c r="EP36" s="4">
        <v>52</v>
      </c>
      <c r="EQ36" s="4">
        <v>74.5</v>
      </c>
      <c r="ER36" s="4">
        <v>102.25</v>
      </c>
      <c r="ES36" s="4">
        <v>41</v>
      </c>
      <c r="ET36" s="4">
        <v>21</v>
      </c>
      <c r="EU36" s="4">
        <v>24</v>
      </c>
      <c r="EV36" s="4">
        <v>27.5</v>
      </c>
      <c r="EW36" s="4">
        <v>26</v>
      </c>
      <c r="EX36" s="4">
        <v>37.5</v>
      </c>
      <c r="EY36" s="4">
        <v>1634.25</v>
      </c>
      <c r="EZ36" s="4">
        <v>1673</v>
      </c>
      <c r="FA36" s="4">
        <v>928.5</v>
      </c>
      <c r="FB36" s="4">
        <v>61.75</v>
      </c>
      <c r="FC36" s="4">
        <v>72.25</v>
      </c>
      <c r="FD36" s="4">
        <v>63</v>
      </c>
      <c r="FE36" s="4">
        <v>27</v>
      </c>
      <c r="FF36" s="4">
        <v>30</v>
      </c>
      <c r="FG36" s="4">
        <v>31</v>
      </c>
      <c r="FH36" s="4">
        <v>67.75</v>
      </c>
      <c r="FI36" s="4">
        <v>92</v>
      </c>
      <c r="FJ36" s="4">
        <v>75.5</v>
      </c>
      <c r="FN36" s="1"/>
      <c r="FO36">
        <v>-9.1962846971832581E-3</v>
      </c>
      <c r="FP36">
        <v>1.1677191106956392E-2</v>
      </c>
      <c r="FQ36">
        <v>1.7410658253699558</v>
      </c>
      <c r="FR36">
        <v>-0.10201192908320551</v>
      </c>
      <c r="FS36">
        <v>-0.10592872618912268</v>
      </c>
      <c r="FT36">
        <v>2.2747473800148493E-2</v>
      </c>
      <c r="FU36">
        <v>0.88339402467115069</v>
      </c>
      <c r="FV36">
        <v>1.4162311738396058</v>
      </c>
      <c r="FW36">
        <v>3.4748947240694356E-2</v>
      </c>
      <c r="FX36">
        <v>-1.1875512879137533E-2</v>
      </c>
      <c r="FY36">
        <v>-0.17935802245110652</v>
      </c>
      <c r="FZ36">
        <v>-0.11007033161979571</v>
      </c>
      <c r="GA36">
        <v>-0.74669323086214667</v>
      </c>
      <c r="GB36">
        <v>-0.16244573222953157</v>
      </c>
      <c r="GC36">
        <v>-0.11462847986858873</v>
      </c>
      <c r="GD36">
        <v>0.55238424036196365</v>
      </c>
      <c r="GE36">
        <v>-0.15291598314695243</v>
      </c>
      <c r="GF36">
        <v>1.470484897489202</v>
      </c>
      <c r="GG36">
        <v>-0.16508759519956395</v>
      </c>
      <c r="GH36">
        <v>-0.17412921930797834</v>
      </c>
      <c r="GI36">
        <v>0.51021060519754358</v>
      </c>
      <c r="GJ36">
        <v>-2.6494379148107892E-2</v>
      </c>
      <c r="GK36">
        <v>-0.11413290075572007</v>
      </c>
      <c r="GL36">
        <v>0.84293703561528166</v>
      </c>
      <c r="GM36">
        <v>-9.5378834341766264E-2</v>
      </c>
      <c r="GN36">
        <v>-0.20788671628484343</v>
      </c>
      <c r="GO36">
        <v>-0.19842916348523026</v>
      </c>
      <c r="GP36">
        <v>-0.18688356151308813</v>
      </c>
      <c r="GQ36">
        <v>-0.20673775769064764</v>
      </c>
      <c r="GR36">
        <v>1.1943129390845513</v>
      </c>
      <c r="GS36">
        <v>-0.19078538035403225</v>
      </c>
      <c r="GT36">
        <v>-0.1168967193731785</v>
      </c>
      <c r="GU36">
        <v>1.3151881836768669</v>
      </c>
      <c r="GV36">
        <v>-0.19128866515155329</v>
      </c>
      <c r="GW36">
        <v>-0.13165914612708685</v>
      </c>
      <c r="GX36">
        <v>1.2861319158835989</v>
      </c>
      <c r="GY36">
        <v>-0.15604986357145395</v>
      </c>
      <c r="GZ36">
        <v>-8.2059597496789732E-2</v>
      </c>
      <c r="HA36">
        <v>1.7740320456699676</v>
      </c>
      <c r="HB36">
        <v>-0.16852038055807134</v>
      </c>
      <c r="HC36">
        <v>-0.10202020003543714</v>
      </c>
      <c r="HD36">
        <v>1.0690577489495867</v>
      </c>
      <c r="HE36">
        <v>-0.14336839581959851</v>
      </c>
      <c r="HF36">
        <v>-0.17361661003281448</v>
      </c>
      <c r="HG36">
        <v>0.10448179659752095</v>
      </c>
      <c r="HH36">
        <v>-0.15585083320688989</v>
      </c>
      <c r="HI36">
        <v>-7.8668544902603166E-2</v>
      </c>
      <c r="HJ36">
        <v>0.33676057588813985</v>
      </c>
      <c r="HK36">
        <v>-0.55786082813397964</v>
      </c>
      <c r="HL36">
        <v>-0.58181435708362517</v>
      </c>
      <c r="HM36">
        <v>4.3397362810254414E-2</v>
      </c>
      <c r="HN36">
        <v>-0.43961785002205611</v>
      </c>
      <c r="HO36">
        <v>-0.58384880118403637</v>
      </c>
      <c r="HP36">
        <v>-0.28578774463774148</v>
      </c>
      <c r="HQ36">
        <v>-0.41147650443259276</v>
      </c>
      <c r="HR36">
        <v>-0.3402525320180072</v>
      </c>
      <c r="HS36">
        <v>-0.64754052745228119</v>
      </c>
      <c r="HT36">
        <v>-0.59358058242278355</v>
      </c>
      <c r="HU36">
        <v>-0.80799077780046369</v>
      </c>
      <c r="HV36">
        <v>-0.50888480481626019</v>
      </c>
      <c r="HW36">
        <v>-0.59615482535037045</v>
      </c>
      <c r="HX36">
        <v>0.70346187597700571</v>
      </c>
      <c r="HY36">
        <v>0.46544561956264813</v>
      </c>
      <c r="HZ36">
        <v>1.3311803410400129</v>
      </c>
      <c r="IA36">
        <v>0.61344903940986761</v>
      </c>
      <c r="IB36">
        <v>0.68279059716042512</v>
      </c>
      <c r="IC36">
        <v>0.2258036937270847</v>
      </c>
      <c r="ID36">
        <v>-0.12088542228077012</v>
      </c>
      <c r="IE36">
        <v>-3.18123540608218E-2</v>
      </c>
      <c r="IF36">
        <v>-0.32331815816913734</v>
      </c>
      <c r="IG36">
        <v>-0.2987117726361746</v>
      </c>
      <c r="IH36">
        <v>-0.18644461165835358</v>
      </c>
      <c r="II36">
        <v>-0.15266630765206088</v>
      </c>
      <c r="IJ36">
        <v>-0.43266448311366329</v>
      </c>
      <c r="IK36">
        <v>-0.36556240801695777</v>
      </c>
      <c r="IL36">
        <v>-0.21363295424971754</v>
      </c>
      <c r="IM36">
        <v>-0.33852606684131498</v>
      </c>
      <c r="IN36">
        <v>0.53846966275835739</v>
      </c>
      <c r="IO36">
        <v>0.27980254614471795</v>
      </c>
      <c r="IP36">
        <v>0.87246779034100141</v>
      </c>
      <c r="IQ36">
        <v>0.86261830557172436</v>
      </c>
      <c r="IR36">
        <v>-0.49158068131228772</v>
      </c>
      <c r="IS36">
        <v>9.8647264097341494E-2</v>
      </c>
      <c r="IT36">
        <v>-0.16281826709401265</v>
      </c>
      <c r="IU36">
        <v>-5.7396579190667554E-2</v>
      </c>
      <c r="IV36">
        <v>0.18477938042928127</v>
      </c>
      <c r="IW36">
        <v>-0.3409671837889755</v>
      </c>
      <c r="IX36">
        <v>1.5943296330215726</v>
      </c>
      <c r="IY36">
        <v>-9.9705035995043295E-2</v>
      </c>
      <c r="IZ36">
        <v>0.11655504265987662</v>
      </c>
      <c r="JA36">
        <v>1.3826740187676001</v>
      </c>
      <c r="JB36">
        <v>-0.70560585026672862</v>
      </c>
      <c r="JC36">
        <v>-0.43921794486202898</v>
      </c>
      <c r="JD36">
        <v>1.2094654174456041</v>
      </c>
      <c r="JE36">
        <v>-0.50900812189125222</v>
      </c>
      <c r="JF36">
        <v>-0.60503723967169243</v>
      </c>
      <c r="JG36">
        <v>0.87133079193170193</v>
      </c>
      <c r="JH36">
        <v>1.7307271020899762</v>
      </c>
      <c r="JI36">
        <v>0.76951436873688817</v>
      </c>
      <c r="JJ36">
        <v>1.2002779852693526</v>
      </c>
      <c r="JK36">
        <v>1.3723214057607747</v>
      </c>
      <c r="JL36">
        <v>-0.85635623270844108</v>
      </c>
      <c r="JM36">
        <v>-0.9098938983749284</v>
      </c>
      <c r="JN36">
        <v>-0.81320509784805817</v>
      </c>
      <c r="JO36">
        <v>-0.70356018077063154</v>
      </c>
      <c r="JP36">
        <v>-0.94433272836066329</v>
      </c>
      <c r="JQ36">
        <v>-1.1623351462507499</v>
      </c>
      <c r="JR36">
        <v>-0.99834683286731374</v>
      </c>
      <c r="JS36">
        <v>-1.3468566179198092</v>
      </c>
      <c r="JT36">
        <v>-1.330079713184968</v>
      </c>
      <c r="JU36">
        <v>-1.0866827574625699</v>
      </c>
      <c r="JV36">
        <v>-0.9586536598499632</v>
      </c>
      <c r="JW36">
        <v>-0.80990712654968744</v>
      </c>
      <c r="JX36">
        <v>-1.2076423778874428</v>
      </c>
      <c r="JY36">
        <v>-0.67594390155147122</v>
      </c>
      <c r="JZ36">
        <v>-1.2995208608940267</v>
      </c>
      <c r="KA36">
        <v>0.80285433197972544</v>
      </c>
      <c r="KB36">
        <v>-4.999756166923261E-2</v>
      </c>
      <c r="KC36">
        <v>-2.6311632698369121E-2</v>
      </c>
      <c r="KD36">
        <v>1.0442163198212862</v>
      </c>
      <c r="KE36">
        <v>0.42916691884470598</v>
      </c>
      <c r="KF36">
        <v>-0.90019436085050397</v>
      </c>
      <c r="KG36">
        <v>-1.1390383849165928</v>
      </c>
      <c r="KH36">
        <v>-0.3471390551940865</v>
      </c>
      <c r="KI36">
        <v>-0.80063986748616933</v>
      </c>
      <c r="KJ36">
        <v>-0.59659754033686518</v>
      </c>
      <c r="KK36">
        <v>0.85795800219002194</v>
      </c>
      <c r="KL36">
        <v>5.7816633123854461E-2</v>
      </c>
      <c r="KM36">
        <v>0.1831324465345722</v>
      </c>
      <c r="KN36">
        <v>6.7210747458745029E-2</v>
      </c>
      <c r="KO36">
        <v>0.68153437763410996</v>
      </c>
      <c r="KP36">
        <v>-4.4378602548913064E-2</v>
      </c>
      <c r="KQ36">
        <v>0.34532349355689584</v>
      </c>
      <c r="KR36">
        <v>-0.20667446661141448</v>
      </c>
      <c r="KS36">
        <v>-0.76278592168864612</v>
      </c>
      <c r="KT36">
        <v>-0.3235722845195883</v>
      </c>
      <c r="KU36">
        <v>5.7757022524985512E-2</v>
      </c>
      <c r="KV36">
        <v>-0.8247510722838991</v>
      </c>
      <c r="KW36">
        <v>-7.3447188048082451E-2</v>
      </c>
      <c r="KX36">
        <v>-0.23875447587661119</v>
      </c>
      <c r="KY36">
        <v>-0.43391947701896993</v>
      </c>
      <c r="KZ36">
        <v>-0.4356632544986157</v>
      </c>
      <c r="LA36">
        <v>-9.409959420970794E-2</v>
      </c>
      <c r="LB36">
        <v>-0.12082832429670955</v>
      </c>
      <c r="LC36">
        <v>0.79816023964804961</v>
      </c>
      <c r="LD36">
        <v>-4.7788376649392068E-2</v>
      </c>
      <c r="LE36">
        <v>-7.355318631455586E-2</v>
      </c>
      <c r="LF36">
        <v>-0.16318846207579843</v>
      </c>
      <c r="LG36">
        <v>-0.4873267573183917</v>
      </c>
      <c r="LH36">
        <v>-0.39081635920276531</v>
      </c>
      <c r="LI36">
        <v>-0.36173796899149513</v>
      </c>
      <c r="LJ36">
        <v>2.5039415708997988E-2</v>
      </c>
      <c r="LK36">
        <v>0.6239266525935051</v>
      </c>
      <c r="LL36">
        <v>0.51427870643406781</v>
      </c>
      <c r="LM36">
        <v>-0.1572249672991573</v>
      </c>
      <c r="LN36">
        <v>-5.499998183414144E-2</v>
      </c>
      <c r="LO36">
        <v>-0.16492328995285022</v>
      </c>
      <c r="LP36">
        <v>-0.10314410625095743</v>
      </c>
      <c r="LQ36">
        <v>1.8722457945101991</v>
      </c>
      <c r="LR36">
        <v>-3.6441131145303229E-2</v>
      </c>
      <c r="LS36">
        <v>2.5049034870640918</v>
      </c>
      <c r="LT36">
        <v>3.7609461405161446</v>
      </c>
      <c r="LU36">
        <v>-0.52387656569466279</v>
      </c>
      <c r="LY36" t="s">
        <v>0</v>
      </c>
      <c r="LZ36" t="s">
        <v>1</v>
      </c>
      <c r="MA36" t="s">
        <v>2</v>
      </c>
      <c r="MB36" t="s">
        <v>3</v>
      </c>
      <c r="MC36" t="s">
        <v>4</v>
      </c>
      <c r="MD36" t="s">
        <v>5</v>
      </c>
      <c r="ME36" t="s">
        <v>6</v>
      </c>
      <c r="MF36" t="s">
        <v>7</v>
      </c>
      <c r="MG36" t="s">
        <v>8</v>
      </c>
      <c r="MH36" t="s">
        <v>9</v>
      </c>
      <c r="MI36" t="s">
        <v>10</v>
      </c>
      <c r="MJ36" t="s">
        <v>11</v>
      </c>
      <c r="MK36" t="s">
        <v>12</v>
      </c>
      <c r="ML36" t="s">
        <v>13</v>
      </c>
      <c r="MM36" t="s">
        <v>14</v>
      </c>
      <c r="MN36" t="s">
        <v>17</v>
      </c>
      <c r="MO36" t="s">
        <v>18</v>
      </c>
      <c r="MP36" t="s">
        <v>19</v>
      </c>
      <c r="MQ36" t="s">
        <v>20</v>
      </c>
      <c r="MR36" t="s">
        <v>21</v>
      </c>
      <c r="MS36" t="s">
        <v>22</v>
      </c>
      <c r="MT36" t="s">
        <v>23</v>
      </c>
      <c r="MU36" t="s">
        <v>24</v>
      </c>
      <c r="MV36" t="s">
        <v>25</v>
      </c>
      <c r="MW36" t="s">
        <v>26</v>
      </c>
      <c r="MX36" t="s">
        <v>27</v>
      </c>
      <c r="MY36" t="s">
        <v>28</v>
      </c>
      <c r="MZ36" t="s">
        <v>101</v>
      </c>
      <c r="NA36" t="s">
        <v>102</v>
      </c>
      <c r="NB36" t="s">
        <v>103</v>
      </c>
      <c r="NC36" t="s">
        <v>104</v>
      </c>
      <c r="ND36" t="s">
        <v>105</v>
      </c>
      <c r="NE36" t="s">
        <v>106</v>
      </c>
      <c r="NF36" t="s">
        <v>107</v>
      </c>
      <c r="NG36" t="s">
        <v>108</v>
      </c>
      <c r="NH36" t="s">
        <v>109</v>
      </c>
      <c r="NI36" t="s">
        <v>110</v>
      </c>
      <c r="NJ36" t="s">
        <v>111</v>
      </c>
      <c r="NK36" t="s">
        <v>112</v>
      </c>
      <c r="NL36" t="s">
        <v>113</v>
      </c>
      <c r="NM36" t="s">
        <v>114</v>
      </c>
      <c r="NN36" t="s">
        <v>115</v>
      </c>
      <c r="NO36" t="s">
        <v>116</v>
      </c>
      <c r="NP36" t="s">
        <v>117</v>
      </c>
      <c r="NQ36" t="s">
        <v>118</v>
      </c>
      <c r="NR36" t="s">
        <v>119</v>
      </c>
      <c r="NS36" t="s">
        <v>120</v>
      </c>
      <c r="NT36" t="s">
        <v>121</v>
      </c>
      <c r="NU36" t="s">
        <v>122</v>
      </c>
      <c r="NV36" t="s">
        <v>123</v>
      </c>
      <c r="NW36" t="s">
        <v>124</v>
      </c>
      <c r="NX36" s="5" t="s">
        <v>29</v>
      </c>
      <c r="NY36" s="5" t="s">
        <v>30</v>
      </c>
      <c r="NZ36" s="5" t="s">
        <v>31</v>
      </c>
      <c r="OA36" s="5" t="s">
        <v>32</v>
      </c>
      <c r="OB36" s="5" t="s">
        <v>33</v>
      </c>
      <c r="OC36" s="5" t="s">
        <v>34</v>
      </c>
      <c r="OD36" s="5" t="s">
        <v>35</v>
      </c>
      <c r="OE36" s="5" t="s">
        <v>36</v>
      </c>
      <c r="OF36" s="5" t="s">
        <v>37</v>
      </c>
      <c r="OG36" s="5" t="s">
        <v>38</v>
      </c>
      <c r="OH36" s="5" t="s">
        <v>39</v>
      </c>
      <c r="OI36" s="5" t="s">
        <v>40</v>
      </c>
      <c r="OJ36" s="5" t="s">
        <v>41</v>
      </c>
      <c r="OK36" s="5" t="s">
        <v>42</v>
      </c>
      <c r="OL36" s="5" t="s">
        <v>43</v>
      </c>
      <c r="OM36" s="5" t="s">
        <v>44</v>
      </c>
      <c r="ON36" s="5" t="s">
        <v>45</v>
      </c>
      <c r="OO36" s="5" t="s">
        <v>46</v>
      </c>
      <c r="OP36" s="5" t="s">
        <v>47</v>
      </c>
      <c r="OQ36" s="5" t="s">
        <v>48</v>
      </c>
      <c r="OR36" s="5" t="s">
        <v>49</v>
      </c>
      <c r="OS36" s="5" t="s">
        <v>50</v>
      </c>
      <c r="OT36" s="5" t="s">
        <v>51</v>
      </c>
      <c r="OU36" s="5" t="s">
        <v>52</v>
      </c>
      <c r="OV36" s="5" t="s">
        <v>53</v>
      </c>
      <c r="OW36" s="5" t="s">
        <v>54</v>
      </c>
      <c r="OX36" s="5" t="s">
        <v>55</v>
      </c>
      <c r="OY36" s="5" t="s">
        <v>56</v>
      </c>
      <c r="OZ36" s="5" t="s">
        <v>57</v>
      </c>
      <c r="PA36" s="5" t="s">
        <v>58</v>
      </c>
      <c r="PB36" s="5" t="s">
        <v>59</v>
      </c>
      <c r="PC36" s="5" t="s">
        <v>60</v>
      </c>
      <c r="PD36" s="5" t="s">
        <v>61</v>
      </c>
      <c r="PE36" s="5" t="s">
        <v>62</v>
      </c>
      <c r="PF36" s="5" t="s">
        <v>63</v>
      </c>
      <c r="PG36" s="5" t="s">
        <v>64</v>
      </c>
      <c r="PH36" s="5" t="s">
        <v>65</v>
      </c>
      <c r="PI36" s="5" t="s">
        <v>66</v>
      </c>
      <c r="PJ36" s="5" t="s">
        <v>67</v>
      </c>
      <c r="PK36" s="5" t="s">
        <v>68</v>
      </c>
      <c r="PL36" s="5" t="s">
        <v>69</v>
      </c>
      <c r="PM36" s="5" t="s">
        <v>70</v>
      </c>
      <c r="PN36" s="5" t="s">
        <v>71</v>
      </c>
      <c r="PO36" s="5" t="s">
        <v>72</v>
      </c>
      <c r="PP36" s="5" t="s">
        <v>73</v>
      </c>
      <c r="PQ36" s="5" t="s">
        <v>125</v>
      </c>
      <c r="PR36" s="5" t="s">
        <v>126</v>
      </c>
      <c r="PS36" s="5" t="s">
        <v>127</v>
      </c>
      <c r="PT36" s="5" t="s">
        <v>128</v>
      </c>
      <c r="PU36" s="5" t="s">
        <v>129</v>
      </c>
      <c r="PV36" s="5" t="s">
        <v>130</v>
      </c>
      <c r="PW36" s="5" t="s">
        <v>131</v>
      </c>
      <c r="PX36" s="5" t="s">
        <v>132</v>
      </c>
      <c r="PY36" s="5" t="s">
        <v>133</v>
      </c>
      <c r="PZ36" s="5" t="s">
        <v>134</v>
      </c>
      <c r="QA36" s="5" t="s">
        <v>135</v>
      </c>
      <c r="QB36" s="5" t="s">
        <v>136</v>
      </c>
      <c r="QC36" s="5" t="s">
        <v>137</v>
      </c>
      <c r="QD36" s="5" t="s">
        <v>138</v>
      </c>
      <c r="QE36" s="5" t="s">
        <v>139</v>
      </c>
      <c r="QF36" s="5" t="s">
        <v>140</v>
      </c>
      <c r="QG36" s="5" t="s">
        <v>141</v>
      </c>
      <c r="QH36" s="5" t="s">
        <v>142</v>
      </c>
      <c r="QI36" s="5" t="s">
        <v>143</v>
      </c>
      <c r="QJ36" s="5" t="s">
        <v>144</v>
      </c>
      <c r="QK36" s="5" t="s">
        <v>145</v>
      </c>
      <c r="QL36" s="5" t="s">
        <v>146</v>
      </c>
      <c r="QM36" s="5" t="s">
        <v>147</v>
      </c>
      <c r="QN36" s="5" t="s">
        <v>148</v>
      </c>
      <c r="QO36" s="5" t="s">
        <v>149</v>
      </c>
      <c r="QP36" s="5" t="s">
        <v>150</v>
      </c>
      <c r="QQ36" s="5" t="s">
        <v>151</v>
      </c>
      <c r="QR36" s="5" t="s">
        <v>152</v>
      </c>
      <c r="QS36" s="5" t="s">
        <v>153</v>
      </c>
      <c r="QT36" s="5" t="s">
        <v>154</v>
      </c>
      <c r="QU36" s="5" t="s">
        <v>155</v>
      </c>
      <c r="QV36" s="5" t="s">
        <v>156</v>
      </c>
      <c r="QW36" s="5" t="s">
        <v>157</v>
      </c>
      <c r="QX36" s="5" t="s">
        <v>158</v>
      </c>
      <c r="QY36" s="5" t="s">
        <v>159</v>
      </c>
      <c r="QZ36" s="5" t="s">
        <v>160</v>
      </c>
      <c r="RA36" s="5" t="s">
        <v>161</v>
      </c>
      <c r="RB36" s="5" t="s">
        <v>162</v>
      </c>
      <c r="RC36" s="5" t="s">
        <v>163</v>
      </c>
      <c r="RD36" s="5" t="s">
        <v>164</v>
      </c>
      <c r="RE36" s="3"/>
      <c r="RF36" s="15">
        <v>827.5</v>
      </c>
      <c r="RG36" s="15">
        <v>331.5</v>
      </c>
      <c r="RH36" s="15">
        <v>2025</v>
      </c>
      <c r="RI36" s="15">
        <v>19</v>
      </c>
      <c r="RJ36" s="15">
        <v>19.5</v>
      </c>
      <c r="RK36" s="15">
        <v>41</v>
      </c>
      <c r="RL36" s="15">
        <v>52</v>
      </c>
      <c r="RM36" s="15">
        <v>74.5</v>
      </c>
      <c r="RN36" s="15">
        <v>102.25</v>
      </c>
      <c r="RO36" s="15">
        <v>41</v>
      </c>
      <c r="RP36" s="15">
        <v>21</v>
      </c>
      <c r="RQ36" s="15">
        <v>24</v>
      </c>
      <c r="RR36" s="15">
        <v>27.5</v>
      </c>
      <c r="RS36" s="15">
        <v>26</v>
      </c>
      <c r="RT36" s="15">
        <v>37.5</v>
      </c>
      <c r="RU36" s="15">
        <v>1634.25</v>
      </c>
      <c r="RV36" s="15">
        <v>1673</v>
      </c>
      <c r="RW36" s="15">
        <v>928.5</v>
      </c>
      <c r="RX36" s="15">
        <v>61.75</v>
      </c>
      <c r="RY36" s="15">
        <v>72.25</v>
      </c>
      <c r="RZ36" s="15">
        <v>63</v>
      </c>
      <c r="SA36" s="15">
        <v>27</v>
      </c>
      <c r="SB36" s="15">
        <v>30</v>
      </c>
      <c r="SC36" s="15">
        <v>31</v>
      </c>
      <c r="SD36" s="15">
        <v>67.75</v>
      </c>
      <c r="SE36" s="15">
        <v>92</v>
      </c>
      <c r="SF36" s="15">
        <v>75.5</v>
      </c>
      <c r="SG36" s="15">
        <v>745</v>
      </c>
      <c r="SH36" s="15">
        <v>168.5</v>
      </c>
      <c r="SI36" s="15">
        <v>964.75</v>
      </c>
      <c r="SJ36" s="15">
        <v>158.5</v>
      </c>
      <c r="SK36" s="15">
        <v>95.25</v>
      </c>
      <c r="SL36" s="15">
        <v>472.75</v>
      </c>
      <c r="SM36" s="15">
        <v>103.5</v>
      </c>
      <c r="SN36" s="15">
        <v>92</v>
      </c>
      <c r="SO36" s="15">
        <v>265</v>
      </c>
      <c r="SP36" s="15">
        <v>200.5</v>
      </c>
      <c r="SQ36" s="15">
        <v>114.25</v>
      </c>
      <c r="SR36" s="15">
        <v>715.5</v>
      </c>
      <c r="SS36" s="15">
        <v>52</v>
      </c>
      <c r="ST36" s="15">
        <v>49</v>
      </c>
      <c r="SU36" s="15">
        <v>171.25</v>
      </c>
      <c r="SV36" s="15">
        <v>550.5</v>
      </c>
      <c r="SW36" s="15">
        <v>99.25</v>
      </c>
      <c r="SX36" s="15">
        <v>359.5</v>
      </c>
      <c r="SY36" s="15">
        <v>98</v>
      </c>
      <c r="SZ36" s="15">
        <v>66</v>
      </c>
      <c r="TA36" s="15">
        <v>584.25</v>
      </c>
      <c r="TB36" s="15">
        <v>61.75</v>
      </c>
      <c r="TC36" s="15">
        <v>76</v>
      </c>
      <c r="TD36" s="15">
        <v>380</v>
      </c>
    </row>
    <row r="37" spans="2:524" x14ac:dyDescent="0.3">
      <c r="C37" s="3"/>
      <c r="D37">
        <v>48.75</v>
      </c>
      <c r="E37">
        <v>64.75</v>
      </c>
      <c r="F37">
        <v>100.5</v>
      </c>
      <c r="G37">
        <v>20.5</v>
      </c>
      <c r="H37">
        <v>17</v>
      </c>
      <c r="I37">
        <v>24.25</v>
      </c>
      <c r="J37">
        <v>29</v>
      </c>
      <c r="K37">
        <v>27</v>
      </c>
      <c r="L37">
        <v>53.5</v>
      </c>
      <c r="M37">
        <v>17.5</v>
      </c>
      <c r="N37">
        <v>13.5</v>
      </c>
      <c r="O37">
        <v>21.5</v>
      </c>
      <c r="P37">
        <v>18.5</v>
      </c>
      <c r="Q37">
        <v>18</v>
      </c>
      <c r="R37">
        <v>25.75</v>
      </c>
      <c r="S37">
        <v>179.5</v>
      </c>
      <c r="T37">
        <v>618</v>
      </c>
      <c r="U37">
        <v>854.75</v>
      </c>
      <c r="V37">
        <v>37</v>
      </c>
      <c r="W37">
        <v>71.25</v>
      </c>
      <c r="X37">
        <v>89</v>
      </c>
      <c r="Y37">
        <v>20</v>
      </c>
      <c r="Z37">
        <v>19.5</v>
      </c>
      <c r="AA37">
        <v>28</v>
      </c>
      <c r="AB37">
        <v>166.5</v>
      </c>
      <c r="AC37">
        <v>170.75</v>
      </c>
      <c r="AD37">
        <v>391.5</v>
      </c>
      <c r="AE37">
        <v>481.5</v>
      </c>
      <c r="AF37">
        <v>652.75</v>
      </c>
      <c r="AG37">
        <v>1710.75</v>
      </c>
      <c r="AH37">
        <v>225</v>
      </c>
      <c r="AI37">
        <v>116.75</v>
      </c>
      <c r="AJ37">
        <v>211.25</v>
      </c>
      <c r="AK37">
        <v>266</v>
      </c>
      <c r="AL37">
        <v>139.25</v>
      </c>
      <c r="AM37">
        <v>287.75</v>
      </c>
      <c r="AN37">
        <v>338.25</v>
      </c>
      <c r="AO37">
        <v>120.25</v>
      </c>
      <c r="AP37">
        <v>249.25</v>
      </c>
      <c r="AQ37">
        <v>144</v>
      </c>
      <c r="AR37">
        <v>70.25</v>
      </c>
      <c r="AS37">
        <v>122</v>
      </c>
      <c r="AT37">
        <v>302.25</v>
      </c>
      <c r="AU37">
        <v>1737.75</v>
      </c>
      <c r="AV37">
        <v>1058.25</v>
      </c>
      <c r="AW37">
        <v>814.5</v>
      </c>
      <c r="AX37">
        <v>457.25</v>
      </c>
      <c r="AY37">
        <v>58</v>
      </c>
      <c r="AZ37">
        <v>622.75</v>
      </c>
      <c r="BA37">
        <v>337</v>
      </c>
      <c r="BB37">
        <v>177.75</v>
      </c>
      <c r="BC37" s="5">
        <v>105.25</v>
      </c>
      <c r="BD37" s="5">
        <v>149.5</v>
      </c>
      <c r="BE37" s="5">
        <v>53.5</v>
      </c>
      <c r="BF37" s="5">
        <v>163</v>
      </c>
      <c r="BG37" s="5">
        <v>143.5</v>
      </c>
      <c r="BH37" s="5">
        <v>19</v>
      </c>
      <c r="BI37" s="5">
        <v>22</v>
      </c>
      <c r="BJ37" s="5">
        <v>24.75</v>
      </c>
      <c r="BK37" s="5">
        <v>26.5</v>
      </c>
      <c r="BL37" s="5">
        <v>21.5</v>
      </c>
      <c r="BM37" s="5">
        <v>28</v>
      </c>
      <c r="BN37" s="5">
        <v>39.5</v>
      </c>
      <c r="BO37" s="5">
        <v>33.5</v>
      </c>
      <c r="BP37" s="5">
        <v>94.5</v>
      </c>
      <c r="BQ37" s="5">
        <v>43.5</v>
      </c>
      <c r="BR37" s="5">
        <v>20.5</v>
      </c>
      <c r="BS37" s="5">
        <v>21</v>
      </c>
      <c r="BT37" s="5">
        <v>23.5</v>
      </c>
      <c r="BU37" s="5">
        <v>29</v>
      </c>
      <c r="BV37" s="5">
        <v>21</v>
      </c>
      <c r="BW37" s="5">
        <v>18.5</v>
      </c>
      <c r="BX37" s="5">
        <v>21.5</v>
      </c>
      <c r="BY37" s="5">
        <v>25</v>
      </c>
      <c r="BZ37" s="5">
        <v>26</v>
      </c>
      <c r="CA37" s="5">
        <v>24.5</v>
      </c>
      <c r="CB37" s="5">
        <v>943.5</v>
      </c>
      <c r="CC37" s="5">
        <v>1517.5</v>
      </c>
      <c r="CD37" s="5">
        <v>392.25</v>
      </c>
      <c r="CE37" s="5">
        <v>620</v>
      </c>
      <c r="CF37" s="5">
        <v>1584</v>
      </c>
      <c r="CG37" s="5">
        <v>106.5</v>
      </c>
      <c r="CH37" s="5">
        <v>177.5</v>
      </c>
      <c r="CI37" s="5">
        <v>59</v>
      </c>
      <c r="CJ37" s="5">
        <v>84.75</v>
      </c>
      <c r="CK37" s="5">
        <v>194.5</v>
      </c>
      <c r="CL37" s="5">
        <v>22</v>
      </c>
      <c r="CM37" s="5">
        <v>31.5</v>
      </c>
      <c r="CN37" s="5">
        <v>28</v>
      </c>
      <c r="CO37" s="5">
        <v>29.75</v>
      </c>
      <c r="CP37" s="5">
        <v>30.5</v>
      </c>
      <c r="CQ37" s="5">
        <v>183.75</v>
      </c>
      <c r="CR37" s="5">
        <v>275.75</v>
      </c>
      <c r="CS37" s="5">
        <v>499.25</v>
      </c>
      <c r="CT37" s="5">
        <v>402.5</v>
      </c>
      <c r="CU37" s="5">
        <v>383.5</v>
      </c>
      <c r="CV37" s="5">
        <v>2612</v>
      </c>
      <c r="CW37" s="5">
        <v>4156</v>
      </c>
      <c r="CX37" s="5">
        <v>1102.25</v>
      </c>
      <c r="CY37" s="5">
        <v>1517</v>
      </c>
      <c r="CZ37" s="5">
        <v>4664</v>
      </c>
      <c r="DA37" s="5">
        <v>183</v>
      </c>
      <c r="DB37" s="5">
        <v>201</v>
      </c>
      <c r="DC37" s="5">
        <v>133.25</v>
      </c>
      <c r="DD37" s="5">
        <v>250.75</v>
      </c>
      <c r="DE37" s="5">
        <v>228</v>
      </c>
      <c r="DF37" s="5">
        <v>166.75</v>
      </c>
      <c r="DG37" s="5">
        <v>230.5</v>
      </c>
      <c r="DH37" s="5">
        <v>157</v>
      </c>
      <c r="DI37" s="5">
        <v>325</v>
      </c>
      <c r="DJ37" s="5">
        <v>281</v>
      </c>
      <c r="DK37" s="5">
        <v>196</v>
      </c>
      <c r="DL37" s="5">
        <v>182.75</v>
      </c>
      <c r="DM37" s="5">
        <v>185.25</v>
      </c>
      <c r="DN37" s="5">
        <v>395.75</v>
      </c>
      <c r="DO37" s="5">
        <v>335.25</v>
      </c>
      <c r="DP37" s="5">
        <v>93.5</v>
      </c>
      <c r="DQ37" s="5">
        <v>108</v>
      </c>
      <c r="DR37" s="5">
        <v>96.25</v>
      </c>
      <c r="DS37" s="5">
        <v>212.5</v>
      </c>
      <c r="DT37" s="5">
        <v>146</v>
      </c>
      <c r="DU37" s="5">
        <v>17514.5</v>
      </c>
      <c r="DV37" s="5">
        <v>13422.25</v>
      </c>
      <c r="DW37" s="5">
        <v>1195.5</v>
      </c>
      <c r="DX37" s="5">
        <v>1423.75</v>
      </c>
      <c r="DY37" s="5">
        <v>4177.75</v>
      </c>
      <c r="DZ37" s="5">
        <v>69</v>
      </c>
      <c r="EA37" s="5">
        <v>134</v>
      </c>
      <c r="EB37" s="5">
        <v>78</v>
      </c>
      <c r="EC37" s="5">
        <v>57</v>
      </c>
      <c r="ED37" s="5">
        <v>187.75</v>
      </c>
      <c r="EE37" s="5">
        <v>166.25</v>
      </c>
      <c r="EF37" s="5">
        <v>308</v>
      </c>
      <c r="EG37" s="5">
        <v>106.5</v>
      </c>
      <c r="EH37" s="5">
        <v>158.5</v>
      </c>
      <c r="EI37" s="5">
        <v>267.25</v>
      </c>
      <c r="EJ37" s="4">
        <v>206.5</v>
      </c>
      <c r="EK37" s="4">
        <v>370.5</v>
      </c>
      <c r="EL37" s="4">
        <v>606</v>
      </c>
      <c r="EM37" s="4">
        <v>20.5</v>
      </c>
      <c r="EN37" s="4">
        <v>26</v>
      </c>
      <c r="EO37" s="4">
        <v>22.5</v>
      </c>
      <c r="EP37" s="4">
        <v>70</v>
      </c>
      <c r="EQ37" s="4">
        <v>99.75</v>
      </c>
      <c r="ER37" s="4">
        <v>33.25</v>
      </c>
      <c r="ES37" s="4">
        <v>28.25</v>
      </c>
      <c r="ET37" s="4">
        <v>24</v>
      </c>
      <c r="EU37" s="4">
        <v>23.75</v>
      </c>
      <c r="EV37" s="4">
        <v>19</v>
      </c>
      <c r="EW37" s="4">
        <v>20</v>
      </c>
      <c r="EX37" s="4">
        <v>22</v>
      </c>
      <c r="EY37" s="4">
        <v>1350.5</v>
      </c>
      <c r="EZ37" s="4">
        <v>1342</v>
      </c>
      <c r="FA37" s="4">
        <v>9550.25</v>
      </c>
      <c r="FB37" s="4">
        <v>90.75</v>
      </c>
      <c r="FC37" s="4">
        <v>99</v>
      </c>
      <c r="FD37" s="4">
        <v>1324.5</v>
      </c>
      <c r="FE37" s="4">
        <v>27</v>
      </c>
      <c r="FF37" s="4">
        <v>30.5</v>
      </c>
      <c r="FG37" s="4">
        <v>149.75</v>
      </c>
      <c r="FH37" s="4">
        <v>192.25</v>
      </c>
      <c r="FI37" s="4">
        <v>151.5</v>
      </c>
      <c r="FJ37" s="4">
        <v>216.5</v>
      </c>
      <c r="FN37" s="1"/>
      <c r="FO37">
        <v>-0.2060606819749467</v>
      </c>
      <c r="FP37">
        <v>-0.19288096365326324</v>
      </c>
      <c r="FQ37">
        <v>-0.32352165512105036</v>
      </c>
      <c r="FR37">
        <v>-9.0068676720435503E-2</v>
      </c>
      <c r="FS37">
        <v>-9.7398813222719705E-2</v>
      </c>
      <c r="FT37">
        <v>-0.15776000543503599</v>
      </c>
      <c r="FU37">
        <v>-0.75742082840061353</v>
      </c>
      <c r="FV37">
        <v>-0.59837979720369239</v>
      </c>
      <c r="FW37">
        <v>-0.14067495066011268</v>
      </c>
      <c r="FX37">
        <v>-0.33746727117329989</v>
      </c>
      <c r="FY37">
        <v>-0.36327084908621105</v>
      </c>
      <c r="FZ37">
        <v>-0.13336046016611389</v>
      </c>
      <c r="GA37">
        <v>-0.74669323086214667</v>
      </c>
      <c r="GB37">
        <v>-0.16864345722233334</v>
      </c>
      <c r="GC37">
        <v>-0.15142927491231795</v>
      </c>
      <c r="GD37">
        <v>-0.50558217429168573</v>
      </c>
      <c r="GE37">
        <v>-0.30420865585497314</v>
      </c>
      <c r="GF37">
        <v>-0.52039638283005918</v>
      </c>
      <c r="GG37">
        <v>-0.30585364871469295</v>
      </c>
      <c r="GH37">
        <v>-0.21086231423798657</v>
      </c>
      <c r="GI37">
        <v>-0.53342750213729195</v>
      </c>
      <c r="GJ37">
        <v>-0.12747547936880907</v>
      </c>
      <c r="GK37">
        <v>-0.14498580697320382</v>
      </c>
      <c r="GL37">
        <v>-0.3092959759140112</v>
      </c>
      <c r="GM37">
        <v>-0.31038844972284618</v>
      </c>
      <c r="GN37">
        <v>-0.27681159813295575</v>
      </c>
      <c r="GO37">
        <v>-0.46490545009693657</v>
      </c>
      <c r="GP37">
        <v>-0.41920229779846185</v>
      </c>
      <c r="GQ37">
        <v>-0.32100916873283158</v>
      </c>
      <c r="GR37">
        <v>-0.61533173010348441</v>
      </c>
      <c r="GS37">
        <v>-0.26931372019036531</v>
      </c>
      <c r="GT37">
        <v>-0.17758642678362788</v>
      </c>
      <c r="GU37">
        <v>-0.37447300362583735</v>
      </c>
      <c r="GV37">
        <v>-0.22494054779434514</v>
      </c>
      <c r="GW37">
        <v>-0.13825203000197953</v>
      </c>
      <c r="GX37">
        <v>-0.35039193030187732</v>
      </c>
      <c r="GY37">
        <v>-0.32996949260653291</v>
      </c>
      <c r="GZ37">
        <v>-0.20534447642306691</v>
      </c>
      <c r="HA37">
        <v>-0.36350247259676899</v>
      </c>
      <c r="HB37">
        <v>-0.2126394027412383</v>
      </c>
      <c r="HC37">
        <v>-0.11203613404534463</v>
      </c>
      <c r="HD37">
        <v>-0.23221087790329376</v>
      </c>
      <c r="HE37">
        <v>-0.15190293401664656</v>
      </c>
      <c r="HF37">
        <v>-0.23882806530503672</v>
      </c>
      <c r="HG37">
        <v>-0.39702298483587856</v>
      </c>
      <c r="HH37">
        <v>-1.2158019522276227</v>
      </c>
      <c r="HI37">
        <v>-1.4520468838969112</v>
      </c>
      <c r="HJ37">
        <v>-1.2072741542750376</v>
      </c>
      <c r="HK37">
        <v>-1.2633175629786706</v>
      </c>
      <c r="HL37">
        <v>-1.7820306348996018</v>
      </c>
      <c r="HM37">
        <v>-1.2323266478451582</v>
      </c>
      <c r="HN37">
        <v>-1.0680814795896019</v>
      </c>
      <c r="HO37">
        <v>-1.1292096991470593</v>
      </c>
      <c r="HP37">
        <v>-0.98838657780597872</v>
      </c>
      <c r="HQ37">
        <v>-0.63929795920496124</v>
      </c>
      <c r="HR37">
        <v>-1.2346191529326129</v>
      </c>
      <c r="HS37">
        <v>-0.25048090985015592</v>
      </c>
      <c r="HT37">
        <v>-0.11913244421752918</v>
      </c>
      <c r="HU37">
        <v>-0.46868347949811329</v>
      </c>
      <c r="HV37">
        <v>0.19028475193456348</v>
      </c>
      <c r="HW37">
        <v>-0.15876350125813662</v>
      </c>
      <c r="HX37">
        <v>-0.55871419474112161</v>
      </c>
      <c r="HY37">
        <v>-0.4758471600426149</v>
      </c>
      <c r="HZ37">
        <v>-0.48583661149739604</v>
      </c>
      <c r="IA37">
        <v>0.46286250859360339</v>
      </c>
      <c r="IB37">
        <v>-0.43281750210676584</v>
      </c>
      <c r="IC37">
        <v>-0.84658327664271227</v>
      </c>
      <c r="ID37">
        <v>-0.72130764356026567</v>
      </c>
      <c r="IE37">
        <v>-6.1964503860758725E-2</v>
      </c>
      <c r="IF37">
        <v>-0.43717342857683328</v>
      </c>
      <c r="IG37">
        <v>-0.86400153761972875</v>
      </c>
      <c r="IH37">
        <v>-0.16002250155796946</v>
      </c>
      <c r="II37">
        <v>-0.14159632999504301</v>
      </c>
      <c r="IJ37">
        <v>-0.38147965204060758</v>
      </c>
      <c r="IK37">
        <v>0.25112922949014616</v>
      </c>
      <c r="IL37">
        <v>-0.20621978752756245</v>
      </c>
      <c r="IM37">
        <v>-0.23295121873191713</v>
      </c>
      <c r="IN37">
        <v>-0.32657313049349262</v>
      </c>
      <c r="IO37">
        <v>-0.42412357458262046</v>
      </c>
      <c r="IP37">
        <v>-0.27674542486402876</v>
      </c>
      <c r="IQ37">
        <v>-0.5170573767706208</v>
      </c>
      <c r="IR37">
        <v>-0.58571165872407904</v>
      </c>
      <c r="IS37">
        <v>-0.54196358220831298</v>
      </c>
      <c r="IT37">
        <v>-0.32548828324145151</v>
      </c>
      <c r="IU37">
        <v>-0.42054938495249861</v>
      </c>
      <c r="IV37">
        <v>-0.61382546735495935</v>
      </c>
      <c r="IW37">
        <v>-0.4596749460938277</v>
      </c>
      <c r="IX37">
        <v>-0.38522834160394126</v>
      </c>
      <c r="IY37">
        <v>-0.23013497384192538</v>
      </c>
      <c r="IZ37">
        <v>0.11026190259712569</v>
      </c>
      <c r="JA37">
        <v>-0.58397233984353802</v>
      </c>
      <c r="JB37">
        <v>-1.0630460611152923</v>
      </c>
      <c r="JC37">
        <v>-0.70319908069459025</v>
      </c>
      <c r="JD37">
        <v>-0.65184513719380455</v>
      </c>
      <c r="JE37">
        <v>-1.1369815795377807</v>
      </c>
      <c r="JF37">
        <v>-0.9939400277544912</v>
      </c>
      <c r="JG37">
        <v>1.1496565031354742</v>
      </c>
      <c r="JH37">
        <v>1.1279851001265464</v>
      </c>
      <c r="JI37">
        <v>8.5005355998588744E-4</v>
      </c>
      <c r="JJ37">
        <v>-0.2983449867688111</v>
      </c>
      <c r="JK37">
        <v>1.6923616820954115</v>
      </c>
      <c r="JL37">
        <v>-1.1707778840302654</v>
      </c>
      <c r="JM37">
        <v>-1.0477495792753255</v>
      </c>
      <c r="JN37">
        <v>-0.80764237267158323</v>
      </c>
      <c r="JO37">
        <v>-0.85585270790052392</v>
      </c>
      <c r="JP37">
        <v>-1.2389510425258137</v>
      </c>
      <c r="JQ37">
        <v>-0.68140477478301242</v>
      </c>
      <c r="JR37">
        <v>-0.18351010881314431</v>
      </c>
      <c r="JS37">
        <v>5.2125681663970566E-2</v>
      </c>
      <c r="JT37">
        <v>-5.9386431156087091E-2</v>
      </c>
      <c r="JU37">
        <v>4.4539376887756648E-3</v>
      </c>
      <c r="JV37">
        <v>-1.0127044658210373</v>
      </c>
      <c r="JW37">
        <v>-1.0023651106577847</v>
      </c>
      <c r="JX37">
        <v>-0.69983421916453581</v>
      </c>
      <c r="JY37">
        <v>-0.99896978226988009</v>
      </c>
      <c r="JZ37">
        <v>-1.2846423238649827</v>
      </c>
      <c r="KA37">
        <v>-0.13745358528605203</v>
      </c>
      <c r="KB37">
        <v>-0.54014289132731241</v>
      </c>
      <c r="KC37">
        <v>6.6325533439827141E-3</v>
      </c>
      <c r="KD37">
        <v>-0.70985154435290221</v>
      </c>
      <c r="KE37">
        <v>-0.7160412082963018</v>
      </c>
      <c r="KF37">
        <v>-0.18561362137326395</v>
      </c>
      <c r="KG37">
        <v>-0.26899922434335799</v>
      </c>
      <c r="KH37">
        <v>-0.2694065526097158</v>
      </c>
      <c r="KI37">
        <v>-1.1650421144702228</v>
      </c>
      <c r="KJ37">
        <v>-0.16537964067740651</v>
      </c>
      <c r="KK37">
        <v>-2.0995096382288252</v>
      </c>
      <c r="KL37">
        <v>-2.3409437793087728</v>
      </c>
      <c r="KM37">
        <v>-1.5324513149544021</v>
      </c>
      <c r="KN37">
        <v>-1.5794502593102446</v>
      </c>
      <c r="KO37">
        <v>-2.9525192874231778</v>
      </c>
      <c r="KP37">
        <v>-2.5206453169779439</v>
      </c>
      <c r="KQ37">
        <v>-2.8375139290684062</v>
      </c>
      <c r="KR37">
        <v>-2.1445090136098828</v>
      </c>
      <c r="KS37">
        <v>-2.6252025036698168</v>
      </c>
      <c r="KT37">
        <v>-2.6768402768812911</v>
      </c>
      <c r="KU37">
        <v>-0.4261703283568905</v>
      </c>
      <c r="KV37">
        <v>-1.0976311805858319</v>
      </c>
      <c r="KW37">
        <v>-1.0763542008924476</v>
      </c>
      <c r="KX37">
        <v>-0.21796657622517338</v>
      </c>
      <c r="KY37">
        <v>-0.34830162045875207</v>
      </c>
      <c r="KZ37">
        <v>0.29054923712070202</v>
      </c>
      <c r="LA37">
        <v>-0.36005754463343181</v>
      </c>
      <c r="LB37">
        <v>-0.23544299953904496</v>
      </c>
      <c r="LC37">
        <v>-0.58883710106928588</v>
      </c>
      <c r="LD37">
        <v>-4.8135657873973475E-2</v>
      </c>
      <c r="LE37">
        <v>-8.3724511830273005E-2</v>
      </c>
      <c r="LF37">
        <v>-0.23737792437994834</v>
      </c>
      <c r="LG37">
        <v>-0.53612235372447703</v>
      </c>
      <c r="LH37">
        <v>-0.56691505324037594</v>
      </c>
      <c r="LI37">
        <v>-0.42298650890644401</v>
      </c>
      <c r="LJ37">
        <v>-0.47604581694784881</v>
      </c>
      <c r="LK37">
        <v>-0.74504519108680722</v>
      </c>
      <c r="LL37">
        <v>0.11736846042003198</v>
      </c>
      <c r="LM37">
        <v>-0.21221258074094218</v>
      </c>
      <c r="LN37">
        <v>-0.5822274909856705</v>
      </c>
      <c r="LO37">
        <v>-5.6040411077461064E-2</v>
      </c>
      <c r="LP37">
        <v>-0.13254162294890276</v>
      </c>
      <c r="LQ37">
        <v>-0.91761710306464883</v>
      </c>
      <c r="LR37">
        <v>-8.0909551013733042E-3</v>
      </c>
      <c r="LS37">
        <v>-1.048893650732607</v>
      </c>
      <c r="LT37">
        <v>-0.46136210382130816</v>
      </c>
      <c r="LU37">
        <v>-1.2416224946194758</v>
      </c>
      <c r="LX37" t="s">
        <v>260</v>
      </c>
      <c r="LY37">
        <f>LY34*100</f>
        <v>18.141725983556807</v>
      </c>
      <c r="LZ37">
        <f>LZ34*100</f>
        <v>16.728847151910553</v>
      </c>
      <c r="MA37">
        <f t="shared" ref="MA37:OK37" si="74">MA34*100</f>
        <v>37.980710202856635</v>
      </c>
      <c r="MB37">
        <f t="shared" si="74"/>
        <v>20.448067495154483</v>
      </c>
      <c r="MC37">
        <f t="shared" si="74"/>
        <v>17.456865523486222</v>
      </c>
      <c r="MD37">
        <f t="shared" si="74"/>
        <v>17.507870629399829</v>
      </c>
      <c r="ME37">
        <f t="shared" si="74"/>
        <v>49.343185550082104</v>
      </c>
      <c r="MF37">
        <f t="shared" si="74"/>
        <v>42.857142857142854</v>
      </c>
      <c r="MG37">
        <f t="shared" si="74"/>
        <v>3.8418255704907782</v>
      </c>
      <c r="MH37">
        <f t="shared" si="74"/>
        <v>29.027957336780862</v>
      </c>
      <c r="MI37">
        <f t="shared" si="74"/>
        <v>18.69941887411316</v>
      </c>
      <c r="MJ37">
        <f t="shared" si="74"/>
        <v>25.005100583506749</v>
      </c>
      <c r="MK37">
        <f t="shared" si="74"/>
        <v>13.509316770186338</v>
      </c>
      <c r="ML37">
        <f t="shared" si="74"/>
        <v>1.3845185651353056</v>
      </c>
      <c r="MM37">
        <f t="shared" si="74"/>
        <v>0.94212651413189774</v>
      </c>
      <c r="MN37">
        <f t="shared" si="74"/>
        <v>25.690103309863787</v>
      </c>
      <c r="MO37">
        <f t="shared" si="74"/>
        <v>14.50676781477253</v>
      </c>
      <c r="MP37">
        <f t="shared" si="74"/>
        <v>21.524449184789201</v>
      </c>
      <c r="MQ37">
        <f t="shared" si="74"/>
        <v>10.005082140867147</v>
      </c>
      <c r="MR37">
        <f t="shared" si="74"/>
        <v>11.059834014767803</v>
      </c>
      <c r="MS37">
        <f t="shared" si="74"/>
        <v>26.037447569079085</v>
      </c>
      <c r="MT37">
        <f t="shared" si="74"/>
        <v>1.9934930493936707</v>
      </c>
      <c r="MU37">
        <f t="shared" si="74"/>
        <v>6.6876475216365066</v>
      </c>
      <c r="MV37">
        <f t="shared" si="74"/>
        <v>16.594607578214134</v>
      </c>
      <c r="MW37">
        <f t="shared" si="74"/>
        <v>19.73720369908801</v>
      </c>
      <c r="MX37">
        <f t="shared" si="74"/>
        <v>12.430341572149741</v>
      </c>
      <c r="MY37">
        <f t="shared" si="74"/>
        <v>25.370579056865459</v>
      </c>
      <c r="MZ37">
        <f t="shared" si="74"/>
        <v>14.656608156378063</v>
      </c>
      <c r="NA37">
        <f t="shared" si="74"/>
        <v>12.944430589248871</v>
      </c>
      <c r="NB37">
        <f t="shared" si="74"/>
        <v>39.236216311432095</v>
      </c>
      <c r="NC37">
        <f t="shared" si="74"/>
        <v>13.680986820422234</v>
      </c>
      <c r="ND37">
        <f t="shared" si="74"/>
        <v>11.811040802967488</v>
      </c>
      <c r="NE37">
        <f t="shared" si="74"/>
        <v>33.714352267811385</v>
      </c>
      <c r="NF37">
        <f t="shared" si="74"/>
        <v>10.616043822941473</v>
      </c>
      <c r="NG37">
        <f t="shared" si="74"/>
        <v>9.4083589023523491</v>
      </c>
      <c r="NH37">
        <f t="shared" si="74"/>
        <v>30.330228619813717</v>
      </c>
      <c r="NI37">
        <f t="shared" si="74"/>
        <v>11.921004939264874</v>
      </c>
      <c r="NJ37">
        <f t="shared" si="74"/>
        <v>10.155820806073015</v>
      </c>
      <c r="NK37">
        <f t="shared" si="74"/>
        <v>35.107534911507727</v>
      </c>
      <c r="NL37">
        <f t="shared" si="74"/>
        <v>10.067925880712522</v>
      </c>
      <c r="NM37">
        <f t="shared" si="74"/>
        <v>7.8954545054674377</v>
      </c>
      <c r="NN37">
        <f t="shared" si="74"/>
        <v>21.861183288666389</v>
      </c>
      <c r="NO37">
        <f t="shared" si="74"/>
        <v>12.457206629767596</v>
      </c>
      <c r="NP37">
        <f t="shared" si="74"/>
        <v>12.989093532507216</v>
      </c>
      <c r="NQ37">
        <f t="shared" si="74"/>
        <v>27.09721023187786</v>
      </c>
      <c r="NR37">
        <f t="shared" si="74"/>
        <v>62.507288629737623</v>
      </c>
      <c r="NS37">
        <f t="shared" si="74"/>
        <v>53.010726474890291</v>
      </c>
      <c r="NT37">
        <f t="shared" si="74"/>
        <v>41.989795918367342</v>
      </c>
      <c r="NU37">
        <f t="shared" si="74"/>
        <v>38.638454461821524</v>
      </c>
      <c r="NV37">
        <f t="shared" si="74"/>
        <v>39.134912461380026</v>
      </c>
      <c r="NW37">
        <f t="shared" si="74"/>
        <v>37.952105697770442</v>
      </c>
      <c r="NX37">
        <f t="shared" si="74"/>
        <v>27.019639177425457</v>
      </c>
      <c r="NY37">
        <f t="shared" si="74"/>
        <v>28.415362345064686</v>
      </c>
      <c r="NZ37">
        <f t="shared" si="74"/>
        <v>16.43815420905204</v>
      </c>
      <c r="OA37">
        <f t="shared" si="74"/>
        <v>34.168180361149695</v>
      </c>
      <c r="OB37">
        <f t="shared" si="74"/>
        <v>36.684765649379017</v>
      </c>
      <c r="OC37">
        <f t="shared" si="74"/>
        <v>21.329670329670328</v>
      </c>
      <c r="OD37">
        <f t="shared" si="74"/>
        <v>22.680412371134022</v>
      </c>
      <c r="OE37">
        <f t="shared" si="74"/>
        <v>26.928571428571431</v>
      </c>
      <c r="OF37">
        <f t="shared" si="74"/>
        <v>19.876965140123033</v>
      </c>
      <c r="OG37">
        <f t="shared" si="74"/>
        <v>20.50470918110576</v>
      </c>
      <c r="OH37">
        <f t="shared" si="74"/>
        <v>29.775747508305646</v>
      </c>
      <c r="OI37">
        <f t="shared" si="74"/>
        <v>31.399116347569954</v>
      </c>
      <c r="OJ37">
        <f t="shared" si="74"/>
        <v>33.160173160173159</v>
      </c>
      <c r="OK37">
        <f t="shared" si="74"/>
        <v>29.142185663924796</v>
      </c>
      <c r="OL37">
        <f t="shared" ref="OL37:QW37" si="75">OL34*100</f>
        <v>28.316326530612244</v>
      </c>
      <c r="OM37">
        <f t="shared" si="75"/>
        <v>21.503759398496243</v>
      </c>
      <c r="ON37">
        <f t="shared" si="75"/>
        <v>14.731678311282892</v>
      </c>
      <c r="OO37">
        <f t="shared" si="75"/>
        <v>0.65658575407879027</v>
      </c>
      <c r="OP37">
        <f t="shared" si="75"/>
        <v>6.8192325473878865</v>
      </c>
      <c r="OQ37">
        <f t="shared" si="75"/>
        <v>22.865787767451913</v>
      </c>
      <c r="OR37">
        <f t="shared" si="75"/>
        <v>1.1471144749290447</v>
      </c>
      <c r="OS37">
        <f t="shared" si="75"/>
        <v>1.4349775784753362</v>
      </c>
      <c r="OT37">
        <f t="shared" si="75"/>
        <v>2.6289682539682535</v>
      </c>
      <c r="OU37">
        <f t="shared" si="75"/>
        <v>8.2288539643298613</v>
      </c>
      <c r="OV37">
        <f t="shared" si="75"/>
        <v>1.7078561382358854</v>
      </c>
      <c r="OW37">
        <f t="shared" si="75"/>
        <v>28.132940568010611</v>
      </c>
      <c r="OX37">
        <f t="shared" si="75"/>
        <v>35.494997249602307</v>
      </c>
      <c r="OY37">
        <f t="shared" si="75"/>
        <v>11.464250704757033</v>
      </c>
      <c r="OZ37">
        <f t="shared" si="75"/>
        <v>24.546616541353387</v>
      </c>
      <c r="PA37">
        <f t="shared" si="75"/>
        <v>37.846382189239328</v>
      </c>
      <c r="PB37">
        <f t="shared" si="75"/>
        <v>21.638655462184875</v>
      </c>
      <c r="PC37">
        <f t="shared" si="75"/>
        <v>27.367703838292073</v>
      </c>
      <c r="PD37">
        <f t="shared" si="75"/>
        <v>8.3714038770218568</v>
      </c>
      <c r="PE37">
        <f t="shared" si="75"/>
        <v>18.845172079922541</v>
      </c>
      <c r="PF37">
        <f t="shared" si="75"/>
        <v>27.906551177259974</v>
      </c>
      <c r="PG37">
        <f t="shared" si="75"/>
        <v>20.23010546500479</v>
      </c>
      <c r="PH37">
        <f t="shared" si="75"/>
        <v>26.479750778816197</v>
      </c>
      <c r="PI37">
        <f t="shared" si="75"/>
        <v>4.3840480742966408</v>
      </c>
      <c r="PJ37">
        <f t="shared" si="75"/>
        <v>21.013946475687899</v>
      </c>
      <c r="PK37">
        <f t="shared" si="75"/>
        <v>28.962053571428569</v>
      </c>
      <c r="PL37">
        <f t="shared" si="75"/>
        <v>32.80485748018215</v>
      </c>
      <c r="PM37">
        <f t="shared" si="75"/>
        <v>26.246672582076307</v>
      </c>
      <c r="PN37">
        <f t="shared" si="75"/>
        <v>35.147605608565158</v>
      </c>
      <c r="PO37">
        <f t="shared" si="75"/>
        <v>30.305275637225847</v>
      </c>
      <c r="PP37">
        <f t="shared" si="75"/>
        <v>34.303011243022254</v>
      </c>
      <c r="PQ37">
        <f t="shared" si="75"/>
        <v>52.754818559867488</v>
      </c>
      <c r="PR37">
        <f t="shared" si="75"/>
        <v>50.89628755941191</v>
      </c>
      <c r="PS37">
        <f t="shared" si="75"/>
        <v>47.786253212834744</v>
      </c>
      <c r="PT37">
        <f t="shared" si="75"/>
        <v>55.573869219309636</v>
      </c>
      <c r="PU37">
        <f t="shared" si="75"/>
        <v>61.571346584054609</v>
      </c>
      <c r="PV37">
        <f t="shared" si="75"/>
        <v>28.885250375221723</v>
      </c>
      <c r="PW37">
        <f t="shared" si="75"/>
        <v>22.82960803368967</v>
      </c>
      <c r="PX37">
        <f t="shared" si="75"/>
        <v>13.979226970883705</v>
      </c>
      <c r="PY37">
        <f t="shared" si="75"/>
        <v>31.327731092436977</v>
      </c>
      <c r="PZ37">
        <f t="shared" si="75"/>
        <v>23.806593406593411</v>
      </c>
      <c r="QA37">
        <f t="shared" si="75"/>
        <v>20.232172470978441</v>
      </c>
      <c r="QB37">
        <f t="shared" si="75"/>
        <v>26.811494568953677</v>
      </c>
      <c r="QC37">
        <f t="shared" si="75"/>
        <v>27.342857142857135</v>
      </c>
      <c r="QD37">
        <f t="shared" si="75"/>
        <v>42.841037204058622</v>
      </c>
      <c r="QE37">
        <f t="shared" si="75"/>
        <v>29.243697478991603</v>
      </c>
      <c r="QF37">
        <f t="shared" si="75"/>
        <v>32.857142857142854</v>
      </c>
      <c r="QG37">
        <f t="shared" si="75"/>
        <v>22.012002000333386</v>
      </c>
      <c r="QH37">
        <f t="shared" si="75"/>
        <v>26.660600545950867</v>
      </c>
      <c r="QI37">
        <f t="shared" si="75"/>
        <v>19.263089851325137</v>
      </c>
      <c r="QJ37">
        <f t="shared" si="75"/>
        <v>22.022339800117585</v>
      </c>
      <c r="QK37">
        <f t="shared" si="75"/>
        <v>42.181695373184738</v>
      </c>
      <c r="QL37">
        <f t="shared" si="75"/>
        <v>33.351134846461953</v>
      </c>
      <c r="QM37">
        <f t="shared" si="75"/>
        <v>32.070949185043141</v>
      </c>
      <c r="QN37">
        <f t="shared" si="75"/>
        <v>50.919377652050912</v>
      </c>
      <c r="QO37">
        <f t="shared" si="75"/>
        <v>51.918976545842213</v>
      </c>
      <c r="QP37">
        <f t="shared" si="75"/>
        <v>29.39108539847911</v>
      </c>
      <c r="QQ37">
        <f t="shared" si="75"/>
        <v>33.707820110618584</v>
      </c>
      <c r="QR37">
        <f t="shared" si="75"/>
        <v>19.139511542321848</v>
      </c>
      <c r="QS37">
        <f t="shared" si="75"/>
        <v>27.779244784790073</v>
      </c>
      <c r="QT37">
        <f t="shared" si="75"/>
        <v>36.67001491942036</v>
      </c>
      <c r="QU37">
        <f t="shared" si="75"/>
        <v>39.514652014652015</v>
      </c>
      <c r="QV37">
        <f t="shared" si="75"/>
        <v>42.257175287822285</v>
      </c>
      <c r="QW37">
        <f t="shared" si="75"/>
        <v>43.619047619047613</v>
      </c>
      <c r="QX37">
        <f t="shared" ref="QX37:RD37" si="76">QX34*100</f>
        <v>31.960531960531963</v>
      </c>
      <c r="QY37">
        <f t="shared" si="76"/>
        <v>59.652509652509657</v>
      </c>
      <c r="QZ37">
        <f t="shared" si="76"/>
        <v>49.02749832327298</v>
      </c>
      <c r="RA37">
        <f t="shared" si="76"/>
        <v>57.253110726098598</v>
      </c>
      <c r="RB37">
        <f t="shared" si="76"/>
        <v>45.69681083442552</v>
      </c>
      <c r="RC37">
        <f t="shared" si="76"/>
        <v>47.098620869112665</v>
      </c>
      <c r="RD37">
        <f t="shared" si="76"/>
        <v>52.450980392156865</v>
      </c>
      <c r="RE37" s="3"/>
      <c r="RF37" s="15">
        <v>206.5</v>
      </c>
      <c r="RG37" s="15">
        <v>370.5</v>
      </c>
      <c r="RH37" s="15">
        <v>606</v>
      </c>
      <c r="RI37" s="15">
        <v>20.5</v>
      </c>
      <c r="RJ37" s="15">
        <v>26</v>
      </c>
      <c r="RK37" s="15">
        <v>22.5</v>
      </c>
      <c r="RL37" s="15">
        <v>70</v>
      </c>
      <c r="RM37" s="15">
        <v>99.75</v>
      </c>
      <c r="RN37" s="15">
        <v>33.25</v>
      </c>
      <c r="RO37" s="15">
        <v>28.25</v>
      </c>
      <c r="RP37" s="15">
        <v>24</v>
      </c>
      <c r="RQ37" s="15">
        <v>23.75</v>
      </c>
      <c r="RR37" s="15">
        <v>19</v>
      </c>
      <c r="RS37" s="15">
        <v>20</v>
      </c>
      <c r="RT37" s="15">
        <v>22</v>
      </c>
      <c r="RU37" s="15">
        <v>1350.5</v>
      </c>
      <c r="RV37" s="15">
        <v>1342</v>
      </c>
      <c r="RW37" s="15">
        <v>9550.25</v>
      </c>
      <c r="RX37" s="15">
        <v>90.75</v>
      </c>
      <c r="RY37" s="15">
        <v>99</v>
      </c>
      <c r="RZ37" s="15">
        <v>1324.5</v>
      </c>
      <c r="SA37" s="15">
        <v>27</v>
      </c>
      <c r="SB37" s="15">
        <v>30.5</v>
      </c>
      <c r="SC37" s="15">
        <v>149.75</v>
      </c>
      <c r="SD37" s="15">
        <v>192.25</v>
      </c>
      <c r="SE37" s="15">
        <v>151.5</v>
      </c>
      <c r="SF37" s="15">
        <v>216.5</v>
      </c>
      <c r="SG37" s="15">
        <v>483</v>
      </c>
      <c r="SH37" s="15">
        <v>175</v>
      </c>
      <c r="SI37" s="15">
        <v>528.75</v>
      </c>
      <c r="SJ37" s="15">
        <v>107.75</v>
      </c>
      <c r="SK37" s="15">
        <v>141.75</v>
      </c>
      <c r="SL37" s="15">
        <v>190.25</v>
      </c>
      <c r="SM37" s="15">
        <v>88.75</v>
      </c>
      <c r="SN37" s="15">
        <v>106.75</v>
      </c>
      <c r="SO37" s="15">
        <v>196</v>
      </c>
      <c r="SP37" s="15">
        <v>96.25</v>
      </c>
      <c r="SQ37" s="15">
        <v>112.75</v>
      </c>
      <c r="SR37" s="15">
        <v>242.25</v>
      </c>
      <c r="SS37" s="15">
        <v>46.5</v>
      </c>
      <c r="ST37" s="15">
        <v>50</v>
      </c>
      <c r="SU37" s="15">
        <v>95.25</v>
      </c>
      <c r="SV37" s="15">
        <v>729.25</v>
      </c>
      <c r="SW37" s="15">
        <v>166.25</v>
      </c>
      <c r="SX37" s="15">
        <v>312</v>
      </c>
      <c r="SY37" s="15">
        <v>101.5</v>
      </c>
      <c r="SZ37" s="15">
        <v>71.75</v>
      </c>
      <c r="TA37" s="15">
        <v>575.5</v>
      </c>
      <c r="TB37" s="15">
        <v>93</v>
      </c>
      <c r="TC37" s="15">
        <v>99.75</v>
      </c>
      <c r="TD37" s="15">
        <v>385.25</v>
      </c>
    </row>
    <row r="38" spans="2:524" x14ac:dyDescent="0.3">
      <c r="C38" t="s">
        <v>193</v>
      </c>
      <c r="D38">
        <f>MIN(D7:D37)</f>
        <v>34.25</v>
      </c>
      <c r="E38">
        <f t="shared" ref="E38:V38" si="77">MIN(E7:E37)</f>
        <v>33.5</v>
      </c>
      <c r="F38">
        <f t="shared" si="77"/>
        <v>46.5</v>
      </c>
      <c r="G38">
        <f t="shared" si="77"/>
        <v>18</v>
      </c>
      <c r="H38">
        <f t="shared" si="77"/>
        <v>17</v>
      </c>
      <c r="I38">
        <f t="shared" si="77"/>
        <v>24.25</v>
      </c>
      <c r="J38">
        <f t="shared" si="77"/>
        <v>13.5</v>
      </c>
      <c r="K38">
        <f t="shared" si="77"/>
        <v>10</v>
      </c>
      <c r="L38">
        <f t="shared" si="77"/>
        <v>15.5</v>
      </c>
      <c r="M38">
        <f t="shared" si="77"/>
        <v>16</v>
      </c>
      <c r="N38">
        <f t="shared" si="77"/>
        <v>13.25</v>
      </c>
      <c r="O38">
        <f t="shared" si="77"/>
        <v>20.25</v>
      </c>
      <c r="P38">
        <f t="shared" si="77"/>
        <v>17.5</v>
      </c>
      <c r="Q38">
        <f t="shared" si="77"/>
        <v>14.5</v>
      </c>
      <c r="R38">
        <f t="shared" si="77"/>
        <v>19.25</v>
      </c>
      <c r="S38">
        <f t="shared" si="77"/>
        <v>26.75</v>
      </c>
      <c r="T38">
        <f t="shared" si="77"/>
        <v>33</v>
      </c>
      <c r="U38">
        <f t="shared" si="77"/>
        <v>66.5</v>
      </c>
      <c r="V38">
        <f t="shared" si="77"/>
        <v>21.25</v>
      </c>
      <c r="W38">
        <f t="shared" ref="W38" si="78">MIN(W7:W37)</f>
        <v>17</v>
      </c>
      <c r="X38">
        <f t="shared" ref="X38" si="79">MIN(X7:X37)</f>
        <v>27</v>
      </c>
      <c r="Y38">
        <f t="shared" ref="Y38" si="80">MIN(Y7:Y37)</f>
        <v>18.5</v>
      </c>
      <c r="Z38">
        <f t="shared" ref="Z38" si="81">MIN(Z7:Z37)</f>
        <v>15</v>
      </c>
      <c r="AA38">
        <f t="shared" ref="AA38" si="82">MIN(AA7:AA37)</f>
        <v>23</v>
      </c>
      <c r="AB38">
        <f t="shared" ref="AB38" si="83">MIN(AB7:AB37)</f>
        <v>16.5</v>
      </c>
      <c r="AC38">
        <f t="shared" ref="AC38" si="84">MIN(AC7:AC37)</f>
        <v>13</v>
      </c>
      <c r="AD38">
        <f t="shared" ref="AD38" si="85">MIN(AD7:AD37)</f>
        <v>18.25</v>
      </c>
      <c r="AE38">
        <f t="shared" ref="AE38" si="86">MIN(AE7:AE37)</f>
        <v>401.25</v>
      </c>
      <c r="AF38">
        <f t="shared" ref="AF38" si="87">MIN(AF7:AF37)</f>
        <v>518.5</v>
      </c>
      <c r="AG38">
        <f t="shared" ref="AG38" si="88">MIN(AG7:AG37)</f>
        <v>1263.75</v>
      </c>
      <c r="AH38">
        <f t="shared" ref="AH38" si="89">MIN(AH7:AH37)</f>
        <v>143.25</v>
      </c>
      <c r="AI38">
        <f t="shared" ref="AI38" si="90">MIN(AI7:AI37)</f>
        <v>63</v>
      </c>
      <c r="AJ38">
        <f t="shared" ref="AJ38" si="91">MIN(AJ7:AJ37)</f>
        <v>122.5</v>
      </c>
      <c r="AK38">
        <f t="shared" ref="AK38" si="92">MIN(AK7:AK37)</f>
        <v>182.5</v>
      </c>
      <c r="AL38">
        <f t="shared" ref="AL38" si="93">MIN(AL7:AL37)</f>
        <v>89.25</v>
      </c>
      <c r="AM38">
        <f t="shared" ref="AM38:AN38" si="94">MIN(AM7:AM37)</f>
        <v>164.25</v>
      </c>
      <c r="AN38">
        <f t="shared" si="94"/>
        <v>214</v>
      </c>
      <c r="AO38">
        <f t="shared" ref="AO38" si="95">MIN(AO7:AO37)</f>
        <v>98.5</v>
      </c>
      <c r="AP38">
        <f t="shared" ref="AP38" si="96">MIN(AP7:AP37)</f>
        <v>183.5</v>
      </c>
      <c r="AQ38">
        <f t="shared" ref="AQ38" si="97">MIN(AQ7:AQ37)</f>
        <v>71.25</v>
      </c>
      <c r="AR38">
        <f t="shared" ref="AR38" si="98">MIN(AR7:AR37)</f>
        <v>38</v>
      </c>
      <c r="AS38">
        <f t="shared" ref="AS38" si="99">MIN(AS7:AS37)</f>
        <v>51.75</v>
      </c>
      <c r="AT38">
        <f t="shared" ref="AT38" si="100">MIN(AT7:AT37)</f>
        <v>129.5</v>
      </c>
      <c r="AU38">
        <f t="shared" ref="AU38" si="101">MIN(AU7:AU37)</f>
        <v>374</v>
      </c>
      <c r="AV38">
        <f t="shared" ref="AV38" si="102">MIN(AV7:AV37)</f>
        <v>347.75</v>
      </c>
      <c r="AW38">
        <f t="shared" ref="AW38" si="103">MIN(AW7:AW37)</f>
        <v>776</v>
      </c>
      <c r="AX38">
        <f t="shared" ref="AX38" si="104">MIN(AX7:AX37)</f>
        <v>330.5</v>
      </c>
      <c r="AY38">
        <f t="shared" ref="AY38" si="105">MIN(AY7:AY37)</f>
        <v>52.25</v>
      </c>
      <c r="AZ38">
        <f t="shared" ref="AZ38" si="106">MIN(AZ7:AZ37)</f>
        <v>605.75</v>
      </c>
      <c r="BA38">
        <f t="shared" ref="BA38" si="107">MIN(BA7:BA37)</f>
        <v>221.75</v>
      </c>
      <c r="BB38">
        <f t="shared" ref="BB38:DM38" si="108">MIN(BB7:BB37)</f>
        <v>127</v>
      </c>
      <c r="BC38">
        <f t="shared" si="108"/>
        <v>56.25</v>
      </c>
      <c r="BD38">
        <f t="shared" si="108"/>
        <v>104</v>
      </c>
      <c r="BE38">
        <f t="shared" si="108"/>
        <v>35.25</v>
      </c>
      <c r="BF38">
        <f t="shared" si="108"/>
        <v>151.5</v>
      </c>
      <c r="BG38">
        <f t="shared" si="108"/>
        <v>89.5</v>
      </c>
      <c r="BH38">
        <f t="shared" si="108"/>
        <v>17.25</v>
      </c>
      <c r="BI38">
        <f t="shared" si="108"/>
        <v>20.5</v>
      </c>
      <c r="BJ38">
        <f t="shared" si="108"/>
        <v>24.5</v>
      </c>
      <c r="BK38">
        <f t="shared" si="108"/>
        <v>26.5</v>
      </c>
      <c r="BL38">
        <f t="shared" si="108"/>
        <v>21.5</v>
      </c>
      <c r="BM38">
        <f t="shared" si="108"/>
        <v>12.5</v>
      </c>
      <c r="BN38">
        <f t="shared" si="108"/>
        <v>14</v>
      </c>
      <c r="BO38">
        <f t="shared" si="108"/>
        <v>19</v>
      </c>
      <c r="BP38">
        <f t="shared" si="108"/>
        <v>19.75</v>
      </c>
      <c r="BQ38">
        <f t="shared" si="108"/>
        <v>13.5</v>
      </c>
      <c r="BR38">
        <f t="shared" si="108"/>
        <v>18</v>
      </c>
      <c r="BS38">
        <f t="shared" si="108"/>
        <v>19</v>
      </c>
      <c r="BT38">
        <f t="shared" si="108"/>
        <v>22</v>
      </c>
      <c r="BU38">
        <f t="shared" si="108"/>
        <v>23.75</v>
      </c>
      <c r="BV38">
        <f t="shared" si="108"/>
        <v>19</v>
      </c>
      <c r="BW38">
        <f t="shared" si="108"/>
        <v>16.5</v>
      </c>
      <c r="BX38">
        <f t="shared" si="108"/>
        <v>18</v>
      </c>
      <c r="BY38">
        <f t="shared" si="108"/>
        <v>23</v>
      </c>
      <c r="BZ38">
        <f t="shared" si="108"/>
        <v>24.5</v>
      </c>
      <c r="CA38">
        <f t="shared" si="108"/>
        <v>19</v>
      </c>
      <c r="CB38">
        <f t="shared" si="108"/>
        <v>39.75</v>
      </c>
      <c r="CC38">
        <f t="shared" si="108"/>
        <v>66.5</v>
      </c>
      <c r="CD38">
        <f t="shared" si="108"/>
        <v>36.5</v>
      </c>
      <c r="CE38">
        <f t="shared" si="108"/>
        <v>69</v>
      </c>
      <c r="CF38">
        <f t="shared" si="108"/>
        <v>69.25</v>
      </c>
      <c r="CG38">
        <f t="shared" si="108"/>
        <v>21</v>
      </c>
      <c r="CH38">
        <f t="shared" si="108"/>
        <v>25</v>
      </c>
      <c r="CI38">
        <f t="shared" si="108"/>
        <v>26</v>
      </c>
      <c r="CJ38">
        <f t="shared" si="108"/>
        <v>33.5</v>
      </c>
      <c r="CK38">
        <f t="shared" si="108"/>
        <v>26</v>
      </c>
      <c r="CL38">
        <f t="shared" si="108"/>
        <v>18</v>
      </c>
      <c r="CM38">
        <f t="shared" si="108"/>
        <v>23.5</v>
      </c>
      <c r="CN38">
        <f t="shared" si="108"/>
        <v>25.5</v>
      </c>
      <c r="CO38">
        <f t="shared" si="108"/>
        <v>25.5</v>
      </c>
      <c r="CP38">
        <f t="shared" si="108"/>
        <v>22.5</v>
      </c>
      <c r="CQ38">
        <f t="shared" si="108"/>
        <v>15.5</v>
      </c>
      <c r="CR38">
        <f t="shared" si="108"/>
        <v>18.75</v>
      </c>
      <c r="CS38">
        <f t="shared" si="108"/>
        <v>22.25</v>
      </c>
      <c r="CT38">
        <f t="shared" si="108"/>
        <v>25</v>
      </c>
      <c r="CU38">
        <f t="shared" si="108"/>
        <v>17</v>
      </c>
      <c r="CV38">
        <f t="shared" si="108"/>
        <v>1574.25</v>
      </c>
      <c r="CW38">
        <f t="shared" si="108"/>
        <v>3203</v>
      </c>
      <c r="CX38">
        <f t="shared" si="108"/>
        <v>714</v>
      </c>
      <c r="CY38">
        <f t="shared" si="108"/>
        <v>1148.75</v>
      </c>
      <c r="CZ38">
        <f t="shared" si="108"/>
        <v>2653.5</v>
      </c>
      <c r="DA38">
        <f t="shared" si="108"/>
        <v>100</v>
      </c>
      <c r="DB38">
        <f t="shared" si="108"/>
        <v>168.25</v>
      </c>
      <c r="DC38">
        <f t="shared" si="108"/>
        <v>87</v>
      </c>
      <c r="DD38">
        <f t="shared" si="108"/>
        <v>210.75</v>
      </c>
      <c r="DE38">
        <f t="shared" si="108"/>
        <v>186.5</v>
      </c>
      <c r="DF38">
        <f t="shared" si="108"/>
        <v>137.25</v>
      </c>
      <c r="DG38">
        <f t="shared" si="108"/>
        <v>208.75</v>
      </c>
      <c r="DH38">
        <f t="shared" si="108"/>
        <v>97.5</v>
      </c>
      <c r="DI38">
        <f t="shared" si="108"/>
        <v>212</v>
      </c>
      <c r="DJ38">
        <f t="shared" si="108"/>
        <v>264</v>
      </c>
      <c r="DK38">
        <f t="shared" si="108"/>
        <v>131.5</v>
      </c>
      <c r="DL38">
        <f t="shared" si="108"/>
        <v>169</v>
      </c>
      <c r="DM38">
        <f t="shared" si="108"/>
        <v>91</v>
      </c>
      <c r="DN38">
        <f t="shared" ref="DN38:EI38" si="109">MIN(DN7:DN37)</f>
        <v>253</v>
      </c>
      <c r="DO38">
        <f t="shared" si="109"/>
        <v>236</v>
      </c>
      <c r="DP38">
        <f t="shared" si="109"/>
        <v>47.5</v>
      </c>
      <c r="DQ38">
        <f t="shared" si="109"/>
        <v>68.5</v>
      </c>
      <c r="DR38">
        <f t="shared" si="109"/>
        <v>53.5</v>
      </c>
      <c r="DS38">
        <f t="shared" si="109"/>
        <v>106</v>
      </c>
      <c r="DT38">
        <f t="shared" si="109"/>
        <v>88</v>
      </c>
      <c r="DU38">
        <f t="shared" si="109"/>
        <v>2073</v>
      </c>
      <c r="DV38">
        <f t="shared" si="109"/>
        <v>3663.5</v>
      </c>
      <c r="DW38">
        <f t="shared" si="109"/>
        <v>297.5</v>
      </c>
      <c r="DX38">
        <f t="shared" si="109"/>
        <v>463.25</v>
      </c>
      <c r="DY38">
        <f t="shared" si="109"/>
        <v>1377.5</v>
      </c>
      <c r="DZ38">
        <f t="shared" si="109"/>
        <v>35.5</v>
      </c>
      <c r="EA38">
        <f t="shared" si="109"/>
        <v>45.25</v>
      </c>
      <c r="EB38">
        <f t="shared" si="109"/>
        <v>50.75</v>
      </c>
      <c r="EC38">
        <f t="shared" si="109"/>
        <v>44</v>
      </c>
      <c r="ED38">
        <f t="shared" si="109"/>
        <v>95.5</v>
      </c>
      <c r="EE38">
        <f t="shared" si="109"/>
        <v>51.25</v>
      </c>
      <c r="EF38">
        <f t="shared" si="109"/>
        <v>81.75</v>
      </c>
      <c r="EG38">
        <f t="shared" si="109"/>
        <v>48.75</v>
      </c>
      <c r="EH38">
        <f t="shared" si="109"/>
        <v>72</v>
      </c>
      <c r="EI38">
        <f t="shared" si="109"/>
        <v>107</v>
      </c>
      <c r="EJ38">
        <f>MIN(EJ7:EJ37)</f>
        <v>56.5</v>
      </c>
      <c r="EK38">
        <f t="shared" ref="EK38:FJ38" si="110">MIN(EK7:EK37)</f>
        <v>30.5</v>
      </c>
      <c r="EL38">
        <f t="shared" si="110"/>
        <v>245.25</v>
      </c>
      <c r="EM38">
        <f t="shared" si="110"/>
        <v>18.5</v>
      </c>
      <c r="EN38">
        <f t="shared" si="110"/>
        <v>19.5</v>
      </c>
      <c r="EO38">
        <f t="shared" si="110"/>
        <v>22.5</v>
      </c>
      <c r="EP38">
        <f t="shared" si="110"/>
        <v>14.5</v>
      </c>
      <c r="EQ38">
        <f t="shared" si="110"/>
        <v>14</v>
      </c>
      <c r="ER38">
        <f t="shared" si="110"/>
        <v>16.5</v>
      </c>
      <c r="ES38">
        <f t="shared" si="110"/>
        <v>16.75</v>
      </c>
      <c r="ET38">
        <f t="shared" si="110"/>
        <v>18.25</v>
      </c>
      <c r="EU38">
        <f t="shared" si="110"/>
        <v>20</v>
      </c>
      <c r="EV38">
        <f t="shared" si="110"/>
        <v>18.5</v>
      </c>
      <c r="EW38">
        <f t="shared" si="110"/>
        <v>19</v>
      </c>
      <c r="EX38">
        <f t="shared" si="110"/>
        <v>20.5</v>
      </c>
      <c r="EY38">
        <f t="shared" si="110"/>
        <v>40</v>
      </c>
      <c r="EZ38">
        <f t="shared" si="110"/>
        <v>29</v>
      </c>
      <c r="FA38">
        <f t="shared" si="110"/>
        <v>42.5</v>
      </c>
      <c r="FB38">
        <f t="shared" si="110"/>
        <v>22</v>
      </c>
      <c r="FC38">
        <f t="shared" si="110"/>
        <v>21.5</v>
      </c>
      <c r="FD38">
        <f t="shared" si="110"/>
        <v>26</v>
      </c>
      <c r="FE38">
        <f t="shared" si="110"/>
        <v>23</v>
      </c>
      <c r="FF38">
        <f t="shared" si="110"/>
        <v>23</v>
      </c>
      <c r="FG38">
        <f t="shared" si="110"/>
        <v>24</v>
      </c>
      <c r="FH38">
        <f t="shared" si="110"/>
        <v>16</v>
      </c>
      <c r="FI38">
        <f t="shared" si="110"/>
        <v>17.5</v>
      </c>
      <c r="FJ38">
        <f t="shared" si="110"/>
        <v>18.75</v>
      </c>
      <c r="FN38" s="1"/>
      <c r="FO38">
        <v>3.8505687108649709</v>
      </c>
      <c r="FP38">
        <v>3.8361374222480866</v>
      </c>
      <c r="FQ38">
        <v>0.12477501052876977</v>
      </c>
      <c r="FR38">
        <v>0.82208214262202906</v>
      </c>
      <c r="FS38">
        <v>0.70362735574067425</v>
      </c>
      <c r="FT38">
        <v>-4.7781938616248097E-2</v>
      </c>
      <c r="FU38">
        <v>0.78909432047162398</v>
      </c>
      <c r="FV38">
        <v>1.3893696942256952</v>
      </c>
      <c r="FW38">
        <v>0.19457960977254077</v>
      </c>
      <c r="FX38">
        <v>-9.0806848223176889E-2</v>
      </c>
      <c r="FY38">
        <v>0.12716335527406775</v>
      </c>
      <c r="FZ38">
        <v>0.1659608215217532</v>
      </c>
      <c r="GA38">
        <v>2.4753039444885796</v>
      </c>
      <c r="GB38">
        <v>0.28379046725219614</v>
      </c>
      <c r="GC38">
        <v>8.7775892871921932E-2</v>
      </c>
      <c r="GD38">
        <v>-0.23907954187424471</v>
      </c>
      <c r="GE38">
        <v>-0.10138578127092356</v>
      </c>
      <c r="GF38">
        <v>1.178865539307727</v>
      </c>
      <c r="GG38">
        <v>-0.2299963865426512</v>
      </c>
      <c r="GH38">
        <v>-0.13341670576055259</v>
      </c>
      <c r="GI38">
        <v>3.0340887243950609</v>
      </c>
      <c r="GJ38">
        <v>-0.10622886490156934</v>
      </c>
      <c r="GK38">
        <v>-0.13499120355063865</v>
      </c>
      <c r="GL38">
        <v>1.6943407387157443</v>
      </c>
      <c r="GM38">
        <v>-0.10704602277329774</v>
      </c>
      <c r="GN38">
        <v>0.12193787169998858</v>
      </c>
      <c r="GO38">
        <v>0.2026311062637014</v>
      </c>
      <c r="GP38">
        <v>3.9882594916854082</v>
      </c>
      <c r="GQ38">
        <v>4.021998687875274</v>
      </c>
      <c r="GR38">
        <v>-0.21395191263763627</v>
      </c>
      <c r="GS38">
        <v>4.0802523834062399</v>
      </c>
      <c r="GT38">
        <v>4.1888331817264106</v>
      </c>
      <c r="GU38">
        <v>-1.3959948451461859E-2</v>
      </c>
      <c r="GV38">
        <v>4.2810898666797419</v>
      </c>
      <c r="GW38">
        <v>4.3061082621203433</v>
      </c>
      <c r="GX38">
        <v>-0.10935534667084501</v>
      </c>
      <c r="GY38">
        <v>4.1596900001646313</v>
      </c>
      <c r="GZ38">
        <v>4.2664124907180963</v>
      </c>
      <c r="HA38">
        <v>-5.5064762740849947E-2</v>
      </c>
      <c r="HB38">
        <v>4.4382408524009449</v>
      </c>
      <c r="HC38">
        <v>4.5216211084809972</v>
      </c>
      <c r="HD38">
        <v>-5.4992869530163253E-2</v>
      </c>
      <c r="HE38">
        <v>4.0091237147456047</v>
      </c>
      <c r="HF38">
        <v>3.957556177635015</v>
      </c>
      <c r="HG38">
        <v>-8.5320119616612136E-2</v>
      </c>
      <c r="HH38">
        <v>-2.5407408510035387</v>
      </c>
      <c r="HI38">
        <v>-2.5998270519325</v>
      </c>
      <c r="HJ38">
        <v>1.5388278825923587</v>
      </c>
      <c r="HK38">
        <v>-1.4540788229111636</v>
      </c>
      <c r="HL38">
        <v>-0.28888021470142067</v>
      </c>
      <c r="HM38">
        <v>0.27737294555054842</v>
      </c>
      <c r="HN38">
        <v>2.4606638917177581</v>
      </c>
      <c r="HO38">
        <v>2.5468836109217277</v>
      </c>
      <c r="HP38">
        <v>1.1417540542023163</v>
      </c>
      <c r="HQ38">
        <v>1.002704081487739</v>
      </c>
      <c r="HR38">
        <v>1.8792601667748579</v>
      </c>
      <c r="HS38">
        <v>1.4728681248812907</v>
      </c>
      <c r="HT38">
        <v>1.1855999358469202</v>
      </c>
      <c r="HU38">
        <v>0.84227653667005897</v>
      </c>
      <c r="HV38">
        <v>0.27954044003041328</v>
      </c>
      <c r="HW38">
        <v>0.88046472226333361</v>
      </c>
      <c r="HX38">
        <v>1.3570887697417502</v>
      </c>
      <c r="HY38">
        <v>2.6689264445476959</v>
      </c>
      <c r="HZ38">
        <v>1.4280879118420082</v>
      </c>
      <c r="IA38">
        <v>2.784744017530866</v>
      </c>
      <c r="IB38">
        <v>2.0240997569730017</v>
      </c>
      <c r="IC38">
        <v>9.0453881932838487E-2</v>
      </c>
      <c r="ID38">
        <v>-6.1827498876229584E-2</v>
      </c>
      <c r="IE38">
        <v>-1.1082751073365163E-2</v>
      </c>
      <c r="IF38">
        <v>-0.14354667857803852</v>
      </c>
      <c r="IG38">
        <v>0.16167886070094681</v>
      </c>
      <c r="IH38">
        <v>0.33539206282423278</v>
      </c>
      <c r="II38">
        <v>0.45249247093158224</v>
      </c>
      <c r="IJ38">
        <v>0.53984730727439534</v>
      </c>
      <c r="IK38">
        <v>1.6929117475239961</v>
      </c>
      <c r="IL38">
        <v>0.54992321813225598</v>
      </c>
      <c r="IM38">
        <v>9.3263199583637976E-2</v>
      </c>
      <c r="IN38">
        <v>0.45000343070620946</v>
      </c>
      <c r="IO38">
        <v>4.3566388202274311</v>
      </c>
      <c r="IP38">
        <v>0.69743157029728897</v>
      </c>
      <c r="IQ38">
        <v>4.0048347551513222E-2</v>
      </c>
      <c r="IR38">
        <v>-0.303318726488705</v>
      </c>
      <c r="IS38">
        <v>0.17021734033295491</v>
      </c>
      <c r="IT38">
        <v>4.3976931452011039</v>
      </c>
      <c r="IU38">
        <v>0.16885338312920339</v>
      </c>
      <c r="IV38">
        <v>-0.22355703495361098</v>
      </c>
      <c r="IW38">
        <v>-0.57838270839867989</v>
      </c>
      <c r="IX38">
        <v>-0.2764614199212207</v>
      </c>
      <c r="IY38">
        <v>4.4473524523910877</v>
      </c>
      <c r="IZ38">
        <v>-0.34913732198369152</v>
      </c>
      <c r="JA38">
        <v>-0.59699648791381044</v>
      </c>
      <c r="JB38">
        <v>0.24112768117000782</v>
      </c>
      <c r="JC38">
        <v>3.2627146970715888</v>
      </c>
      <c r="JD38">
        <v>-0.12689427210581097</v>
      </c>
      <c r="JE38">
        <v>1.0629254376952804</v>
      </c>
      <c r="JF38">
        <v>0.55776255384220341</v>
      </c>
      <c r="JG38">
        <v>1.6243956118026681</v>
      </c>
      <c r="JH38">
        <v>1.1572214833673007</v>
      </c>
      <c r="JI38">
        <v>1.0105263153524771</v>
      </c>
      <c r="JJ38">
        <v>1.41210338031537</v>
      </c>
      <c r="JK38">
        <v>1.3465532675695802</v>
      </c>
      <c r="JL38">
        <v>2.5280925534298486</v>
      </c>
      <c r="JM38">
        <v>2.8122094859357958</v>
      </c>
      <c r="JN38">
        <v>1.1671250649769926</v>
      </c>
      <c r="JO38">
        <v>0.96954244367026909</v>
      </c>
      <c r="JP38">
        <v>2.6533640836397909</v>
      </c>
      <c r="JQ38">
        <v>2.3845263433238135</v>
      </c>
      <c r="JR38">
        <v>2.6118866909324994</v>
      </c>
      <c r="JS38">
        <v>0.70714051557313917</v>
      </c>
      <c r="JT38">
        <v>1.0480580611676946</v>
      </c>
      <c r="JU38">
        <v>1.9656780837151169</v>
      </c>
      <c r="JV38">
        <v>2.4881246593823829</v>
      </c>
      <c r="JW38">
        <v>3.0204761669187827</v>
      </c>
      <c r="JX38">
        <v>1.5853024950885453</v>
      </c>
      <c r="JY38">
        <v>0.60059210899838544</v>
      </c>
      <c r="JZ38">
        <v>2.3159636371636512</v>
      </c>
      <c r="KA38">
        <v>2.6149060475439843</v>
      </c>
      <c r="KB38">
        <v>3.1190455180166281</v>
      </c>
      <c r="KC38">
        <v>1.3573441810804079</v>
      </c>
      <c r="KD38">
        <v>1.2792975799683424</v>
      </c>
      <c r="KE38">
        <v>2.036476570972436</v>
      </c>
      <c r="KF38">
        <v>2.4254742641230296</v>
      </c>
      <c r="KG38">
        <v>2.0174746046276204</v>
      </c>
      <c r="KH38">
        <v>0.83203945370700361</v>
      </c>
      <c r="KI38">
        <v>1.284816270581586</v>
      </c>
      <c r="KJ38">
        <v>1.5197723146571667</v>
      </c>
      <c r="KK38">
        <v>-0.55109726104618273</v>
      </c>
      <c r="KL38">
        <v>0.42945557026130382</v>
      </c>
      <c r="KM38">
        <v>-0.4188267680229627</v>
      </c>
      <c r="KN38">
        <v>-0.72152603729614917</v>
      </c>
      <c r="KO38">
        <v>-0.40926503707810963</v>
      </c>
      <c r="KP38">
        <v>0.80335234473309747</v>
      </c>
      <c r="KQ38">
        <v>0.93135268116864911</v>
      </c>
      <c r="KR38">
        <v>0.96470313269362995</v>
      </c>
      <c r="KS38">
        <v>0.2728993970716147</v>
      </c>
      <c r="KT38">
        <v>0.37071485608401972</v>
      </c>
      <c r="KU38">
        <v>3.8319033727777789</v>
      </c>
      <c r="KV38">
        <v>1.4770326027650391</v>
      </c>
      <c r="KW38">
        <v>-9.6144557286139146E-2</v>
      </c>
      <c r="KX38">
        <v>4.2076287745684304</v>
      </c>
      <c r="KY38">
        <v>0.45154940793275716</v>
      </c>
      <c r="KZ38">
        <v>0.1661749138433706</v>
      </c>
      <c r="LA38">
        <v>1.0024654936911843</v>
      </c>
      <c r="LB38">
        <v>0.83047348021467449</v>
      </c>
      <c r="LC38">
        <v>1.2604926865538282</v>
      </c>
      <c r="LD38">
        <v>6.3688896441239679E-2</v>
      </c>
      <c r="LE38">
        <v>1.2903080569039884E-2</v>
      </c>
      <c r="LF38">
        <v>-3.953935823554857E-2</v>
      </c>
      <c r="LG38">
        <v>3.3675253587623541</v>
      </c>
      <c r="LH38">
        <v>1.4141952546827437</v>
      </c>
      <c r="LI38">
        <v>0.41918091492410336</v>
      </c>
      <c r="LJ38">
        <v>-0.20204309552549587</v>
      </c>
      <c r="LK38">
        <v>0.59466030656827196</v>
      </c>
      <c r="LL38">
        <v>-5.5124684189172095E-2</v>
      </c>
      <c r="LM38">
        <v>-0.11912897367282269</v>
      </c>
      <c r="LN38">
        <v>9.1162099910836902E-2</v>
      </c>
      <c r="LO38">
        <v>-0.21734837978174129</v>
      </c>
      <c r="LP38">
        <v>-0.12274245071625431</v>
      </c>
      <c r="LQ38">
        <v>-0.34825732804937376</v>
      </c>
      <c r="LR38">
        <v>-7.2891357487498851E-2</v>
      </c>
      <c r="LS38">
        <v>1.32834925638437</v>
      </c>
      <c r="LT38">
        <v>0.10418298826650894</v>
      </c>
      <c r="LU38">
        <v>2.5593981994048862</v>
      </c>
      <c r="LY38">
        <f>LY35*100</f>
        <v>16.949111626110465</v>
      </c>
      <c r="LZ38">
        <f t="shared" ref="LZ38:OK38" si="111">LZ35*100</f>
        <v>14.897881914171613</v>
      </c>
      <c r="MA38">
        <f t="shared" si="111"/>
        <v>28.550965561729107</v>
      </c>
      <c r="MB38">
        <f t="shared" si="111"/>
        <v>16.8531239311367</v>
      </c>
      <c r="MC38">
        <f t="shared" si="111"/>
        <v>10.304726038296293</v>
      </c>
      <c r="MD38">
        <f t="shared" si="111"/>
        <v>18.855898587879651</v>
      </c>
      <c r="ME38">
        <f t="shared" si="111"/>
        <v>44.170771756978652</v>
      </c>
      <c r="MF38">
        <f t="shared" si="111"/>
        <v>38.134110787172006</v>
      </c>
      <c r="MG38">
        <f t="shared" si="111"/>
        <v>14.273210378243201</v>
      </c>
      <c r="MH38">
        <f t="shared" si="111"/>
        <v>16.275452488687783</v>
      </c>
      <c r="MI38">
        <f t="shared" si="111"/>
        <v>13.711718777853044</v>
      </c>
      <c r="MJ38">
        <f t="shared" si="111"/>
        <v>7.171420410494961</v>
      </c>
      <c r="MK38">
        <f t="shared" si="111"/>
        <v>33.618012422360252</v>
      </c>
      <c r="ML38">
        <f t="shared" si="111"/>
        <v>15.035661841829242</v>
      </c>
      <c r="MM38">
        <f t="shared" si="111"/>
        <v>12.343780042299558</v>
      </c>
      <c r="MN38">
        <f t="shared" si="111"/>
        <v>43.942060933078899</v>
      </c>
      <c r="MO38">
        <f t="shared" si="111"/>
        <v>24.197459236107214</v>
      </c>
      <c r="MP38">
        <f t="shared" si="111"/>
        <v>26.961496121341405</v>
      </c>
      <c r="MQ38">
        <f t="shared" si="111"/>
        <v>23.130170159873131</v>
      </c>
      <c r="MR38">
        <f t="shared" si="111"/>
        <v>21.738268139378775</v>
      </c>
      <c r="MS38">
        <f t="shared" si="111"/>
        <v>32.190423339146982</v>
      </c>
      <c r="MT38">
        <f t="shared" si="111"/>
        <v>12.315882874889086</v>
      </c>
      <c r="MU38">
        <f t="shared" si="111"/>
        <v>18.444419467236148</v>
      </c>
      <c r="MV38">
        <f t="shared" si="111"/>
        <v>24.28616465501711</v>
      </c>
      <c r="MW38">
        <f t="shared" si="111"/>
        <v>23.980801554281626</v>
      </c>
      <c r="MX38">
        <f t="shared" si="111"/>
        <v>17.089752835507767</v>
      </c>
      <c r="MY38">
        <f t="shared" si="111"/>
        <v>18.314407073509013</v>
      </c>
      <c r="MZ38">
        <f t="shared" si="111"/>
        <v>14.758234172638224</v>
      </c>
      <c r="NA38">
        <f t="shared" si="111"/>
        <v>12.604121794726462</v>
      </c>
      <c r="NB38">
        <f t="shared" si="111"/>
        <v>28.371675180553108</v>
      </c>
      <c r="NC38">
        <f t="shared" si="111"/>
        <v>14.125552235047529</v>
      </c>
      <c r="ND38">
        <f t="shared" si="111"/>
        <v>12.016146628845734</v>
      </c>
      <c r="NE38">
        <f t="shared" si="111"/>
        <v>25.817221833993319</v>
      </c>
      <c r="NF38">
        <f t="shared" si="111"/>
        <v>12.050853554694434</v>
      </c>
      <c r="NG38">
        <f t="shared" si="111"/>
        <v>10.436146792171545</v>
      </c>
      <c r="NH38">
        <f t="shared" si="111"/>
        <v>22.140740292730129</v>
      </c>
      <c r="NI38">
        <f t="shared" si="111"/>
        <v>14.97766755554081</v>
      </c>
      <c r="NJ38">
        <f t="shared" si="111"/>
        <v>12.118920384415064</v>
      </c>
      <c r="NK38">
        <f t="shared" si="111"/>
        <v>24.600789087197867</v>
      </c>
      <c r="NL38">
        <f t="shared" si="111"/>
        <v>12.429652194851522</v>
      </c>
      <c r="NM38">
        <f t="shared" si="111"/>
        <v>10.039103393066076</v>
      </c>
      <c r="NN38">
        <f t="shared" si="111"/>
        <v>16.23790931475914</v>
      </c>
      <c r="NO38">
        <f t="shared" si="111"/>
        <v>11.945302047402881</v>
      </c>
      <c r="NP38">
        <f t="shared" si="111"/>
        <v>14.802619613453938</v>
      </c>
      <c r="NQ38">
        <f t="shared" si="111"/>
        <v>30.589106519139225</v>
      </c>
      <c r="NR38">
        <f t="shared" si="111"/>
        <v>66.822157434402357</v>
      </c>
      <c r="NS38">
        <f t="shared" si="111"/>
        <v>62.140419307654795</v>
      </c>
      <c r="NT38">
        <f t="shared" si="111"/>
        <v>30.357142857142854</v>
      </c>
      <c r="NU38">
        <f t="shared" si="111"/>
        <v>35.076882638980152</v>
      </c>
      <c r="NV38">
        <f t="shared" si="111"/>
        <v>47.977048697954984</v>
      </c>
      <c r="NW38">
        <f t="shared" si="111"/>
        <v>24.351775392237816</v>
      </c>
      <c r="NX38">
        <f t="shared" si="111"/>
        <v>41.225451028218174</v>
      </c>
      <c r="NY38">
        <f t="shared" si="111"/>
        <v>41.485343345697999</v>
      </c>
      <c r="NZ38">
        <f t="shared" si="111"/>
        <v>29.41545039068259</v>
      </c>
      <c r="OA38">
        <f t="shared" si="111"/>
        <v>23.520675285821131</v>
      </c>
      <c r="OB38">
        <f t="shared" si="111"/>
        <v>49.691069088185728</v>
      </c>
      <c r="OC38">
        <f t="shared" si="111"/>
        <v>33.598901098901095</v>
      </c>
      <c r="OD38">
        <f t="shared" si="111"/>
        <v>36.979515330030793</v>
      </c>
      <c r="OE38">
        <f t="shared" si="111"/>
        <v>42.25</v>
      </c>
      <c r="OF38">
        <f t="shared" si="111"/>
        <v>23.099794941900207</v>
      </c>
      <c r="OG38">
        <f t="shared" si="111"/>
        <v>36.04860162484723</v>
      </c>
      <c r="OH38">
        <f t="shared" si="111"/>
        <v>34.46843853820598</v>
      </c>
      <c r="OI38">
        <f t="shared" si="111"/>
        <v>34.536082474226802</v>
      </c>
      <c r="OJ38">
        <f t="shared" si="111"/>
        <v>31.796536796536795</v>
      </c>
      <c r="OK38">
        <f t="shared" si="111"/>
        <v>30.11163337250294</v>
      </c>
      <c r="OL38">
        <f t="shared" ref="OL38:QW38" si="112">OL35*100</f>
        <v>35.45918367346939</v>
      </c>
      <c r="OM38">
        <f t="shared" si="112"/>
        <v>29.605263157894733</v>
      </c>
      <c r="ON38">
        <f t="shared" si="112"/>
        <v>24.58748327634904</v>
      </c>
      <c r="OO38">
        <f t="shared" si="112"/>
        <v>8.0282530839633903</v>
      </c>
      <c r="OP38">
        <f t="shared" si="112"/>
        <v>28.837263060564034</v>
      </c>
      <c r="OQ38">
        <f t="shared" si="112"/>
        <v>36.189755781283772</v>
      </c>
      <c r="OR38">
        <f t="shared" si="112"/>
        <v>16.343424787133397</v>
      </c>
      <c r="OS38">
        <f t="shared" si="112"/>
        <v>15.691864189622038</v>
      </c>
      <c r="OT38">
        <f t="shared" si="112"/>
        <v>22.966269841269842</v>
      </c>
      <c r="OU38">
        <f t="shared" si="112"/>
        <v>25.710754017305316</v>
      </c>
      <c r="OV38">
        <f t="shared" si="112"/>
        <v>20.8710066305003</v>
      </c>
      <c r="OW38">
        <f t="shared" si="112"/>
        <v>45.470081626228328</v>
      </c>
      <c r="OX38">
        <f t="shared" si="112"/>
        <v>55.230959071108934</v>
      </c>
      <c r="OY38">
        <f t="shared" si="112"/>
        <v>20.637660511078231</v>
      </c>
      <c r="OZ38">
        <f t="shared" si="112"/>
        <v>27.641729323308272</v>
      </c>
      <c r="PA38">
        <f t="shared" si="112"/>
        <v>59.758070500927637</v>
      </c>
      <c r="PB38">
        <f t="shared" si="112"/>
        <v>38.766683143845768</v>
      </c>
      <c r="PC38">
        <f t="shared" si="112"/>
        <v>42.266636384283437</v>
      </c>
      <c r="PD38">
        <f t="shared" si="112"/>
        <v>15.367329299913571</v>
      </c>
      <c r="PE38">
        <f t="shared" si="112"/>
        <v>17.392835137751959</v>
      </c>
      <c r="PF38">
        <f t="shared" si="112"/>
        <v>44.019153348786141</v>
      </c>
      <c r="PG38">
        <f t="shared" si="112"/>
        <v>46.069031639501432</v>
      </c>
      <c r="PH38">
        <f t="shared" si="112"/>
        <v>39.029817534490427</v>
      </c>
      <c r="PI38">
        <f t="shared" si="112"/>
        <v>13.029226987161977</v>
      </c>
      <c r="PJ38">
        <f t="shared" si="112"/>
        <v>15.670938560120618</v>
      </c>
      <c r="PK38">
        <f t="shared" si="112"/>
        <v>41.378348214285708</v>
      </c>
      <c r="PL38">
        <f t="shared" si="112"/>
        <v>36.26243885984146</v>
      </c>
      <c r="PM38">
        <f t="shared" si="112"/>
        <v>30.122005323868674</v>
      </c>
      <c r="PN38">
        <f t="shared" si="112"/>
        <v>25.556600815302605</v>
      </c>
      <c r="PO38">
        <f t="shared" si="112"/>
        <v>45.420865441612335</v>
      </c>
      <c r="PP38">
        <f t="shared" si="112"/>
        <v>47.877191603113459</v>
      </c>
      <c r="PQ38">
        <f t="shared" si="112"/>
        <v>42.317050023294726</v>
      </c>
      <c r="PR38">
        <f t="shared" si="112"/>
        <v>46.070348355151751</v>
      </c>
      <c r="PS38">
        <f t="shared" si="112"/>
        <v>46.693889395572505</v>
      </c>
      <c r="PT38">
        <f t="shared" si="112"/>
        <v>46.259786364068596</v>
      </c>
      <c r="PU38">
        <f t="shared" si="112"/>
        <v>44.547839632696565</v>
      </c>
      <c r="PV38">
        <f t="shared" si="112"/>
        <v>36.826306453813615</v>
      </c>
      <c r="PW38">
        <f t="shared" si="112"/>
        <v>33.580336896663425</v>
      </c>
      <c r="PX38">
        <f t="shared" si="112"/>
        <v>23.829388728077646</v>
      </c>
      <c r="PY38">
        <f t="shared" si="112"/>
        <v>23.735294117647062</v>
      </c>
      <c r="PZ38">
        <f t="shared" si="112"/>
        <v>39.112087912087915</v>
      </c>
      <c r="QA38">
        <f t="shared" si="112"/>
        <v>44.112769485903812</v>
      </c>
      <c r="QB38">
        <f t="shared" si="112"/>
        <v>39.632888766671243</v>
      </c>
      <c r="QC38">
        <f t="shared" si="112"/>
        <v>40.957142857142863</v>
      </c>
      <c r="QD38">
        <f t="shared" si="112"/>
        <v>45.699790626509909</v>
      </c>
      <c r="QE38">
        <f t="shared" si="112"/>
        <v>52.110177404295044</v>
      </c>
      <c r="QF38">
        <f t="shared" si="112"/>
        <v>37.080062794348514</v>
      </c>
      <c r="QG38">
        <f t="shared" si="112"/>
        <v>30.321720286714456</v>
      </c>
      <c r="QH38">
        <f t="shared" si="112"/>
        <v>41.082802547770704</v>
      </c>
      <c r="QI38">
        <f t="shared" si="112"/>
        <v>40.093729799612142</v>
      </c>
      <c r="QJ38">
        <f t="shared" si="112"/>
        <v>44.89124044679599</v>
      </c>
      <c r="QK38">
        <f t="shared" si="112"/>
        <v>39.885173927727116</v>
      </c>
      <c r="QL38">
        <f t="shared" si="112"/>
        <v>33.925233644859816</v>
      </c>
      <c r="QM38">
        <f t="shared" si="112"/>
        <v>34.731543624161077</v>
      </c>
      <c r="QN38">
        <f t="shared" si="112"/>
        <v>48.656294200848656</v>
      </c>
      <c r="QO38">
        <f t="shared" si="112"/>
        <v>52.221037668798864</v>
      </c>
      <c r="QP38">
        <f t="shared" si="112"/>
        <v>42.463318156478977</v>
      </c>
      <c r="QQ38">
        <f t="shared" si="112"/>
        <v>46.772133741752185</v>
      </c>
      <c r="QR38">
        <f t="shared" si="112"/>
        <v>25.320173971227838</v>
      </c>
      <c r="QS38">
        <f t="shared" si="112"/>
        <v>42.212593321650623</v>
      </c>
      <c r="QT38">
        <f t="shared" si="112"/>
        <v>47.570054803019332</v>
      </c>
      <c r="QU38">
        <f t="shared" si="112"/>
        <v>48.717948717948715</v>
      </c>
      <c r="QV38">
        <f t="shared" si="112"/>
        <v>54.775417544997559</v>
      </c>
      <c r="QW38">
        <f t="shared" si="112"/>
        <v>47.199999999999996</v>
      </c>
      <c r="QX38">
        <f t="shared" ref="QX38:RD38" si="113">QX35*100</f>
        <v>39.532389532389537</v>
      </c>
      <c r="QY38">
        <f t="shared" si="113"/>
        <v>77.683397683397686</v>
      </c>
      <c r="QZ38">
        <f t="shared" si="113"/>
        <v>57.847082494969811</v>
      </c>
      <c r="RA38">
        <f t="shared" si="113"/>
        <v>61.340368561978266</v>
      </c>
      <c r="RB38">
        <f t="shared" si="113"/>
        <v>48.230668414154657</v>
      </c>
      <c r="RC38">
        <f t="shared" si="113"/>
        <v>56.895654436638054</v>
      </c>
      <c r="RD38">
        <f t="shared" si="113"/>
        <v>64.110644257703086</v>
      </c>
    </row>
    <row r="39" spans="2:524" x14ac:dyDescent="0.3">
      <c r="C39" t="s">
        <v>194</v>
      </c>
      <c r="D39">
        <f t="shared" ref="D39:V39" si="114">MAX(D7:D37)</f>
        <v>25924.25</v>
      </c>
      <c r="E39">
        <f t="shared" si="114"/>
        <v>27765.75</v>
      </c>
      <c r="F39">
        <f t="shared" si="114"/>
        <v>18372.25</v>
      </c>
      <c r="G39">
        <f t="shared" si="114"/>
        <v>7538.25</v>
      </c>
      <c r="H39">
        <f t="shared" si="114"/>
        <v>9445.5</v>
      </c>
      <c r="I39">
        <f t="shared" si="114"/>
        <v>8578.25</v>
      </c>
      <c r="J39">
        <f t="shared" si="114"/>
        <v>58.75</v>
      </c>
      <c r="K39">
        <f t="shared" si="114"/>
        <v>71.25</v>
      </c>
      <c r="L39">
        <f t="shared" si="114"/>
        <v>1158</v>
      </c>
      <c r="M39">
        <f t="shared" si="114"/>
        <v>900</v>
      </c>
      <c r="N39">
        <f t="shared" si="114"/>
        <v>1015</v>
      </c>
      <c r="O39">
        <f t="shared" si="114"/>
        <v>2646</v>
      </c>
      <c r="P39">
        <f t="shared" si="114"/>
        <v>40.5</v>
      </c>
      <c r="Q39">
        <f t="shared" si="114"/>
        <v>355</v>
      </c>
      <c r="R39">
        <f t="shared" si="114"/>
        <v>577.5</v>
      </c>
      <c r="S39">
        <f t="shared" si="114"/>
        <v>13052.75</v>
      </c>
      <c r="T39">
        <f t="shared" si="114"/>
        <v>17207.25</v>
      </c>
      <c r="U39">
        <f t="shared" si="114"/>
        <v>25079.75</v>
      </c>
      <c r="V39">
        <f t="shared" si="114"/>
        <v>5854</v>
      </c>
      <c r="W39">
        <f t="shared" ref="W39:BB39" si="115">MAX(W7:W37)</f>
        <v>4699</v>
      </c>
      <c r="X39">
        <f t="shared" si="115"/>
        <v>4982.5</v>
      </c>
      <c r="Y39">
        <f t="shared" si="115"/>
        <v>4848.5</v>
      </c>
      <c r="Z39">
        <f t="shared" si="115"/>
        <v>1603.75</v>
      </c>
      <c r="AA39">
        <f t="shared" si="115"/>
        <v>2402</v>
      </c>
      <c r="AB39">
        <f t="shared" si="115"/>
        <v>5604.75</v>
      </c>
      <c r="AC39">
        <f t="shared" si="115"/>
        <v>5460.5</v>
      </c>
      <c r="AD39">
        <f t="shared" si="115"/>
        <v>1666.25</v>
      </c>
      <c r="AE39">
        <f t="shared" si="115"/>
        <v>6961.5</v>
      </c>
      <c r="AF39">
        <f t="shared" si="115"/>
        <v>8444.75</v>
      </c>
      <c r="AG39">
        <f t="shared" si="115"/>
        <v>6379.25</v>
      </c>
      <c r="AH39">
        <f t="shared" si="115"/>
        <v>9787.5</v>
      </c>
      <c r="AI39">
        <f t="shared" si="115"/>
        <v>11520.5</v>
      </c>
      <c r="AJ39">
        <f t="shared" si="115"/>
        <v>6562</v>
      </c>
      <c r="AK39">
        <f t="shared" si="115"/>
        <v>8025.75</v>
      </c>
      <c r="AL39">
        <f t="shared" si="115"/>
        <v>10390.5</v>
      </c>
      <c r="AM39">
        <f t="shared" si="115"/>
        <v>6069.25</v>
      </c>
      <c r="AN39">
        <f t="shared" si="115"/>
        <v>8825.75</v>
      </c>
      <c r="AO39">
        <f t="shared" si="115"/>
        <v>10110</v>
      </c>
      <c r="AP39">
        <f t="shared" si="115"/>
        <v>5922.5</v>
      </c>
      <c r="AQ39">
        <f t="shared" si="115"/>
        <v>6449</v>
      </c>
      <c r="AR39">
        <f t="shared" si="115"/>
        <v>8157.5</v>
      </c>
      <c r="AS39">
        <f t="shared" si="115"/>
        <v>5302.25</v>
      </c>
      <c r="AT39">
        <f t="shared" si="115"/>
        <v>16706.25</v>
      </c>
      <c r="AU39">
        <f t="shared" si="115"/>
        <v>23938</v>
      </c>
      <c r="AV39">
        <f t="shared" si="115"/>
        <v>13875.5</v>
      </c>
      <c r="AW39">
        <f t="shared" si="115"/>
        <v>959.75</v>
      </c>
      <c r="AX39">
        <f t="shared" si="115"/>
        <v>623.5</v>
      </c>
      <c r="AY39">
        <f t="shared" si="115"/>
        <v>262.25</v>
      </c>
      <c r="AZ39">
        <f t="shared" si="115"/>
        <v>877.5</v>
      </c>
      <c r="BA39">
        <f t="shared" si="115"/>
        <v>464.5</v>
      </c>
      <c r="BB39">
        <f t="shared" si="115"/>
        <v>343.25</v>
      </c>
      <c r="BC39">
        <f t="shared" ref="BC39:DN39" si="116">MAX(BC7:BC37)</f>
        <v>905.5</v>
      </c>
      <c r="BD39">
        <f t="shared" si="116"/>
        <v>1683</v>
      </c>
      <c r="BE39">
        <f t="shared" si="116"/>
        <v>519.75</v>
      </c>
      <c r="BF39">
        <f t="shared" si="116"/>
        <v>2931.25</v>
      </c>
      <c r="BG39">
        <f t="shared" si="116"/>
        <v>1234</v>
      </c>
      <c r="BH39">
        <f t="shared" si="116"/>
        <v>343</v>
      </c>
      <c r="BI39">
        <f t="shared" si="116"/>
        <v>554</v>
      </c>
      <c r="BJ39">
        <f t="shared" si="116"/>
        <v>124.5</v>
      </c>
      <c r="BK39">
        <f t="shared" si="116"/>
        <v>659.5</v>
      </c>
      <c r="BL39">
        <f t="shared" si="116"/>
        <v>520</v>
      </c>
      <c r="BM39">
        <f t="shared" si="116"/>
        <v>99.5</v>
      </c>
      <c r="BN39">
        <f t="shared" si="116"/>
        <v>147.75</v>
      </c>
      <c r="BO39">
        <f t="shared" si="116"/>
        <v>101.5</v>
      </c>
      <c r="BP39">
        <f t="shared" si="116"/>
        <v>747.5</v>
      </c>
      <c r="BQ39">
        <f t="shared" si="116"/>
        <v>177.25</v>
      </c>
      <c r="BR39">
        <f t="shared" si="116"/>
        <v>113</v>
      </c>
      <c r="BS39">
        <f t="shared" si="116"/>
        <v>259.25</v>
      </c>
      <c r="BT39">
        <f t="shared" si="116"/>
        <v>1278.5</v>
      </c>
      <c r="BU39">
        <f t="shared" si="116"/>
        <v>332.75</v>
      </c>
      <c r="BV39">
        <f t="shared" si="116"/>
        <v>184.25</v>
      </c>
      <c r="BW39">
        <f t="shared" si="116"/>
        <v>318.5</v>
      </c>
      <c r="BX39">
        <f t="shared" si="116"/>
        <v>575.5</v>
      </c>
      <c r="BY39">
        <f t="shared" si="116"/>
        <v>95</v>
      </c>
      <c r="BZ39">
        <f t="shared" si="116"/>
        <v>226.75</v>
      </c>
      <c r="CA39">
        <f t="shared" si="116"/>
        <v>375.5</v>
      </c>
      <c r="CB39">
        <f t="shared" si="116"/>
        <v>1628</v>
      </c>
      <c r="CC39">
        <f t="shared" si="116"/>
        <v>2468.75</v>
      </c>
      <c r="CD39">
        <f t="shared" si="116"/>
        <v>5902.25</v>
      </c>
      <c r="CE39">
        <f t="shared" si="116"/>
        <v>4819</v>
      </c>
      <c r="CF39">
        <f t="shared" si="116"/>
        <v>2475.5</v>
      </c>
      <c r="CG39">
        <f t="shared" si="116"/>
        <v>310</v>
      </c>
      <c r="CH39">
        <f t="shared" si="116"/>
        <v>654</v>
      </c>
      <c r="CI39">
        <f t="shared" si="116"/>
        <v>1472.25</v>
      </c>
      <c r="CJ39">
        <f t="shared" si="116"/>
        <v>845</v>
      </c>
      <c r="CK39">
        <f t="shared" si="116"/>
        <v>611.5</v>
      </c>
      <c r="CL39">
        <f t="shared" si="116"/>
        <v>55.25</v>
      </c>
      <c r="CM39">
        <f t="shared" si="116"/>
        <v>184</v>
      </c>
      <c r="CN39">
        <f t="shared" si="116"/>
        <v>548.5</v>
      </c>
      <c r="CO39">
        <f t="shared" si="116"/>
        <v>215</v>
      </c>
      <c r="CP39">
        <f t="shared" si="116"/>
        <v>150.5</v>
      </c>
      <c r="CQ39">
        <f t="shared" si="116"/>
        <v>227.25</v>
      </c>
      <c r="CR39">
        <f t="shared" si="116"/>
        <v>823.75</v>
      </c>
      <c r="CS39">
        <f t="shared" si="116"/>
        <v>819.5</v>
      </c>
      <c r="CT39">
        <f t="shared" si="116"/>
        <v>402.5</v>
      </c>
      <c r="CU39">
        <f t="shared" si="116"/>
        <v>474.5</v>
      </c>
      <c r="CV39">
        <f t="shared" si="116"/>
        <v>4491</v>
      </c>
      <c r="CW39">
        <f t="shared" si="116"/>
        <v>6591.5</v>
      </c>
      <c r="CX39">
        <f t="shared" si="116"/>
        <v>1643.25</v>
      </c>
      <c r="CY39">
        <f t="shared" si="116"/>
        <v>2369.75</v>
      </c>
      <c r="CZ39">
        <f t="shared" si="116"/>
        <v>7128</v>
      </c>
      <c r="DA39">
        <f t="shared" si="116"/>
        <v>361.75</v>
      </c>
      <c r="DB39">
        <f t="shared" si="116"/>
        <v>609.25</v>
      </c>
      <c r="DC39">
        <f t="shared" si="116"/>
        <v>296.75</v>
      </c>
      <c r="DD39">
        <f t="shared" si="116"/>
        <v>901.25</v>
      </c>
      <c r="DE39">
        <f t="shared" si="116"/>
        <v>592.75</v>
      </c>
      <c r="DF39">
        <f t="shared" si="116"/>
        <v>288</v>
      </c>
      <c r="DG39">
        <f>MAX(DG7:DG37)</f>
        <v>511.75</v>
      </c>
      <c r="DH39">
        <f t="shared" si="116"/>
        <v>222.5</v>
      </c>
      <c r="DI39">
        <f t="shared" si="116"/>
        <v>469</v>
      </c>
      <c r="DJ39">
        <f t="shared" si="116"/>
        <v>502.25</v>
      </c>
      <c r="DK39">
        <f t="shared" si="116"/>
        <v>359</v>
      </c>
      <c r="DL39">
        <f t="shared" si="116"/>
        <v>597.5</v>
      </c>
      <c r="DM39">
        <f t="shared" si="116"/>
        <v>248</v>
      </c>
      <c r="DN39">
        <f t="shared" si="116"/>
        <v>584.75</v>
      </c>
      <c r="DO39">
        <f t="shared" ref="DO39:EI39" si="117">MAX(DO7:DO37)</f>
        <v>540</v>
      </c>
      <c r="DP39">
        <f t="shared" si="117"/>
        <v>153.25</v>
      </c>
      <c r="DQ39">
        <f t="shared" si="117"/>
        <v>202.25</v>
      </c>
      <c r="DR39">
        <f t="shared" si="117"/>
        <v>128</v>
      </c>
      <c r="DS39">
        <f t="shared" si="117"/>
        <v>223.5</v>
      </c>
      <c r="DT39">
        <f t="shared" si="117"/>
        <v>188.5</v>
      </c>
      <c r="DU39">
        <f t="shared" si="117"/>
        <v>17514.5</v>
      </c>
      <c r="DV39">
        <f t="shared" si="117"/>
        <v>15241.25</v>
      </c>
      <c r="DW39">
        <f t="shared" si="117"/>
        <v>2966.25</v>
      </c>
      <c r="DX39">
        <f t="shared" si="117"/>
        <v>2740.5</v>
      </c>
      <c r="DY39">
        <f t="shared" si="117"/>
        <v>6213</v>
      </c>
      <c r="DZ39">
        <f t="shared" si="117"/>
        <v>118</v>
      </c>
      <c r="EA39">
        <f t="shared" si="117"/>
        <v>265.5</v>
      </c>
      <c r="EB39">
        <f t="shared" si="117"/>
        <v>144.5</v>
      </c>
      <c r="EC39">
        <f t="shared" si="117"/>
        <v>127.25</v>
      </c>
      <c r="ED39">
        <f t="shared" si="117"/>
        <v>331</v>
      </c>
      <c r="EE39">
        <f t="shared" si="117"/>
        <v>251.25</v>
      </c>
      <c r="EF39">
        <f t="shared" si="117"/>
        <v>386.25</v>
      </c>
      <c r="EG39">
        <f t="shared" si="117"/>
        <v>170</v>
      </c>
      <c r="EH39">
        <f t="shared" si="117"/>
        <v>247</v>
      </c>
      <c r="EI39">
        <f t="shared" si="117"/>
        <v>351.25</v>
      </c>
      <c r="EJ39">
        <f t="shared" ref="EJ39:FJ39" si="118">MAX(EJ7:EJ37)</f>
        <v>17106.75</v>
      </c>
      <c r="EK39">
        <f t="shared" si="118"/>
        <v>1330.5</v>
      </c>
      <c r="EL39">
        <f t="shared" si="118"/>
        <v>2247</v>
      </c>
      <c r="EM39">
        <f t="shared" si="118"/>
        <v>4520.25</v>
      </c>
      <c r="EN39">
        <f t="shared" si="118"/>
        <v>435</v>
      </c>
      <c r="EO39">
        <f t="shared" si="118"/>
        <v>1395.25</v>
      </c>
      <c r="EP39">
        <f t="shared" si="118"/>
        <v>284</v>
      </c>
      <c r="EQ39">
        <f t="shared" si="118"/>
        <v>403.5</v>
      </c>
      <c r="ER39">
        <f t="shared" si="118"/>
        <v>102.25</v>
      </c>
      <c r="ES39">
        <f t="shared" si="118"/>
        <v>482.5</v>
      </c>
      <c r="ET39">
        <f t="shared" si="118"/>
        <v>116.25</v>
      </c>
      <c r="EU39">
        <f t="shared" si="118"/>
        <v>264.75</v>
      </c>
      <c r="EV39">
        <f t="shared" si="118"/>
        <v>133.5</v>
      </c>
      <c r="EW39">
        <f t="shared" si="118"/>
        <v>62</v>
      </c>
      <c r="EX39">
        <f t="shared" si="118"/>
        <v>90.25</v>
      </c>
      <c r="EY39">
        <f t="shared" si="118"/>
        <v>15603</v>
      </c>
      <c r="EZ39">
        <f t="shared" si="118"/>
        <v>2482.5</v>
      </c>
      <c r="FA39">
        <f t="shared" si="118"/>
        <v>12184.75</v>
      </c>
      <c r="FB39">
        <f t="shared" si="118"/>
        <v>4291.5</v>
      </c>
      <c r="FC39">
        <f t="shared" si="118"/>
        <v>361.5</v>
      </c>
      <c r="FD39">
        <f t="shared" si="118"/>
        <v>1429.25</v>
      </c>
      <c r="FE39">
        <f t="shared" si="118"/>
        <v>1197</v>
      </c>
      <c r="FF39">
        <f t="shared" si="118"/>
        <v>61.5</v>
      </c>
      <c r="FG39">
        <f t="shared" si="118"/>
        <v>618</v>
      </c>
      <c r="FH39">
        <f t="shared" si="118"/>
        <v>250.75</v>
      </c>
      <c r="FI39">
        <f t="shared" si="118"/>
        <v>346</v>
      </c>
      <c r="FJ39">
        <f t="shared" si="118"/>
        <v>313</v>
      </c>
      <c r="FN39" s="1"/>
      <c r="FO39">
        <v>0.60941961150672241</v>
      </c>
      <c r="FP39">
        <v>0.3388540124990122</v>
      </c>
      <c r="FQ39">
        <v>1.9991110443773505</v>
      </c>
      <c r="FR39">
        <v>1.649303167384796</v>
      </c>
      <c r="FS39">
        <v>0.82719885805659088</v>
      </c>
      <c r="FT39">
        <v>3.5544344456153354</v>
      </c>
      <c r="FU39">
        <v>-1.2100594085583416</v>
      </c>
      <c r="FV39">
        <v>-0.94757903218453077</v>
      </c>
      <c r="FW39">
        <v>-0.17770888466139417</v>
      </c>
      <c r="FX39">
        <v>0.46368578256869958</v>
      </c>
      <c r="FY39">
        <v>0.25658349253580798</v>
      </c>
      <c r="FZ39">
        <v>-6.9899478684985411E-3</v>
      </c>
      <c r="GA39">
        <v>0.9035980052931033</v>
      </c>
      <c r="GB39">
        <v>5.75735050149314E-2</v>
      </c>
      <c r="GC39">
        <v>-3.4893423940508775E-2</v>
      </c>
      <c r="GD39">
        <v>0.87139400709691983</v>
      </c>
      <c r="GE39">
        <v>0.59860048101305241</v>
      </c>
      <c r="GF39">
        <v>0.54647408078178783</v>
      </c>
      <c r="GG39">
        <v>1.1122861370871677</v>
      </c>
      <c r="GH39">
        <v>0.79378783209773807</v>
      </c>
      <c r="GI39">
        <v>2.0201859627174374</v>
      </c>
      <c r="GJ39">
        <v>0.25209886897850742</v>
      </c>
      <c r="GK39">
        <v>0.58201295502468797</v>
      </c>
      <c r="GL39">
        <v>0.59724625272057674</v>
      </c>
      <c r="GM39">
        <v>0.70232350613408523</v>
      </c>
      <c r="GN39">
        <v>0.29678718853553737</v>
      </c>
      <c r="GO39">
        <v>1.3540609955899726E-2</v>
      </c>
      <c r="GP39">
        <v>9.6328871731454074E-2</v>
      </c>
      <c r="GQ39">
        <v>6.4708911309922929E-2</v>
      </c>
      <c r="GR39">
        <v>1.7613120321595244</v>
      </c>
      <c r="GS39">
        <v>0.28411334242597902</v>
      </c>
      <c r="GT39">
        <v>0.16111358867029288</v>
      </c>
      <c r="GU39">
        <v>1.6058987111087417</v>
      </c>
      <c r="GV39">
        <v>0.14696330544680922</v>
      </c>
      <c r="GW39">
        <v>6.0291046689460503E-2</v>
      </c>
      <c r="GX39">
        <v>1.6963149284739445</v>
      </c>
      <c r="GY39">
        <v>0.27104556178420919</v>
      </c>
      <c r="GZ39">
        <v>0.13569902017190638</v>
      </c>
      <c r="HA39">
        <v>1.3783434039297511</v>
      </c>
      <c r="HB39">
        <v>0.29877359606530529</v>
      </c>
      <c r="HC39">
        <v>0.14322709843572606</v>
      </c>
      <c r="HD39">
        <v>1.2099554587868813</v>
      </c>
      <c r="HE39">
        <v>0.26189666062552214</v>
      </c>
      <c r="HF39">
        <v>0.22830994947049432</v>
      </c>
      <c r="HG39">
        <v>1.1966893491968773</v>
      </c>
      <c r="HH39">
        <v>1.5168845264977042</v>
      </c>
      <c r="HI39">
        <v>0.9385021557358324</v>
      </c>
      <c r="HJ39">
        <v>0.96888217682742728</v>
      </c>
      <c r="HK39">
        <v>-0.23752588220960458</v>
      </c>
      <c r="HL39">
        <v>-0.23192079812710314</v>
      </c>
      <c r="HM39">
        <v>0.75646580544734088</v>
      </c>
      <c r="HN39">
        <v>8.600627652534576E-2</v>
      </c>
      <c r="HO39">
        <v>0.11865984752606901</v>
      </c>
      <c r="HP39">
        <v>0.67997531579492376</v>
      </c>
      <c r="HQ39">
        <v>-0.4277896456385154</v>
      </c>
      <c r="HR39">
        <v>0.39150197600303382</v>
      </c>
      <c r="HS39">
        <v>1.0565069980901731</v>
      </c>
      <c r="HT39">
        <v>1.1949640438378133</v>
      </c>
      <c r="HU39">
        <v>2.1995057298794607</v>
      </c>
      <c r="HV39">
        <v>0.34276321909830693</v>
      </c>
      <c r="HW39">
        <v>1.2330902858725763</v>
      </c>
      <c r="HX39">
        <v>-0.91933592923201513</v>
      </c>
      <c r="HY39">
        <v>-0.78961141991103589</v>
      </c>
      <c r="HZ39">
        <v>-0.94614757280687301</v>
      </c>
      <c r="IA39">
        <v>-0.672641331885794</v>
      </c>
      <c r="IB39">
        <v>-0.78104199551964626</v>
      </c>
      <c r="IC39">
        <v>-0.23230336157651787</v>
      </c>
      <c r="ID39">
        <v>-0.19962932015349086</v>
      </c>
      <c r="IE39">
        <v>-1.8620788523349394E-2</v>
      </c>
      <c r="IF39">
        <v>-0.28736386225091759</v>
      </c>
      <c r="IG39">
        <v>-0.22295128866930655</v>
      </c>
      <c r="IH39">
        <v>-8.0953684807607597E-3</v>
      </c>
      <c r="II39">
        <v>2.6298331136394557E-2</v>
      </c>
      <c r="IJ39">
        <v>0.28392315190911677</v>
      </c>
      <c r="IK39">
        <v>-0.21670580586007063</v>
      </c>
      <c r="IL39">
        <v>3.8414714303555274E-2</v>
      </c>
      <c r="IM39">
        <v>1.0161534448545539</v>
      </c>
      <c r="IN39">
        <v>1.1866275000113931</v>
      </c>
      <c r="IO39">
        <v>0.34787087385655963</v>
      </c>
      <c r="IP39">
        <v>0.34664176865230784</v>
      </c>
      <c r="IQ39">
        <v>1.8687646679318195</v>
      </c>
      <c r="IR39">
        <v>1.3107506803075997</v>
      </c>
      <c r="IS39">
        <v>1.5230091091798774</v>
      </c>
      <c r="IT39">
        <v>0.3572328451349206</v>
      </c>
      <c r="IU39">
        <v>0.95136121459219647</v>
      </c>
      <c r="IV39">
        <v>1.9686915668070497</v>
      </c>
      <c r="IW39">
        <v>0.56912566054822478</v>
      </c>
      <c r="IX39">
        <v>0.8057694508218487</v>
      </c>
      <c r="IY39">
        <v>-6.8221947549244169E-2</v>
      </c>
      <c r="IZ39">
        <v>0.12914132278537846</v>
      </c>
      <c r="JA39">
        <v>0.73146661525397816</v>
      </c>
      <c r="JB39">
        <v>1.2699758556395224</v>
      </c>
      <c r="JC39">
        <v>0.68982813374578011</v>
      </c>
      <c r="JD39">
        <v>1.3493634906289527</v>
      </c>
      <c r="JE39">
        <v>0.13496465951697101</v>
      </c>
      <c r="JF39">
        <v>1.2163567226055358</v>
      </c>
      <c r="JG39">
        <v>1.5380794102268147</v>
      </c>
      <c r="JH39">
        <v>1.0116302011683929</v>
      </c>
      <c r="JI39">
        <v>2.2974833118434854</v>
      </c>
      <c r="JJ39">
        <v>1.7932222997485592</v>
      </c>
      <c r="JK39">
        <v>1.2550763769908393</v>
      </c>
      <c r="JL39">
        <v>-0.39002299704011728</v>
      </c>
      <c r="JM39">
        <v>-0.29282561243981714</v>
      </c>
      <c r="JN39">
        <v>-0.38487525925949373</v>
      </c>
      <c r="JO39">
        <v>-0.8389313159972025</v>
      </c>
      <c r="JP39">
        <v>-0.42455895458962561</v>
      </c>
      <c r="JQ39">
        <v>-0.75354433050317304</v>
      </c>
      <c r="JR39">
        <v>-1.0061443134802723</v>
      </c>
      <c r="JS39">
        <v>-1.3630298236953442</v>
      </c>
      <c r="JT39">
        <v>-1.6918743282070801</v>
      </c>
      <c r="JU39">
        <v>-0.79038270662405807</v>
      </c>
      <c r="JV39">
        <v>-0.47219640611029551</v>
      </c>
      <c r="JW39">
        <v>-0.27008595161234172</v>
      </c>
      <c r="JX39">
        <v>-0.13026560870505915</v>
      </c>
      <c r="JY39">
        <v>-0.8121596343845352</v>
      </c>
      <c r="JZ39">
        <v>-0.34431878362940566</v>
      </c>
      <c r="KA39">
        <v>-0.4410946835697927</v>
      </c>
      <c r="KB39">
        <v>-0.43873351277736483</v>
      </c>
      <c r="KC39">
        <v>-0.86638837677834091</v>
      </c>
      <c r="KD39">
        <v>-0.46572869727711314</v>
      </c>
      <c r="KE39">
        <v>-0.75622394959949502</v>
      </c>
      <c r="KF39">
        <v>0.31262020696911241</v>
      </c>
      <c r="KG39">
        <v>-8.8040270510034116E-2</v>
      </c>
      <c r="KH39">
        <v>-0.18178082242369792</v>
      </c>
      <c r="KI39">
        <v>-0.2468679282169601</v>
      </c>
      <c r="KJ39">
        <v>-0.64251814061152179</v>
      </c>
      <c r="KK39">
        <v>0.4708549078943613</v>
      </c>
      <c r="KL39">
        <v>1.1220554076538229</v>
      </c>
      <c r="KM39">
        <v>1.1462671898266279</v>
      </c>
      <c r="KN39">
        <v>1.0496723565394028</v>
      </c>
      <c r="KO39">
        <v>0.8156968724917627</v>
      </c>
      <c r="KP39">
        <v>-7.1974206505792731E-3</v>
      </c>
      <c r="KQ39">
        <v>0.29155934790444138</v>
      </c>
      <c r="KR39">
        <v>1.1237791029696236</v>
      </c>
      <c r="KS39">
        <v>0.57270304197590072</v>
      </c>
      <c r="KT39">
        <v>0.2903237134878125</v>
      </c>
      <c r="KU39">
        <v>-1.5665576447674301E-2</v>
      </c>
      <c r="KV39">
        <v>-0.34863807997466933</v>
      </c>
      <c r="KW39">
        <v>-0.58334622721000706</v>
      </c>
      <c r="KX39">
        <v>0.50119576171623537</v>
      </c>
      <c r="KY39">
        <v>2.7966328108521284E-2</v>
      </c>
      <c r="KZ39">
        <v>0.10690929671121938</v>
      </c>
      <c r="LA39">
        <v>-0.45007408169992297</v>
      </c>
      <c r="LB39">
        <v>-0.2927503371602127</v>
      </c>
      <c r="LC39">
        <v>-0.97816968793730985</v>
      </c>
      <c r="LD39">
        <v>-1.2712972966669931E-2</v>
      </c>
      <c r="LE39">
        <v>-7.6096017693485146E-2</v>
      </c>
      <c r="LF39">
        <v>-0.19781021115106839</v>
      </c>
      <c r="LG39">
        <v>0.34219838158506</v>
      </c>
      <c r="LH39">
        <v>-0.12666831814634935</v>
      </c>
      <c r="LI39">
        <v>-2.4870999459276181E-2</v>
      </c>
      <c r="LJ39">
        <v>1.767475124890179</v>
      </c>
      <c r="LK39">
        <v>2.876665129535791</v>
      </c>
      <c r="LL39">
        <v>-0.31366883064423762</v>
      </c>
      <c r="LM39">
        <v>1.77470912457218</v>
      </c>
      <c r="LN39">
        <v>2.9047821735016699</v>
      </c>
      <c r="LO39">
        <v>-0.1455663337083366</v>
      </c>
      <c r="LP39">
        <v>0.9208693920608042</v>
      </c>
      <c r="LQ39">
        <v>1.0466741207380503</v>
      </c>
      <c r="LR39">
        <v>-6.4791307189233149E-2</v>
      </c>
      <c r="LS39">
        <v>0.45347559767380741</v>
      </c>
      <c r="LT39">
        <v>-0.10146977249269727</v>
      </c>
      <c r="LU39">
        <v>-0.12962175966554013</v>
      </c>
      <c r="RE39" t="s">
        <v>193</v>
      </c>
      <c r="RF39">
        <f>MIN(RF7:RF37)</f>
        <v>56.5</v>
      </c>
      <c r="RG39">
        <f t="shared" ref="RG39:TD39" si="119">MIN(RG7:RG37)</f>
        <v>30.5</v>
      </c>
      <c r="RH39">
        <f t="shared" si="119"/>
        <v>245.25</v>
      </c>
      <c r="RI39">
        <f t="shared" si="119"/>
        <v>18.5</v>
      </c>
      <c r="RJ39">
        <f t="shared" si="119"/>
        <v>19.5</v>
      </c>
      <c r="RK39">
        <f t="shared" si="119"/>
        <v>22.5</v>
      </c>
      <c r="RL39">
        <f t="shared" si="119"/>
        <v>14.5</v>
      </c>
      <c r="RM39">
        <f t="shared" si="119"/>
        <v>14</v>
      </c>
      <c r="RN39">
        <f t="shared" si="119"/>
        <v>16.5</v>
      </c>
      <c r="RO39">
        <f t="shared" si="119"/>
        <v>16.75</v>
      </c>
      <c r="RP39">
        <f t="shared" si="119"/>
        <v>18.25</v>
      </c>
      <c r="RQ39">
        <f t="shared" si="119"/>
        <v>20</v>
      </c>
      <c r="RR39">
        <f t="shared" si="119"/>
        <v>18.5</v>
      </c>
      <c r="RS39">
        <f t="shared" si="119"/>
        <v>19</v>
      </c>
      <c r="RT39">
        <f t="shared" si="119"/>
        <v>20.5</v>
      </c>
      <c r="RU39">
        <f t="shared" si="119"/>
        <v>40</v>
      </c>
      <c r="RV39">
        <f t="shared" si="119"/>
        <v>29</v>
      </c>
      <c r="RW39">
        <f t="shared" si="119"/>
        <v>42.5</v>
      </c>
      <c r="RX39">
        <f t="shared" si="119"/>
        <v>22</v>
      </c>
      <c r="RY39">
        <f t="shared" si="119"/>
        <v>21.5</v>
      </c>
      <c r="RZ39">
        <f t="shared" si="119"/>
        <v>26</v>
      </c>
      <c r="SA39">
        <f t="shared" si="119"/>
        <v>23</v>
      </c>
      <c r="SB39">
        <f t="shared" si="119"/>
        <v>23</v>
      </c>
      <c r="SC39">
        <f t="shared" si="119"/>
        <v>24</v>
      </c>
      <c r="SD39">
        <f t="shared" si="119"/>
        <v>16</v>
      </c>
      <c r="SE39">
        <f t="shared" si="119"/>
        <v>17.5</v>
      </c>
      <c r="SF39">
        <f t="shared" si="119"/>
        <v>18.75</v>
      </c>
      <c r="SG39">
        <f t="shared" si="119"/>
        <v>359</v>
      </c>
      <c r="SH39">
        <f t="shared" si="119"/>
        <v>94.75</v>
      </c>
      <c r="SI39">
        <f t="shared" si="119"/>
        <v>393.5</v>
      </c>
      <c r="SJ39">
        <f t="shared" si="119"/>
        <v>53.5</v>
      </c>
      <c r="SK39">
        <f t="shared" si="119"/>
        <v>52</v>
      </c>
      <c r="SL39">
        <f t="shared" si="119"/>
        <v>94.25</v>
      </c>
      <c r="SM39">
        <f t="shared" si="119"/>
        <v>63.5</v>
      </c>
      <c r="SN39">
        <f t="shared" si="119"/>
        <v>54.75</v>
      </c>
      <c r="SO39">
        <f t="shared" si="119"/>
        <v>122.25</v>
      </c>
      <c r="SP39">
        <f t="shared" si="119"/>
        <v>65.5</v>
      </c>
      <c r="SQ39">
        <f t="shared" si="119"/>
        <v>62.5</v>
      </c>
      <c r="SR39">
        <f t="shared" si="119"/>
        <v>134.5</v>
      </c>
      <c r="SS39">
        <f t="shared" si="119"/>
        <v>32.5</v>
      </c>
      <c r="ST39">
        <f t="shared" si="119"/>
        <v>30.5</v>
      </c>
      <c r="SU39">
        <f t="shared" si="119"/>
        <v>46.5</v>
      </c>
      <c r="SV39">
        <f t="shared" si="119"/>
        <v>207.75</v>
      </c>
      <c r="SW39">
        <f t="shared" si="119"/>
        <v>84.25</v>
      </c>
      <c r="SX39">
        <f t="shared" si="119"/>
        <v>163</v>
      </c>
      <c r="SY39">
        <f t="shared" si="119"/>
        <v>95</v>
      </c>
      <c r="SZ39">
        <f t="shared" si="119"/>
        <v>64.5</v>
      </c>
      <c r="TA39">
        <f t="shared" si="119"/>
        <v>562</v>
      </c>
      <c r="TB39">
        <f t="shared" si="119"/>
        <v>51.5</v>
      </c>
      <c r="TC39">
        <f t="shared" si="119"/>
        <v>76</v>
      </c>
      <c r="TD39">
        <f t="shared" si="119"/>
        <v>328.75</v>
      </c>
    </row>
    <row r="40" spans="2:524" x14ac:dyDescent="0.3">
      <c r="C40" t="s">
        <v>196</v>
      </c>
      <c r="D40">
        <f>AVERAGE(D7:D13)</f>
        <v>4731.1428571428569</v>
      </c>
      <c r="E40">
        <f t="shared" ref="E40:V40" si="120">AVERAGE(E7:E13)</f>
        <v>4672.7857142857147</v>
      </c>
      <c r="F40">
        <f t="shared" si="120"/>
        <v>7006.75</v>
      </c>
      <c r="G40">
        <f t="shared" si="120"/>
        <v>1557.5357142857142</v>
      </c>
      <c r="H40">
        <f t="shared" si="120"/>
        <v>1664.5714285714287</v>
      </c>
      <c r="I40">
        <f t="shared" si="120"/>
        <v>1522.2857142857142</v>
      </c>
      <c r="J40">
        <f t="shared" si="120"/>
        <v>34.964285714285715</v>
      </c>
      <c r="K40">
        <f t="shared" si="120"/>
        <v>36.25</v>
      </c>
      <c r="L40">
        <f t="shared" si="120"/>
        <v>59.392857142857146</v>
      </c>
      <c r="M40">
        <f t="shared" si="120"/>
        <v>272.60714285714283</v>
      </c>
      <c r="N40">
        <f t="shared" si="120"/>
        <v>200.57142857142858</v>
      </c>
      <c r="O40">
        <f t="shared" si="120"/>
        <v>676.82142857142856</v>
      </c>
      <c r="P40">
        <f t="shared" si="120"/>
        <v>20.607142857142858</v>
      </c>
      <c r="Q40">
        <f t="shared" si="120"/>
        <v>19.214285714285715</v>
      </c>
      <c r="R40">
        <f t="shared" si="120"/>
        <v>25.5</v>
      </c>
      <c r="S40">
        <f t="shared" si="120"/>
        <v>3373.1428571428573</v>
      </c>
      <c r="T40">
        <f t="shared" si="120"/>
        <v>2524.4285714285716</v>
      </c>
      <c r="U40">
        <f t="shared" si="120"/>
        <v>5450.4642857142853</v>
      </c>
      <c r="V40">
        <f t="shared" si="120"/>
        <v>604.82142857142856</v>
      </c>
      <c r="W40">
        <f t="shared" ref="W40:BB40" si="121">AVERAGE(W7:W13)</f>
        <v>534.82142857142856</v>
      </c>
      <c r="X40">
        <f t="shared" si="121"/>
        <v>1317.2857142857142</v>
      </c>
      <c r="Y40">
        <f t="shared" si="121"/>
        <v>114.78571428571429</v>
      </c>
      <c r="Z40">
        <f t="shared" si="121"/>
        <v>121.25</v>
      </c>
      <c r="AA40">
        <f t="shared" si="121"/>
        <v>417.78571428571428</v>
      </c>
      <c r="AB40">
        <f t="shared" si="121"/>
        <v>1119.4642857142858</v>
      </c>
      <c r="AC40">
        <f t="shared" si="121"/>
        <v>690.14285714285711</v>
      </c>
      <c r="AD40">
        <f t="shared" si="121"/>
        <v>436.35714285714283</v>
      </c>
      <c r="AE40">
        <f>AVERAGE(AE7:AE13)</f>
        <v>1397.9642857142858</v>
      </c>
      <c r="AF40">
        <f t="shared" si="121"/>
        <v>1588.0357142857142</v>
      </c>
      <c r="AG40">
        <f t="shared" si="121"/>
        <v>3299.2857142857142</v>
      </c>
      <c r="AH40">
        <f t="shared" si="121"/>
        <v>1462.6785714285713</v>
      </c>
      <c r="AI40">
        <f t="shared" si="121"/>
        <v>1416.25</v>
      </c>
      <c r="AJ40">
        <f t="shared" si="121"/>
        <v>2293.5357142857142</v>
      </c>
      <c r="AK40">
        <f t="shared" si="121"/>
        <v>1015.1428571428571</v>
      </c>
      <c r="AL40">
        <f t="shared" si="121"/>
        <v>1058.4285714285713</v>
      </c>
      <c r="AM40">
        <f t="shared" si="121"/>
        <v>1955.25</v>
      </c>
      <c r="AN40">
        <f t="shared" si="121"/>
        <v>1240.6071428571429</v>
      </c>
      <c r="AO40">
        <f t="shared" si="121"/>
        <v>1115.25</v>
      </c>
      <c r="AP40">
        <f t="shared" si="121"/>
        <v>2198.3214285714284</v>
      </c>
      <c r="AQ40">
        <f t="shared" si="121"/>
        <v>713.35714285714289</v>
      </c>
      <c r="AR40">
        <f t="shared" si="121"/>
        <v>679.07142857142856</v>
      </c>
      <c r="AS40">
        <f t="shared" si="121"/>
        <v>1199.5714285714287</v>
      </c>
      <c r="AT40">
        <f t="shared" si="121"/>
        <v>2194.5</v>
      </c>
      <c r="AU40">
        <f t="shared" si="121"/>
        <v>3434.75</v>
      </c>
      <c r="AV40">
        <f t="shared" si="121"/>
        <v>4013.3928571428573</v>
      </c>
      <c r="AW40">
        <f t="shared" si="121"/>
        <v>890.85714285714289</v>
      </c>
      <c r="AX40">
        <f t="shared" si="121"/>
        <v>485.82142857142856</v>
      </c>
      <c r="AY40">
        <f t="shared" si="121"/>
        <v>140.42857142857142</v>
      </c>
      <c r="AZ40">
        <f t="shared" si="121"/>
        <v>710.75</v>
      </c>
      <c r="BA40">
        <f t="shared" si="121"/>
        <v>316.75</v>
      </c>
      <c r="BB40">
        <f t="shared" si="121"/>
        <v>209.07142857142858</v>
      </c>
      <c r="BC40">
        <f t="shared" ref="BC40:DN40" si="122">AVERAGE(BC7:BC13)</f>
        <v>285.71428571428572</v>
      </c>
      <c r="BD40">
        <f t="shared" si="122"/>
        <v>552.67857142857144</v>
      </c>
      <c r="BE40">
        <f t="shared" si="122"/>
        <v>114.89285714285714</v>
      </c>
      <c r="BF40">
        <f t="shared" si="122"/>
        <v>722.53571428571433</v>
      </c>
      <c r="BG40">
        <f t="shared" si="122"/>
        <v>509.35714285714283</v>
      </c>
      <c r="BH40">
        <f t="shared" si="122"/>
        <v>87.321428571428569</v>
      </c>
      <c r="BI40">
        <f t="shared" si="122"/>
        <v>141.5</v>
      </c>
      <c r="BJ40">
        <f t="shared" si="122"/>
        <v>51.428571428571431</v>
      </c>
      <c r="BK40">
        <f t="shared" si="122"/>
        <v>130.85714285714286</v>
      </c>
      <c r="BL40">
        <f t="shared" si="122"/>
        <v>125.10714285714286</v>
      </c>
      <c r="BM40">
        <f t="shared" si="122"/>
        <v>38.107142857142854</v>
      </c>
      <c r="BN40">
        <f t="shared" si="122"/>
        <v>52.071428571428569</v>
      </c>
      <c r="BO40">
        <f t="shared" si="122"/>
        <v>46.357142857142854</v>
      </c>
      <c r="BP40">
        <f t="shared" si="122"/>
        <v>143.75</v>
      </c>
      <c r="BQ40">
        <f t="shared" si="122"/>
        <v>53.142857142857146</v>
      </c>
      <c r="BR40">
        <f t="shared" si="122"/>
        <v>38.428571428571431</v>
      </c>
      <c r="BS40">
        <f t="shared" si="122"/>
        <v>54.392857142857146</v>
      </c>
      <c r="BT40">
        <f t="shared" si="122"/>
        <v>30.25</v>
      </c>
      <c r="BU40">
        <f t="shared" si="122"/>
        <v>44.821428571428569</v>
      </c>
      <c r="BV40">
        <f t="shared" si="122"/>
        <v>56.785714285714285</v>
      </c>
      <c r="BW40">
        <f t="shared" si="122"/>
        <v>19.964285714285715</v>
      </c>
      <c r="BX40">
        <f t="shared" si="122"/>
        <v>26</v>
      </c>
      <c r="BY40">
        <f t="shared" si="122"/>
        <v>24.892857142857142</v>
      </c>
      <c r="BZ40">
        <f t="shared" si="122"/>
        <v>41.142857142857146</v>
      </c>
      <c r="CA40">
        <f t="shared" si="122"/>
        <v>26.071428571428573</v>
      </c>
      <c r="CB40">
        <f t="shared" si="122"/>
        <v>486.57142857142856</v>
      </c>
      <c r="CC40">
        <f t="shared" si="122"/>
        <v>919.17857142857144</v>
      </c>
      <c r="CD40">
        <f t="shared" si="122"/>
        <v>708.96428571428567</v>
      </c>
      <c r="CE40">
        <f t="shared" si="122"/>
        <v>1234.9642857142858</v>
      </c>
      <c r="CF40">
        <f t="shared" si="122"/>
        <v>979.92857142857144</v>
      </c>
      <c r="CG40">
        <f t="shared" si="122"/>
        <v>83.535714285714292</v>
      </c>
      <c r="CH40">
        <f t="shared" si="122"/>
        <v>197.14285714285714</v>
      </c>
      <c r="CI40">
        <f t="shared" si="122"/>
        <v>147.07142857142858</v>
      </c>
      <c r="CJ40">
        <f t="shared" si="122"/>
        <v>186.42857142857142</v>
      </c>
      <c r="CK40">
        <f t="shared" si="122"/>
        <v>189.39285714285714</v>
      </c>
      <c r="CL40">
        <f t="shared" si="122"/>
        <v>25.535714285714285</v>
      </c>
      <c r="CM40">
        <f t="shared" si="122"/>
        <v>66</v>
      </c>
      <c r="CN40">
        <f t="shared" si="122"/>
        <v>48.428571428571431</v>
      </c>
      <c r="CO40">
        <f t="shared" si="122"/>
        <v>65.321428571428569</v>
      </c>
      <c r="CP40">
        <f t="shared" si="122"/>
        <v>59.571428571428569</v>
      </c>
      <c r="CQ40">
        <f t="shared" si="122"/>
        <v>84.964285714285708</v>
      </c>
      <c r="CR40">
        <f t="shared" si="122"/>
        <v>230.03571428571428</v>
      </c>
      <c r="CS40">
        <f t="shared" si="122"/>
        <v>302.46428571428572</v>
      </c>
      <c r="CT40">
        <f t="shared" si="122"/>
        <v>98.035714285714292</v>
      </c>
      <c r="CU40">
        <f t="shared" si="122"/>
        <v>172.82142857142858</v>
      </c>
      <c r="CV40">
        <f t="shared" si="122"/>
        <v>3513.1428571428573</v>
      </c>
      <c r="CW40">
        <f t="shared" si="122"/>
        <v>5089.7857142857147</v>
      </c>
      <c r="CX40">
        <f t="shared" si="122"/>
        <v>1193.4285714285713</v>
      </c>
      <c r="CY40">
        <f t="shared" si="122"/>
        <v>1869.1785714285713</v>
      </c>
      <c r="CZ40">
        <f t="shared" si="122"/>
        <v>5956.2142857142853</v>
      </c>
      <c r="DA40">
        <f t="shared" si="122"/>
        <v>175.60714285714286</v>
      </c>
      <c r="DB40">
        <f t="shared" si="122"/>
        <v>268.92857142857144</v>
      </c>
      <c r="DC40">
        <f t="shared" si="122"/>
        <v>116.32142857142857</v>
      </c>
      <c r="DD40">
        <f t="shared" si="122"/>
        <v>343.89285714285717</v>
      </c>
      <c r="DE40">
        <f t="shared" si="122"/>
        <v>283.21428571428572</v>
      </c>
      <c r="DF40">
        <f t="shared" si="122"/>
        <v>167.75</v>
      </c>
      <c r="DG40">
        <f>AVERAGE(DG7:DG13)</f>
        <v>321.64285714285717</v>
      </c>
      <c r="DH40">
        <f t="shared" si="122"/>
        <v>131.67857142857142</v>
      </c>
      <c r="DI40">
        <f t="shared" si="122"/>
        <v>307</v>
      </c>
      <c r="DJ40">
        <f t="shared" si="122"/>
        <v>366.92857142857144</v>
      </c>
      <c r="DK40">
        <f t="shared" si="122"/>
        <v>206.25</v>
      </c>
      <c r="DL40">
        <f t="shared" si="122"/>
        <v>263.32142857142856</v>
      </c>
      <c r="DM40">
        <f t="shared" si="122"/>
        <v>132.85714285714286</v>
      </c>
      <c r="DN40">
        <f t="shared" si="122"/>
        <v>295.57142857142856</v>
      </c>
      <c r="DO40">
        <f t="shared" ref="DO40:EI40" si="123">AVERAGE(DO7:DO13)</f>
        <v>303.14285714285717</v>
      </c>
      <c r="DP40">
        <f t="shared" si="123"/>
        <v>92.107142857142861</v>
      </c>
      <c r="DQ40">
        <f t="shared" si="123"/>
        <v>113.10714285714286</v>
      </c>
      <c r="DR40">
        <f t="shared" si="123"/>
        <v>77.392857142857139</v>
      </c>
      <c r="DS40">
        <f t="shared" si="123"/>
        <v>157.42857142857142</v>
      </c>
      <c r="DT40">
        <f t="shared" si="123"/>
        <v>140.17857142857142</v>
      </c>
      <c r="DU40">
        <f t="shared" si="123"/>
        <v>6008.3928571428569</v>
      </c>
      <c r="DV40">
        <f t="shared" si="123"/>
        <v>7566.1071428571431</v>
      </c>
      <c r="DW40">
        <f t="shared" si="123"/>
        <v>808.28571428571433</v>
      </c>
      <c r="DX40">
        <f t="shared" si="123"/>
        <v>876.53571428571433</v>
      </c>
      <c r="DY40">
        <f t="shared" si="123"/>
        <v>3150.6785714285716</v>
      </c>
      <c r="DZ40">
        <f t="shared" si="123"/>
        <v>66.321428571428569</v>
      </c>
      <c r="EA40">
        <f t="shared" si="123"/>
        <v>138.32142857142858</v>
      </c>
      <c r="EB40">
        <f t="shared" si="123"/>
        <v>91.642857142857139</v>
      </c>
      <c r="EC40">
        <f t="shared" si="123"/>
        <v>70.607142857142861</v>
      </c>
      <c r="ED40">
        <f t="shared" si="123"/>
        <v>205.85714285714286</v>
      </c>
      <c r="EE40">
        <f t="shared" si="123"/>
        <v>129.57142857142858</v>
      </c>
      <c r="EF40">
        <f t="shared" si="123"/>
        <v>211.57142857142858</v>
      </c>
      <c r="EG40">
        <f t="shared" si="123"/>
        <v>86.107142857142861</v>
      </c>
      <c r="EH40">
        <f t="shared" si="123"/>
        <v>136.64285714285714</v>
      </c>
      <c r="EI40">
        <f t="shared" si="123"/>
        <v>187.25</v>
      </c>
      <c r="EJ40">
        <f t="shared" ref="EJ40:FJ40" si="124">AVERAGE(EJ7:EJ13)</f>
        <v>2066.2083333333335</v>
      </c>
      <c r="EK40">
        <f t="shared" si="124"/>
        <v>239.625</v>
      </c>
      <c r="EL40">
        <f t="shared" si="124"/>
        <v>711.20833333333337</v>
      </c>
      <c r="EM40">
        <f t="shared" si="124"/>
        <v>220.08333333333334</v>
      </c>
      <c r="EN40">
        <f t="shared" si="124"/>
        <v>82.583333333333329</v>
      </c>
      <c r="EO40">
        <f t="shared" si="124"/>
        <v>156.375</v>
      </c>
      <c r="EP40">
        <f t="shared" si="124"/>
        <v>35.583333333333336</v>
      </c>
      <c r="EQ40">
        <f t="shared" si="124"/>
        <v>44.666666666666664</v>
      </c>
      <c r="ER40">
        <f t="shared" si="124"/>
        <v>37</v>
      </c>
      <c r="ES40">
        <f t="shared" si="124"/>
        <v>23.458333333333332</v>
      </c>
      <c r="ET40">
        <f t="shared" si="124"/>
        <v>20.833333333333332</v>
      </c>
      <c r="EU40">
        <f t="shared" si="124"/>
        <v>26.041666666666668</v>
      </c>
      <c r="EV40">
        <f t="shared" si="124"/>
        <v>19.916666666666668</v>
      </c>
      <c r="EW40">
        <f t="shared" si="124"/>
        <v>19.916666666666668</v>
      </c>
      <c r="EX40">
        <f t="shared" si="124"/>
        <v>22.875</v>
      </c>
      <c r="EY40">
        <f t="shared" si="124"/>
        <v>1177.0833333333333</v>
      </c>
      <c r="EZ40">
        <f t="shared" si="124"/>
        <v>490.66666666666669</v>
      </c>
      <c r="FA40">
        <f t="shared" si="124"/>
        <v>1110.125</v>
      </c>
      <c r="FB40">
        <f t="shared" si="124"/>
        <v>198.54166666666666</v>
      </c>
      <c r="FC40">
        <f t="shared" si="124"/>
        <v>69.833333333333329</v>
      </c>
      <c r="FD40">
        <f t="shared" si="124"/>
        <v>133.33333333333334</v>
      </c>
      <c r="FE40">
        <f t="shared" si="124"/>
        <v>32.833333333333336</v>
      </c>
      <c r="FF40">
        <f t="shared" si="124"/>
        <v>31.5</v>
      </c>
      <c r="FG40">
        <f t="shared" si="124"/>
        <v>35.958333333333336</v>
      </c>
      <c r="FH40">
        <f t="shared" si="124"/>
        <v>63.666666666666664</v>
      </c>
      <c r="FI40">
        <f t="shared" si="124"/>
        <v>85.166666666666671</v>
      </c>
      <c r="FJ40">
        <f t="shared" si="124"/>
        <v>45.708333333333336</v>
      </c>
      <c r="FN40" s="1"/>
      <c r="FO40">
        <v>0.34624134598409018</v>
      </c>
      <c r="FP40">
        <v>0.3141559398362016</v>
      </c>
      <c r="FQ40">
        <v>2.4342402181693799</v>
      </c>
      <c r="FR40">
        <v>-9.3325927364827324E-2</v>
      </c>
      <c r="FS40">
        <v>-8.4940650863894324E-2</v>
      </c>
      <c r="FT40">
        <v>0.22509842282839265</v>
      </c>
      <c r="FU40">
        <v>1.0908533739101094</v>
      </c>
      <c r="FV40">
        <v>0.86557084175443766</v>
      </c>
      <c r="FW40">
        <v>0.19652876419366083</v>
      </c>
      <c r="FX40">
        <v>0.91458103572152449</v>
      </c>
      <c r="FY40">
        <v>0.45298422715230857</v>
      </c>
      <c r="FZ40">
        <v>0.18709445668415303</v>
      </c>
      <c r="GA40">
        <v>0.27491562961491284</v>
      </c>
      <c r="GB40">
        <v>0.24040639230258373</v>
      </c>
      <c r="GC40">
        <v>0.10208731316670552</v>
      </c>
      <c r="GD40">
        <v>2.3414835746309617</v>
      </c>
      <c r="GE40">
        <v>3.1809334876264868</v>
      </c>
      <c r="GF40">
        <v>0.74612184727258646</v>
      </c>
      <c r="GG40">
        <v>1.5941752602872927</v>
      </c>
      <c r="GH40">
        <v>2.6399319614550674</v>
      </c>
      <c r="GI40">
        <v>0.59579038050366628</v>
      </c>
      <c r="GJ40">
        <v>0.86323744241821188</v>
      </c>
      <c r="GK40">
        <v>2.6000537504330619</v>
      </c>
      <c r="GL40">
        <v>7.9106284833723672E-2</v>
      </c>
      <c r="GM40">
        <v>1.4236890994436309</v>
      </c>
      <c r="GN40">
        <v>1.1321313854125061</v>
      </c>
      <c r="GO40">
        <v>2.0148044392064417</v>
      </c>
      <c r="GP40">
        <v>8.2464143656198877E-2</v>
      </c>
      <c r="GQ40">
        <v>6.5680843117086093E-2</v>
      </c>
      <c r="GR40">
        <v>2.1294821072387546</v>
      </c>
      <c r="GS40">
        <v>0.1315762794345407</v>
      </c>
      <c r="GT40">
        <v>0.16235215412764897</v>
      </c>
      <c r="GU40">
        <v>2.2014202765909627</v>
      </c>
      <c r="GV40">
        <v>6.7230563216981992E-3</v>
      </c>
      <c r="GW40">
        <v>0.10265843159041015</v>
      </c>
      <c r="GX40">
        <v>2.4106575873339051</v>
      </c>
      <c r="GY40">
        <v>9.3992245739489166E-2</v>
      </c>
      <c r="GZ40">
        <v>9.2147296638167148E-2</v>
      </c>
      <c r="HA40">
        <v>2.1978222862508408</v>
      </c>
      <c r="HB40">
        <v>8.516399699513863E-2</v>
      </c>
      <c r="HC40">
        <v>0.10688356645691892</v>
      </c>
      <c r="HD40">
        <v>3.0367725433328703</v>
      </c>
      <c r="HE40">
        <v>0.17950071464960957</v>
      </c>
      <c r="HF40">
        <v>0.41518321949574061</v>
      </c>
      <c r="HG40">
        <v>2.010609866896357</v>
      </c>
      <c r="HH40">
        <v>-0.42635919170697273</v>
      </c>
      <c r="HI40">
        <v>5.1940922494550047E-2</v>
      </c>
      <c r="HJ40">
        <v>0.48183766462830419</v>
      </c>
      <c r="HK40">
        <v>1.4541305737955219</v>
      </c>
      <c r="HL40">
        <v>1.643671419070067</v>
      </c>
      <c r="HM40">
        <v>0.3052271815910596</v>
      </c>
      <c r="HN40">
        <v>0.57215665443875297</v>
      </c>
      <c r="HO40">
        <v>0.20072589513843425</v>
      </c>
      <c r="HP40">
        <v>0.35722673518760634</v>
      </c>
      <c r="HQ40">
        <v>-0.48966707779891183</v>
      </c>
      <c r="HR40">
        <v>0.80730400151596449</v>
      </c>
      <c r="HS40">
        <v>-0.63651109362999991</v>
      </c>
      <c r="HT40">
        <v>-0.58109510510159257</v>
      </c>
      <c r="HU40">
        <v>-0.88510607286917975</v>
      </c>
      <c r="HV40">
        <v>-0.50516581781226644</v>
      </c>
      <c r="HW40">
        <v>-0.59445951014071063</v>
      </c>
      <c r="HX40">
        <v>0.47807329192019726</v>
      </c>
      <c r="HY40">
        <v>0.30856348962843766</v>
      </c>
      <c r="HZ40">
        <v>0.62860045272554821</v>
      </c>
      <c r="IA40">
        <v>-0.13541370843317585</v>
      </c>
      <c r="IB40">
        <v>9.5967839742422942E-2</v>
      </c>
      <c r="IC40">
        <v>0.48609179333140434</v>
      </c>
      <c r="ID40">
        <v>0.41063588836009474</v>
      </c>
      <c r="IE40">
        <v>-9.1982417108691043E-3</v>
      </c>
      <c r="IF40">
        <v>-0.10759238265981876</v>
      </c>
      <c r="IG40">
        <v>1.2572920134525776</v>
      </c>
      <c r="IH40">
        <v>0.51043854223927754</v>
      </c>
      <c r="II40">
        <v>0.36762264222777863</v>
      </c>
      <c r="IJ40">
        <v>0.2199421130677971</v>
      </c>
      <c r="IK40">
        <v>5.9742169574148379E-2</v>
      </c>
      <c r="IL40">
        <v>0.2558676048201044</v>
      </c>
      <c r="IM40">
        <v>0.97938018315352771</v>
      </c>
      <c r="IN40">
        <v>1.322180597510652</v>
      </c>
      <c r="IO40">
        <v>8.0163121575231061E-2</v>
      </c>
      <c r="IP40">
        <v>-0.18731435068868935</v>
      </c>
      <c r="IQ40">
        <v>0.57634650867607362</v>
      </c>
      <c r="IR40">
        <v>1.0089778409580332</v>
      </c>
      <c r="IS40">
        <v>1.0396177746049147</v>
      </c>
      <c r="IT40">
        <v>-6.6695075734162432E-2</v>
      </c>
      <c r="IU40">
        <v>-0.15827235856895397</v>
      </c>
      <c r="IV40">
        <v>0.40159517620780816</v>
      </c>
      <c r="IW40">
        <v>1.5583570130886597</v>
      </c>
      <c r="IX40">
        <v>1.0885634471969221</v>
      </c>
      <c r="IY40">
        <v>-0.10645141209057168</v>
      </c>
      <c r="IZ40">
        <v>-0.26103336110517861</v>
      </c>
      <c r="JA40">
        <v>0.4970319499890743</v>
      </c>
      <c r="JB40">
        <v>0.93668701038883462</v>
      </c>
      <c r="JC40">
        <v>0.89803860707850458</v>
      </c>
      <c r="JD40">
        <v>0.28747049703724992</v>
      </c>
      <c r="JE40">
        <v>0.39895350158493831</v>
      </c>
      <c r="JF40">
        <v>2.343979379508927</v>
      </c>
      <c r="JG40">
        <v>0.40980334677101637</v>
      </c>
      <c r="JH40">
        <v>0.363704697832888</v>
      </c>
      <c r="JI40">
        <v>0.98595713632855775</v>
      </c>
      <c r="JJ40">
        <v>0.23288641734265814</v>
      </c>
      <c r="JK40">
        <v>0.88633431947484487</v>
      </c>
      <c r="JL40">
        <v>-0.22398010252185044</v>
      </c>
      <c r="JM40">
        <v>-0.15715811695053739</v>
      </c>
      <c r="JN40">
        <v>-0.15124080184754954</v>
      </c>
      <c r="JO40">
        <v>-0.27841020919968207</v>
      </c>
      <c r="JP40">
        <v>0.55989736347441355</v>
      </c>
      <c r="JQ40">
        <v>0.38265367208935658</v>
      </c>
      <c r="JR40">
        <v>-0.94766320888308309</v>
      </c>
      <c r="JS40">
        <v>0.10873190187834315</v>
      </c>
      <c r="JT40">
        <v>0.24505050099666564</v>
      </c>
      <c r="JU40">
        <v>0.41833337378066537</v>
      </c>
      <c r="JV40">
        <v>0.10573144234965154</v>
      </c>
      <c r="JW40">
        <v>-0.21140973694523893</v>
      </c>
      <c r="JX40">
        <v>0.27460846379023152</v>
      </c>
      <c r="JY40">
        <v>0.93529362395962834</v>
      </c>
      <c r="JZ40">
        <v>0.70908163802690538</v>
      </c>
      <c r="KA40">
        <v>0.724495338874244</v>
      </c>
      <c r="KB40">
        <v>0.15282119543066247</v>
      </c>
      <c r="KC40">
        <v>0.4678511579369084</v>
      </c>
      <c r="KD40">
        <v>0.42938840866744699</v>
      </c>
      <c r="KE40">
        <v>0.17802478569974814</v>
      </c>
      <c r="KF40">
        <v>1.1067574290652316</v>
      </c>
      <c r="KG40">
        <v>1.36451437954571</v>
      </c>
      <c r="KH40">
        <v>0.38448868125153596</v>
      </c>
      <c r="KI40">
        <v>0.23701046531924208</v>
      </c>
      <c r="KJ40">
        <v>1.4426793360938743</v>
      </c>
      <c r="KK40">
        <v>-1.0156209742009754</v>
      </c>
      <c r="KL40">
        <v>-0.65167588322945791</v>
      </c>
      <c r="KM40">
        <v>-0.81010025748536041</v>
      </c>
      <c r="KN40">
        <v>-0.55547618787406616</v>
      </c>
      <c r="KO40">
        <v>-0.71258893849541138</v>
      </c>
      <c r="KP40">
        <v>-0.32695558497624988</v>
      </c>
      <c r="KQ40">
        <v>-0.39124530188172985</v>
      </c>
      <c r="KR40">
        <v>0.12593892578384505</v>
      </c>
      <c r="KS40">
        <v>-0.12683879613409998</v>
      </c>
      <c r="KT40">
        <v>0.32686514194063399</v>
      </c>
      <c r="KU40">
        <v>1.7478503509177583</v>
      </c>
      <c r="KV40">
        <v>1.6437292379620358</v>
      </c>
      <c r="KW40">
        <v>-0.79131747092615434</v>
      </c>
      <c r="KX40">
        <v>-0.11056242802607791</v>
      </c>
      <c r="KY40">
        <v>-0.35506092492403241</v>
      </c>
      <c r="KZ40">
        <v>-0.44234107051350596</v>
      </c>
      <c r="LA40">
        <v>1.4443648574721411</v>
      </c>
      <c r="LB40">
        <v>1.6642952426026647</v>
      </c>
      <c r="LC40">
        <v>0.33582779274227115</v>
      </c>
      <c r="LD40">
        <v>0.13279786013293973</v>
      </c>
      <c r="LE40">
        <v>-6.0839029419909429E-2</v>
      </c>
      <c r="LF40">
        <v>-4.9431286542768557E-2</v>
      </c>
      <c r="LG40">
        <v>-4.8166389663623133E-2</v>
      </c>
      <c r="LH40">
        <v>-3.8618971127544047E-2</v>
      </c>
      <c r="LI40">
        <v>3.6377540455672722E-2</v>
      </c>
      <c r="LJ40">
        <v>-4.7771705642764048E-2</v>
      </c>
      <c r="LK40">
        <v>8.6735169630344583E-2</v>
      </c>
      <c r="LL40">
        <v>-6.2751932080055264E-2</v>
      </c>
      <c r="LM40">
        <v>-2.227170685869834E-2</v>
      </c>
      <c r="LN40">
        <v>-0.20116206357911978</v>
      </c>
      <c r="LO40">
        <v>-0.17621484776214982</v>
      </c>
      <c r="LP40">
        <v>-9.3344934018308998E-2</v>
      </c>
      <c r="LQ40">
        <v>-0.31978933929860998</v>
      </c>
      <c r="LR40">
        <v>-4.4541181443568924E-2</v>
      </c>
      <c r="LS40">
        <v>-0.13781832338574523</v>
      </c>
      <c r="LT40">
        <v>2.0636554208081422E-2</v>
      </c>
      <c r="LU40">
        <v>0.27474214395407287</v>
      </c>
      <c r="RE40" t="s">
        <v>194</v>
      </c>
      <c r="RF40">
        <f>MAX(RF7:RF37)</f>
        <v>17106.75</v>
      </c>
      <c r="RG40">
        <f t="shared" ref="RG40:TC40" si="125">MAX(RG7:RG37)</f>
        <v>1330.5</v>
      </c>
      <c r="RH40">
        <f t="shared" si="125"/>
        <v>2247</v>
      </c>
      <c r="RI40">
        <f t="shared" si="125"/>
        <v>4520.25</v>
      </c>
      <c r="RJ40">
        <f t="shared" si="125"/>
        <v>435</v>
      </c>
      <c r="RK40">
        <f t="shared" si="125"/>
        <v>1395.25</v>
      </c>
      <c r="RL40">
        <f t="shared" si="125"/>
        <v>284</v>
      </c>
      <c r="RM40">
        <f t="shared" si="125"/>
        <v>403.5</v>
      </c>
      <c r="RN40">
        <f t="shared" si="125"/>
        <v>102.25</v>
      </c>
      <c r="RO40">
        <f t="shared" si="125"/>
        <v>482.5</v>
      </c>
      <c r="RP40">
        <f t="shared" si="125"/>
        <v>116.25</v>
      </c>
      <c r="RQ40">
        <f t="shared" si="125"/>
        <v>264.75</v>
      </c>
      <c r="RR40">
        <f t="shared" si="125"/>
        <v>133.5</v>
      </c>
      <c r="RS40">
        <f t="shared" si="125"/>
        <v>62</v>
      </c>
      <c r="RT40">
        <f t="shared" si="125"/>
        <v>90.25</v>
      </c>
      <c r="RU40">
        <f t="shared" si="125"/>
        <v>15603</v>
      </c>
      <c r="RV40">
        <f t="shared" si="125"/>
        <v>2482.5</v>
      </c>
      <c r="RW40">
        <f t="shared" si="125"/>
        <v>12184.75</v>
      </c>
      <c r="RX40">
        <f t="shared" si="125"/>
        <v>4291.5</v>
      </c>
      <c r="RY40">
        <f t="shared" si="125"/>
        <v>361.5</v>
      </c>
      <c r="RZ40">
        <f t="shared" si="125"/>
        <v>1429.25</v>
      </c>
      <c r="SA40">
        <f t="shared" si="125"/>
        <v>1197</v>
      </c>
      <c r="SB40">
        <f t="shared" si="125"/>
        <v>61.5</v>
      </c>
      <c r="SC40">
        <f t="shared" si="125"/>
        <v>618</v>
      </c>
      <c r="SD40">
        <f t="shared" si="125"/>
        <v>250.75</v>
      </c>
      <c r="SE40">
        <f t="shared" si="125"/>
        <v>346</v>
      </c>
      <c r="SF40">
        <f t="shared" si="125"/>
        <v>313</v>
      </c>
      <c r="SG40">
        <f t="shared" si="125"/>
        <v>4387.25</v>
      </c>
      <c r="SH40">
        <f t="shared" si="125"/>
        <v>389.5</v>
      </c>
      <c r="SI40">
        <f t="shared" si="125"/>
        <v>964.75</v>
      </c>
      <c r="SJ40">
        <f t="shared" si="125"/>
        <v>5961.75</v>
      </c>
      <c r="SK40">
        <f t="shared" si="125"/>
        <v>437.25</v>
      </c>
      <c r="SL40">
        <f t="shared" si="125"/>
        <v>542.75</v>
      </c>
      <c r="SM40">
        <f>MAX(SM7:SM37)</f>
        <v>4353.5</v>
      </c>
      <c r="SN40">
        <f t="shared" si="125"/>
        <v>310.5</v>
      </c>
      <c r="SO40">
        <f t="shared" si="125"/>
        <v>312.75</v>
      </c>
      <c r="SP40">
        <f t="shared" si="125"/>
        <v>5374</v>
      </c>
      <c r="SQ40">
        <f t="shared" si="125"/>
        <v>283.75</v>
      </c>
      <c r="SR40">
        <f t="shared" si="125"/>
        <v>715.5</v>
      </c>
      <c r="SS40">
        <f t="shared" si="125"/>
        <v>2706.5</v>
      </c>
      <c r="ST40">
        <f t="shared" si="125"/>
        <v>128</v>
      </c>
      <c r="SU40">
        <f t="shared" si="125"/>
        <v>171.25</v>
      </c>
      <c r="SV40">
        <f t="shared" si="125"/>
        <v>15765.25</v>
      </c>
      <c r="SW40">
        <f t="shared" si="125"/>
        <v>1394.75</v>
      </c>
      <c r="SX40">
        <f t="shared" si="125"/>
        <v>451.5</v>
      </c>
      <c r="SY40">
        <f t="shared" si="125"/>
        <v>189.75</v>
      </c>
      <c r="SZ40">
        <f t="shared" si="125"/>
        <v>100.5</v>
      </c>
      <c r="TA40">
        <f t="shared" si="125"/>
        <v>791</v>
      </c>
      <c r="TB40">
        <f t="shared" si="125"/>
        <v>175.5</v>
      </c>
      <c r="TC40">
        <f t="shared" si="125"/>
        <v>140.5</v>
      </c>
      <c r="TD40">
        <f>MAX(TD7:TD37)</f>
        <v>478.5</v>
      </c>
    </row>
    <row r="41" spans="2:524" x14ac:dyDescent="0.3">
      <c r="C41" t="s">
        <v>197</v>
      </c>
      <c r="D41">
        <f t="shared" ref="D41:V41" si="126">AVERAGE(D14:D27)</f>
        <v>4422.375</v>
      </c>
      <c r="E41">
        <f t="shared" si="126"/>
        <v>4165.0178571428569</v>
      </c>
      <c r="F41">
        <f t="shared" si="126"/>
        <v>5278.6785714285716</v>
      </c>
      <c r="G41">
        <f t="shared" si="126"/>
        <v>1287.2678571428571</v>
      </c>
      <c r="H41">
        <f t="shared" si="126"/>
        <v>990.375</v>
      </c>
      <c r="I41">
        <f t="shared" si="126"/>
        <v>1637.5892857142858</v>
      </c>
      <c r="J41">
        <f t="shared" si="126"/>
        <v>32.714285714285715</v>
      </c>
      <c r="K41">
        <f t="shared" si="126"/>
        <v>33.357142857142854</v>
      </c>
      <c r="L41">
        <f t="shared" si="126"/>
        <v>178.57142857142858</v>
      </c>
      <c r="M41">
        <f t="shared" si="126"/>
        <v>159.875</v>
      </c>
      <c r="N41">
        <f t="shared" si="126"/>
        <v>150.60714285714286</v>
      </c>
      <c r="O41">
        <f t="shared" si="126"/>
        <v>208.55357142857142</v>
      </c>
      <c r="P41">
        <f t="shared" si="126"/>
        <v>25.232142857142858</v>
      </c>
      <c r="Q41">
        <f t="shared" si="126"/>
        <v>65.696428571428569</v>
      </c>
      <c r="R41">
        <f t="shared" si="126"/>
        <v>89.035714285714292</v>
      </c>
      <c r="S41">
        <f t="shared" si="126"/>
        <v>5750.6428571428569</v>
      </c>
      <c r="T41">
        <f t="shared" si="126"/>
        <v>4188.7321428571431</v>
      </c>
      <c r="U41">
        <f t="shared" si="126"/>
        <v>6810.4464285714284</v>
      </c>
      <c r="V41">
        <f t="shared" si="126"/>
        <v>1370.375</v>
      </c>
      <c r="W41">
        <f t="shared" ref="W41:BA41" si="127">AVERAGE(W14:W27)</f>
        <v>1034.7857142857142</v>
      </c>
      <c r="X41">
        <f t="shared" si="127"/>
        <v>1622.1964285714287</v>
      </c>
      <c r="Y41">
        <f t="shared" si="127"/>
        <v>613.35714285714289</v>
      </c>
      <c r="Z41">
        <f t="shared" si="127"/>
        <v>308.03571428571428</v>
      </c>
      <c r="AA41">
        <f t="shared" si="127"/>
        <v>600.76785714285711</v>
      </c>
      <c r="AB41">
        <f t="shared" si="127"/>
        <v>1356.6071428571429</v>
      </c>
      <c r="AC41">
        <f t="shared" si="127"/>
        <v>943.96428571428567</v>
      </c>
      <c r="AD41">
        <f t="shared" si="127"/>
        <v>320.07142857142856</v>
      </c>
      <c r="AE41">
        <f>AVERAGE(AE14:AE27)</f>
        <v>1404.5892857142858</v>
      </c>
      <c r="AF41">
        <f t="shared" si="127"/>
        <v>1561.2321428571429</v>
      </c>
      <c r="AG41">
        <f t="shared" si="127"/>
        <v>2748.5892857142858</v>
      </c>
      <c r="AH41">
        <f t="shared" si="127"/>
        <v>1505.5535714285713</v>
      </c>
      <c r="AI41">
        <f t="shared" si="127"/>
        <v>1439.75</v>
      </c>
      <c r="AJ41">
        <f t="shared" si="127"/>
        <v>1785</v>
      </c>
      <c r="AK41">
        <f t="shared" si="127"/>
        <v>1127.6785714285713</v>
      </c>
      <c r="AL41">
        <f t="shared" si="127"/>
        <v>1164.3035714285713</v>
      </c>
      <c r="AM41">
        <f t="shared" si="127"/>
        <v>1471.6607142857142</v>
      </c>
      <c r="AN41">
        <f t="shared" si="127"/>
        <v>1503.8392857142858</v>
      </c>
      <c r="AO41">
        <f t="shared" si="127"/>
        <v>1311.7857142857142</v>
      </c>
      <c r="AP41">
        <f t="shared" si="127"/>
        <v>1595.3392857142858</v>
      </c>
      <c r="AQ41">
        <f t="shared" si="127"/>
        <v>863.98214285714289</v>
      </c>
      <c r="AR41">
        <f t="shared" si="127"/>
        <v>853.125</v>
      </c>
      <c r="AS41">
        <f t="shared" si="127"/>
        <v>904.32142857142856</v>
      </c>
      <c r="AT41">
        <f t="shared" si="127"/>
        <v>2109.6428571428573</v>
      </c>
      <c r="AU41">
        <f t="shared" si="127"/>
        <v>3862.0892857142858</v>
      </c>
      <c r="AV41">
        <f t="shared" si="127"/>
        <v>4485.7678571428569</v>
      </c>
      <c r="AW41">
        <f t="shared" si="127"/>
        <v>898.78571428571433</v>
      </c>
      <c r="AX41">
        <f t="shared" si="127"/>
        <v>512.57142857142856</v>
      </c>
      <c r="AY41">
        <f t="shared" si="127"/>
        <v>116</v>
      </c>
      <c r="AZ41">
        <f t="shared" si="127"/>
        <v>701.07142857142856</v>
      </c>
      <c r="BA41">
        <f t="shared" si="127"/>
        <v>338.21428571428572</v>
      </c>
      <c r="BB41">
        <f>AVERAGE(BB14:BB27)</f>
        <v>179.66071428571428</v>
      </c>
      <c r="BC41">
        <f t="shared" ref="BC41:DN41" si="128">AVERAGE(BC14:BC27)</f>
        <v>406.35714285714283</v>
      </c>
      <c r="BD41">
        <f t="shared" si="128"/>
        <v>759.05357142857144</v>
      </c>
      <c r="BE41">
        <f t="shared" si="128"/>
        <v>177.76785714285714</v>
      </c>
      <c r="BF41">
        <f t="shared" si="128"/>
        <v>544.58928571428567</v>
      </c>
      <c r="BG41">
        <f t="shared" si="128"/>
        <v>658.21428571428567</v>
      </c>
      <c r="BH41">
        <f t="shared" si="128"/>
        <v>127.19642857142857</v>
      </c>
      <c r="BI41">
        <f t="shared" si="128"/>
        <v>217.78571428571428</v>
      </c>
      <c r="BJ41">
        <f t="shared" si="128"/>
        <v>66.75</v>
      </c>
      <c r="BK41">
        <f t="shared" si="128"/>
        <v>147.69642857142858</v>
      </c>
      <c r="BL41">
        <f t="shared" si="128"/>
        <v>202.32142857142858</v>
      </c>
      <c r="BM41">
        <f t="shared" si="128"/>
        <v>42.142857142857146</v>
      </c>
      <c r="BN41">
        <f t="shared" si="128"/>
        <v>55.875</v>
      </c>
      <c r="BO41">
        <f t="shared" si="128"/>
        <v>45.232142857142854</v>
      </c>
      <c r="BP41">
        <f t="shared" si="128"/>
        <v>147.875</v>
      </c>
      <c r="BQ41">
        <f t="shared" si="128"/>
        <v>63.142857142857146</v>
      </c>
      <c r="BR41">
        <f t="shared" si="128"/>
        <v>46.125</v>
      </c>
      <c r="BS41">
        <f t="shared" si="128"/>
        <v>78.071428571428569</v>
      </c>
      <c r="BT41">
        <f t="shared" si="128"/>
        <v>122.875</v>
      </c>
      <c r="BU41">
        <f t="shared" si="128"/>
        <v>112.85714285714286</v>
      </c>
      <c r="BV41">
        <f t="shared" si="128"/>
        <v>78.803571428571431</v>
      </c>
      <c r="BW41">
        <f t="shared" si="128"/>
        <v>65.857142857142861</v>
      </c>
      <c r="BX41">
        <f t="shared" si="128"/>
        <v>105.48214285714286</v>
      </c>
      <c r="BY41">
        <f t="shared" si="128"/>
        <v>39.535714285714285</v>
      </c>
      <c r="BZ41">
        <f t="shared" si="128"/>
        <v>76.5</v>
      </c>
      <c r="CA41">
        <f t="shared" si="128"/>
        <v>94.196428571428569</v>
      </c>
      <c r="CB41">
        <f t="shared" si="128"/>
        <v>761.92857142857144</v>
      </c>
      <c r="CC41">
        <f t="shared" si="128"/>
        <v>1393.2857142857142</v>
      </c>
      <c r="CD41">
        <f t="shared" si="128"/>
        <v>1247.0535714285713</v>
      </c>
      <c r="CE41">
        <f t="shared" si="128"/>
        <v>1381.9821428571429</v>
      </c>
      <c r="CF41">
        <f t="shared" si="128"/>
        <v>1507.1785714285713</v>
      </c>
      <c r="CG41">
        <f t="shared" si="128"/>
        <v>133.03571428571428</v>
      </c>
      <c r="CH41">
        <f t="shared" si="128"/>
        <v>290.85714285714283</v>
      </c>
      <c r="CI41">
        <f t="shared" si="128"/>
        <v>248.25</v>
      </c>
      <c r="CJ41">
        <f t="shared" si="128"/>
        <v>174.64285714285714</v>
      </c>
      <c r="CK41">
        <f t="shared" si="128"/>
        <v>283.73214285714283</v>
      </c>
      <c r="CL41">
        <f t="shared" si="128"/>
        <v>35.160714285714285</v>
      </c>
      <c r="CM41">
        <f t="shared" si="128"/>
        <v>86.142857142857139</v>
      </c>
      <c r="CN41">
        <f t="shared" si="128"/>
        <v>93.642857142857139</v>
      </c>
      <c r="CO41">
        <f t="shared" si="128"/>
        <v>55.196428571428569</v>
      </c>
      <c r="CP41">
        <f t="shared" si="128"/>
        <v>75.464285714285708</v>
      </c>
      <c r="CQ41">
        <f t="shared" si="128"/>
        <v>92.285714285714292</v>
      </c>
      <c r="CR41">
        <f t="shared" si="128"/>
        <v>261.23214285714283</v>
      </c>
      <c r="CS41">
        <f t="shared" si="128"/>
        <v>226</v>
      </c>
      <c r="CT41">
        <f t="shared" si="128"/>
        <v>134.46428571428572</v>
      </c>
      <c r="CU41">
        <f t="shared" si="128"/>
        <v>234.48214285714286</v>
      </c>
      <c r="CV41">
        <f t="shared" si="128"/>
        <v>3297.1071428571427</v>
      </c>
      <c r="CW41">
        <f t="shared" si="128"/>
        <v>4942.1964285714284</v>
      </c>
      <c r="CX41">
        <f t="shared" si="128"/>
        <v>1184.0178571428571</v>
      </c>
      <c r="CY41">
        <f t="shared" si="128"/>
        <v>1764.2321428571429</v>
      </c>
      <c r="CZ41">
        <f t="shared" si="128"/>
        <v>5437.125</v>
      </c>
      <c r="DA41">
        <f t="shared" si="128"/>
        <v>196.39285714285714</v>
      </c>
      <c r="DB41">
        <f t="shared" si="128"/>
        <v>316.33928571428572</v>
      </c>
      <c r="DC41">
        <f t="shared" si="128"/>
        <v>136.98214285714286</v>
      </c>
      <c r="DD41">
        <f t="shared" si="128"/>
        <v>311.625</v>
      </c>
      <c r="DE41">
        <f t="shared" si="128"/>
        <v>345.39285714285717</v>
      </c>
      <c r="DF41">
        <f t="shared" si="128"/>
        <v>203.75</v>
      </c>
      <c r="DG41">
        <f t="shared" si="128"/>
        <v>354.94642857142856</v>
      </c>
      <c r="DH41">
        <f t="shared" si="128"/>
        <v>148.69642857142858</v>
      </c>
      <c r="DI41">
        <f t="shared" si="128"/>
        <v>313.33928571428572</v>
      </c>
      <c r="DJ41">
        <f t="shared" si="128"/>
        <v>410.66071428571428</v>
      </c>
      <c r="DK41">
        <f t="shared" si="128"/>
        <v>215.85714285714286</v>
      </c>
      <c r="DL41">
        <f t="shared" si="128"/>
        <v>298.92857142857144</v>
      </c>
      <c r="DM41">
        <f t="shared" si="128"/>
        <v>155.5</v>
      </c>
      <c r="DN41">
        <f t="shared" si="128"/>
        <v>341.60714285714283</v>
      </c>
      <c r="DO41">
        <f t="shared" ref="DO41:EI41" si="129">AVERAGE(DO14:DO27)</f>
        <v>372.60714285714283</v>
      </c>
      <c r="DP41">
        <f t="shared" si="129"/>
        <v>89.678571428571431</v>
      </c>
      <c r="DQ41">
        <f t="shared" si="129"/>
        <v>113.875</v>
      </c>
      <c r="DR41">
        <f t="shared" si="129"/>
        <v>79.375</v>
      </c>
      <c r="DS41">
        <f t="shared" si="129"/>
        <v>155.14285714285714</v>
      </c>
      <c r="DT41">
        <f t="shared" si="129"/>
        <v>140.48214285714286</v>
      </c>
      <c r="DU41">
        <f t="shared" si="129"/>
        <v>7758.7321428571431</v>
      </c>
      <c r="DV41">
        <f t="shared" si="129"/>
        <v>9078.6607142857138</v>
      </c>
      <c r="DW41">
        <f t="shared" si="129"/>
        <v>973.23214285714289</v>
      </c>
      <c r="DX41">
        <f t="shared" si="129"/>
        <v>1091.2678571428571</v>
      </c>
      <c r="DY41">
        <f t="shared" si="129"/>
        <v>3677.75</v>
      </c>
      <c r="DZ41">
        <f t="shared" si="129"/>
        <v>73.5</v>
      </c>
      <c r="EA41">
        <f t="shared" si="129"/>
        <v>165.89285714285714</v>
      </c>
      <c r="EB41">
        <f t="shared" si="129"/>
        <v>95</v>
      </c>
      <c r="EC41">
        <f t="shared" si="129"/>
        <v>76.910714285714292</v>
      </c>
      <c r="ED41">
        <f t="shared" si="129"/>
        <v>239.21428571428572</v>
      </c>
      <c r="EE41">
        <f t="shared" si="129"/>
        <v>143.66071428571428</v>
      </c>
      <c r="EF41">
        <f t="shared" si="129"/>
        <v>220.83928571428572</v>
      </c>
      <c r="EG41">
        <f t="shared" si="129"/>
        <v>88.178571428571431</v>
      </c>
      <c r="EH41">
        <f t="shared" si="129"/>
        <v>150.08928571428572</v>
      </c>
      <c r="EI41">
        <f t="shared" si="129"/>
        <v>205.08928571428572</v>
      </c>
      <c r="EJ41">
        <f t="shared" ref="EJ41:FJ41" si="130">AVERAGE(EJ14:EJ27)</f>
        <v>4070.25</v>
      </c>
      <c r="EK41">
        <f t="shared" si="130"/>
        <v>396.92857142857144</v>
      </c>
      <c r="EL41">
        <f t="shared" si="130"/>
        <v>908.82142857142856</v>
      </c>
      <c r="EM41">
        <f t="shared" si="130"/>
        <v>946.08928571428567</v>
      </c>
      <c r="EN41">
        <f t="shared" si="130"/>
        <v>124.83928571428571</v>
      </c>
      <c r="EO41">
        <f t="shared" si="130"/>
        <v>353.10714285714283</v>
      </c>
      <c r="EP41">
        <f t="shared" si="130"/>
        <v>74.982142857142861</v>
      </c>
      <c r="EQ41">
        <f t="shared" si="130"/>
        <v>80.196428571428569</v>
      </c>
      <c r="ER41">
        <f t="shared" si="130"/>
        <v>44.5</v>
      </c>
      <c r="ES41">
        <f t="shared" si="130"/>
        <v>88.160714285714292</v>
      </c>
      <c r="ET41">
        <f t="shared" si="130"/>
        <v>24.303571428571427</v>
      </c>
      <c r="EU41">
        <f t="shared" si="130"/>
        <v>48.357142857142854</v>
      </c>
      <c r="EV41">
        <f t="shared" si="130"/>
        <v>28.446428571428573</v>
      </c>
      <c r="EW41">
        <f t="shared" si="130"/>
        <v>24.071428571428573</v>
      </c>
      <c r="EX41">
        <f t="shared" si="130"/>
        <v>34.910714285714285</v>
      </c>
      <c r="EY41">
        <f t="shared" si="130"/>
        <v>5271.0892857142853</v>
      </c>
      <c r="EZ41">
        <f t="shared" si="130"/>
        <v>1067.6607142857142</v>
      </c>
      <c r="FA41">
        <f t="shared" si="130"/>
        <v>2642.4642857142858</v>
      </c>
      <c r="FB41">
        <f t="shared" si="130"/>
        <v>992.85714285714289</v>
      </c>
      <c r="FC41">
        <f t="shared" si="130"/>
        <v>113.28571428571429</v>
      </c>
      <c r="FD41">
        <f t="shared" si="130"/>
        <v>277.73214285714283</v>
      </c>
      <c r="FE41">
        <f t="shared" si="130"/>
        <v>200.94642857142858</v>
      </c>
      <c r="FF41">
        <f t="shared" si="130"/>
        <v>35.571428571428569</v>
      </c>
      <c r="FG41">
        <f t="shared" si="130"/>
        <v>82.089285714285708</v>
      </c>
      <c r="FH41">
        <f t="shared" si="130"/>
        <v>70.214285714285708</v>
      </c>
      <c r="FI41">
        <f t="shared" si="130"/>
        <v>70.714285714285708</v>
      </c>
      <c r="FJ41">
        <f t="shared" si="130"/>
        <v>66.910714285714292</v>
      </c>
      <c r="FN41" s="1"/>
      <c r="FO41">
        <v>0.40565731776849978</v>
      </c>
      <c r="FP41">
        <v>4.1968650813991752E-2</v>
      </c>
      <c r="FQ41">
        <v>0.75008038815260836</v>
      </c>
      <c r="FR41">
        <v>0.60830998921972157</v>
      </c>
      <c r="FS41">
        <v>4.3120279329076458E-2</v>
      </c>
      <c r="FT41">
        <v>-6.6691210974419143E-2</v>
      </c>
      <c r="FU41">
        <v>7.2416568555221258E-2</v>
      </c>
      <c r="FV41">
        <v>-0.15516538357416679</v>
      </c>
      <c r="FW41">
        <v>-5.8810464973069403E-2</v>
      </c>
      <c r="FX41">
        <v>0.56826980189955179</v>
      </c>
      <c r="FY41">
        <v>-7.0372643704377874E-2</v>
      </c>
      <c r="FZ41">
        <v>-8.376111233599183E-2</v>
      </c>
      <c r="GA41">
        <v>2.7110598353679012</v>
      </c>
      <c r="GB41">
        <v>2.372423789826394</v>
      </c>
      <c r="GC41">
        <v>1.5884305352106576</v>
      </c>
      <c r="GD41">
        <v>0.56312809260951391</v>
      </c>
      <c r="GE41">
        <v>-7.5311499121652956E-2</v>
      </c>
      <c r="GF41">
        <v>-0.28617250380271847</v>
      </c>
      <c r="GG41">
        <v>0.46194696984727174</v>
      </c>
      <c r="GH41">
        <v>-5.734858834299391E-2</v>
      </c>
      <c r="GI41">
        <v>-0.23244778389965695</v>
      </c>
      <c r="GJ41">
        <v>-1.1454640817365167E-2</v>
      </c>
      <c r="GK41">
        <v>-0.13368755962595624</v>
      </c>
      <c r="GL41">
        <v>-0.29307876252162141</v>
      </c>
      <c r="GM41">
        <v>0.36114158157201504</v>
      </c>
      <c r="GN41">
        <v>-2.7751749000819798E-2</v>
      </c>
      <c r="GO41">
        <v>0.43142387759698458</v>
      </c>
      <c r="GP41">
        <v>6.5725020736073697E-2</v>
      </c>
      <c r="GQ41">
        <v>-0.11704233662958954</v>
      </c>
      <c r="GR41">
        <v>0.26544217034849976</v>
      </c>
      <c r="GS41">
        <v>0.16423050995641156</v>
      </c>
      <c r="GT41">
        <v>-1.8859499710144903E-2</v>
      </c>
      <c r="GU41">
        <v>0.50285876698298271</v>
      </c>
      <c r="GV41">
        <v>2.2176925174825779E-2</v>
      </c>
      <c r="GW41">
        <v>-6.443334661588615E-2</v>
      </c>
      <c r="GX41">
        <v>0.45594674762579529</v>
      </c>
      <c r="GY41">
        <v>0.16737274988191739</v>
      </c>
      <c r="GZ41">
        <v>-8.7471798646046508E-4</v>
      </c>
      <c r="HA41">
        <v>0.49246316305775428</v>
      </c>
      <c r="HB41">
        <v>4.2699438143840432E-2</v>
      </c>
      <c r="HC41">
        <v>-5.2942123386890479E-2</v>
      </c>
      <c r="HD41">
        <v>0.46617210385689628</v>
      </c>
      <c r="HE41">
        <v>4.884697548597669E-2</v>
      </c>
      <c r="HF41">
        <v>-0.12854664302334232</v>
      </c>
      <c r="HG41">
        <v>0.58357569449671653</v>
      </c>
      <c r="HH41">
        <v>1.0365941756914345</v>
      </c>
      <c r="HI41">
        <v>2.0387879719906383</v>
      </c>
      <c r="HJ41">
        <v>0.18650216255011251</v>
      </c>
      <c r="HK41">
        <v>-0.28791564898422534</v>
      </c>
      <c r="HL41">
        <v>-0.37025080980758857</v>
      </c>
      <c r="HM41">
        <v>-0.73095039911595672</v>
      </c>
      <c r="HN41">
        <v>1.2442491640754507</v>
      </c>
      <c r="HO41">
        <v>1.2402291648950607</v>
      </c>
      <c r="HP41">
        <v>0.71721553663422966</v>
      </c>
      <c r="HQ41">
        <v>-0.24328239337842439</v>
      </c>
      <c r="HR41">
        <v>1.4684506184121682</v>
      </c>
      <c r="HS41">
        <v>0.86073454774468083</v>
      </c>
      <c r="HT41">
        <v>0.92340491210191122</v>
      </c>
      <c r="HU41">
        <v>0.95023794976626141</v>
      </c>
      <c r="HV41">
        <v>0.29999486855237889</v>
      </c>
      <c r="HW41">
        <v>0.94827733064972652</v>
      </c>
      <c r="HX41">
        <v>-0.11920645583034516</v>
      </c>
      <c r="HY41">
        <v>-5.200770239983373E-3</v>
      </c>
      <c r="HZ41">
        <v>-0.20722734544165999</v>
      </c>
      <c r="IA41">
        <v>-0.2371613643901111</v>
      </c>
      <c r="IB41">
        <v>0.10241644147229109</v>
      </c>
      <c r="IC41">
        <v>0.54856093723644106</v>
      </c>
      <c r="ID41">
        <v>0.39094991389191458</v>
      </c>
      <c r="IE41">
        <v>5.8778331890993575E-3</v>
      </c>
      <c r="IF41">
        <v>-8.3622852047672253E-2</v>
      </c>
      <c r="IG41">
        <v>0.34816620585016056</v>
      </c>
      <c r="IH41">
        <v>2.6968681530460636</v>
      </c>
      <c r="II41">
        <v>2.5484082406602977</v>
      </c>
      <c r="IJ41">
        <v>3.2526433541463482</v>
      </c>
      <c r="IK41">
        <v>3.0368742127118917</v>
      </c>
      <c r="IL41">
        <v>3.1568868487567934</v>
      </c>
      <c r="IM41">
        <v>-3.3070747873113371E-2</v>
      </c>
      <c r="IN41">
        <v>-0.1054075503631227</v>
      </c>
      <c r="IO41">
        <v>-0.20393913646596182</v>
      </c>
      <c r="IP41">
        <v>-0.29515770484130455</v>
      </c>
      <c r="IQ41">
        <v>-0.13446669862168539</v>
      </c>
      <c r="IR41">
        <v>-4.8611375845034298E-2</v>
      </c>
      <c r="IS41">
        <v>-6.3265367386505247E-2</v>
      </c>
      <c r="IT41">
        <v>-0.19978872530933967</v>
      </c>
      <c r="IU41">
        <v>-0.19429942263262767</v>
      </c>
      <c r="IV41">
        <v>-0.10430834727542121</v>
      </c>
      <c r="IW41">
        <v>-0.73665972480514952</v>
      </c>
      <c r="IX41">
        <v>-0.74415918315691909</v>
      </c>
      <c r="IY41">
        <v>-0.22788618181008261</v>
      </c>
      <c r="IZ41">
        <v>-0.44982756298770621</v>
      </c>
      <c r="JA41">
        <v>-0.84445530124898671</v>
      </c>
      <c r="JB41">
        <v>0.47298079090961676</v>
      </c>
      <c r="JC41">
        <v>0.26721044680257167</v>
      </c>
      <c r="JD41">
        <v>-0.15087679893724215</v>
      </c>
      <c r="JE41">
        <v>0.28295840431264968</v>
      </c>
      <c r="JF41">
        <v>0.58121397824920629</v>
      </c>
      <c r="JG41">
        <v>-9.3120644043394901E-2</v>
      </c>
      <c r="JH41">
        <v>-0.25941417729834043</v>
      </c>
      <c r="JI41">
        <v>-0.59583000844948164</v>
      </c>
      <c r="JJ41">
        <v>-0.35672206414369784</v>
      </c>
      <c r="JK41">
        <v>-0.41547202194430538</v>
      </c>
      <c r="JL41">
        <v>0.83233533281776184</v>
      </c>
      <c r="JM41">
        <v>0.74437427242983789</v>
      </c>
      <c r="JN41">
        <v>0.39946899062346181</v>
      </c>
      <c r="JO41">
        <v>-3.7280374577352532E-2</v>
      </c>
      <c r="JP41">
        <v>1.0317657203080284</v>
      </c>
      <c r="JQ41">
        <v>0.76739796926354653</v>
      </c>
      <c r="JR41">
        <v>0.10889541417280167</v>
      </c>
      <c r="JS41">
        <v>0.93356539643062952</v>
      </c>
      <c r="JT41">
        <v>0.23181411264219814</v>
      </c>
      <c r="JU41">
        <v>0.21139365573472052</v>
      </c>
      <c r="JV41">
        <v>1.0079641266360437</v>
      </c>
      <c r="JW41">
        <v>0.90343834172971416</v>
      </c>
      <c r="JX41">
        <v>0.13736301548674315</v>
      </c>
      <c r="JY41">
        <v>0.16859364201352542</v>
      </c>
      <c r="JZ41">
        <v>1.7535549374657902</v>
      </c>
      <c r="KA41">
        <v>-0.29417157149701495</v>
      </c>
      <c r="KB41">
        <v>-0.1176038140358643</v>
      </c>
      <c r="KC41">
        <v>-0.56989070239717443</v>
      </c>
      <c r="KD41">
        <v>-0.61943567506557295</v>
      </c>
      <c r="KE41">
        <v>0.11775067374495826</v>
      </c>
      <c r="KF41">
        <v>1.1099370927261818</v>
      </c>
      <c r="KG41">
        <v>0.14778084234259906</v>
      </c>
      <c r="KH41">
        <v>-0.24349571841492557</v>
      </c>
      <c r="KI41">
        <v>-0.17159795588910645</v>
      </c>
      <c r="KJ41">
        <v>0.49343013917542361</v>
      </c>
      <c r="KK41">
        <v>2.7315369785810191</v>
      </c>
      <c r="KL41">
        <v>2.6198729421774822</v>
      </c>
      <c r="KM41">
        <v>2.0391733580869715</v>
      </c>
      <c r="KN41">
        <v>3.0284330621525584</v>
      </c>
      <c r="KO41">
        <v>1.3406805480217079</v>
      </c>
      <c r="KP41">
        <v>0.37205063471242544</v>
      </c>
      <c r="KQ41">
        <v>-0.56329056796958399</v>
      </c>
      <c r="KR41">
        <v>-0.52482640716340179</v>
      </c>
      <c r="KS41">
        <v>7.3030300468757359E-2</v>
      </c>
      <c r="KT41">
        <v>0.1222331426048337</v>
      </c>
      <c r="KU41">
        <v>0.78867400056318993</v>
      </c>
      <c r="KV41">
        <v>6.4678234691856309E-2</v>
      </c>
      <c r="KW41">
        <v>3.1501070895522005</v>
      </c>
      <c r="KX41">
        <v>0.8946810051184515</v>
      </c>
      <c r="KY41">
        <v>-0.20185002371101093</v>
      </c>
      <c r="KZ41">
        <v>0.38570811533288846</v>
      </c>
      <c r="LA41">
        <v>-0.25367436446394226</v>
      </c>
      <c r="LB41">
        <v>-0.22971226577692819</v>
      </c>
      <c r="LC41">
        <v>-4.8382207672498408E-3</v>
      </c>
      <c r="LD41">
        <v>-8.5455982716930445E-3</v>
      </c>
      <c r="LE41">
        <v>7.1388202284413477E-2</v>
      </c>
      <c r="LF41">
        <v>-3.953935823554857E-2</v>
      </c>
      <c r="LG41">
        <v>2.2696244396254333</v>
      </c>
      <c r="LH41">
        <v>1.7223679692485623</v>
      </c>
      <c r="LI41">
        <v>3.7878506102462928</v>
      </c>
      <c r="LJ41">
        <v>0.4456253961881203</v>
      </c>
      <c r="LK41">
        <v>-1.3001456955647235E-2</v>
      </c>
      <c r="LL41">
        <v>0.21808724667143797</v>
      </c>
      <c r="LM41">
        <v>0.31034944503915723</v>
      </c>
      <c r="LN41">
        <v>8.3331988388784486E-2</v>
      </c>
      <c r="LO41">
        <v>0.37868456458057415</v>
      </c>
      <c r="LP41">
        <v>-1.8859931802569152E-3</v>
      </c>
      <c r="LQ41">
        <v>-0.91761710306464883</v>
      </c>
      <c r="LR41">
        <v>-0.12554168442622585</v>
      </c>
      <c r="LS41">
        <v>0.29056808881046126</v>
      </c>
      <c r="LT41">
        <v>-0.10146977249269727</v>
      </c>
      <c r="LU41">
        <v>0.91161529215496329</v>
      </c>
      <c r="RE41" t="s">
        <v>196</v>
      </c>
      <c r="RF41">
        <f>AVERAGE(RF7:RF13)</f>
        <v>1856.3214285714287</v>
      </c>
      <c r="RG41">
        <f t="shared" ref="RG41:TC41" si="131">AVERAGE(RG7:RG13)</f>
        <v>280.42857142857144</v>
      </c>
      <c r="RH41">
        <f t="shared" si="131"/>
        <v>658.82142857142856</v>
      </c>
      <c r="RI41">
        <f t="shared" si="131"/>
        <v>191.28571428571428</v>
      </c>
      <c r="RJ41">
        <f t="shared" si="131"/>
        <v>73.785714285714292</v>
      </c>
      <c r="RK41">
        <f t="shared" si="131"/>
        <v>137.53571428571428</v>
      </c>
      <c r="RL41">
        <f t="shared" si="131"/>
        <v>40.5</v>
      </c>
      <c r="RM41">
        <f t="shared" si="131"/>
        <v>54.428571428571431</v>
      </c>
      <c r="RN41">
        <f t="shared" si="131"/>
        <v>39.535714285714285</v>
      </c>
      <c r="RO41">
        <f t="shared" si="131"/>
        <v>24.25</v>
      </c>
      <c r="RP41">
        <f t="shared" si="131"/>
        <v>22.071428571428573</v>
      </c>
      <c r="RQ41">
        <f t="shared" si="131"/>
        <v>28.107142857142858</v>
      </c>
      <c r="RR41">
        <f t="shared" si="131"/>
        <v>19.928571428571427</v>
      </c>
      <c r="RS41">
        <f t="shared" si="131"/>
        <v>19.928571428571427</v>
      </c>
      <c r="RT41">
        <f t="shared" si="131"/>
        <v>23.892857142857142</v>
      </c>
      <c r="RU41">
        <f t="shared" si="131"/>
        <v>2991.5357142857142</v>
      </c>
      <c r="RV41">
        <f t="shared" si="131"/>
        <v>510.14285714285717</v>
      </c>
      <c r="RW41">
        <f t="shared" si="131"/>
        <v>1261.5357142857142</v>
      </c>
      <c r="RX41">
        <f t="shared" si="131"/>
        <v>268.28571428571428</v>
      </c>
      <c r="RY41">
        <f t="shared" si="131"/>
        <v>65.142857142857139</v>
      </c>
      <c r="RZ41">
        <f t="shared" si="131"/>
        <v>126.60714285714286</v>
      </c>
      <c r="SA41">
        <f t="shared" si="131"/>
        <v>47.964285714285715</v>
      </c>
      <c r="SB41">
        <f t="shared" si="131"/>
        <v>31</v>
      </c>
      <c r="SC41">
        <f t="shared" si="131"/>
        <v>35.821428571428569</v>
      </c>
      <c r="SD41">
        <f t="shared" si="131"/>
        <v>64.785714285714292</v>
      </c>
      <c r="SE41">
        <f t="shared" si="131"/>
        <v>79.428571428571431</v>
      </c>
      <c r="SF41">
        <f t="shared" si="131"/>
        <v>50.928571428571431</v>
      </c>
      <c r="SG41">
        <f>AVERAGE(SG7:SG13)</f>
        <v>817.75</v>
      </c>
      <c r="SH41">
        <f t="shared" si="131"/>
        <v>140.75</v>
      </c>
      <c r="SI41">
        <f t="shared" si="131"/>
        <v>505</v>
      </c>
      <c r="SJ41">
        <f t="shared" si="131"/>
        <v>334</v>
      </c>
      <c r="SK41">
        <f t="shared" si="131"/>
        <v>77.428571428571431</v>
      </c>
      <c r="SL41">
        <f t="shared" si="131"/>
        <v>158.57142857142858</v>
      </c>
      <c r="SM41">
        <f t="shared" si="131"/>
        <v>124.32142857142857</v>
      </c>
      <c r="SN41">
        <f t="shared" si="131"/>
        <v>72.857142857142861</v>
      </c>
      <c r="SO41">
        <f t="shared" si="131"/>
        <v>144.32142857142858</v>
      </c>
      <c r="SP41">
        <f t="shared" si="131"/>
        <v>330.78571428571428</v>
      </c>
      <c r="SQ41">
        <f t="shared" si="131"/>
        <v>83.571428571428569</v>
      </c>
      <c r="SR41">
        <f t="shared" si="131"/>
        <v>206.57142857142858</v>
      </c>
      <c r="SS41">
        <f t="shared" si="131"/>
        <v>96.25</v>
      </c>
      <c r="ST41">
        <f t="shared" si="131"/>
        <v>40.464285714285715</v>
      </c>
      <c r="SU41">
        <f t="shared" si="131"/>
        <v>67.857142857142861</v>
      </c>
      <c r="SV41">
        <f t="shared" si="131"/>
        <v>585.85714285714289</v>
      </c>
      <c r="SW41">
        <f t="shared" si="131"/>
        <v>100.96428571428571</v>
      </c>
      <c r="SX41">
        <f t="shared" si="131"/>
        <v>239.42857142857142</v>
      </c>
      <c r="SY41">
        <f t="shared" si="131"/>
        <v>113.39285714285714</v>
      </c>
      <c r="SZ41">
        <f t="shared" si="131"/>
        <v>76.571428571428569</v>
      </c>
      <c r="TA41">
        <f t="shared" si="131"/>
        <v>641.07142857142856</v>
      </c>
      <c r="TB41">
        <f t="shared" si="131"/>
        <v>79.642857142857139</v>
      </c>
      <c r="TC41">
        <f t="shared" si="131"/>
        <v>94.107142857142861</v>
      </c>
      <c r="TD41">
        <f>AVERAGE(TD7:TD13)</f>
        <v>400.96428571428572</v>
      </c>
    </row>
    <row r="42" spans="2:524" x14ac:dyDescent="0.3">
      <c r="C42" t="s">
        <v>198</v>
      </c>
      <c r="D42">
        <f>AVERAGE(D28:D37)</f>
        <v>70.724999999999994</v>
      </c>
      <c r="E42">
        <f t="shared" ref="E42:V42" si="132">AVERAGE(E28:E37)</f>
        <v>162.42500000000001</v>
      </c>
      <c r="F42">
        <f t="shared" si="132"/>
        <v>246.9</v>
      </c>
      <c r="G42">
        <f t="shared" si="132"/>
        <v>23.2</v>
      </c>
      <c r="H42">
        <f t="shared" si="132"/>
        <v>28.324999999999999</v>
      </c>
      <c r="I42">
        <f t="shared" si="132"/>
        <v>38.85</v>
      </c>
      <c r="J42">
        <f t="shared" si="132"/>
        <v>40.174999999999997</v>
      </c>
      <c r="K42">
        <f t="shared" si="132"/>
        <v>44.625</v>
      </c>
      <c r="L42">
        <f t="shared" si="132"/>
        <v>93.6</v>
      </c>
      <c r="M42">
        <f t="shared" si="132"/>
        <v>23.65</v>
      </c>
      <c r="N42">
        <f t="shared" si="132"/>
        <v>32.450000000000003</v>
      </c>
      <c r="O42">
        <f t="shared" si="132"/>
        <v>51.924999999999997</v>
      </c>
      <c r="P42">
        <f t="shared" si="132"/>
        <v>20.85</v>
      </c>
      <c r="Q42">
        <f t="shared" si="132"/>
        <v>71.375</v>
      </c>
      <c r="R42">
        <f t="shared" si="132"/>
        <v>78.599999999999994</v>
      </c>
      <c r="S42">
        <f t="shared" si="132"/>
        <v>220</v>
      </c>
      <c r="T42">
        <f t="shared" si="132"/>
        <v>490.875</v>
      </c>
      <c r="U42">
        <f t="shared" si="132"/>
        <v>1119.0999999999999</v>
      </c>
      <c r="V42">
        <f t="shared" si="132"/>
        <v>38.524999999999999</v>
      </c>
      <c r="W42">
        <f t="shared" ref="W42:BB42" si="133">AVERAGE(W28:W37)</f>
        <v>71.775000000000006</v>
      </c>
      <c r="X42">
        <f t="shared" si="133"/>
        <v>110.27500000000001</v>
      </c>
      <c r="Y42">
        <f t="shared" si="133"/>
        <v>22.625</v>
      </c>
      <c r="Z42">
        <f t="shared" si="133"/>
        <v>24.774999999999999</v>
      </c>
      <c r="AA42">
        <f t="shared" si="133"/>
        <v>35.325000000000003</v>
      </c>
      <c r="AB42">
        <f t="shared" si="133"/>
        <v>102.9</v>
      </c>
      <c r="AC42">
        <f t="shared" si="133"/>
        <v>127.125</v>
      </c>
      <c r="AD42">
        <f t="shared" si="133"/>
        <v>218.22499999999999</v>
      </c>
      <c r="AE42">
        <f>AVERAGE(AE28:AE37)</f>
        <v>517.70000000000005</v>
      </c>
      <c r="AF42">
        <f t="shared" si="133"/>
        <v>654.15</v>
      </c>
      <c r="AG42">
        <f t="shared" si="133"/>
        <v>1694.575</v>
      </c>
      <c r="AH42">
        <f t="shared" si="133"/>
        <v>236.7</v>
      </c>
      <c r="AI42">
        <f t="shared" si="133"/>
        <v>126.7</v>
      </c>
      <c r="AJ42">
        <f t="shared" si="133"/>
        <v>255.2</v>
      </c>
      <c r="AK42">
        <f t="shared" si="133"/>
        <v>254.92500000000001</v>
      </c>
      <c r="AL42">
        <f t="shared" si="133"/>
        <v>142.67500000000001</v>
      </c>
      <c r="AM42">
        <f t="shared" si="133"/>
        <v>290.75</v>
      </c>
      <c r="AN42">
        <f t="shared" si="133"/>
        <v>289</v>
      </c>
      <c r="AO42">
        <f t="shared" si="133"/>
        <v>134.85</v>
      </c>
      <c r="AP42">
        <f t="shared" si="133"/>
        <v>285.5</v>
      </c>
      <c r="AQ42">
        <f t="shared" si="133"/>
        <v>143.92500000000001</v>
      </c>
      <c r="AR42">
        <f t="shared" si="133"/>
        <v>68.8</v>
      </c>
      <c r="AS42">
        <f t="shared" si="133"/>
        <v>113.375</v>
      </c>
      <c r="AT42">
        <f t="shared" si="133"/>
        <v>219.22499999999999</v>
      </c>
      <c r="AU42">
        <f t="shared" si="133"/>
        <v>1082.4749999999999</v>
      </c>
      <c r="AV42">
        <f t="shared" si="133"/>
        <v>841.625</v>
      </c>
      <c r="AW42">
        <f>AVERAGE(AW28:AW37)</f>
        <v>841.05</v>
      </c>
      <c r="AX42">
        <f t="shared" si="133"/>
        <v>469.2</v>
      </c>
      <c r="AY42">
        <f t="shared" si="133"/>
        <v>59.5</v>
      </c>
      <c r="AZ42">
        <f t="shared" si="133"/>
        <v>663.17499999999995</v>
      </c>
      <c r="BA42">
        <f t="shared" si="133"/>
        <v>379.27499999999998</v>
      </c>
      <c r="BB42">
        <f t="shared" si="133"/>
        <v>207</v>
      </c>
      <c r="BC42">
        <f t="shared" ref="BC42:DN42" si="134">AVERAGE(BC28:BC37)</f>
        <v>217.1</v>
      </c>
      <c r="BD42">
        <f t="shared" si="134"/>
        <v>384.65</v>
      </c>
      <c r="BE42">
        <f t="shared" si="134"/>
        <v>131.375</v>
      </c>
      <c r="BF42">
        <f t="shared" si="134"/>
        <v>1124.8</v>
      </c>
      <c r="BG42">
        <f t="shared" si="134"/>
        <v>343.25</v>
      </c>
      <c r="BH42">
        <f t="shared" si="134"/>
        <v>31.925000000000001</v>
      </c>
      <c r="BI42">
        <f t="shared" si="134"/>
        <v>44.3</v>
      </c>
      <c r="BJ42">
        <f t="shared" si="134"/>
        <v>35.200000000000003</v>
      </c>
      <c r="BK42">
        <f t="shared" si="134"/>
        <v>123.75</v>
      </c>
      <c r="BL42">
        <f t="shared" si="134"/>
        <v>45.924999999999997</v>
      </c>
      <c r="BM42">
        <f t="shared" si="134"/>
        <v>65.599999999999994</v>
      </c>
      <c r="BN42">
        <f t="shared" si="134"/>
        <v>84.724999999999994</v>
      </c>
      <c r="BO42">
        <f t="shared" si="134"/>
        <v>68.375</v>
      </c>
      <c r="BP42">
        <f t="shared" si="134"/>
        <v>340.07499999999999</v>
      </c>
      <c r="BQ42">
        <f t="shared" si="134"/>
        <v>101.875</v>
      </c>
      <c r="BR42">
        <f t="shared" si="134"/>
        <v>33.200000000000003</v>
      </c>
      <c r="BS42">
        <f t="shared" si="134"/>
        <v>50.125</v>
      </c>
      <c r="BT42">
        <f t="shared" si="134"/>
        <v>34.424999999999997</v>
      </c>
      <c r="BU42">
        <f t="shared" si="134"/>
        <v>71.075000000000003</v>
      </c>
      <c r="BV42">
        <f t="shared" si="134"/>
        <v>51.45</v>
      </c>
      <c r="BW42">
        <f t="shared" si="134"/>
        <v>65.099999999999994</v>
      </c>
      <c r="BX42">
        <f t="shared" si="134"/>
        <v>103.925</v>
      </c>
      <c r="BY42">
        <f t="shared" si="134"/>
        <v>37.35</v>
      </c>
      <c r="BZ42">
        <f t="shared" si="134"/>
        <v>58.725000000000001</v>
      </c>
      <c r="CA42">
        <f t="shared" si="134"/>
        <v>81.775000000000006</v>
      </c>
      <c r="CB42">
        <f t="shared" si="134"/>
        <v>399</v>
      </c>
      <c r="CC42">
        <f t="shared" si="134"/>
        <v>632.97500000000002</v>
      </c>
      <c r="CD42">
        <f t="shared" si="134"/>
        <v>510.57499999999999</v>
      </c>
      <c r="CE42">
        <f t="shared" si="134"/>
        <v>752</v>
      </c>
      <c r="CF42">
        <f t="shared" si="134"/>
        <v>740.6</v>
      </c>
      <c r="CG42">
        <f t="shared" si="134"/>
        <v>54.075000000000003</v>
      </c>
      <c r="CH42">
        <f t="shared" si="134"/>
        <v>85.974999999999994</v>
      </c>
      <c r="CI42">
        <f t="shared" si="134"/>
        <v>77.75</v>
      </c>
      <c r="CJ42">
        <f t="shared" si="134"/>
        <v>104.25</v>
      </c>
      <c r="CK42">
        <f t="shared" si="134"/>
        <v>97.974999999999994</v>
      </c>
      <c r="CL42">
        <f t="shared" si="134"/>
        <v>22.45</v>
      </c>
      <c r="CM42">
        <f t="shared" si="134"/>
        <v>32.9</v>
      </c>
      <c r="CN42">
        <f t="shared" si="134"/>
        <v>32.975000000000001</v>
      </c>
      <c r="CO42">
        <f t="shared" si="134"/>
        <v>41.225000000000001</v>
      </c>
      <c r="CP42">
        <f t="shared" si="134"/>
        <v>31.074999999999999</v>
      </c>
      <c r="CQ42">
        <f t="shared" si="134"/>
        <v>116.1</v>
      </c>
      <c r="CR42">
        <f t="shared" si="134"/>
        <v>177.22499999999999</v>
      </c>
      <c r="CS42">
        <f t="shared" si="134"/>
        <v>344.32499999999999</v>
      </c>
      <c r="CT42">
        <f t="shared" si="134"/>
        <v>227.125</v>
      </c>
      <c r="CU42">
        <f t="shared" si="134"/>
        <v>247.3</v>
      </c>
      <c r="CV42">
        <f t="shared" si="134"/>
        <v>2742.375</v>
      </c>
      <c r="CW42">
        <f t="shared" si="134"/>
        <v>4438.5249999999996</v>
      </c>
      <c r="CX42">
        <f t="shared" si="134"/>
        <v>1112.625</v>
      </c>
      <c r="CY42">
        <f t="shared" si="134"/>
        <v>1663.7750000000001</v>
      </c>
      <c r="CZ42">
        <f t="shared" si="134"/>
        <v>4627.5</v>
      </c>
      <c r="DA42">
        <f t="shared" si="134"/>
        <v>191.92500000000001</v>
      </c>
      <c r="DB42">
        <f t="shared" si="134"/>
        <v>236.57499999999999</v>
      </c>
      <c r="DC42">
        <f t="shared" si="134"/>
        <v>176.22499999999999</v>
      </c>
      <c r="DD42">
        <f t="shared" si="134"/>
        <v>484.2</v>
      </c>
      <c r="DE42">
        <f t="shared" si="134"/>
        <v>279.25</v>
      </c>
      <c r="DF42">
        <f t="shared" si="134"/>
        <v>190.72499999999999</v>
      </c>
      <c r="DG42">
        <f>AVERAGE(DG28:DG37)</f>
        <v>257.95</v>
      </c>
      <c r="DH42">
        <f t="shared" si="134"/>
        <v>175.75</v>
      </c>
      <c r="DI42">
        <f t="shared" si="134"/>
        <v>362.15</v>
      </c>
      <c r="DJ42">
        <f t="shared" si="134"/>
        <v>306.42500000000001</v>
      </c>
      <c r="DK42">
        <f t="shared" si="134"/>
        <v>186.52500000000001</v>
      </c>
      <c r="DL42">
        <f t="shared" si="134"/>
        <v>208.2</v>
      </c>
      <c r="DM42">
        <f t="shared" si="134"/>
        <v>163.625</v>
      </c>
      <c r="DN42">
        <f t="shared" si="134"/>
        <v>358.25</v>
      </c>
      <c r="DO42">
        <f t="shared" ref="DO42:EI42" si="135">AVERAGE(DO28:DO37)</f>
        <v>292.60000000000002</v>
      </c>
      <c r="DP42">
        <f t="shared" si="135"/>
        <v>95.6</v>
      </c>
      <c r="DQ42">
        <f t="shared" si="135"/>
        <v>104.65</v>
      </c>
      <c r="DR42">
        <f t="shared" si="135"/>
        <v>88.15</v>
      </c>
      <c r="DS42">
        <f t="shared" si="135"/>
        <v>185.625</v>
      </c>
      <c r="DT42">
        <f t="shared" si="135"/>
        <v>139.17500000000001</v>
      </c>
      <c r="DU42">
        <f t="shared" si="135"/>
        <v>9943.4500000000007</v>
      </c>
      <c r="DV42">
        <f t="shared" si="135"/>
        <v>10033.475</v>
      </c>
      <c r="DW42">
        <f t="shared" si="135"/>
        <v>1048.125</v>
      </c>
      <c r="DX42">
        <f t="shared" si="135"/>
        <v>1331.925</v>
      </c>
      <c r="DY42">
        <f t="shared" si="135"/>
        <v>3573.8249999999998</v>
      </c>
      <c r="DZ42">
        <f t="shared" si="135"/>
        <v>77.025000000000006</v>
      </c>
      <c r="EA42">
        <f t="shared" si="135"/>
        <v>146.44999999999999</v>
      </c>
      <c r="EB42">
        <f t="shared" si="135"/>
        <v>84.825000000000003</v>
      </c>
      <c r="EC42">
        <f t="shared" si="135"/>
        <v>63.225000000000001</v>
      </c>
      <c r="ED42">
        <f t="shared" si="135"/>
        <v>229.65</v>
      </c>
      <c r="EE42">
        <f t="shared" si="135"/>
        <v>202.22499999999999</v>
      </c>
      <c r="EF42">
        <f t="shared" si="135"/>
        <v>322.25</v>
      </c>
      <c r="EG42">
        <f t="shared" si="135"/>
        <v>124.02500000000001</v>
      </c>
      <c r="EH42">
        <f t="shared" si="135"/>
        <v>197.77500000000001</v>
      </c>
      <c r="EI42">
        <f t="shared" si="135"/>
        <v>291.67500000000001</v>
      </c>
      <c r="EJ42">
        <f t="shared" ref="EJ42:FJ42" si="136">AVERAGE(EJ28:EJ37)</f>
        <v>639.27499999999998</v>
      </c>
      <c r="EK42">
        <f t="shared" si="136"/>
        <v>474.75</v>
      </c>
      <c r="EL42">
        <f t="shared" si="136"/>
        <v>910.05</v>
      </c>
      <c r="EM42">
        <f t="shared" si="136"/>
        <v>107.125</v>
      </c>
      <c r="EN42">
        <f t="shared" si="136"/>
        <v>93.575000000000003</v>
      </c>
      <c r="EO42">
        <f t="shared" si="136"/>
        <v>125.6</v>
      </c>
      <c r="EP42">
        <f t="shared" si="136"/>
        <v>84.65</v>
      </c>
      <c r="EQ42">
        <f t="shared" si="136"/>
        <v>95.075000000000003</v>
      </c>
      <c r="ER42">
        <f t="shared" si="136"/>
        <v>64.150000000000006</v>
      </c>
      <c r="ES42">
        <f t="shared" si="136"/>
        <v>53.524999999999999</v>
      </c>
      <c r="ET42">
        <f t="shared" si="136"/>
        <v>34.9</v>
      </c>
      <c r="EU42">
        <f t="shared" si="136"/>
        <v>39.274999999999999</v>
      </c>
      <c r="EV42">
        <f t="shared" si="136"/>
        <v>34.1</v>
      </c>
      <c r="EW42">
        <f t="shared" si="136"/>
        <v>26.125</v>
      </c>
      <c r="EX42">
        <f t="shared" si="136"/>
        <v>35</v>
      </c>
      <c r="EY42">
        <f t="shared" si="136"/>
        <v>2071.9</v>
      </c>
      <c r="EZ42">
        <f t="shared" si="136"/>
        <v>964.375</v>
      </c>
      <c r="FA42">
        <f t="shared" si="136"/>
        <v>1957.2</v>
      </c>
      <c r="FB42">
        <f t="shared" si="136"/>
        <v>136.625</v>
      </c>
      <c r="FC42">
        <f t="shared" si="136"/>
        <v>83.525000000000006</v>
      </c>
      <c r="FD42">
        <f t="shared" si="136"/>
        <v>225.1</v>
      </c>
      <c r="FE42">
        <f t="shared" si="136"/>
        <v>35.225000000000001</v>
      </c>
      <c r="FF42">
        <f t="shared" si="136"/>
        <v>36.299999999999997</v>
      </c>
      <c r="FG42">
        <f t="shared" si="136"/>
        <v>44.55</v>
      </c>
      <c r="FH42">
        <f t="shared" si="136"/>
        <v>152.65</v>
      </c>
      <c r="FI42">
        <f t="shared" si="136"/>
        <v>166.27500000000001</v>
      </c>
      <c r="FJ42">
        <f t="shared" si="136"/>
        <v>138.15</v>
      </c>
      <c r="FN42" s="1"/>
      <c r="FO42">
        <v>-0.20613906716199737</v>
      </c>
      <c r="FP42">
        <v>-0.1739942022052316</v>
      </c>
      <c r="FQ42">
        <v>-0.30963935656240793</v>
      </c>
      <c r="FR42">
        <v>-9.5135511056156113E-2</v>
      </c>
      <c r="FS42">
        <v>-5.1269941785987899E-2</v>
      </c>
      <c r="FT42">
        <v>-0.13993747286756444</v>
      </c>
      <c r="FU42">
        <v>-0.64426118336118154</v>
      </c>
      <c r="FV42">
        <v>-0.43721091952022856</v>
      </c>
      <c r="FW42">
        <v>-0.13677664181787252</v>
      </c>
      <c r="FX42">
        <v>-0.32562757087169397</v>
      </c>
      <c r="FY42">
        <v>-0.17935802245110652</v>
      </c>
      <c r="FZ42">
        <v>-0.11438331838763241</v>
      </c>
      <c r="GA42">
        <v>-0.74669323086214667</v>
      </c>
      <c r="GB42">
        <v>-0.11906165727991916</v>
      </c>
      <c r="GC42">
        <v>-0.1268954115498318</v>
      </c>
      <c r="GD42">
        <v>-0.38717941285586166</v>
      </c>
      <c r="GE42">
        <v>3.2283562395495298E-2</v>
      </c>
      <c r="GF42">
        <v>-0.34404519404581396</v>
      </c>
      <c r="GG42">
        <v>-0.24751393986897838</v>
      </c>
      <c r="GH42">
        <v>0.10749117515541794</v>
      </c>
      <c r="GI42">
        <v>-0.38293764301847444</v>
      </c>
      <c r="GJ42">
        <v>-0.11697153513781415</v>
      </c>
      <c r="GK42">
        <v>-8.5377428564446887E-3</v>
      </c>
      <c r="GL42">
        <v>-0.29956564787857731</v>
      </c>
      <c r="GM42">
        <v>-0.27838701859635984</v>
      </c>
      <c r="GN42">
        <v>-0.13811613036497514</v>
      </c>
      <c r="GO42">
        <v>-0.3067692699106967</v>
      </c>
      <c r="GP42">
        <v>-0.40094143643105257</v>
      </c>
      <c r="GQ42">
        <v>-0.28254843864937479</v>
      </c>
      <c r="GR42">
        <v>-0.61275511215969514</v>
      </c>
      <c r="GS42">
        <v>-0.24784554095453326</v>
      </c>
      <c r="GT42">
        <v>-0.1514812779131991</v>
      </c>
      <c r="GU42">
        <v>-0.35377225399446544</v>
      </c>
      <c r="GV42">
        <v>-0.19446609613070104</v>
      </c>
      <c r="GW42">
        <v>-0.12668746320503665</v>
      </c>
      <c r="GX42">
        <v>-0.33122122238941887</v>
      </c>
      <c r="GY42">
        <v>-0.27277970468058349</v>
      </c>
      <c r="GZ42">
        <v>-0.18088850859258257</v>
      </c>
      <c r="HA42">
        <v>-0.40134898071281488</v>
      </c>
      <c r="HB42">
        <v>-0.21392620755491401</v>
      </c>
      <c r="HC42">
        <v>-0.11289464267476526</v>
      </c>
      <c r="HD42">
        <v>-0.21499004670095775</v>
      </c>
      <c r="HE42">
        <v>-0.14023069795303672</v>
      </c>
      <c r="HF42">
        <v>-0.13875286801747128</v>
      </c>
      <c r="HG42">
        <v>-0.30724578737778513</v>
      </c>
      <c r="HH42">
        <v>0.10913694654829333</v>
      </c>
      <c r="HI42">
        <v>6.3814510439745786E-2</v>
      </c>
      <c r="HJ42">
        <v>-0.51815798275925706</v>
      </c>
      <c r="HK42">
        <v>-0.40669152781011725</v>
      </c>
      <c r="HL42">
        <v>0.62653898024296828</v>
      </c>
      <c r="HM42">
        <v>-0.49697481637566271</v>
      </c>
      <c r="HN42">
        <v>2.6795653574353852E-2</v>
      </c>
      <c r="HO42">
        <v>-0.15954987416691391</v>
      </c>
      <c r="HP42">
        <v>-0.35530282353777909</v>
      </c>
      <c r="HQ42">
        <v>0.89751244681506526</v>
      </c>
      <c r="HR42">
        <v>-0.12557601455764331</v>
      </c>
      <c r="HS42">
        <v>1.5307726524482672</v>
      </c>
      <c r="HT42">
        <v>1.2558307457786191</v>
      </c>
      <c r="HU42">
        <v>1.0427763038487206</v>
      </c>
      <c r="HV42">
        <v>1.4510213462884423</v>
      </c>
      <c r="HW42">
        <v>1.2144418185663184</v>
      </c>
      <c r="HX42">
        <v>-0.44601990271271741</v>
      </c>
      <c r="HY42">
        <v>-0.39027508916940917</v>
      </c>
      <c r="HZ42">
        <v>-0.46160971879689727</v>
      </c>
      <c r="IA42">
        <v>1.2361446938663114</v>
      </c>
      <c r="IB42">
        <v>-0.38767728999768875</v>
      </c>
      <c r="IC42">
        <v>0.94419884863500692</v>
      </c>
      <c r="ID42">
        <v>0.76498342878733805</v>
      </c>
      <c r="IE42">
        <v>2.2838417451563876E-2</v>
      </c>
      <c r="IF42">
        <v>0.37179822958311143</v>
      </c>
      <c r="IG42">
        <v>0.84352321640275962</v>
      </c>
      <c r="IH42">
        <v>-0.11378380888229724</v>
      </c>
      <c r="II42">
        <v>-8.9936434262292989E-2</v>
      </c>
      <c r="IJ42">
        <v>-0.20233274328491255</v>
      </c>
      <c r="IK42">
        <v>4.4525744873045786E-3</v>
      </c>
      <c r="IL42">
        <v>-0.11973284243575316</v>
      </c>
      <c r="IM42">
        <v>2.5713065445334364</v>
      </c>
      <c r="IN42">
        <v>1.7320503581070956</v>
      </c>
      <c r="IO42">
        <v>0.3561718894311745</v>
      </c>
      <c r="IP42">
        <v>0.62354332986900052</v>
      </c>
      <c r="IQ42">
        <v>1.7788222979810171</v>
      </c>
      <c r="IR42">
        <v>2.3212744084047716</v>
      </c>
      <c r="IS42">
        <v>1.6720156613425481</v>
      </c>
      <c r="IT42">
        <v>0.38845234318341898</v>
      </c>
      <c r="IU42">
        <v>0.75969723377345233</v>
      </c>
      <c r="IV42">
        <v>1.7350123202457484</v>
      </c>
      <c r="IW42">
        <v>1.1626644720724857</v>
      </c>
      <c r="IX42">
        <v>1.240837137552731</v>
      </c>
      <c r="IY42">
        <v>0.24211135284506149</v>
      </c>
      <c r="IZ42">
        <v>8.5089342346122018E-2</v>
      </c>
      <c r="JA42">
        <v>0.80961150367561285</v>
      </c>
      <c r="JB42">
        <v>4.7916756387000388E-2</v>
      </c>
      <c r="JC42">
        <v>0.37131568346893384</v>
      </c>
      <c r="JD42">
        <v>5.6971766935161372E-2</v>
      </c>
      <c r="JE42">
        <v>0.25095975678925969</v>
      </c>
      <c r="JF42">
        <v>0.32129402440492372</v>
      </c>
      <c r="JG42">
        <v>-1.1165841770142284</v>
      </c>
      <c r="JH42">
        <v>-0.68703319681967634</v>
      </c>
      <c r="JI42">
        <v>-0.69878656816876228</v>
      </c>
      <c r="JJ42">
        <v>0.43553827165833636</v>
      </c>
      <c r="JK42">
        <v>-0.3281180334761557</v>
      </c>
      <c r="JL42">
        <v>0.42606016537944946</v>
      </c>
      <c r="JM42">
        <v>0.19076336341713174</v>
      </c>
      <c r="JN42">
        <v>-0.23468167949467247</v>
      </c>
      <c r="JO42">
        <v>1.0435735332473002</v>
      </c>
      <c r="JP42">
        <v>-6.5268327558954398E-2</v>
      </c>
      <c r="JQ42">
        <v>1.0980375996476159</v>
      </c>
      <c r="JR42">
        <v>-0.13282648482891368</v>
      </c>
      <c r="JS42">
        <v>1.0063448224205371</v>
      </c>
      <c r="JT42">
        <v>0.27152327770560064</v>
      </c>
      <c r="JU42">
        <v>0.40892702296039518</v>
      </c>
      <c r="JV42">
        <v>0.47577157553623634</v>
      </c>
      <c r="JW42">
        <v>0.11013591943048437</v>
      </c>
      <c r="JX42">
        <v>1.1255302432718592</v>
      </c>
      <c r="JY42">
        <v>1.2388601142733138</v>
      </c>
      <c r="JZ42">
        <v>0.24487128272073441</v>
      </c>
      <c r="KA42">
        <v>-0.33335106804975567</v>
      </c>
      <c r="KB42">
        <v>-0.76831399306469439</v>
      </c>
      <c r="KC42">
        <v>0.27018604168279742</v>
      </c>
      <c r="KD42">
        <v>0.30280619166518596</v>
      </c>
      <c r="KE42">
        <v>-0.5050818164545372</v>
      </c>
      <c r="KF42">
        <v>0.81039979764563874</v>
      </c>
      <c r="KG42">
        <v>1.1633052570691333</v>
      </c>
      <c r="KH42">
        <v>0.50038077601368869</v>
      </c>
      <c r="KI42">
        <v>2.3899706261889615</v>
      </c>
      <c r="KJ42">
        <v>1.4857508480303223</v>
      </c>
      <c r="KK42">
        <v>0.50182315543801415</v>
      </c>
      <c r="KL42">
        <v>0.52518075103913164</v>
      </c>
      <c r="KM42">
        <v>-5.7651239288441757E-2</v>
      </c>
      <c r="KN42">
        <v>0.26093557178450855</v>
      </c>
      <c r="KO42">
        <v>0.3607110203658101</v>
      </c>
      <c r="KP42">
        <v>2.2311097296291149</v>
      </c>
      <c r="KQ42">
        <v>1.124903605517485</v>
      </c>
      <c r="KR42">
        <v>1.2539321695590731</v>
      </c>
      <c r="KS42">
        <v>1.6174733196726552</v>
      </c>
      <c r="KT42">
        <v>1.7958305657440572</v>
      </c>
      <c r="KU42">
        <v>-0.3881479110317631</v>
      </c>
      <c r="KV42">
        <v>-0.74482802801136661</v>
      </c>
      <c r="KW42">
        <v>0.47076182786904414</v>
      </c>
      <c r="KX42">
        <v>-0.18678472674801663</v>
      </c>
      <c r="KY42">
        <v>-0.26493686538696098</v>
      </c>
      <c r="KZ42">
        <v>1.141136052017351</v>
      </c>
      <c r="LA42">
        <v>-8.1824611882459153E-2</v>
      </c>
      <c r="LB42">
        <v>0.29178450657569799</v>
      </c>
      <c r="LC42">
        <v>-0.32117094759751935</v>
      </c>
      <c r="LD42">
        <v>-1.410209786499556E-2</v>
      </c>
      <c r="LE42">
        <v>-2.5239390114899417E-2</v>
      </c>
      <c r="LF42">
        <v>0.316570060824371</v>
      </c>
      <c r="LG42">
        <v>-0.34093996810013549</v>
      </c>
      <c r="LH42">
        <v>-0.30276701218396002</v>
      </c>
      <c r="LI42">
        <v>-0.30048942907654624</v>
      </c>
      <c r="LJ42">
        <v>3.004472762638049</v>
      </c>
      <c r="LK42">
        <v>0.79143797523793147</v>
      </c>
      <c r="LL42">
        <v>0.67005057682095115</v>
      </c>
      <c r="LM42">
        <v>2.8487645675184159</v>
      </c>
      <c r="LN42">
        <v>0.89766358668223523</v>
      </c>
      <c r="LO42">
        <v>1.1327993182730842</v>
      </c>
      <c r="LP42">
        <v>2.1343335535371026</v>
      </c>
      <c r="LQ42">
        <v>0.27803842446742888</v>
      </c>
      <c r="LR42">
        <v>7.2909547881283621E-2</v>
      </c>
      <c r="LS42">
        <v>0.54397976926455527</v>
      </c>
      <c r="LT42">
        <v>0.32911569534689072</v>
      </c>
      <c r="LU42">
        <v>1.1905606601324425E-2</v>
      </c>
      <c r="RE42" t="s">
        <v>197</v>
      </c>
      <c r="RF42">
        <f>AVERAGE(RF14:RF27)</f>
        <v>4070.25</v>
      </c>
      <c r="RG42">
        <f t="shared" ref="RG42:TD42" si="137">AVERAGE(RG14:RG27)</f>
        <v>396.92857142857144</v>
      </c>
      <c r="RH42">
        <f t="shared" si="137"/>
        <v>908.82142857142856</v>
      </c>
      <c r="RI42">
        <f t="shared" si="137"/>
        <v>946.08928571428567</v>
      </c>
      <c r="RJ42">
        <f t="shared" si="137"/>
        <v>124.83928571428571</v>
      </c>
      <c r="RK42">
        <f t="shared" si="137"/>
        <v>353.10714285714283</v>
      </c>
      <c r="RL42">
        <f t="shared" si="137"/>
        <v>74.982142857142861</v>
      </c>
      <c r="RM42">
        <f t="shared" si="137"/>
        <v>80.196428571428569</v>
      </c>
      <c r="RN42">
        <f t="shared" si="137"/>
        <v>44.5</v>
      </c>
      <c r="RO42">
        <f t="shared" si="137"/>
        <v>88.160714285714292</v>
      </c>
      <c r="RP42">
        <f t="shared" si="137"/>
        <v>24.303571428571427</v>
      </c>
      <c r="RQ42">
        <f t="shared" si="137"/>
        <v>48.357142857142854</v>
      </c>
      <c r="RR42">
        <f t="shared" si="137"/>
        <v>28.446428571428573</v>
      </c>
      <c r="RS42">
        <f t="shared" si="137"/>
        <v>24.071428571428573</v>
      </c>
      <c r="RT42">
        <f t="shared" si="137"/>
        <v>34.910714285714285</v>
      </c>
      <c r="RU42">
        <f t="shared" si="137"/>
        <v>5271.0892857142853</v>
      </c>
      <c r="RV42">
        <f t="shared" si="137"/>
        <v>1067.6607142857142</v>
      </c>
      <c r="RW42">
        <f t="shared" si="137"/>
        <v>2642.4642857142858</v>
      </c>
      <c r="RX42">
        <f t="shared" si="137"/>
        <v>992.85714285714289</v>
      </c>
      <c r="RY42">
        <f t="shared" si="137"/>
        <v>113.28571428571429</v>
      </c>
      <c r="RZ42">
        <f t="shared" si="137"/>
        <v>277.73214285714283</v>
      </c>
      <c r="SA42">
        <f t="shared" si="137"/>
        <v>200.94642857142858</v>
      </c>
      <c r="SB42">
        <f t="shared" si="137"/>
        <v>35.571428571428569</v>
      </c>
      <c r="SC42">
        <f t="shared" si="137"/>
        <v>82.089285714285708</v>
      </c>
      <c r="SD42">
        <f t="shared" si="137"/>
        <v>70.214285714285708</v>
      </c>
      <c r="SE42">
        <f t="shared" si="137"/>
        <v>70.714285714285708</v>
      </c>
      <c r="SF42">
        <f t="shared" si="137"/>
        <v>66.910714285714292</v>
      </c>
      <c r="SG42">
        <f>AVERAGE(SG14:SG27)</f>
        <v>1255.7321428571429</v>
      </c>
      <c r="SH42">
        <f t="shared" si="137"/>
        <v>160.83928571428572</v>
      </c>
      <c r="SI42">
        <f t="shared" si="137"/>
        <v>559.42857142857144</v>
      </c>
      <c r="SJ42">
        <f t="shared" si="137"/>
        <v>1073.5535714285713</v>
      </c>
      <c r="SK42">
        <f t="shared" si="137"/>
        <v>101.69642857142857</v>
      </c>
      <c r="SL42">
        <f t="shared" si="137"/>
        <v>211.14285714285714</v>
      </c>
      <c r="SM42">
        <f t="shared" si="137"/>
        <v>638.60714285714289</v>
      </c>
      <c r="SN42">
        <f t="shared" si="137"/>
        <v>81.732142857142861</v>
      </c>
      <c r="SO42">
        <f t="shared" si="137"/>
        <v>186.96428571428572</v>
      </c>
      <c r="SP42">
        <f t="shared" si="137"/>
        <v>1072.5</v>
      </c>
      <c r="SQ42">
        <f t="shared" si="137"/>
        <v>102.875</v>
      </c>
      <c r="SR42">
        <f t="shared" si="137"/>
        <v>268.17857142857144</v>
      </c>
      <c r="SS42">
        <f t="shared" si="137"/>
        <v>440.92857142857144</v>
      </c>
      <c r="ST42">
        <f t="shared" si="137"/>
        <v>40.553571428571431</v>
      </c>
      <c r="SU42">
        <f t="shared" si="137"/>
        <v>75.125</v>
      </c>
      <c r="SV42">
        <f t="shared" si="137"/>
        <v>2614.9821428571427</v>
      </c>
      <c r="SW42">
        <f t="shared" si="137"/>
        <v>124</v>
      </c>
      <c r="SX42">
        <f t="shared" si="137"/>
        <v>287.25</v>
      </c>
      <c r="SY42">
        <f t="shared" si="137"/>
        <v>126.51785714285714</v>
      </c>
      <c r="SZ42">
        <f t="shared" si="137"/>
        <v>77.142857142857139</v>
      </c>
      <c r="TA42">
        <f t="shared" si="137"/>
        <v>640.83928571428567</v>
      </c>
      <c r="TB42">
        <f t="shared" si="137"/>
        <v>91.375</v>
      </c>
      <c r="TC42">
        <f t="shared" si="137"/>
        <v>94.125</v>
      </c>
      <c r="TD42">
        <f t="shared" si="137"/>
        <v>394.07142857142856</v>
      </c>
    </row>
    <row r="43" spans="2:524" x14ac:dyDescent="0.3">
      <c r="B43" t="s">
        <v>201</v>
      </c>
      <c r="C43" t="s">
        <v>199</v>
      </c>
      <c r="D43">
        <f>(D40-D38)/(D39-D38)</f>
        <v>0.18141725983556806</v>
      </c>
      <c r="E43">
        <f t="shared" ref="E43:W43" si="138">(E40-E38)/(E39-E38)</f>
        <v>0.16728847151910553</v>
      </c>
      <c r="F43">
        <f t="shared" si="138"/>
        <v>0.37980710202856638</v>
      </c>
      <c r="G43">
        <f t="shared" si="138"/>
        <v>0.20471868811352206</v>
      </c>
      <c r="H43">
        <f t="shared" si="138"/>
        <v>0.17474374805869741</v>
      </c>
      <c r="I43">
        <f t="shared" si="138"/>
        <v>0.17512692474698552</v>
      </c>
      <c r="J43">
        <f t="shared" si="138"/>
        <v>0.47434885556432521</v>
      </c>
      <c r="K43">
        <f t="shared" si="138"/>
        <v>0.42857142857142855</v>
      </c>
      <c r="L43">
        <f t="shared" si="138"/>
        <v>3.8418255704907783E-2</v>
      </c>
      <c r="M43">
        <f t="shared" si="138"/>
        <v>0.29027957336780863</v>
      </c>
      <c r="N43">
        <f t="shared" si="138"/>
        <v>0.18699418874113161</v>
      </c>
      <c r="O43">
        <f t="shared" si="138"/>
        <v>0.25005100583506751</v>
      </c>
      <c r="P43">
        <f t="shared" si="138"/>
        <v>0.13509316770186339</v>
      </c>
      <c r="Q43">
        <f t="shared" si="138"/>
        <v>1.3845185651353056E-2</v>
      </c>
      <c r="R43">
        <f t="shared" si="138"/>
        <v>1.1195700850873265E-2</v>
      </c>
      <c r="S43">
        <f t="shared" si="138"/>
        <v>0.25690103309863788</v>
      </c>
      <c r="T43">
        <f t="shared" si="138"/>
        <v>0.14506767814772531</v>
      </c>
      <c r="U43">
        <f t="shared" si="138"/>
        <v>0.21524449184789202</v>
      </c>
      <c r="V43">
        <f t="shared" si="138"/>
        <v>0.10005082140867147</v>
      </c>
      <c r="W43">
        <f t="shared" si="138"/>
        <v>0.11059834014767804</v>
      </c>
      <c r="X43">
        <f>(X40-X38)/(X39-X38)</f>
        <v>0.26037447569079086</v>
      </c>
      <c r="Y43">
        <f t="shared" ref="Y43:BB43" si="139">(Y40-Y38)/(Y39-Y38)</f>
        <v>1.9934930493936708E-2</v>
      </c>
      <c r="Z43">
        <f t="shared" si="139"/>
        <v>6.6876475216365069E-2</v>
      </c>
      <c r="AA43">
        <f t="shared" si="139"/>
        <v>0.16594607578214135</v>
      </c>
      <c r="AB43">
        <f t="shared" si="139"/>
        <v>0.1973720369908801</v>
      </c>
      <c r="AC43">
        <f t="shared" si="139"/>
        <v>0.1243034157214974</v>
      </c>
      <c r="AD43">
        <f t="shared" si="139"/>
        <v>0.25370579056865461</v>
      </c>
      <c r="AE43">
        <f>(AE40-AE38)/(AE39-AE38)</f>
        <v>0.15193236320479947</v>
      </c>
      <c r="AF43">
        <f t="shared" si="139"/>
        <v>0.13493590465676886</v>
      </c>
      <c r="AG43">
        <f t="shared" si="139"/>
        <v>0.39791529944007709</v>
      </c>
      <c r="AH43">
        <f t="shared" si="139"/>
        <v>0.13680986820422233</v>
      </c>
      <c r="AI43">
        <f t="shared" si="139"/>
        <v>0.11811040802967489</v>
      </c>
      <c r="AJ43">
        <f t="shared" si="139"/>
        <v>0.33714352267811387</v>
      </c>
      <c r="AK43">
        <f t="shared" si="139"/>
        <v>0.10616043822941473</v>
      </c>
      <c r="AL43">
        <f t="shared" si="139"/>
        <v>9.4083589023523484E-2</v>
      </c>
      <c r="AM43">
        <f t="shared" si="139"/>
        <v>0.30330228619813715</v>
      </c>
      <c r="AN43">
        <f t="shared" si="139"/>
        <v>0.11921004939264875</v>
      </c>
      <c r="AO43">
        <f t="shared" si="139"/>
        <v>0.10155820806073015</v>
      </c>
      <c r="AP43">
        <f t="shared" si="139"/>
        <v>0.35107534911507726</v>
      </c>
      <c r="AQ43">
        <f t="shared" si="139"/>
        <v>0.10067925880712522</v>
      </c>
      <c r="AR43">
        <f t="shared" si="139"/>
        <v>7.8954545054674377E-2</v>
      </c>
      <c r="AS43">
        <f t="shared" si="139"/>
        <v>0.21861183288666389</v>
      </c>
      <c r="AT43">
        <f t="shared" si="139"/>
        <v>0.12457206629767596</v>
      </c>
      <c r="AU43">
        <f t="shared" si="139"/>
        <v>0.12989093532507215</v>
      </c>
      <c r="AV43">
        <f t="shared" si="139"/>
        <v>0.27097210231877861</v>
      </c>
      <c r="AW43">
        <f t="shared" si="139"/>
        <v>0.62507288629737623</v>
      </c>
      <c r="AX43">
        <f t="shared" si="139"/>
        <v>0.53010726474890291</v>
      </c>
      <c r="AY43">
        <f t="shared" si="139"/>
        <v>0.4198979591836734</v>
      </c>
      <c r="AZ43">
        <f t="shared" si="139"/>
        <v>0.38638454461821525</v>
      </c>
      <c r="BA43">
        <f t="shared" si="139"/>
        <v>0.39134912461380023</v>
      </c>
      <c r="BB43">
        <f t="shared" si="139"/>
        <v>0.37952105697770444</v>
      </c>
      <c r="BC43">
        <f>(BC40-BC38)/(BC39-BC38)</f>
        <v>0.27019639177425459</v>
      </c>
      <c r="BD43">
        <f t="shared" ref="BD43:DN43" si="140">(BD40-BD38)/(BD39-BD38)</f>
        <v>0.28415362345064687</v>
      </c>
      <c r="BE43">
        <f t="shared" si="140"/>
        <v>0.16438154209052042</v>
      </c>
      <c r="BF43">
        <f t="shared" si="140"/>
        <v>0.20542700397003844</v>
      </c>
      <c r="BG43">
        <f t="shared" si="140"/>
        <v>0.36684765649379014</v>
      </c>
      <c r="BH43">
        <f t="shared" si="140"/>
        <v>0.21510799254467711</v>
      </c>
      <c r="BI43">
        <f t="shared" si="140"/>
        <v>0.22680412371134021</v>
      </c>
      <c r="BJ43">
        <f t="shared" si="140"/>
        <v>0.26928571428571429</v>
      </c>
      <c r="BK43">
        <f t="shared" si="140"/>
        <v>0.16486120514556535</v>
      </c>
      <c r="BL43">
        <f t="shared" si="140"/>
        <v>0.20783779911162059</v>
      </c>
      <c r="BM43">
        <f t="shared" si="140"/>
        <v>0.29433497536945807</v>
      </c>
      <c r="BN43">
        <f t="shared" si="140"/>
        <v>0.28464619492656873</v>
      </c>
      <c r="BO43">
        <f t="shared" si="140"/>
        <v>0.33160173160173156</v>
      </c>
      <c r="BP43">
        <f t="shared" si="140"/>
        <v>0.17038818275506698</v>
      </c>
      <c r="BQ43">
        <f t="shared" si="140"/>
        <v>0.24209378407851692</v>
      </c>
      <c r="BR43">
        <f t="shared" si="140"/>
        <v>0.21503759398496242</v>
      </c>
      <c r="BS43">
        <f t="shared" si="140"/>
        <v>0.14731678311282892</v>
      </c>
      <c r="BT43">
        <f t="shared" si="140"/>
        <v>6.5658575407879028E-3</v>
      </c>
      <c r="BU43">
        <f t="shared" si="140"/>
        <v>6.8192325473878865E-2</v>
      </c>
      <c r="BV43">
        <f t="shared" si="140"/>
        <v>0.22865787767451912</v>
      </c>
      <c r="BW43">
        <f t="shared" si="140"/>
        <v>1.1471144749290448E-2</v>
      </c>
      <c r="BX43">
        <f t="shared" si="140"/>
        <v>1.4349775784753363E-2</v>
      </c>
      <c r="BY43">
        <f t="shared" si="140"/>
        <v>2.6289682539682533E-2</v>
      </c>
      <c r="BZ43">
        <f t="shared" si="140"/>
        <v>8.2288539643298617E-2</v>
      </c>
      <c r="CA43">
        <f t="shared" si="140"/>
        <v>1.9835704267681831E-2</v>
      </c>
      <c r="CB43">
        <f t="shared" si="140"/>
        <v>0.28132940568010611</v>
      </c>
      <c r="CC43">
        <f t="shared" si="140"/>
        <v>0.35494997249602306</v>
      </c>
      <c r="CD43">
        <f t="shared" si="140"/>
        <v>0.11464250704757033</v>
      </c>
      <c r="CE43">
        <f t="shared" si="140"/>
        <v>0.24546616541353386</v>
      </c>
      <c r="CF43">
        <f t="shared" si="140"/>
        <v>0.3784638218923933</v>
      </c>
      <c r="CG43">
        <f t="shared" si="140"/>
        <v>0.21638655462184875</v>
      </c>
      <c r="CH43">
        <f t="shared" si="140"/>
        <v>0.27367703838292073</v>
      </c>
      <c r="CI43">
        <f t="shared" si="140"/>
        <v>8.371403877021856E-2</v>
      </c>
      <c r="CJ43">
        <f t="shared" si="140"/>
        <v>0.1884517207992254</v>
      </c>
      <c r="CK43">
        <f t="shared" si="140"/>
        <v>0.27906551177259975</v>
      </c>
      <c r="CL43">
        <f t="shared" si="140"/>
        <v>0.20230105465004791</v>
      </c>
      <c r="CM43">
        <f t="shared" si="140"/>
        <v>0.26479750778816197</v>
      </c>
      <c r="CN43">
        <f t="shared" si="140"/>
        <v>4.3840480742966405E-2</v>
      </c>
      <c r="CO43">
        <f t="shared" si="140"/>
        <v>0.210139464756879</v>
      </c>
      <c r="CP43">
        <f t="shared" si="140"/>
        <v>0.2896205357142857</v>
      </c>
      <c r="CQ43">
        <f t="shared" si="140"/>
        <v>0.32804857480182154</v>
      </c>
      <c r="CR43">
        <f t="shared" si="140"/>
        <v>0.26246672582076308</v>
      </c>
      <c r="CS43">
        <f t="shared" si="140"/>
        <v>0.35147605608565158</v>
      </c>
      <c r="CT43">
        <f t="shared" si="140"/>
        <v>0.19347209082308423</v>
      </c>
      <c r="CU43">
        <f t="shared" si="140"/>
        <v>0.34059328649492587</v>
      </c>
      <c r="CV43">
        <f t="shared" si="140"/>
        <v>0.66474427261261926</v>
      </c>
      <c r="CW43">
        <f t="shared" si="140"/>
        <v>0.55682033769683181</v>
      </c>
      <c r="CX43">
        <f t="shared" si="140"/>
        <v>0.51593066605173132</v>
      </c>
      <c r="CY43">
        <f t="shared" si="140"/>
        <v>0.59003159003159</v>
      </c>
      <c r="CZ43">
        <f t="shared" si="140"/>
        <v>0.73811918330858983</v>
      </c>
      <c r="DA43">
        <f t="shared" si="140"/>
        <v>0.28885250375221722</v>
      </c>
      <c r="DB43">
        <f t="shared" si="140"/>
        <v>0.22829608033689669</v>
      </c>
      <c r="DC43">
        <f t="shared" si="140"/>
        <v>0.13979226970883704</v>
      </c>
      <c r="DD43">
        <f t="shared" si="140"/>
        <v>0.19282093720906179</v>
      </c>
      <c r="DE43">
        <f t="shared" si="140"/>
        <v>0.2380659340659341</v>
      </c>
      <c r="DF43">
        <f t="shared" si="140"/>
        <v>0.20232172470978441</v>
      </c>
      <c r="DG43">
        <f t="shared" si="140"/>
        <v>0.37258368694012267</v>
      </c>
      <c r="DH43">
        <f t="shared" si="140"/>
        <v>0.27342857142857135</v>
      </c>
      <c r="DI43">
        <f t="shared" si="140"/>
        <v>0.36964980544747084</v>
      </c>
      <c r="DJ43">
        <f t="shared" si="140"/>
        <v>0.43201918752810681</v>
      </c>
      <c r="DK43">
        <f t="shared" si="140"/>
        <v>0.32857142857142857</v>
      </c>
      <c r="DL43">
        <f t="shared" si="140"/>
        <v>0.22012002000333386</v>
      </c>
      <c r="DM43">
        <f t="shared" si="140"/>
        <v>0.26660600545950869</v>
      </c>
      <c r="DN43">
        <f t="shared" si="140"/>
        <v>0.12832382387770477</v>
      </c>
      <c r="DO43">
        <f t="shared" ref="DO43:EI43" si="141">(DO40-DO38)/(DO39-DO38)</f>
        <v>0.22086466165413543</v>
      </c>
      <c r="DP43">
        <f t="shared" si="141"/>
        <v>0.42181695373184741</v>
      </c>
      <c r="DQ43">
        <f t="shared" si="141"/>
        <v>0.33351134846461955</v>
      </c>
      <c r="DR43">
        <f t="shared" si="141"/>
        <v>0.32070949185043141</v>
      </c>
      <c r="DS43">
        <f t="shared" si="141"/>
        <v>0.43768996960486312</v>
      </c>
      <c r="DT43">
        <f t="shared" si="141"/>
        <v>0.5191897654584221</v>
      </c>
      <c r="DU43">
        <f t="shared" si="141"/>
        <v>0.25485819752892253</v>
      </c>
      <c r="DV43">
        <f t="shared" si="141"/>
        <v>0.33707820110618586</v>
      </c>
      <c r="DW43">
        <f t="shared" si="141"/>
        <v>0.19139511542321849</v>
      </c>
      <c r="DX43">
        <f t="shared" si="141"/>
        <v>0.18148456001129185</v>
      </c>
      <c r="DY43">
        <f t="shared" si="141"/>
        <v>0.36670014919420363</v>
      </c>
      <c r="DZ43">
        <f t="shared" si="141"/>
        <v>0.37359307359307359</v>
      </c>
      <c r="EA43">
        <f t="shared" si="141"/>
        <v>0.42257175287822285</v>
      </c>
      <c r="EB43">
        <f t="shared" si="141"/>
        <v>0.43619047619047613</v>
      </c>
      <c r="EC43">
        <f t="shared" si="141"/>
        <v>0.31960531960531963</v>
      </c>
      <c r="ED43">
        <f t="shared" si="141"/>
        <v>0.46860782529572342</v>
      </c>
      <c r="EE43">
        <f t="shared" si="141"/>
        <v>0.39160714285714293</v>
      </c>
      <c r="EF43">
        <f t="shared" si="141"/>
        <v>0.4263429509734929</v>
      </c>
      <c r="EG43">
        <f t="shared" si="141"/>
        <v>0.30810014727540502</v>
      </c>
      <c r="EH43">
        <f t="shared" si="141"/>
        <v>0.3693877551020408</v>
      </c>
      <c r="EI43">
        <f t="shared" si="141"/>
        <v>0.32855680655066533</v>
      </c>
      <c r="EJ43">
        <f t="shared" ref="EJ43:FJ43" si="142">(EJ40-EJ38)/(EJ39-EJ38)</f>
        <v>0.1178697282053538</v>
      </c>
      <c r="EK43">
        <f t="shared" si="142"/>
        <v>0.1608653846153846</v>
      </c>
      <c r="EL43">
        <f t="shared" si="142"/>
        <v>0.23277548811456644</v>
      </c>
      <c r="EM43">
        <f t="shared" si="142"/>
        <v>4.4778882286518211E-2</v>
      </c>
      <c r="EN43">
        <f t="shared" si="142"/>
        <v>0.15182511030886481</v>
      </c>
      <c r="EO43">
        <f t="shared" si="142"/>
        <v>9.7523219814241488E-2</v>
      </c>
      <c r="EP43">
        <f t="shared" si="142"/>
        <v>7.8231292517006806E-2</v>
      </c>
      <c r="EQ43">
        <f t="shared" si="142"/>
        <v>7.8733418913136496E-2</v>
      </c>
      <c r="ER43">
        <f t="shared" si="142"/>
        <v>0.239067055393586</v>
      </c>
      <c r="ES43">
        <f t="shared" si="142"/>
        <v>1.4403292181069956E-2</v>
      </c>
      <c r="ET43">
        <f t="shared" si="142"/>
        <v>2.6360544217687062E-2</v>
      </c>
      <c r="EU43">
        <f t="shared" si="142"/>
        <v>2.468505277494042E-2</v>
      </c>
      <c r="EV43">
        <f t="shared" si="142"/>
        <v>1.2318840579710156E-2</v>
      </c>
      <c r="EW43">
        <f t="shared" si="142"/>
        <v>2.1317829457364369E-2</v>
      </c>
      <c r="EX43">
        <f t="shared" si="142"/>
        <v>3.4050179211469536E-2</v>
      </c>
      <c r="EY43">
        <f t="shared" si="142"/>
        <v>7.3063248302598041E-2</v>
      </c>
      <c r="EZ43">
        <f t="shared" si="142"/>
        <v>0.188166564771415</v>
      </c>
      <c r="FA43">
        <f t="shared" si="142"/>
        <v>8.7926455146286719E-2</v>
      </c>
      <c r="FB43">
        <f t="shared" si="142"/>
        <v>4.1349494476324314E-2</v>
      </c>
      <c r="FC43">
        <f t="shared" si="142"/>
        <v>0.14215686274509803</v>
      </c>
      <c r="FD43">
        <f t="shared" si="142"/>
        <v>7.6489102678306317E-2</v>
      </c>
      <c r="FE43">
        <f t="shared" si="142"/>
        <v>8.3759227711527554E-3</v>
      </c>
      <c r="FF43">
        <f t="shared" si="142"/>
        <v>0.22077922077922077</v>
      </c>
      <c r="FG43">
        <f t="shared" si="142"/>
        <v>2.0131874298540971E-2</v>
      </c>
      <c r="FH43">
        <f t="shared" si="142"/>
        <v>0.20305289314873978</v>
      </c>
      <c r="FI43">
        <f t="shared" si="142"/>
        <v>0.20598680872653477</v>
      </c>
      <c r="FJ43">
        <f t="shared" si="142"/>
        <v>9.1617105635797239E-2</v>
      </c>
      <c r="FN43" s="1"/>
      <c r="FO43">
        <v>1.7840608320545717</v>
      </c>
      <c r="FP43">
        <v>1.6038311811760237</v>
      </c>
      <c r="FQ43">
        <v>0.9131315587573684</v>
      </c>
      <c r="FR43">
        <v>2.7211799072152152</v>
      </c>
      <c r="FS43">
        <v>2.334973210565241</v>
      </c>
      <c r="FT43">
        <v>1.7262120957215916</v>
      </c>
      <c r="FU43">
        <v>1.2794527823091628</v>
      </c>
      <c r="FV43">
        <v>1.5774000515230697</v>
      </c>
      <c r="FW43">
        <v>0.11368970129605752</v>
      </c>
      <c r="FX43">
        <v>1.82821124232878</v>
      </c>
      <c r="FY43">
        <v>1.4486110725781525</v>
      </c>
      <c r="FZ43">
        <v>1.0423597327461709</v>
      </c>
      <c r="GA43">
        <v>0.43208622353446047</v>
      </c>
      <c r="GB43">
        <v>-1.3700332402289003E-2</v>
      </c>
      <c r="GC43">
        <v>-1.0359560578022632E-2</v>
      </c>
      <c r="GD43">
        <v>0.49387156812145866</v>
      </c>
      <c r="GE43">
        <v>0.98090304873131062</v>
      </c>
      <c r="GF43">
        <v>-0.25545746280413406</v>
      </c>
      <c r="GG43">
        <v>0.60881288568138969</v>
      </c>
      <c r="GH43">
        <v>1.2803482853581385</v>
      </c>
      <c r="GI43">
        <v>-0.34758159177971615</v>
      </c>
      <c r="GJ43">
        <v>0.15565356285755402</v>
      </c>
      <c r="GK43">
        <v>1.0213409576426609</v>
      </c>
      <c r="GL43">
        <v>-0.28983531984314348</v>
      </c>
      <c r="GM43">
        <v>0.27697115074453799</v>
      </c>
      <c r="GN43">
        <v>0.48495634450124275</v>
      </c>
      <c r="GO43">
        <v>1.2503674149870012</v>
      </c>
      <c r="GP43">
        <v>1.110821169920859</v>
      </c>
      <c r="GQ43">
        <v>0.8404493408271545</v>
      </c>
      <c r="GR43">
        <v>0.36392623397778062</v>
      </c>
      <c r="GS43">
        <v>1.3646407004905157</v>
      </c>
      <c r="GT43">
        <v>1.1613981068842771</v>
      </c>
      <c r="GU43">
        <v>0.61806293884453067</v>
      </c>
      <c r="GV43">
        <v>1.0250896851385445</v>
      </c>
      <c r="GW43">
        <v>0.88915705384604926</v>
      </c>
      <c r="GX43">
        <v>0.50773103790152141</v>
      </c>
      <c r="GY43">
        <v>1.4144496094269918</v>
      </c>
      <c r="GZ43">
        <v>1.0690459568257329</v>
      </c>
      <c r="HA43">
        <v>0.64010986986975371</v>
      </c>
      <c r="HB43">
        <v>0.86496771408261452</v>
      </c>
      <c r="HC43">
        <v>0.66262481923521399</v>
      </c>
      <c r="HD43">
        <v>0.37161408525497858</v>
      </c>
      <c r="HE43">
        <v>1.1683775742752232</v>
      </c>
      <c r="HF43">
        <v>1.3119310500639656</v>
      </c>
      <c r="HG43">
        <v>1.6871446294046655</v>
      </c>
      <c r="HH43">
        <v>0.63911250605865977</v>
      </c>
      <c r="HI43">
        <v>0.76435619920629483</v>
      </c>
      <c r="HJ43">
        <v>-0.22800380527892844</v>
      </c>
      <c r="HK43">
        <v>-0.34190468481417619</v>
      </c>
      <c r="HL43">
        <v>0.34174189737138061</v>
      </c>
      <c r="HM43">
        <v>-0.24071584480295974</v>
      </c>
      <c r="HN43">
        <v>1.2245122897584533</v>
      </c>
      <c r="HO43">
        <v>1.3735137386768455</v>
      </c>
      <c r="HP43">
        <v>0.50370493715554265</v>
      </c>
      <c r="HQ43">
        <v>-9.9276733077865539E-2</v>
      </c>
      <c r="HR43">
        <v>2.0304609033250145</v>
      </c>
      <c r="HS43">
        <v>1.4259930311365954</v>
      </c>
      <c r="HT43">
        <v>2.0892363569681121</v>
      </c>
      <c r="HU43">
        <v>1.5671603103159895</v>
      </c>
      <c r="HV43">
        <v>0.43573789419815051</v>
      </c>
      <c r="HW43">
        <v>2.4944048018594831</v>
      </c>
      <c r="HX43">
        <v>1.4134359157559524</v>
      </c>
      <c r="HY43">
        <v>1.135760174736093</v>
      </c>
      <c r="HZ43">
        <v>0.45901220382205665</v>
      </c>
      <c r="IA43">
        <v>0.54833053959742906</v>
      </c>
      <c r="IB43">
        <v>1.2051273372797457</v>
      </c>
      <c r="IC43">
        <v>1.3190137120652272</v>
      </c>
      <c r="ID43">
        <v>0.68131803729757223</v>
      </c>
      <c r="IE43">
        <v>-3.5447136233809316E-3</v>
      </c>
      <c r="IF43">
        <v>-3.2687599496860918E-2</v>
      </c>
      <c r="IG43">
        <v>1.391329792778575</v>
      </c>
      <c r="IH43">
        <v>-8.7361698781913119E-2</v>
      </c>
      <c r="II43">
        <v>-5.3036508738900118E-2</v>
      </c>
      <c r="IJ43">
        <v>-0.20233274328491255</v>
      </c>
      <c r="IK43">
        <v>-0.28475453827464764</v>
      </c>
      <c r="IL43">
        <v>-5.054328636230572E-2</v>
      </c>
      <c r="IM43">
        <v>1.4437908914100361</v>
      </c>
      <c r="IN43">
        <v>1.1231315753933191</v>
      </c>
      <c r="IO43">
        <v>0.33147636809669534</v>
      </c>
      <c r="IP43">
        <v>0.34138111723022907</v>
      </c>
      <c r="IQ43">
        <v>1.1022408882018471</v>
      </c>
      <c r="IR43">
        <v>0.48848890703401049</v>
      </c>
      <c r="IS43">
        <v>0.54566692058535315</v>
      </c>
      <c r="IT43">
        <v>7.2149534007843449E-2</v>
      </c>
      <c r="IU43">
        <v>0.27117024507003673</v>
      </c>
      <c r="IV43">
        <v>0.59191126361340396</v>
      </c>
      <c r="IW43">
        <v>0.86589506631035529</v>
      </c>
      <c r="IX43">
        <v>0.7894544125694406</v>
      </c>
      <c r="IY43">
        <v>1.2734565597096435E-2</v>
      </c>
      <c r="IZ43">
        <v>0.50043658648768274</v>
      </c>
      <c r="JA43">
        <v>0.66634587490261599</v>
      </c>
      <c r="JB43">
        <v>0.49230188338791747</v>
      </c>
      <c r="JC43">
        <v>-3.5190478752099498E-2</v>
      </c>
      <c r="JD43">
        <v>0.35542098972630493</v>
      </c>
      <c r="JE43">
        <v>0.93893067854214418</v>
      </c>
      <c r="JF43">
        <v>1.1714081591587804</v>
      </c>
      <c r="JG43">
        <v>0.31688131344190884</v>
      </c>
      <c r="JH43">
        <v>0.50161773796856746</v>
      </c>
      <c r="JI43">
        <v>3.9458763454716141E-2</v>
      </c>
      <c r="JJ43">
        <v>0.38383286026915098</v>
      </c>
      <c r="JK43">
        <v>0.1658571756490444</v>
      </c>
      <c r="JL43">
        <v>0.81820402264599446</v>
      </c>
      <c r="JM43">
        <v>1.0966721236197419</v>
      </c>
      <c r="JN43">
        <v>1.0078228270221446E-2</v>
      </c>
      <c r="JO43">
        <v>-0.15149976992477179</v>
      </c>
      <c r="JP43">
        <v>1.5611205774665506</v>
      </c>
      <c r="JQ43">
        <v>0.25640944957907552</v>
      </c>
      <c r="JR43">
        <v>0.22975636367365934</v>
      </c>
      <c r="JS43">
        <v>4.4039078776203049E-2</v>
      </c>
      <c r="JT43">
        <v>-0.60649048314074416</v>
      </c>
      <c r="JU43">
        <v>0.27723811147661209</v>
      </c>
      <c r="JV43">
        <v>0.28451487748474308</v>
      </c>
      <c r="JW43">
        <v>0.79078000956887673</v>
      </c>
      <c r="JX43">
        <v>-1.3606977647094046E-2</v>
      </c>
      <c r="JY43">
        <v>2.8486031099516772E-2</v>
      </c>
      <c r="JZ43">
        <v>1.3815915117396915</v>
      </c>
      <c r="KA43">
        <v>-0.20601770425334831</v>
      </c>
      <c r="KB43">
        <v>1.2007181071134538</v>
      </c>
      <c r="KC43">
        <v>-9.2200004783072789E-2</v>
      </c>
      <c r="KD43">
        <v>8.580810537559562E-2</v>
      </c>
      <c r="KE43">
        <v>1.0720907796957981</v>
      </c>
      <c r="KF43">
        <v>1.5925970582394138</v>
      </c>
      <c r="KG43">
        <v>0.63457478997597305</v>
      </c>
      <c r="KH43">
        <v>0.37883540833630902</v>
      </c>
      <c r="KI43">
        <v>4.0472204240957481E-2</v>
      </c>
      <c r="KJ43">
        <v>0.69957006011640077</v>
      </c>
      <c r="KK43">
        <v>0.53279140298166705</v>
      </c>
      <c r="KL43">
        <v>0.85177254428113258</v>
      </c>
      <c r="KM43">
        <v>2.2297937760301907</v>
      </c>
      <c r="KN43">
        <v>0.93897245692468079</v>
      </c>
      <c r="KO43">
        <v>1.3640131558230388</v>
      </c>
      <c r="KP43">
        <v>0.9074596540484321</v>
      </c>
      <c r="KQ43">
        <v>0.56575649073195899</v>
      </c>
      <c r="KR43">
        <v>0.63208974029837039</v>
      </c>
      <c r="KS43">
        <v>0.76348717964226454</v>
      </c>
      <c r="KT43">
        <v>1.3134837101668138</v>
      </c>
      <c r="KU43">
        <v>0.33153091410246277</v>
      </c>
      <c r="KV43">
        <v>-0.3874578443356137</v>
      </c>
      <c r="KW43">
        <v>0.45228722500085844</v>
      </c>
      <c r="KX43">
        <v>1.0802872520062892</v>
      </c>
      <c r="KY43">
        <v>7.7534560853910583E-2</v>
      </c>
      <c r="KZ43">
        <v>1.0267784527623551</v>
      </c>
      <c r="LA43">
        <v>0.21277496397151191</v>
      </c>
      <c r="LB43">
        <v>9.1208824901610988E-2</v>
      </c>
      <c r="LC43">
        <v>0.8468268130065526</v>
      </c>
      <c r="LD43">
        <v>-2.8687909297414667E-2</v>
      </c>
      <c r="LE43">
        <v>-5.8296198040980143E-2</v>
      </c>
      <c r="LF43">
        <v>-3.953935823554857E-2</v>
      </c>
      <c r="LG43">
        <v>-9.6961986069708531E-2</v>
      </c>
      <c r="LH43">
        <v>-0.39081635920276531</v>
      </c>
      <c r="LI43">
        <v>-0.17799234924664845</v>
      </c>
      <c r="LJ43">
        <v>-4.6414976673476556E-2</v>
      </c>
      <c r="LK43">
        <v>1.6474785964760001</v>
      </c>
      <c r="LL43">
        <v>-8.7393809881370133E-2</v>
      </c>
      <c r="LM43">
        <v>-4.4374571085298145E-2</v>
      </c>
      <c r="LN43">
        <v>0.98901488777284674</v>
      </c>
      <c r="LO43">
        <v>-0.16492328995285022</v>
      </c>
      <c r="LP43">
        <v>-4.2715877482958742E-2</v>
      </c>
      <c r="LQ43">
        <v>1.2174820532426329</v>
      </c>
      <c r="LR43">
        <v>-3.2391105996170386E-2</v>
      </c>
      <c r="LS43">
        <v>0.42934115191627464</v>
      </c>
      <c r="LT43">
        <v>5.9196446850432585E-2</v>
      </c>
      <c r="LU43">
        <v>1.8719795632515441</v>
      </c>
      <c r="RE43" t="s">
        <v>198</v>
      </c>
      <c r="RF43">
        <f>AVERAGE(RF28:RF37)</f>
        <v>639.27499999999998</v>
      </c>
      <c r="RG43">
        <f t="shared" ref="RG43:TC43" si="143">AVERAGE(RG28:RG37)</f>
        <v>474.75</v>
      </c>
      <c r="RH43">
        <f t="shared" si="143"/>
        <v>910.05</v>
      </c>
      <c r="RI43">
        <f t="shared" si="143"/>
        <v>107.125</v>
      </c>
      <c r="RJ43">
        <f t="shared" si="143"/>
        <v>93.575000000000003</v>
      </c>
      <c r="RK43">
        <f t="shared" si="143"/>
        <v>125.6</v>
      </c>
      <c r="RL43">
        <f t="shared" si="143"/>
        <v>84.65</v>
      </c>
      <c r="RM43">
        <f t="shared" si="143"/>
        <v>95.075000000000003</v>
      </c>
      <c r="RN43">
        <f t="shared" si="143"/>
        <v>64.150000000000006</v>
      </c>
      <c r="RO43">
        <f t="shared" si="143"/>
        <v>53.524999999999999</v>
      </c>
      <c r="RP43">
        <f t="shared" si="143"/>
        <v>34.9</v>
      </c>
      <c r="RQ43">
        <f t="shared" si="143"/>
        <v>39.274999999999999</v>
      </c>
      <c r="RR43">
        <f t="shared" si="143"/>
        <v>34.1</v>
      </c>
      <c r="RS43">
        <f t="shared" si="143"/>
        <v>26.125</v>
      </c>
      <c r="RT43">
        <f t="shared" si="143"/>
        <v>35</v>
      </c>
      <c r="RU43">
        <f t="shared" si="143"/>
        <v>2071.9</v>
      </c>
      <c r="RV43">
        <f t="shared" si="143"/>
        <v>964.375</v>
      </c>
      <c r="RW43">
        <f t="shared" si="143"/>
        <v>1957.2</v>
      </c>
      <c r="RX43">
        <f t="shared" si="143"/>
        <v>136.625</v>
      </c>
      <c r="RY43">
        <f t="shared" si="143"/>
        <v>83.525000000000006</v>
      </c>
      <c r="RZ43">
        <f t="shared" si="143"/>
        <v>225.1</v>
      </c>
      <c r="SA43">
        <f t="shared" si="143"/>
        <v>35.225000000000001</v>
      </c>
      <c r="SB43">
        <f t="shared" si="143"/>
        <v>36.299999999999997</v>
      </c>
      <c r="SC43">
        <f t="shared" si="143"/>
        <v>44.55</v>
      </c>
      <c r="SD43">
        <f t="shared" si="143"/>
        <v>152.65</v>
      </c>
      <c r="SE43">
        <f t="shared" si="143"/>
        <v>166.27500000000001</v>
      </c>
      <c r="SF43">
        <f t="shared" si="143"/>
        <v>138.15</v>
      </c>
      <c r="SG43">
        <f>AVERAGE(SG28:SG37)</f>
        <v>607.97500000000002</v>
      </c>
      <c r="SH43">
        <f t="shared" si="143"/>
        <v>191.65</v>
      </c>
      <c r="SI43">
        <f t="shared" si="143"/>
        <v>610.375</v>
      </c>
      <c r="SJ43">
        <f t="shared" si="143"/>
        <v>160.57499999999999</v>
      </c>
      <c r="SK43">
        <f t="shared" si="143"/>
        <v>147.1</v>
      </c>
      <c r="SL43">
        <f t="shared" si="143"/>
        <v>248.52500000000001</v>
      </c>
      <c r="SM43">
        <f t="shared" si="143"/>
        <v>107.675</v>
      </c>
      <c r="SN43">
        <f t="shared" si="143"/>
        <v>118.65</v>
      </c>
      <c r="SO43">
        <f t="shared" si="143"/>
        <v>201.9</v>
      </c>
      <c r="SP43">
        <f t="shared" si="143"/>
        <v>144.69999999999999</v>
      </c>
      <c r="SQ43">
        <f t="shared" si="143"/>
        <v>127.875</v>
      </c>
      <c r="SR43">
        <f t="shared" si="143"/>
        <v>322.7</v>
      </c>
      <c r="SS43">
        <f t="shared" si="143"/>
        <v>52.45</v>
      </c>
      <c r="ST43">
        <f t="shared" si="143"/>
        <v>58.25</v>
      </c>
      <c r="SU43">
        <f t="shared" si="143"/>
        <v>103.52500000000001</v>
      </c>
      <c r="SV43">
        <f t="shared" si="143"/>
        <v>597.9</v>
      </c>
      <c r="SW43">
        <f t="shared" si="143"/>
        <v>270.92500000000001</v>
      </c>
      <c r="SX43">
        <f t="shared" si="143"/>
        <v>319.52499999999998</v>
      </c>
      <c r="SY43">
        <f t="shared" si="143"/>
        <v>106.1</v>
      </c>
      <c r="SZ43">
        <f t="shared" si="143"/>
        <v>70.424999999999997</v>
      </c>
      <c r="TA43">
        <f t="shared" si="143"/>
        <v>609.1</v>
      </c>
      <c r="TB43">
        <f t="shared" si="143"/>
        <v>101.375</v>
      </c>
      <c r="TC43">
        <f t="shared" si="143"/>
        <v>109.575</v>
      </c>
      <c r="TD43">
        <f>AVERAGE(TD28:TD37)</f>
        <v>410.9</v>
      </c>
    </row>
    <row r="44" spans="2:524" x14ac:dyDescent="0.3">
      <c r="C44" t="s">
        <v>200</v>
      </c>
      <c r="D44">
        <f>(D41-D38)/(D39-D38)</f>
        <v>0.16949111626110466</v>
      </c>
      <c r="E44">
        <f t="shared" ref="E44:X44" si="144">(E41-E38)/(E39-E38)</f>
        <v>0.14897881914171612</v>
      </c>
      <c r="F44">
        <f t="shared" si="144"/>
        <v>0.28550965561729108</v>
      </c>
      <c r="G44">
        <f t="shared" si="144"/>
        <v>0.16878000826340309</v>
      </c>
      <c r="H44">
        <f t="shared" si="144"/>
        <v>0.10323752452670096</v>
      </c>
      <c r="I44">
        <f t="shared" si="144"/>
        <v>0.18860641637997261</v>
      </c>
      <c r="J44">
        <f t="shared" si="144"/>
        <v>0.42462509865824788</v>
      </c>
      <c r="K44">
        <f t="shared" si="144"/>
        <v>0.38134110787172004</v>
      </c>
      <c r="L44">
        <f t="shared" si="144"/>
        <v>0.14273210378243201</v>
      </c>
      <c r="M44">
        <f t="shared" si="144"/>
        <v>0.16275452488687783</v>
      </c>
      <c r="N44">
        <f t="shared" si="144"/>
        <v>0.13711718777853044</v>
      </c>
      <c r="O44">
        <f t="shared" si="144"/>
        <v>7.1714204104949608E-2</v>
      </c>
      <c r="P44">
        <f t="shared" si="144"/>
        <v>0.33618012422360249</v>
      </c>
      <c r="Q44">
        <f t="shared" si="144"/>
        <v>0.15035661841829243</v>
      </c>
      <c r="R44">
        <f t="shared" si="144"/>
        <v>0.12500799692917922</v>
      </c>
      <c r="S44">
        <f t="shared" si="144"/>
        <v>0.43942060933078897</v>
      </c>
      <c r="T44">
        <f t="shared" si="144"/>
        <v>0.24197459236107213</v>
      </c>
      <c r="U44">
        <f t="shared" si="144"/>
        <v>0.26961496121341405</v>
      </c>
      <c r="V44">
        <f t="shared" si="144"/>
        <v>0.23130170159873131</v>
      </c>
      <c r="W44">
        <f t="shared" si="144"/>
        <v>0.21738268139378775</v>
      </c>
      <c r="X44">
        <f t="shared" si="144"/>
        <v>0.32190423339146984</v>
      </c>
      <c r="Y44">
        <f t="shared" ref="Y44:BB44" si="145">(Y41-Y38)/(Y39-Y38)</f>
        <v>0.12315882874889086</v>
      </c>
      <c r="Z44">
        <f t="shared" si="145"/>
        <v>0.18444419467236148</v>
      </c>
      <c r="AA44">
        <f t="shared" si="145"/>
        <v>0.24286164655017112</v>
      </c>
      <c r="AB44">
        <f t="shared" si="145"/>
        <v>0.23980801554281625</v>
      </c>
      <c r="AC44">
        <f t="shared" si="145"/>
        <v>0.17089752835507768</v>
      </c>
      <c r="AD44">
        <f t="shared" si="145"/>
        <v>0.18314407073509015</v>
      </c>
      <c r="AE44">
        <f>(AE41-AE38)/(AE39-AE38)</f>
        <v>0.15294223325548353</v>
      </c>
      <c r="AF44">
        <f t="shared" si="145"/>
        <v>0.1315542839119562</v>
      </c>
      <c r="AG44">
        <f t="shared" si="145"/>
        <v>0.2902627867685047</v>
      </c>
      <c r="AH44">
        <f t="shared" si="145"/>
        <v>0.14125552235047528</v>
      </c>
      <c r="AI44">
        <f t="shared" si="145"/>
        <v>0.12016146628845734</v>
      </c>
      <c r="AJ44">
        <f t="shared" si="145"/>
        <v>0.2581722183399332</v>
      </c>
      <c r="AK44">
        <f t="shared" si="145"/>
        <v>0.12050853554694435</v>
      </c>
      <c r="AL44">
        <f t="shared" si="145"/>
        <v>0.10436146792171545</v>
      </c>
      <c r="AM44">
        <f t="shared" si="145"/>
        <v>0.22140740292730129</v>
      </c>
      <c r="AN44">
        <f t="shared" si="145"/>
        <v>0.14977667555540811</v>
      </c>
      <c r="AO44">
        <f t="shared" si="145"/>
        <v>0.12118920384415065</v>
      </c>
      <c r="AP44">
        <f t="shared" si="145"/>
        <v>0.24600789087197869</v>
      </c>
      <c r="AQ44">
        <f t="shared" si="145"/>
        <v>0.12429652194851522</v>
      </c>
      <c r="AR44">
        <f t="shared" si="145"/>
        <v>0.10039103393066076</v>
      </c>
      <c r="AS44">
        <f t="shared" si="145"/>
        <v>0.16237909314759139</v>
      </c>
      <c r="AT44">
        <f t="shared" si="145"/>
        <v>0.11945302047402882</v>
      </c>
      <c r="AU44">
        <f t="shared" si="145"/>
        <v>0.14802619613453938</v>
      </c>
      <c r="AV44">
        <f t="shared" si="145"/>
        <v>0.30589106519139225</v>
      </c>
      <c r="AW44">
        <f t="shared" si="145"/>
        <v>0.66822157434402363</v>
      </c>
      <c r="AX44">
        <f t="shared" si="145"/>
        <v>0.62140419307654793</v>
      </c>
      <c r="AY44">
        <f t="shared" si="145"/>
        <v>0.30357142857142855</v>
      </c>
      <c r="AZ44">
        <f t="shared" si="145"/>
        <v>0.3507688263898015</v>
      </c>
      <c r="BA44">
        <f t="shared" si="145"/>
        <v>0.47977048697954983</v>
      </c>
      <c r="BB44">
        <f t="shared" si="145"/>
        <v>0.24351775392237815</v>
      </c>
      <c r="BC44">
        <f t="shared" ref="BC44:DN44" si="146">(BC41-BC38)/(BC39-BC38)</f>
        <v>0.41225451028218174</v>
      </c>
      <c r="BD44">
        <f t="shared" si="146"/>
        <v>0.41485343345698</v>
      </c>
      <c r="BE44">
        <f t="shared" si="146"/>
        <v>0.2941545039068259</v>
      </c>
      <c r="BF44">
        <f t="shared" si="146"/>
        <v>0.14141174052137268</v>
      </c>
      <c r="BG44">
        <f t="shared" si="146"/>
        <v>0.4969106908818573</v>
      </c>
      <c r="BH44">
        <f t="shared" si="146"/>
        <v>0.33751781602894421</v>
      </c>
      <c r="BI44">
        <f t="shared" si="146"/>
        <v>0.36979515330030793</v>
      </c>
      <c r="BJ44">
        <f t="shared" si="146"/>
        <v>0.42249999999999999</v>
      </c>
      <c r="BK44">
        <f t="shared" si="146"/>
        <v>0.19146355224554279</v>
      </c>
      <c r="BL44">
        <f t="shared" si="146"/>
        <v>0.36273105029373837</v>
      </c>
      <c r="BM44">
        <f t="shared" si="146"/>
        <v>0.34072249589490972</v>
      </c>
      <c r="BN44">
        <f t="shared" si="146"/>
        <v>0.31308411214953269</v>
      </c>
      <c r="BO44">
        <f t="shared" si="146"/>
        <v>0.31796536796536795</v>
      </c>
      <c r="BP44">
        <f t="shared" si="146"/>
        <v>0.176056338028169</v>
      </c>
      <c r="BQ44">
        <f t="shared" si="146"/>
        <v>0.30316248636859328</v>
      </c>
      <c r="BR44">
        <f t="shared" si="146"/>
        <v>0.29605263157894735</v>
      </c>
      <c r="BS44">
        <f t="shared" si="146"/>
        <v>0.2458748327634904</v>
      </c>
      <c r="BT44">
        <f t="shared" si="146"/>
        <v>8.0282530839633909E-2</v>
      </c>
      <c r="BU44">
        <f t="shared" si="146"/>
        <v>0.28837263060564033</v>
      </c>
      <c r="BV44">
        <f t="shared" si="146"/>
        <v>0.36189755781283772</v>
      </c>
      <c r="BW44">
        <f t="shared" si="146"/>
        <v>0.16343424787133398</v>
      </c>
      <c r="BX44">
        <f t="shared" si="146"/>
        <v>0.15691864189622037</v>
      </c>
      <c r="BY44">
        <f t="shared" si="146"/>
        <v>0.2296626984126984</v>
      </c>
      <c r="BZ44">
        <f t="shared" si="146"/>
        <v>0.25710754017305315</v>
      </c>
      <c r="CA44">
        <f t="shared" si="146"/>
        <v>0.21092967341214186</v>
      </c>
      <c r="CB44">
        <f t="shared" si="146"/>
        <v>0.45470081626228331</v>
      </c>
      <c r="CC44">
        <f t="shared" si="146"/>
        <v>0.55230959071108932</v>
      </c>
      <c r="CD44">
        <f t="shared" si="146"/>
        <v>0.20637660511078232</v>
      </c>
      <c r="CE44">
        <f t="shared" si="146"/>
        <v>0.27641729323308273</v>
      </c>
      <c r="CF44">
        <f t="shared" si="146"/>
        <v>0.5975807050092764</v>
      </c>
      <c r="CG44">
        <f t="shared" si="146"/>
        <v>0.3876668314384577</v>
      </c>
      <c r="CH44">
        <f t="shared" si="146"/>
        <v>0.4226663638428344</v>
      </c>
      <c r="CI44">
        <f t="shared" si="146"/>
        <v>0.15367329299913571</v>
      </c>
      <c r="CJ44">
        <f t="shared" si="146"/>
        <v>0.17392835137751958</v>
      </c>
      <c r="CK44">
        <f t="shared" si="146"/>
        <v>0.44019153348786139</v>
      </c>
      <c r="CL44">
        <f t="shared" si="146"/>
        <v>0.46069031639501434</v>
      </c>
      <c r="CM44">
        <f t="shared" si="146"/>
        <v>0.3902981753449043</v>
      </c>
      <c r="CN44">
        <f t="shared" si="146"/>
        <v>0.13029226987161976</v>
      </c>
      <c r="CO44">
        <f t="shared" si="146"/>
        <v>0.15670938560120617</v>
      </c>
      <c r="CP44">
        <f t="shared" si="146"/>
        <v>0.4137834821428571</v>
      </c>
      <c r="CQ44">
        <f t="shared" si="146"/>
        <v>0.36262438859841462</v>
      </c>
      <c r="CR44">
        <f t="shared" si="146"/>
        <v>0.30122005323868672</v>
      </c>
      <c r="CS44">
        <f t="shared" si="146"/>
        <v>0.25556600815302605</v>
      </c>
      <c r="CT44">
        <f t="shared" si="146"/>
        <v>0.28997161778618735</v>
      </c>
      <c r="CU44">
        <f t="shared" si="146"/>
        <v>0.47537080405932863</v>
      </c>
      <c r="CV44">
        <f t="shared" si="146"/>
        <v>0.59067700106527565</v>
      </c>
      <c r="CW44">
        <f t="shared" si="146"/>
        <v>0.51326440270663376</v>
      </c>
      <c r="CX44">
        <f t="shared" si="146"/>
        <v>0.50580345132403237</v>
      </c>
      <c r="CY44">
        <f t="shared" si="146"/>
        <v>0.50408037908037906</v>
      </c>
      <c r="CZ44">
        <f t="shared" si="146"/>
        <v>0.62210861548776397</v>
      </c>
      <c r="DA44">
        <f t="shared" si="146"/>
        <v>0.36826306453813618</v>
      </c>
      <c r="DB44">
        <f t="shared" si="146"/>
        <v>0.33580336896663426</v>
      </c>
      <c r="DC44">
        <f t="shared" si="146"/>
        <v>0.23829388728077647</v>
      </c>
      <c r="DD44">
        <f t="shared" si="146"/>
        <v>0.14608979000724112</v>
      </c>
      <c r="DE44">
        <f t="shared" si="146"/>
        <v>0.39112087912087917</v>
      </c>
      <c r="DF44">
        <f t="shared" si="146"/>
        <v>0.44112769485903813</v>
      </c>
      <c r="DG44">
        <f t="shared" si="146"/>
        <v>0.48249646393210743</v>
      </c>
      <c r="DH44">
        <f t="shared" si="146"/>
        <v>0.40957142857142864</v>
      </c>
      <c r="DI44">
        <f t="shared" si="146"/>
        <v>0.39431628682601449</v>
      </c>
      <c r="DJ44">
        <f t="shared" si="146"/>
        <v>0.61557487633038521</v>
      </c>
      <c r="DK44">
        <f t="shared" si="146"/>
        <v>0.37080062794348512</v>
      </c>
      <c r="DL44">
        <f t="shared" si="146"/>
        <v>0.30321720286714454</v>
      </c>
      <c r="DM44">
        <f t="shared" si="146"/>
        <v>0.41082802547770703</v>
      </c>
      <c r="DN44">
        <f t="shared" si="146"/>
        <v>0.26709010657767246</v>
      </c>
      <c r="DO44">
        <f t="shared" ref="DO44:EI44" si="147">(DO41-DO38)/(DO39-DO38)</f>
        <v>0.44936560150375932</v>
      </c>
      <c r="DP44">
        <f t="shared" si="147"/>
        <v>0.39885173927727119</v>
      </c>
      <c r="DQ44">
        <f t="shared" si="147"/>
        <v>0.33925233644859815</v>
      </c>
      <c r="DR44">
        <f t="shared" si="147"/>
        <v>0.34731543624161076</v>
      </c>
      <c r="DS44">
        <f t="shared" si="147"/>
        <v>0.41823708206686927</v>
      </c>
      <c r="DT44">
        <f t="shared" si="147"/>
        <v>0.52221037668798864</v>
      </c>
      <c r="DU44">
        <f t="shared" si="147"/>
        <v>0.36821112863757688</v>
      </c>
      <c r="DV44">
        <f t="shared" si="147"/>
        <v>0.46772133741752187</v>
      </c>
      <c r="DW44">
        <f t="shared" si="147"/>
        <v>0.25320173971227838</v>
      </c>
      <c r="DX44">
        <f t="shared" si="147"/>
        <v>0.27577905681978576</v>
      </c>
      <c r="DY44">
        <f t="shared" si="147"/>
        <v>0.47570054803019335</v>
      </c>
      <c r="DZ44">
        <f t="shared" si="147"/>
        <v>0.46060606060606063</v>
      </c>
      <c r="EA44">
        <f t="shared" si="147"/>
        <v>0.54775417544997562</v>
      </c>
      <c r="EB44">
        <f t="shared" si="147"/>
        <v>0.47199999999999998</v>
      </c>
      <c r="EC44">
        <f t="shared" si="147"/>
        <v>0.39532389532389539</v>
      </c>
      <c r="ED44">
        <f t="shared" si="147"/>
        <v>0.61025174400970583</v>
      </c>
      <c r="EE44">
        <f t="shared" si="147"/>
        <v>0.4620535714285714</v>
      </c>
      <c r="EF44">
        <f t="shared" si="147"/>
        <v>0.45677926342950975</v>
      </c>
      <c r="EG44">
        <f t="shared" si="147"/>
        <v>0.32518409425625922</v>
      </c>
      <c r="EH44">
        <f t="shared" si="147"/>
        <v>0.44622448979591839</v>
      </c>
      <c r="EI44">
        <f t="shared" si="147"/>
        <v>0.40159380026319641</v>
      </c>
      <c r="EJ44">
        <f t="shared" ref="EJ44:FJ44" si="148">(EJ41-EJ38)/(EJ39-EJ38)</f>
        <v>0.23540710546766178</v>
      </c>
      <c r="EK44">
        <f t="shared" si="148"/>
        <v>0.28186813186813187</v>
      </c>
      <c r="EL44">
        <f t="shared" si="148"/>
        <v>0.33149565558707561</v>
      </c>
      <c r="EM44">
        <f t="shared" si="148"/>
        <v>0.2060508215059223</v>
      </c>
      <c r="EN44">
        <f t="shared" si="148"/>
        <v>0.25352415334364792</v>
      </c>
      <c r="EO44">
        <f t="shared" si="148"/>
        <v>0.24083565314670757</v>
      </c>
      <c r="EP44">
        <f t="shared" si="148"/>
        <v>0.22442353564802545</v>
      </c>
      <c r="EQ44">
        <f t="shared" si="148"/>
        <v>0.16995231982395012</v>
      </c>
      <c r="ER44">
        <f t="shared" si="148"/>
        <v>0.32653061224489793</v>
      </c>
      <c r="ES44">
        <f t="shared" si="148"/>
        <v>0.15332413158500116</v>
      </c>
      <c r="ET44">
        <f t="shared" si="148"/>
        <v>6.1771137026239049E-2</v>
      </c>
      <c r="EU44">
        <f t="shared" si="148"/>
        <v>0.11586166642346417</v>
      </c>
      <c r="EV44">
        <f t="shared" si="148"/>
        <v>8.6490683229813681E-2</v>
      </c>
      <c r="EW44">
        <f t="shared" si="148"/>
        <v>0.11794019933554821</v>
      </c>
      <c r="EX44">
        <f t="shared" si="148"/>
        <v>0.20660522273425497</v>
      </c>
      <c r="EY44">
        <f t="shared" si="148"/>
        <v>0.33612345214382094</v>
      </c>
      <c r="EZ44">
        <f t="shared" si="148"/>
        <v>0.42333837957436893</v>
      </c>
      <c r="FA44">
        <f t="shared" si="148"/>
        <v>0.2141254121529606</v>
      </c>
      <c r="FB44">
        <f t="shared" si="148"/>
        <v>0.22739363926856609</v>
      </c>
      <c r="FC44">
        <f t="shared" si="148"/>
        <v>0.26995798319327735</v>
      </c>
      <c r="FD44">
        <f t="shared" si="148"/>
        <v>0.17939222722760936</v>
      </c>
      <c r="FE44">
        <f t="shared" si="148"/>
        <v>0.15157276709661718</v>
      </c>
      <c r="FF44">
        <f t="shared" si="148"/>
        <v>0.32653061224489793</v>
      </c>
      <c r="FG44">
        <f t="shared" si="148"/>
        <v>9.7793410293410279E-2</v>
      </c>
      <c r="FH44">
        <f t="shared" si="148"/>
        <v>0.23094477407576447</v>
      </c>
      <c r="FI44">
        <f t="shared" si="148"/>
        <v>0.16199173733420308</v>
      </c>
      <c r="FJ44">
        <f t="shared" si="148"/>
        <v>0.16367277582230855</v>
      </c>
      <c r="FN44" s="1"/>
      <c r="FO44">
        <v>-0.18085984433815555</v>
      </c>
      <c r="FP44">
        <v>-0.16418761453029207</v>
      </c>
      <c r="FQ44">
        <v>-0.29444030881798633</v>
      </c>
      <c r="FR44">
        <v>-7.1972839807147623E-2</v>
      </c>
      <c r="FS44">
        <v>-7.382931686818521E-2</v>
      </c>
      <c r="FT44">
        <v>-0.14558851977920176</v>
      </c>
      <c r="FU44">
        <v>-0.64426118336118154</v>
      </c>
      <c r="FV44">
        <v>-0.4237801797132732</v>
      </c>
      <c r="FW44">
        <v>-0.12703086971227215</v>
      </c>
      <c r="FX44">
        <v>-0.3098413038028861</v>
      </c>
      <c r="FY44">
        <v>-0.20433383841389849</v>
      </c>
      <c r="FZ44">
        <v>-8.3329813659208163E-2</v>
      </c>
      <c r="GA44">
        <v>0.19633033265513905</v>
      </c>
      <c r="GB44">
        <v>0.33956999218741213</v>
      </c>
      <c r="GC44">
        <v>0.31062515174783772</v>
      </c>
      <c r="GD44">
        <v>-0.24332198609507227</v>
      </c>
      <c r="GE44">
        <v>-0.19084221172770965</v>
      </c>
      <c r="GF44">
        <v>0.11078035656034269</v>
      </c>
      <c r="GG44">
        <v>-6.3266816490287314E-2</v>
      </c>
      <c r="GH44">
        <v>-9.9744702074711714E-2</v>
      </c>
      <c r="GI44">
        <v>0.38981871790248962</v>
      </c>
      <c r="GJ44">
        <v>-9.5486194665324528E-2</v>
      </c>
      <c r="GK44">
        <v>-0.13108027177659143</v>
      </c>
      <c r="GL44">
        <v>5.6402186084378005E-2</v>
      </c>
      <c r="GM44">
        <v>3.3960283127782577E-2</v>
      </c>
      <c r="GN44">
        <v>0.32236973670615571</v>
      </c>
      <c r="GO44">
        <v>-0.19708332365385803</v>
      </c>
      <c r="GP44">
        <v>-0.37879168792058387</v>
      </c>
      <c r="GQ44">
        <v>-0.35238868136409957</v>
      </c>
      <c r="GR44">
        <v>-0.6034506584737892</v>
      </c>
      <c r="GS44">
        <v>-0.2785789343868823</v>
      </c>
      <c r="GT44">
        <v>-0.16929756564593698</v>
      </c>
      <c r="GU44">
        <v>-0.37247293119768549</v>
      </c>
      <c r="GV44">
        <v>-0.25007113826578625</v>
      </c>
      <c r="GW44">
        <v>-0.1473307553378973</v>
      </c>
      <c r="GX44">
        <v>-0.34898919557657548</v>
      </c>
      <c r="GY44">
        <v>-0.33806485071477232</v>
      </c>
      <c r="GZ44">
        <v>-0.20556781859503481</v>
      </c>
      <c r="HA44">
        <v>-0.40338861288673356</v>
      </c>
      <c r="HB44">
        <v>-0.25142737641060592</v>
      </c>
      <c r="HC44">
        <v>-0.12548610257293466</v>
      </c>
      <c r="HD44">
        <v>-0.25115379222586337</v>
      </c>
      <c r="HE44">
        <v>-0.11826681288710419</v>
      </c>
      <c r="HF44">
        <v>-0.21457699087208426</v>
      </c>
      <c r="HG44">
        <v>-0.34894874361638334</v>
      </c>
      <c r="HH44">
        <v>0.79368871091584992</v>
      </c>
      <c r="HI44">
        <v>1.3184569699820963</v>
      </c>
      <c r="HJ44">
        <v>-8.8108041136627124E-2</v>
      </c>
      <c r="HK44">
        <v>-0.61544913301926052</v>
      </c>
      <c r="HL44">
        <v>-4.0831318298330055E-3</v>
      </c>
      <c r="HM44">
        <v>0.10467668209937903</v>
      </c>
      <c r="HN44">
        <v>-0.33573956414312295</v>
      </c>
      <c r="HO44">
        <v>-0.43601350974048481</v>
      </c>
      <c r="HP44">
        <v>-0.1815151262876851</v>
      </c>
      <c r="HQ44">
        <v>-0.52229336021075712</v>
      </c>
      <c r="HR44">
        <v>-0.1762139970815165</v>
      </c>
      <c r="HS44">
        <v>8.5916821729422443E-2</v>
      </c>
      <c r="HT44">
        <v>-1.1445202322257641E-2</v>
      </c>
      <c r="HU44">
        <v>-0.18335688774386402</v>
      </c>
      <c r="HV44">
        <v>-5.7027883831020428E-2</v>
      </c>
      <c r="HW44">
        <v>2.2914436595463531E-3</v>
      </c>
      <c r="HX44">
        <v>-0.42348104430703659</v>
      </c>
      <c r="HY44">
        <v>-0.33322704192060532</v>
      </c>
      <c r="HZ44">
        <v>-0.4373828260963985</v>
      </c>
      <c r="IA44">
        <v>-0.23309145815183369</v>
      </c>
      <c r="IB44">
        <v>-0.29094826404966645</v>
      </c>
      <c r="IC44">
        <v>0.48609179333140434</v>
      </c>
      <c r="ID44">
        <v>0.17440419474193258</v>
      </c>
      <c r="IE44">
        <v>1.5300380001579647E-2</v>
      </c>
      <c r="IF44">
        <v>-4.1676173476415855E-2</v>
      </c>
      <c r="IG44">
        <v>0.2549225332755537</v>
      </c>
      <c r="IH44">
        <v>0.26933678757327251</v>
      </c>
      <c r="II44">
        <v>0.24954288055292143</v>
      </c>
      <c r="IJ44">
        <v>0.94932595585884105</v>
      </c>
      <c r="IK44">
        <v>0.20859877173103555</v>
      </c>
      <c r="IL44">
        <v>1.1059107222938873</v>
      </c>
      <c r="IM44">
        <v>-0.30293903938870897</v>
      </c>
      <c r="IN44">
        <v>-0.40112733411808504</v>
      </c>
      <c r="IO44">
        <v>-0.26972468489478441</v>
      </c>
      <c r="IP44">
        <v>-0.3599593655405478</v>
      </c>
      <c r="IQ44">
        <v>-0.35428853562831059</v>
      </c>
      <c r="IR44">
        <v>-0.12059388798346297</v>
      </c>
      <c r="IS44">
        <v>-6.9131767077948977E-2</v>
      </c>
      <c r="IT44">
        <v>-0.16117513561777591</v>
      </c>
      <c r="IU44">
        <v>-0.16980101906932954</v>
      </c>
      <c r="IV44">
        <v>-1.8786561162780057E-2</v>
      </c>
      <c r="IW44">
        <v>-0.55859808134787126</v>
      </c>
      <c r="IX44">
        <v>-0.51574864762320594</v>
      </c>
      <c r="IY44">
        <v>-0.20314946945981185</v>
      </c>
      <c r="IZ44">
        <v>-0.39948244248569886</v>
      </c>
      <c r="JA44">
        <v>-0.51885159949217585</v>
      </c>
      <c r="JB44">
        <v>-0.25156017702666117</v>
      </c>
      <c r="JC44">
        <v>-0.15788593625174066</v>
      </c>
      <c r="JD44">
        <v>0.11293099620850079</v>
      </c>
      <c r="JE44">
        <v>0.14296432139781851</v>
      </c>
      <c r="JF44">
        <v>-0.20050016865089171</v>
      </c>
      <c r="JG44">
        <v>-1.1852848272480709</v>
      </c>
      <c r="JH44">
        <v>-0.82110711592374153</v>
      </c>
      <c r="JI44">
        <v>-0.93277874934894567</v>
      </c>
      <c r="JJ44">
        <v>-1.756104004644554</v>
      </c>
      <c r="JK44">
        <v>-1.020765588055466</v>
      </c>
      <c r="JL44">
        <v>-0.80689664710725528</v>
      </c>
      <c r="JM44">
        <v>-0.8923884150859891</v>
      </c>
      <c r="JN44">
        <v>-0.87439507478928158</v>
      </c>
      <c r="JO44">
        <v>-0.82835544605762668</v>
      </c>
      <c r="JP44">
        <v>-0.71917726875477606</v>
      </c>
      <c r="JQ44">
        <v>-1.2404863316142571</v>
      </c>
      <c r="JR44">
        <v>-0.71373879049432631</v>
      </c>
      <c r="JS44">
        <v>-0.95869967930696864</v>
      </c>
      <c r="JT44">
        <v>-1.0609398166441286</v>
      </c>
      <c r="JU44">
        <v>-1.3265447033794606</v>
      </c>
      <c r="JV44">
        <v>-0.8048167505476751</v>
      </c>
      <c r="JW44">
        <v>-0.93195365305726119</v>
      </c>
      <c r="JX44">
        <v>-1.2007801054722684</v>
      </c>
      <c r="JY44">
        <v>-1.1040504904553865</v>
      </c>
      <c r="JZ44">
        <v>-0.90375177592145783</v>
      </c>
      <c r="KA44">
        <v>-1.5283257129083481</v>
      </c>
      <c r="KB44">
        <v>-1.4021226090018666</v>
      </c>
      <c r="KC44">
        <v>-1.5417441906465534</v>
      </c>
      <c r="KD44">
        <v>-1.6682597587985928</v>
      </c>
      <c r="KE44">
        <v>-2.0018889299984859</v>
      </c>
      <c r="KF44">
        <v>0.29672188866436089</v>
      </c>
      <c r="KG44">
        <v>0.68893428523463429</v>
      </c>
      <c r="KH44">
        <v>0.39296859062437639</v>
      </c>
      <c r="KI44">
        <v>0.5183767904495522</v>
      </c>
      <c r="KJ44">
        <v>1.2816220482692573</v>
      </c>
      <c r="KK44">
        <v>6.3311947395685688E-3</v>
      </c>
      <c r="KL44">
        <v>0.29994503156188962</v>
      </c>
      <c r="KM44">
        <v>0.53427532169313419</v>
      </c>
      <c r="KN44">
        <v>8.1048234910585285E-2</v>
      </c>
      <c r="KO44">
        <v>0.34904471646514468</v>
      </c>
      <c r="KP44">
        <v>5.9728706766421558E-2</v>
      </c>
      <c r="KQ44">
        <v>-0.52565566601286595</v>
      </c>
      <c r="KR44">
        <v>-7.65214000219651E-2</v>
      </c>
      <c r="KS44">
        <v>-0.13592375507059351</v>
      </c>
      <c r="KT44">
        <v>0.17339114243878376</v>
      </c>
      <c r="KU44">
        <v>-0.23999159524764596</v>
      </c>
      <c r="KV44">
        <v>0.55563407808027077</v>
      </c>
      <c r="KW44">
        <v>-0.52369965223557902</v>
      </c>
      <c r="KX44">
        <v>-6.2552278831090546E-2</v>
      </c>
      <c r="KY44">
        <v>0.65883474486802152</v>
      </c>
      <c r="KZ44">
        <v>-5.9201376659176283E-2</v>
      </c>
      <c r="LA44">
        <v>-0.31095761532443666</v>
      </c>
      <c r="LB44">
        <v>-0.20105859696634434</v>
      </c>
      <c r="LC44">
        <v>-0.41850409431452534</v>
      </c>
      <c r="LD44">
        <v>7.5149176852426114E-2</v>
      </c>
      <c r="LE44">
        <v>-3.0325052872757989E-2</v>
      </c>
      <c r="LF44">
        <v>-8.4053035618038521E-2</v>
      </c>
      <c r="LG44">
        <v>2.5027004945504958E-2</v>
      </c>
      <c r="LH44">
        <v>0.31357841694767719</v>
      </c>
      <c r="LI44">
        <v>0.63355080462642455</v>
      </c>
      <c r="LJ44">
        <v>-0.40967915820020234</v>
      </c>
      <c r="LK44">
        <v>-4.4963387483204456E-2</v>
      </c>
      <c r="LL44">
        <v>-0.22302192301797219</v>
      </c>
      <c r="LM44">
        <v>-0.18004662385832945</v>
      </c>
      <c r="LN44">
        <v>0.22949407013376283</v>
      </c>
      <c r="LO44">
        <v>-9.1528164192402714E-2</v>
      </c>
      <c r="LP44">
        <v>-0.13172502526284871</v>
      </c>
      <c r="LQ44">
        <v>-0.17744939554479122</v>
      </c>
      <c r="LR44">
        <v>-8.9091458084030226E-2</v>
      </c>
      <c r="LS44">
        <v>-0.56017112414256853</v>
      </c>
      <c r="LT44">
        <v>-0.16573626022994922</v>
      </c>
      <c r="LU44">
        <v>2.2014704191814748E-2</v>
      </c>
    </row>
    <row r="45" spans="2:524" x14ac:dyDescent="0.3">
      <c r="C45" t="s">
        <v>209</v>
      </c>
      <c r="D45">
        <f>(D42-D38)/(D39-D38)</f>
        <v>1.4088451139436073E-3</v>
      </c>
      <c r="E45">
        <f t="shared" ref="E45:BB45" si="149">(E42-E38)/(E39-E38)</f>
        <v>4.6489195791902934E-3</v>
      </c>
      <c r="F45">
        <f t="shared" si="149"/>
        <v>1.093543238339495E-2</v>
      </c>
      <c r="G45">
        <f t="shared" si="149"/>
        <v>6.9146637412320058E-4</v>
      </c>
      <c r="H45">
        <f t="shared" si="149"/>
        <v>1.2011454632232061E-3</v>
      </c>
      <c r="I45">
        <f t="shared" si="149"/>
        <v>1.7068038344634092E-3</v>
      </c>
      <c r="J45">
        <f t="shared" si="149"/>
        <v>0.58950276243093913</v>
      </c>
      <c r="K45">
        <f t="shared" si="149"/>
        <v>0.5653061224489796</v>
      </c>
      <c r="L45">
        <f t="shared" si="149"/>
        <v>6.8358862144420121E-2</v>
      </c>
      <c r="M45">
        <f t="shared" si="149"/>
        <v>8.6538461538461526E-3</v>
      </c>
      <c r="N45">
        <f t="shared" si="149"/>
        <v>1.9166458697279763E-2</v>
      </c>
      <c r="O45">
        <f t="shared" si="149"/>
        <v>1.2063220032371702E-2</v>
      </c>
      <c r="P45">
        <f t="shared" si="149"/>
        <v>0.14565217391304355</v>
      </c>
      <c r="Q45">
        <f t="shared" si="149"/>
        <v>0.16703377386196769</v>
      </c>
      <c r="R45">
        <f t="shared" si="149"/>
        <v>0.10631437527989251</v>
      </c>
      <c r="S45">
        <f t="shared" si="149"/>
        <v>1.4835713189006602E-2</v>
      </c>
      <c r="T45">
        <f t="shared" si="149"/>
        <v>2.6660552862570418E-2</v>
      </c>
      <c r="U45">
        <f t="shared" si="149"/>
        <v>4.20816967007486E-2</v>
      </c>
      <c r="V45">
        <f t="shared" si="149"/>
        <v>2.9617247439029616E-3</v>
      </c>
      <c r="W45">
        <f t="shared" si="149"/>
        <v>1.1699060230670655E-2</v>
      </c>
      <c r="X45">
        <f t="shared" si="149"/>
        <v>1.6804560589244275E-2</v>
      </c>
      <c r="Y45">
        <f t="shared" si="149"/>
        <v>8.5403726708074531E-4</v>
      </c>
      <c r="Z45">
        <f t="shared" si="149"/>
        <v>6.1526357199055848E-3</v>
      </c>
      <c r="AA45">
        <f t="shared" si="149"/>
        <v>5.1807482135351E-3</v>
      </c>
      <c r="AB45">
        <f t="shared" si="149"/>
        <v>1.546101194470541E-2</v>
      </c>
      <c r="AC45">
        <f t="shared" si="149"/>
        <v>2.0949977053694356E-2</v>
      </c>
      <c r="AD45">
        <f t="shared" si="149"/>
        <v>0.12134405339805825</v>
      </c>
      <c r="AE45">
        <f>(AE42-AE38)/(AE39-AE38)</f>
        <v>1.7750847909759542E-2</v>
      </c>
      <c r="AF45">
        <f t="shared" si="149"/>
        <v>1.7114019870682853E-2</v>
      </c>
      <c r="AG45">
        <f t="shared" si="149"/>
        <v>8.4219528882807163E-2</v>
      </c>
      <c r="AH45">
        <f t="shared" si="149"/>
        <v>9.6897114861186698E-3</v>
      </c>
      <c r="AI45">
        <f t="shared" si="149"/>
        <v>5.5596770674230852E-3</v>
      </c>
      <c r="AJ45">
        <f t="shared" si="149"/>
        <v>2.0607189999223542E-2</v>
      </c>
      <c r="AK45">
        <f t="shared" si="149"/>
        <v>9.2340547604628197E-3</v>
      </c>
      <c r="AL45">
        <f t="shared" si="149"/>
        <v>5.1862638029365376E-3</v>
      </c>
      <c r="AM45">
        <f t="shared" si="149"/>
        <v>2.1422523285351398E-2</v>
      </c>
      <c r="AN45">
        <f t="shared" si="149"/>
        <v>8.7090312654222422E-3</v>
      </c>
      <c r="AO45">
        <f t="shared" si="149"/>
        <v>3.6308245517654692E-3</v>
      </c>
      <c r="AP45">
        <f t="shared" si="149"/>
        <v>1.7773131207527444E-2</v>
      </c>
      <c r="AQ45">
        <f t="shared" si="149"/>
        <v>1.1395084473364432E-2</v>
      </c>
      <c r="AR45">
        <f t="shared" si="149"/>
        <v>3.7933370281421266E-3</v>
      </c>
      <c r="AS45">
        <f t="shared" si="149"/>
        <v>1.1736977430720883E-2</v>
      </c>
      <c r="AT45">
        <f t="shared" si="149"/>
        <v>5.4127015247258962E-3</v>
      </c>
      <c r="AU45">
        <f t="shared" si="149"/>
        <v>3.0065990493973856E-2</v>
      </c>
      <c r="AV45">
        <f t="shared" si="149"/>
        <v>3.6508288518046238E-2</v>
      </c>
      <c r="AW45">
        <f t="shared" si="149"/>
        <v>0.35401360544217664</v>
      </c>
      <c r="AX45">
        <f t="shared" si="149"/>
        <v>0.47337883959044363</v>
      </c>
      <c r="AY45">
        <f t="shared" si="149"/>
        <v>3.4523809523809526E-2</v>
      </c>
      <c r="AZ45">
        <f t="shared" si="149"/>
        <v>0.21131554737810471</v>
      </c>
      <c r="BA45">
        <f t="shared" si="149"/>
        <v>0.64891864057672488</v>
      </c>
      <c r="BB45">
        <f t="shared" si="149"/>
        <v>0.36994219653179189</v>
      </c>
      <c r="BC45">
        <f t="shared" ref="BC45:DN45" si="150">(BC42-BC38)/(BC39-BC38)</f>
        <v>0.18940241389461288</v>
      </c>
      <c r="BD45">
        <f t="shared" si="150"/>
        <v>0.17773907536415451</v>
      </c>
      <c r="BE45">
        <f t="shared" si="150"/>
        <v>0.19840041279669762</v>
      </c>
      <c r="BF45">
        <f t="shared" si="150"/>
        <v>0.35013940102527202</v>
      </c>
      <c r="BG45">
        <f t="shared" si="150"/>
        <v>0.22171253822629969</v>
      </c>
      <c r="BH45">
        <f t="shared" si="150"/>
        <v>4.504988488104375E-2</v>
      </c>
      <c r="BI45">
        <f t="shared" si="150"/>
        <v>4.4611059044048731E-2</v>
      </c>
      <c r="BJ45">
        <f t="shared" si="150"/>
        <v>0.10700000000000003</v>
      </c>
      <c r="BK45">
        <f t="shared" si="150"/>
        <v>0.15363349131121642</v>
      </c>
      <c r="BL45">
        <f t="shared" si="150"/>
        <v>4.899699097291875E-2</v>
      </c>
      <c r="BM45">
        <f t="shared" si="150"/>
        <v>0.61034482758620678</v>
      </c>
      <c r="BN45">
        <f t="shared" si="150"/>
        <v>0.52878504672897197</v>
      </c>
      <c r="BO45">
        <f t="shared" si="150"/>
        <v>0.59848484848484851</v>
      </c>
      <c r="BP45">
        <f t="shared" si="150"/>
        <v>0.44015802129852283</v>
      </c>
      <c r="BQ45">
        <f t="shared" si="150"/>
        <v>0.53969465648854964</v>
      </c>
      <c r="BR45">
        <f t="shared" si="150"/>
        <v>0.16000000000000003</v>
      </c>
      <c r="BS45">
        <f t="shared" si="150"/>
        <v>0.12955254942767949</v>
      </c>
      <c r="BT45">
        <f t="shared" si="150"/>
        <v>9.888579387186628E-3</v>
      </c>
      <c r="BU45">
        <f t="shared" si="150"/>
        <v>0.15315533980582524</v>
      </c>
      <c r="BV45">
        <f t="shared" si="150"/>
        <v>0.19636913767019668</v>
      </c>
      <c r="BW45">
        <f t="shared" si="150"/>
        <v>0.16092715231788077</v>
      </c>
      <c r="BX45">
        <f t="shared" si="150"/>
        <v>0.15412556053811657</v>
      </c>
      <c r="BY45">
        <f t="shared" si="150"/>
        <v>0.19930555555555557</v>
      </c>
      <c r="BZ45">
        <f t="shared" si="150"/>
        <v>0.16922126081582201</v>
      </c>
      <c r="CA45">
        <f t="shared" si="150"/>
        <v>0.17608695652173914</v>
      </c>
      <c r="CB45">
        <f t="shared" si="150"/>
        <v>0.22619235007083269</v>
      </c>
      <c r="CC45">
        <f t="shared" si="150"/>
        <v>0.23581017795816422</v>
      </c>
      <c r="CD45">
        <f t="shared" si="150"/>
        <v>8.0820866896816265E-2</v>
      </c>
      <c r="CE45">
        <f t="shared" si="150"/>
        <v>0.14378947368421052</v>
      </c>
      <c r="CF45">
        <f t="shared" si="150"/>
        <v>0.27900259740259742</v>
      </c>
      <c r="CG45">
        <f t="shared" si="150"/>
        <v>0.11444636678200693</v>
      </c>
      <c r="CH45">
        <f t="shared" si="150"/>
        <v>9.6939586645468992E-2</v>
      </c>
      <c r="CI45">
        <f t="shared" si="150"/>
        <v>3.578219533275713E-2</v>
      </c>
      <c r="CJ45">
        <f t="shared" si="150"/>
        <v>8.7184226740603818E-2</v>
      </c>
      <c r="CK45">
        <f t="shared" si="150"/>
        <v>0.12292912040990606</v>
      </c>
      <c r="CL45">
        <f t="shared" si="150"/>
        <v>0.11946308724832212</v>
      </c>
      <c r="CM45">
        <f t="shared" si="150"/>
        <v>5.8566978193146407E-2</v>
      </c>
      <c r="CN45">
        <f t="shared" si="150"/>
        <v>1.4292543021032507E-2</v>
      </c>
      <c r="CO45">
        <f t="shared" si="150"/>
        <v>8.2981530343007925E-2</v>
      </c>
      <c r="CP45">
        <f t="shared" si="150"/>
        <v>6.6992187499999994E-2</v>
      </c>
      <c r="CQ45">
        <f t="shared" si="150"/>
        <v>0.47508854781582049</v>
      </c>
      <c r="CR45">
        <f t="shared" si="150"/>
        <v>0.19686335403726707</v>
      </c>
      <c r="CS45">
        <f t="shared" si="150"/>
        <v>0.40398243963624958</v>
      </c>
      <c r="CT45">
        <f t="shared" si="150"/>
        <v>0.53543046357615898</v>
      </c>
      <c r="CU45">
        <f t="shared" si="150"/>
        <v>0.50338797814207648</v>
      </c>
      <c r="CV45">
        <f t="shared" si="150"/>
        <v>0.40048855746978657</v>
      </c>
      <c r="CW45">
        <f t="shared" si="150"/>
        <v>0.36462298952338784</v>
      </c>
      <c r="CX45">
        <f t="shared" si="150"/>
        <v>0.42897497982243743</v>
      </c>
      <c r="CY45">
        <f t="shared" si="150"/>
        <v>0.42180589680589686</v>
      </c>
      <c r="CZ45">
        <f t="shared" si="150"/>
        <v>0.4411666107945022</v>
      </c>
      <c r="DA45">
        <f t="shared" si="150"/>
        <v>0.35119388729703921</v>
      </c>
      <c r="DB45">
        <f t="shared" si="150"/>
        <v>0.15493197278911561</v>
      </c>
      <c r="DC45">
        <f t="shared" si="150"/>
        <v>0.42538736591179971</v>
      </c>
      <c r="DD45">
        <f t="shared" si="150"/>
        <v>0.39601737871107889</v>
      </c>
      <c r="DE45">
        <f t="shared" si="150"/>
        <v>0.22830769230769229</v>
      </c>
      <c r="DF45">
        <f t="shared" si="150"/>
        <v>0.35472636815920394</v>
      </c>
      <c r="DG45">
        <f t="shared" si="150"/>
        <v>0.16237623762376233</v>
      </c>
      <c r="DH45">
        <f t="shared" si="150"/>
        <v>0.626</v>
      </c>
      <c r="DI45">
        <f t="shared" si="150"/>
        <v>0.58424124513618669</v>
      </c>
      <c r="DJ45">
        <f t="shared" si="150"/>
        <v>0.17806925498426027</v>
      </c>
      <c r="DK45">
        <f t="shared" si="150"/>
        <v>0.24186813186813189</v>
      </c>
      <c r="DL45">
        <f t="shared" si="150"/>
        <v>9.1481913652275357E-2</v>
      </c>
      <c r="DM45">
        <f t="shared" si="150"/>
        <v>0.46257961783439489</v>
      </c>
      <c r="DN45">
        <f t="shared" si="150"/>
        <v>0.31725697061039942</v>
      </c>
      <c r="DO45">
        <f t="shared" ref="DO45:EI45" si="151">(DO42-DO38)/(DO39-DO38)</f>
        <v>0.18618421052631587</v>
      </c>
      <c r="DP45">
        <f t="shared" si="151"/>
        <v>0.45484633569739946</v>
      </c>
      <c r="DQ45">
        <f t="shared" si="151"/>
        <v>0.27028037383177572</v>
      </c>
      <c r="DR45">
        <f t="shared" si="151"/>
        <v>0.46510067114093967</v>
      </c>
      <c r="DS45">
        <f t="shared" si="151"/>
        <v>0.67765957446808511</v>
      </c>
      <c r="DT45">
        <f t="shared" si="151"/>
        <v>0.50920398009950263</v>
      </c>
      <c r="DU45">
        <f t="shared" si="151"/>
        <v>0.50969465401677305</v>
      </c>
      <c r="DV45">
        <f t="shared" si="151"/>
        <v>0.55019109930686017</v>
      </c>
      <c r="DW45">
        <f t="shared" si="151"/>
        <v>0.28126463700234194</v>
      </c>
      <c r="DX45">
        <f t="shared" si="151"/>
        <v>0.38145789878142494</v>
      </c>
      <c r="DY45">
        <f t="shared" si="151"/>
        <v>0.45420845827732392</v>
      </c>
      <c r="DZ45">
        <f t="shared" si="151"/>
        <v>0.50333333333333341</v>
      </c>
      <c r="EA45">
        <f t="shared" si="151"/>
        <v>0.45947786606129393</v>
      </c>
      <c r="EB45">
        <f t="shared" si="151"/>
        <v>0.36346666666666672</v>
      </c>
      <c r="EC45">
        <f t="shared" si="151"/>
        <v>0.23093093093093095</v>
      </c>
      <c r="ED45">
        <f t="shared" si="151"/>
        <v>0.56963906581740975</v>
      </c>
      <c r="EE45">
        <f t="shared" si="151"/>
        <v>0.75487499999999996</v>
      </c>
      <c r="EF45">
        <f t="shared" si="151"/>
        <v>0.78981937602627261</v>
      </c>
      <c r="EG45">
        <f t="shared" si="151"/>
        <v>0.6208247422680413</v>
      </c>
      <c r="EH45">
        <f t="shared" si="151"/>
        <v>0.71871428571428575</v>
      </c>
      <c r="EI45">
        <f t="shared" si="151"/>
        <v>0.75609007164790176</v>
      </c>
      <c r="EJ45">
        <f t="shared" ref="EJ45:FJ45" si="152">(EJ42-EJ38)/(EJ39-EJ38)</f>
        <v>3.4179850735326457E-2</v>
      </c>
      <c r="EK45">
        <f t="shared" si="152"/>
        <v>0.34173076923076923</v>
      </c>
      <c r="EL45">
        <f t="shared" si="152"/>
        <v>0.33210940427126262</v>
      </c>
      <c r="EM45">
        <f t="shared" si="152"/>
        <v>1.9686788471150109E-2</v>
      </c>
      <c r="EN45">
        <f t="shared" si="152"/>
        <v>0.1782791817087846</v>
      </c>
      <c r="EO45">
        <f t="shared" si="152"/>
        <v>7.5104716809324346E-2</v>
      </c>
      <c r="EP45">
        <f t="shared" si="152"/>
        <v>0.26029684601113173</v>
      </c>
      <c r="EQ45">
        <f t="shared" si="152"/>
        <v>0.20815147625160463</v>
      </c>
      <c r="ER45">
        <f t="shared" si="152"/>
        <v>0.55568513119533536</v>
      </c>
      <c r="ES45">
        <f t="shared" si="152"/>
        <v>7.8958668813741278E-2</v>
      </c>
      <c r="ET45">
        <f t="shared" si="152"/>
        <v>0.16989795918367345</v>
      </c>
      <c r="EU45">
        <f t="shared" si="152"/>
        <v>7.8753830439223696E-2</v>
      </c>
      <c r="EV45">
        <f t="shared" si="152"/>
        <v>0.13565217391304349</v>
      </c>
      <c r="EW45">
        <f t="shared" si="152"/>
        <v>0.16569767441860464</v>
      </c>
      <c r="EX45">
        <f t="shared" si="152"/>
        <v>0.2078853046594982</v>
      </c>
      <c r="EY45">
        <f t="shared" si="152"/>
        <v>0.13055966073379169</v>
      </c>
      <c r="EZ45">
        <f t="shared" si="152"/>
        <v>0.38124108416547786</v>
      </c>
      <c r="FA45">
        <f t="shared" si="152"/>
        <v>0.15768906092363441</v>
      </c>
      <c r="FB45">
        <f t="shared" si="152"/>
        <v>2.6847406019440214E-2</v>
      </c>
      <c r="FC45">
        <f t="shared" si="152"/>
        <v>0.1824264705882353</v>
      </c>
      <c r="FD45">
        <f t="shared" si="152"/>
        <v>0.14188491003028683</v>
      </c>
      <c r="FE45">
        <f t="shared" si="152"/>
        <v>1.0413117546848382E-2</v>
      </c>
      <c r="FF45">
        <f t="shared" si="152"/>
        <v>0.3454545454545454</v>
      </c>
      <c r="FG45">
        <f t="shared" si="152"/>
        <v>3.459595959595959E-2</v>
      </c>
      <c r="FH45">
        <f t="shared" si="152"/>
        <v>0.58210862619808312</v>
      </c>
      <c r="FI45">
        <f t="shared" si="152"/>
        <v>0.45289193302891934</v>
      </c>
      <c r="FJ45">
        <f t="shared" si="152"/>
        <v>0.40577740016992353</v>
      </c>
      <c r="FN45" s="1"/>
      <c r="FO45">
        <v>-9.4832101550042722E-2</v>
      </c>
      <c r="FP45">
        <v>-0.13146266825206801</v>
      </c>
      <c r="FQ45">
        <v>5.5626867572713262E-2</v>
      </c>
      <c r="FR45">
        <v>-0.10140873451942925</v>
      </c>
      <c r="FS45">
        <v>-0.10480636921985913</v>
      </c>
      <c r="FT45">
        <v>-0.15265232841874843</v>
      </c>
      <c r="FU45">
        <v>-1.1346196451987203</v>
      </c>
      <c r="FV45">
        <v>-0.97444051179844138</v>
      </c>
      <c r="FW45">
        <v>-0.17770888466139417</v>
      </c>
      <c r="FX45">
        <v>0.3531819130870445</v>
      </c>
      <c r="FY45">
        <v>0.11581071165461686</v>
      </c>
      <c r="FZ45">
        <v>0.43854158524903275</v>
      </c>
      <c r="GA45">
        <v>-0.35376674606327763</v>
      </c>
      <c r="GB45">
        <v>-3.2293507380694322E-2</v>
      </c>
      <c r="GC45">
        <v>-4.3071378394670824E-2</v>
      </c>
      <c r="GD45">
        <v>0.99811636693982131</v>
      </c>
      <c r="GE45">
        <v>1.2682354543920475</v>
      </c>
      <c r="GF45">
        <v>0.37997079356064811</v>
      </c>
      <c r="GG45">
        <v>0.80385207316290741</v>
      </c>
      <c r="GH45">
        <v>1.1384667061909817</v>
      </c>
      <c r="GI45">
        <v>0.61156461874865087</v>
      </c>
      <c r="GJ45">
        <v>0.20888946202827829</v>
      </c>
      <c r="GK45">
        <v>0.83752716426244067</v>
      </c>
      <c r="GL45">
        <v>0.21897975034308539</v>
      </c>
      <c r="GM45">
        <v>1.6459500480485376E-2</v>
      </c>
      <c r="GN45">
        <v>0.19614840399657579</v>
      </c>
      <c r="GO45">
        <v>0.69318972479888807</v>
      </c>
      <c r="GP45">
        <v>-0.39231825189644265</v>
      </c>
      <c r="GQ45">
        <v>-0.30892944484380364</v>
      </c>
      <c r="GR45">
        <v>-0.53946464620302093</v>
      </c>
      <c r="GS45">
        <v>-0.18344100324703708</v>
      </c>
      <c r="GT45">
        <v>-0.11642034804342616</v>
      </c>
      <c r="GU45">
        <v>-2.0060169357325078E-2</v>
      </c>
      <c r="GV45">
        <v>-0.18348951638455432</v>
      </c>
      <c r="GW45">
        <v>-0.10766537202501844</v>
      </c>
      <c r="GX45">
        <v>-0.20836503936506634</v>
      </c>
      <c r="GY45">
        <v>-0.21898474434841195</v>
      </c>
      <c r="GZ45">
        <v>-0.16514288546884609</v>
      </c>
      <c r="HA45">
        <v>-5.8804088393034123E-2</v>
      </c>
      <c r="HB45">
        <v>-0.22036023162329252</v>
      </c>
      <c r="HC45">
        <v>-0.11804569445128911</v>
      </c>
      <c r="HD45">
        <v>-0.18054838429628575</v>
      </c>
      <c r="HE45">
        <v>-9.1659134978660226E-2</v>
      </c>
      <c r="HF45">
        <v>-4.7032323933064529E-2</v>
      </c>
      <c r="HG45">
        <v>0.1368283203466901</v>
      </c>
      <c r="HH45">
        <v>0.93722375828324089</v>
      </c>
      <c r="HI45">
        <v>0.59416810532515574</v>
      </c>
      <c r="HJ45">
        <v>0.19168348714797551</v>
      </c>
      <c r="HK45">
        <v>-0.80621039295175345</v>
      </c>
      <c r="HL45">
        <v>0.1749321774037364</v>
      </c>
      <c r="HM45">
        <v>-6.2448734143688116E-2</v>
      </c>
      <c r="HN45">
        <v>-0.14356473526709654</v>
      </c>
      <c r="HO45">
        <v>0.27347948344726869</v>
      </c>
      <c r="HP45">
        <v>3.8230499546323378</v>
      </c>
      <c r="HQ45">
        <v>0.36311644179346014</v>
      </c>
      <c r="HR45">
        <v>-9.6334362677660185E-2</v>
      </c>
      <c r="HS45">
        <v>-0.58412128297416399</v>
      </c>
      <c r="HT45">
        <v>-0.56548825845010398</v>
      </c>
      <c r="HU45">
        <v>-0.76172160075923412</v>
      </c>
      <c r="HV45">
        <v>-0.4754139217803165</v>
      </c>
      <c r="HW45">
        <v>-0.57750635804411243</v>
      </c>
      <c r="HX45">
        <v>-0.87425821242065349</v>
      </c>
      <c r="HY45">
        <v>-0.7753494080988349</v>
      </c>
      <c r="HZ45">
        <v>-0.94614757280687301</v>
      </c>
      <c r="IA45">
        <v>-0.67874619124321012</v>
      </c>
      <c r="IB45">
        <v>-0.80683640243911892</v>
      </c>
      <c r="IC45">
        <v>3.0681497414062551</v>
      </c>
      <c r="ID45">
        <v>3.929503824547302</v>
      </c>
      <c r="IE45">
        <v>4.673807524091834</v>
      </c>
      <c r="IF45">
        <v>2.6129493418188101</v>
      </c>
      <c r="IG45">
        <v>2.9065394721159366</v>
      </c>
      <c r="IH45">
        <v>-6.0939588681528996E-2</v>
      </c>
      <c r="II45">
        <v>-2.351656832018582E-2</v>
      </c>
      <c r="IJ45">
        <v>-9.9963081138801119E-2</v>
      </c>
      <c r="IK45">
        <v>1.4972716418320871</v>
      </c>
      <c r="IL45">
        <v>2.3588380859245112E-2</v>
      </c>
      <c r="IM45">
        <v>1.5291997572962905</v>
      </c>
      <c r="IN45">
        <v>1.6111227263906516</v>
      </c>
      <c r="IO45">
        <v>0.22397821640543317</v>
      </c>
      <c r="IP45">
        <v>1.311493063565395</v>
      </c>
      <c r="IQ45">
        <v>1.5999443756534886</v>
      </c>
      <c r="IR45">
        <v>1.2802965405567259</v>
      </c>
      <c r="IS45">
        <v>1.5171427094884338</v>
      </c>
      <c r="IT45">
        <v>0.20935101227361258</v>
      </c>
      <c r="IU45">
        <v>1.5854375421128537</v>
      </c>
      <c r="IV45">
        <v>1.8916015060857956</v>
      </c>
      <c r="IW45">
        <v>1.0043874556660162</v>
      </c>
      <c r="IX45">
        <v>1.1211935237017383</v>
      </c>
      <c r="IY45">
        <v>-7.721711567661535E-2</v>
      </c>
      <c r="IZ45">
        <v>0.77104160918597231</v>
      </c>
      <c r="JA45">
        <v>1.6952535724541384</v>
      </c>
      <c r="JB45">
        <v>0.95600810286713533</v>
      </c>
      <c r="JC45">
        <v>0.40601742902438792</v>
      </c>
      <c r="JD45">
        <v>-4.9617241204532744E-2</v>
      </c>
      <c r="JE45">
        <v>1.0069278045293479</v>
      </c>
      <c r="JF45">
        <v>0.7297396661602249</v>
      </c>
      <c r="JG45">
        <v>-0.36175780200906116</v>
      </c>
      <c r="JH45">
        <v>-1.2292352132845745</v>
      </c>
      <c r="JI45">
        <v>-0.58413039939047251</v>
      </c>
      <c r="JJ45">
        <v>-1.4341961208344642</v>
      </c>
      <c r="JK45">
        <v>-1.3536899334857</v>
      </c>
      <c r="JL45">
        <v>1.0478378129372146</v>
      </c>
      <c r="JM45">
        <v>1.0901075673863896</v>
      </c>
      <c r="JN45">
        <v>3.7927313482731271</v>
      </c>
      <c r="JO45">
        <v>0.80878922058871605</v>
      </c>
      <c r="JP45">
        <v>0.88804946949575991</v>
      </c>
      <c r="JQ45">
        <v>1.6390842675488206</v>
      </c>
      <c r="JR45">
        <v>0.75998504535484135</v>
      </c>
      <c r="JS45">
        <v>2.62366539997404</v>
      </c>
      <c r="JT45">
        <v>1.3877920289323606</v>
      </c>
      <c r="JU45">
        <v>4.4539376887756648E-3</v>
      </c>
      <c r="JV45">
        <v>0.11404695096058604</v>
      </c>
      <c r="JW45">
        <v>-5.415748163740345E-2</v>
      </c>
      <c r="JX45">
        <v>2.8410983470654636</v>
      </c>
      <c r="JY45">
        <v>1.5346428484251098</v>
      </c>
      <c r="JZ45">
        <v>-0.1598249244692608</v>
      </c>
      <c r="KA45">
        <v>-0.63699216633349631</v>
      </c>
      <c r="KB45">
        <v>-1.0218374394395633</v>
      </c>
      <c r="KC45">
        <v>0.12193720449221414</v>
      </c>
      <c r="KD45">
        <v>-0.50189504499204485</v>
      </c>
      <c r="KE45">
        <v>-0.7160412082963018</v>
      </c>
      <c r="KF45">
        <v>1.7484005776259788</v>
      </c>
      <c r="KG45">
        <v>1.1874331175802431</v>
      </c>
      <c r="KH45">
        <v>4.058644970072792</v>
      </c>
      <c r="KI45">
        <v>2.3457644519646665</v>
      </c>
      <c r="KJ45">
        <v>1.953839302654834</v>
      </c>
      <c r="KK45">
        <v>6.3311947395685688E-3</v>
      </c>
      <c r="KL45">
        <v>-9.7540827193181422E-3</v>
      </c>
      <c r="KM45">
        <v>0.34365490374991481</v>
      </c>
      <c r="KN45">
        <v>0.55152280827315381</v>
      </c>
      <c r="KO45">
        <v>-0.6367579631410859</v>
      </c>
      <c r="KP45">
        <v>1.0487481452621004</v>
      </c>
      <c r="KQ45">
        <v>0.51736875964475004</v>
      </c>
      <c r="KR45">
        <v>0.58870538476855394</v>
      </c>
      <c r="KS45">
        <v>0.31832419175408228</v>
      </c>
      <c r="KT45">
        <v>0.31224857055950539</v>
      </c>
      <c r="KU45">
        <v>-0.35474562323382686</v>
      </c>
      <c r="KV45">
        <v>-0.47423143526007766</v>
      </c>
      <c r="KW45">
        <v>-0.32100686648177051</v>
      </c>
      <c r="KX45">
        <v>-0.24865347571062921</v>
      </c>
      <c r="KY45">
        <v>-0.44518498446110388</v>
      </c>
      <c r="KZ45">
        <v>-0.41813398745952873</v>
      </c>
      <c r="LA45">
        <v>-0.44189076014842377</v>
      </c>
      <c r="LB45">
        <v>-0.31567327220867974</v>
      </c>
      <c r="LC45">
        <v>-0.97816968793730985</v>
      </c>
      <c r="LD45">
        <v>-1.4796660314158376E-2</v>
      </c>
      <c r="LE45">
        <v>7.1388202284413477E-2</v>
      </c>
      <c r="LF45">
        <v>4.5849371253897964</v>
      </c>
      <c r="LG45">
        <v>-0.38973556450622088</v>
      </c>
      <c r="LH45">
        <v>-0.17069299165575202</v>
      </c>
      <c r="LI45">
        <v>0.23543529517925665</v>
      </c>
      <c r="LJ45">
        <v>-0.16054980121478676</v>
      </c>
      <c r="LK45">
        <v>0.52072427450452519</v>
      </c>
      <c r="LL45">
        <v>3.7380142795128954E-2</v>
      </c>
      <c r="LM45">
        <v>-4.8507626997589162E-2</v>
      </c>
      <c r="LN45">
        <v>0.87939332646411295</v>
      </c>
      <c r="LO45">
        <v>0.23592701227728616</v>
      </c>
      <c r="LP45">
        <v>-9.0078543274092857E-2</v>
      </c>
      <c r="LQ45">
        <v>1.9291817720117268</v>
      </c>
      <c r="LR45">
        <v>4.0591203460252339E-3</v>
      </c>
      <c r="LS45">
        <v>-0.21022166065834352</v>
      </c>
      <c r="LT45">
        <v>-4.3629933529170523E-2</v>
      </c>
      <c r="LU45">
        <v>0.17365116804916961</v>
      </c>
      <c r="RE45" t="s">
        <v>199</v>
      </c>
      <c r="RF45">
        <f>(RF41-RF39)/(RF40-RF39)</f>
        <v>0.10555982631172145</v>
      </c>
      <c r="RG45">
        <f t="shared" ref="RG45:RN45" si="153">(RG41-RG39)/(RG40-RG39)</f>
        <v>0.19225274725274727</v>
      </c>
      <c r="RH45">
        <f t="shared" si="153"/>
        <v>0.20660493496761762</v>
      </c>
      <c r="RI45">
        <f t="shared" si="153"/>
        <v>3.8381899102729891E-2</v>
      </c>
      <c r="RJ45">
        <f t="shared" si="153"/>
        <v>0.13065153859377687</v>
      </c>
      <c r="RK45">
        <f t="shared" si="153"/>
        <v>8.379946405806904E-2</v>
      </c>
      <c r="RL45">
        <f t="shared" si="153"/>
        <v>9.6474953617810763E-2</v>
      </c>
      <c r="RM45">
        <f t="shared" si="153"/>
        <v>0.10379607555474052</v>
      </c>
      <c r="RN45">
        <f t="shared" si="153"/>
        <v>0.26863806747188668</v>
      </c>
      <c r="RO45">
        <f t="shared" ref="RO45:TD45" si="154">(RO41-RO39)/(RO40-RO39)</f>
        <v>1.610305958132045E-2</v>
      </c>
      <c r="RP45">
        <f t="shared" si="154"/>
        <v>3.8994169096209931E-2</v>
      </c>
      <c r="RQ45">
        <f t="shared" si="154"/>
        <v>3.3124179191594924E-2</v>
      </c>
      <c r="RR45">
        <f t="shared" si="154"/>
        <v>1.2422360248447192E-2</v>
      </c>
      <c r="RS45">
        <f t="shared" si="154"/>
        <v>2.1594684385382024E-2</v>
      </c>
      <c r="RT45">
        <f t="shared" si="154"/>
        <v>4.8643113159242184E-2</v>
      </c>
      <c r="RU45">
        <f t="shared" si="154"/>
        <v>0.18965082016871518</v>
      </c>
      <c r="RV45">
        <f t="shared" si="154"/>
        <v>0.19610469009287027</v>
      </c>
      <c r="RW45">
        <f t="shared" si="154"/>
        <v>0.10039619628040225</v>
      </c>
      <c r="RX45">
        <f t="shared" si="154"/>
        <v>5.7684907901560903E-2</v>
      </c>
      <c r="RY45">
        <f t="shared" si="154"/>
        <v>0.12836134453781511</v>
      </c>
      <c r="RZ45">
        <f t="shared" si="154"/>
        <v>7.1695808200351221E-2</v>
      </c>
      <c r="SA45">
        <f t="shared" si="154"/>
        <v>2.1264297882696521E-2</v>
      </c>
      <c r="SB45">
        <f t="shared" si="154"/>
        <v>0.20779220779220781</v>
      </c>
      <c r="SC45">
        <f t="shared" si="154"/>
        <v>1.9901394901394899E-2</v>
      </c>
      <c r="SD45">
        <f t="shared" si="154"/>
        <v>0.20781986916172221</v>
      </c>
      <c r="SE45">
        <f t="shared" si="154"/>
        <v>0.18851924331376388</v>
      </c>
      <c r="SF45">
        <f t="shared" si="154"/>
        <v>0.10935793178783834</v>
      </c>
      <c r="SG45">
        <f t="shared" si="154"/>
        <v>0.1138831999007013</v>
      </c>
      <c r="SH45">
        <f t="shared" si="154"/>
        <v>0.15606446140797287</v>
      </c>
      <c r="SI45">
        <f t="shared" si="154"/>
        <v>0.1951859956236324</v>
      </c>
      <c r="SJ45">
        <f t="shared" si="154"/>
        <v>4.7475986967376128E-2</v>
      </c>
      <c r="SK45">
        <f t="shared" si="154"/>
        <v>6.6005376842495606E-2</v>
      </c>
      <c r="SL45">
        <f t="shared" si="154"/>
        <v>0.14341455645803475</v>
      </c>
      <c r="SM45">
        <f t="shared" si="154"/>
        <v>1.4177489177489178E-2</v>
      </c>
      <c r="SN45">
        <f t="shared" si="154"/>
        <v>7.0800167574361139E-2</v>
      </c>
      <c r="SO45">
        <f t="shared" si="154"/>
        <v>0.11586051743532065</v>
      </c>
      <c r="SP45">
        <f t="shared" si="154"/>
        <v>4.9973761756751299E-2</v>
      </c>
      <c r="SQ45">
        <f t="shared" si="154"/>
        <v>9.5238095238095233E-2</v>
      </c>
      <c r="SR45">
        <f t="shared" si="154"/>
        <v>0.12404720924514386</v>
      </c>
      <c r="SS45">
        <f t="shared" si="154"/>
        <v>2.3840688107703813E-2</v>
      </c>
      <c r="ST45">
        <f t="shared" si="154"/>
        <v>0.10219780219780221</v>
      </c>
      <c r="SU45">
        <f t="shared" si="154"/>
        <v>0.17119954194102494</v>
      </c>
      <c r="SV45">
        <f t="shared" si="154"/>
        <v>2.4303849773880309E-2</v>
      </c>
      <c r="SW45">
        <f t="shared" si="154"/>
        <v>1.2754128740393521E-2</v>
      </c>
      <c r="SX45">
        <f t="shared" si="154"/>
        <v>0.2649170586778905</v>
      </c>
      <c r="SY45">
        <f t="shared" si="154"/>
        <v>0.19411986430456082</v>
      </c>
      <c r="SZ45">
        <f t="shared" si="154"/>
        <v>0.33531746031746024</v>
      </c>
      <c r="TA45">
        <f t="shared" si="154"/>
        <v>0.34529008109794129</v>
      </c>
      <c r="TB45">
        <f t="shared" si="154"/>
        <v>0.22695852534562208</v>
      </c>
      <c r="TC45">
        <f t="shared" si="154"/>
        <v>0.28073089700996684</v>
      </c>
      <c r="TD45">
        <f t="shared" si="154"/>
        <v>0.48223229191509664</v>
      </c>
    </row>
    <row r="46" spans="2:524" x14ac:dyDescent="0.3"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N46" s="1"/>
      <c r="FO46">
        <v>-0.17901779244246477</v>
      </c>
      <c r="FP46">
        <v>-0.18118569983352056</v>
      </c>
      <c r="FQ46">
        <v>-0.16923627195304833</v>
      </c>
      <c r="FR46">
        <v>-9.4773594317890356E-2</v>
      </c>
      <c r="FS46">
        <v>-9.2460442557960099E-2</v>
      </c>
      <c r="FT46">
        <v>9.3276886216545091E-2</v>
      </c>
      <c r="FU46">
        <v>-7.8462958164021435E-2</v>
      </c>
      <c r="FV46">
        <v>-0.20888834280198806</v>
      </c>
      <c r="FW46">
        <v>-9.4869821763790843E-2</v>
      </c>
      <c r="FX46">
        <v>-0.2624825025964625</v>
      </c>
      <c r="FY46">
        <v>-0.35305346982870528</v>
      </c>
      <c r="FZ46">
        <v>-0.12516578530722416</v>
      </c>
      <c r="GA46">
        <v>-0.82527852782192046</v>
      </c>
      <c r="GB46">
        <v>-0.18103890720793689</v>
      </c>
      <c r="GC46">
        <v>-0.13711785461753437</v>
      </c>
      <c r="GD46">
        <v>-0.24949281405263965</v>
      </c>
      <c r="GE46">
        <v>-0.25463660165023339</v>
      </c>
      <c r="GF46">
        <v>3.7704254321501516</v>
      </c>
      <c r="GG46">
        <v>-0.26643915373045685</v>
      </c>
      <c r="GH46">
        <v>-0.17948612898527122</v>
      </c>
      <c r="GI46">
        <v>1.4457861149000717</v>
      </c>
      <c r="GJ46">
        <v>-0.11171956302231668</v>
      </c>
      <c r="GK46">
        <v>-0.10457284530804904</v>
      </c>
      <c r="GL46">
        <v>2.2197784526291726</v>
      </c>
      <c r="GM46">
        <v>3.4122780305379443</v>
      </c>
      <c r="GN46">
        <v>4.3263556644348409</v>
      </c>
      <c r="GO46">
        <v>-1.0684507008800845E-2</v>
      </c>
      <c r="GP46">
        <v>-0.31656949363163372</v>
      </c>
      <c r="GQ46">
        <v>-0.29879358456910199</v>
      </c>
      <c r="GR46">
        <v>-0.50310570410732713</v>
      </c>
      <c r="GS46">
        <v>-0.2424220009370599</v>
      </c>
      <c r="GT46">
        <v>-0.16939283991188747</v>
      </c>
      <c r="GU46">
        <v>-0.2438682740675199</v>
      </c>
      <c r="GV46">
        <v>-0.1850782318741282</v>
      </c>
      <c r="GW46">
        <v>-0.12463394199810286</v>
      </c>
      <c r="GX46">
        <v>-0.22706816903575749</v>
      </c>
      <c r="GY46">
        <v>-0.28583673388742126</v>
      </c>
      <c r="GZ46">
        <v>-0.17586330972330497</v>
      </c>
      <c r="HA46">
        <v>-0.2440706775239774</v>
      </c>
      <c r="HB46">
        <v>-0.18102077017663531</v>
      </c>
      <c r="HC46">
        <v>-0.11003294724336313</v>
      </c>
      <c r="HD46">
        <v>-0.14579361586975309</v>
      </c>
      <c r="HE46">
        <v>-3.7753485631128687E-2</v>
      </c>
      <c r="HF46">
        <v>-0.11138573374117858</v>
      </c>
      <c r="HG46">
        <v>-0.2036121589472514</v>
      </c>
      <c r="HH46">
        <v>1.0917999631404312</v>
      </c>
      <c r="HI46">
        <v>0.819766276283875</v>
      </c>
      <c r="HJ46">
        <v>-0.16582791010457229</v>
      </c>
      <c r="HK46">
        <v>1.3389539640249601</v>
      </c>
      <c r="HL46">
        <v>1.9488111507181967</v>
      </c>
      <c r="HM46">
        <v>0.13810176534799246</v>
      </c>
      <c r="HN46">
        <v>-0.60997823886350655</v>
      </c>
      <c r="HO46">
        <v>-0.64496181536345731</v>
      </c>
      <c r="HP46">
        <v>-0.75749720860228231</v>
      </c>
      <c r="HQ46">
        <v>-0.85418140543470145</v>
      </c>
      <c r="HR46">
        <v>-0.68972593253487857</v>
      </c>
      <c r="HS46">
        <v>-9.6068836338218305E-2</v>
      </c>
      <c r="HT46">
        <v>-4.5780264955532626E-2</v>
      </c>
      <c r="HU46">
        <v>-0.32987594837442447</v>
      </c>
      <c r="HV46">
        <v>-0.17417597445682334</v>
      </c>
      <c r="HW46">
        <v>0.12944008438403293</v>
      </c>
      <c r="HX46">
        <v>0.20760699105202712</v>
      </c>
      <c r="HY46">
        <v>-0.14782088836199292</v>
      </c>
      <c r="HZ46">
        <v>-0.14666011369041304</v>
      </c>
      <c r="IA46">
        <v>-0.1557632396245629</v>
      </c>
      <c r="IB46">
        <v>-1.3658389665335712E-2</v>
      </c>
      <c r="IC46">
        <v>-0.86740632461105782</v>
      </c>
      <c r="ID46">
        <v>-0.61795627760231964</v>
      </c>
      <c r="IE46">
        <v>-5.4426466410774491E-2</v>
      </c>
      <c r="IF46">
        <v>-0.23343241837358794</v>
      </c>
      <c r="IG46">
        <v>-0.85817380808381583</v>
      </c>
      <c r="IH46">
        <v>-0.1732335566081615</v>
      </c>
      <c r="II46">
        <v>-0.15635630020440017</v>
      </c>
      <c r="IJ46">
        <v>-0.38147965204060758</v>
      </c>
      <c r="IK46">
        <v>-0.36981545379286884</v>
      </c>
      <c r="IL46">
        <v>-0.21363295424971754</v>
      </c>
      <c r="IM46">
        <v>-0.66829918790213072</v>
      </c>
      <c r="IN46">
        <v>-0.33121047330267778</v>
      </c>
      <c r="IO46">
        <v>1.1941594116885426</v>
      </c>
      <c r="IP46">
        <v>1.637175210695909</v>
      </c>
      <c r="IQ46">
        <v>-6.0297803998075987E-2</v>
      </c>
      <c r="IR46">
        <v>-0.68537975245421112</v>
      </c>
      <c r="IS46">
        <v>-0.61940005813537014</v>
      </c>
      <c r="IT46">
        <v>0.68503757464415338</v>
      </c>
      <c r="IU46">
        <v>-8.3997720640712984E-3</v>
      </c>
      <c r="IV46">
        <v>-0.26932925850685557</v>
      </c>
      <c r="IW46">
        <v>-0.69709047070353214</v>
      </c>
      <c r="IX46">
        <v>-0.6462689536424705</v>
      </c>
      <c r="IY46">
        <v>1.1731112540279784</v>
      </c>
      <c r="IZ46">
        <v>-0.18551568035216756</v>
      </c>
      <c r="JA46">
        <v>9.3283359810628755E-2</v>
      </c>
      <c r="JB46">
        <v>-0.32401427382028891</v>
      </c>
      <c r="JC46">
        <v>0.26721044680257167</v>
      </c>
      <c r="JD46">
        <v>-0.48396744937378627</v>
      </c>
      <c r="JE46">
        <v>-0.38101353179769237</v>
      </c>
      <c r="JF46">
        <v>-0.43306012735367083</v>
      </c>
      <c r="JG46">
        <v>0.86560573774554839</v>
      </c>
      <c r="JH46">
        <v>0.61590541790969799</v>
      </c>
      <c r="JI46">
        <v>1.1708109594609026</v>
      </c>
      <c r="JJ46">
        <v>0.24122599982478479</v>
      </c>
      <c r="JK46">
        <v>0.61370741741200618</v>
      </c>
      <c r="JL46">
        <v>-0.71857595853370904</v>
      </c>
      <c r="JM46">
        <v>-0.6232416095185469</v>
      </c>
      <c r="JN46">
        <v>-0.47944158725956643</v>
      </c>
      <c r="JO46">
        <v>-0.74586366052893494</v>
      </c>
      <c r="JP46">
        <v>-0.28323797462422828</v>
      </c>
      <c r="JQ46">
        <v>6.4037300991980545E-2</v>
      </c>
      <c r="JR46">
        <v>0.448085820836499</v>
      </c>
      <c r="JS46">
        <v>0.83652616177741934</v>
      </c>
      <c r="JT46">
        <v>0.41712354960474329</v>
      </c>
      <c r="JU46">
        <v>0.7945874065914742</v>
      </c>
      <c r="JV46">
        <v>-0.35993703986267989</v>
      </c>
      <c r="JW46">
        <v>-0.65500191982853606</v>
      </c>
      <c r="JX46">
        <v>0.38440482243302221</v>
      </c>
      <c r="JY46">
        <v>0.57334896243177269</v>
      </c>
      <c r="JZ46">
        <v>-0.74306357600778328</v>
      </c>
      <c r="KA46">
        <v>0.78326458370335517</v>
      </c>
      <c r="KB46">
        <v>1.15001341783848</v>
      </c>
      <c r="KC46">
        <v>0.79729301836042676</v>
      </c>
      <c r="KD46">
        <v>0.4655547563823787</v>
      </c>
      <c r="KE46">
        <v>-0.11330008874840294</v>
      </c>
      <c r="KF46">
        <v>-1.0500278994858969</v>
      </c>
      <c r="KG46">
        <v>-0.96080817721250167</v>
      </c>
      <c r="KH46">
        <v>-0.90163090696259751</v>
      </c>
      <c r="KI46">
        <v>-1.0616952477026143</v>
      </c>
      <c r="KJ46">
        <v>-1.2726694436506063</v>
      </c>
      <c r="KK46">
        <v>0.4708549078943613</v>
      </c>
      <c r="KL46">
        <v>0.10286377701930287</v>
      </c>
      <c r="KM46">
        <v>-0.40879411444700375</v>
      </c>
      <c r="KN46">
        <v>-0.18186402667437945</v>
      </c>
      <c r="KO46">
        <v>0.92069360759775176</v>
      </c>
      <c r="KP46">
        <v>1.5111288488421002E-2</v>
      </c>
      <c r="KQ46">
        <v>0.15714898377330533</v>
      </c>
      <c r="KR46">
        <v>-0.52482640716340179</v>
      </c>
      <c r="KS46">
        <v>0.40917378111901742</v>
      </c>
      <c r="KT46">
        <v>4.9150285699190756E-2</v>
      </c>
      <c r="KU46">
        <v>-0.21664121088049057</v>
      </c>
      <c r="KV46">
        <v>-0.14997222706865976</v>
      </c>
      <c r="KW46">
        <v>0.43381262213267274</v>
      </c>
      <c r="KX46">
        <v>-0.14842610239119683</v>
      </c>
      <c r="KY46">
        <v>-5.3145325474843033E-2</v>
      </c>
      <c r="KZ46">
        <v>0.97252119764137157</v>
      </c>
      <c r="LA46">
        <v>-0.17593280972469991</v>
      </c>
      <c r="LB46">
        <v>-0.12082832429670955</v>
      </c>
      <c r="LC46">
        <v>4.3828352591253159E-2</v>
      </c>
      <c r="LD46">
        <v>-4.5010126852740813E-2</v>
      </c>
      <c r="LE46">
        <v>-5.5753366662050857E-2</v>
      </c>
      <c r="LF46">
        <v>-0.12856671300052847</v>
      </c>
      <c r="LG46">
        <v>9.8220399554633048E-2</v>
      </c>
      <c r="LH46">
        <v>-0.30276701218396002</v>
      </c>
      <c r="LI46">
        <v>-0.30048942907654624</v>
      </c>
      <c r="LJ46">
        <v>0.99329165679050424</v>
      </c>
      <c r="LK46">
        <v>1.8190306571245957E-2</v>
      </c>
      <c r="LL46">
        <v>4.2764676212268782</v>
      </c>
      <c r="LM46">
        <v>-4.4733967251584322E-2</v>
      </c>
      <c r="LN46">
        <v>-0.43606540924069209</v>
      </c>
      <c r="LO46">
        <v>4.0863482252484546</v>
      </c>
      <c r="LP46">
        <v>-8.3545761785660561E-2</v>
      </c>
      <c r="LQ46">
        <v>-0.57600123805548376</v>
      </c>
      <c r="LR46">
        <v>4.6453879412522676</v>
      </c>
      <c r="LS46">
        <v>-0.62050723853640044</v>
      </c>
      <c r="LT46">
        <v>-0.22357609919347596</v>
      </c>
      <c r="LU46">
        <v>0.57801507166878263</v>
      </c>
      <c r="RE46" t="s">
        <v>200</v>
      </c>
      <c r="RF46">
        <f>(RF42-RF39)/(RF40-RF39)</f>
        <v>0.23540710546766178</v>
      </c>
      <c r="RG46">
        <f t="shared" ref="RG46:RN46" si="155">(RG42-RG39)/(RG40-RG39)</f>
        <v>0.28186813186813187</v>
      </c>
      <c r="RH46">
        <f t="shared" si="155"/>
        <v>0.33149565558707561</v>
      </c>
      <c r="RI46">
        <f t="shared" si="155"/>
        <v>0.2060508215059223</v>
      </c>
      <c r="RJ46">
        <f t="shared" si="155"/>
        <v>0.25352415334364792</v>
      </c>
      <c r="RK46">
        <f t="shared" si="155"/>
        <v>0.24083565314670757</v>
      </c>
      <c r="RL46">
        <f>(RL42-RL39)/(RL40-RL39)</f>
        <v>0.22442353564802545</v>
      </c>
      <c r="RM46">
        <f t="shared" si="155"/>
        <v>0.16995231982395012</v>
      </c>
      <c r="RN46">
        <f t="shared" si="155"/>
        <v>0.32653061224489793</v>
      </c>
      <c r="RO46">
        <f t="shared" ref="RO46:TD46" si="156">(RO42-RO39)/(RO40-RO39)</f>
        <v>0.15332413158500116</v>
      </c>
      <c r="RP46">
        <f t="shared" si="156"/>
        <v>6.1771137026239049E-2</v>
      </c>
      <c r="RQ46">
        <f t="shared" si="156"/>
        <v>0.11586166642346417</v>
      </c>
      <c r="RR46">
        <f t="shared" si="156"/>
        <v>8.6490683229813681E-2</v>
      </c>
      <c r="RS46">
        <f t="shared" si="156"/>
        <v>0.11794019933554821</v>
      </c>
      <c r="RT46">
        <f t="shared" si="156"/>
        <v>0.20660522273425497</v>
      </c>
      <c r="RU46">
        <f t="shared" si="156"/>
        <v>0.33612345214382094</v>
      </c>
      <c r="RV46">
        <f t="shared" si="156"/>
        <v>0.42333837957436893</v>
      </c>
      <c r="RW46">
        <f t="shared" si="156"/>
        <v>0.2141254121529606</v>
      </c>
      <c r="RX46">
        <f t="shared" si="156"/>
        <v>0.22739363926856609</v>
      </c>
      <c r="RY46">
        <f t="shared" si="156"/>
        <v>0.26995798319327735</v>
      </c>
      <c r="RZ46">
        <f t="shared" si="156"/>
        <v>0.17939222722760936</v>
      </c>
      <c r="SA46">
        <f t="shared" si="156"/>
        <v>0.15157276709661718</v>
      </c>
      <c r="SB46">
        <f t="shared" si="156"/>
        <v>0.32653061224489793</v>
      </c>
      <c r="SC46">
        <f t="shared" si="156"/>
        <v>9.7793410293410279E-2</v>
      </c>
      <c r="SD46">
        <f t="shared" si="156"/>
        <v>0.23094477407576447</v>
      </c>
      <c r="SE46">
        <f t="shared" si="156"/>
        <v>0.16199173733420308</v>
      </c>
      <c r="SF46">
        <f t="shared" si="156"/>
        <v>0.16367277582230855</v>
      </c>
      <c r="SG46">
        <f t="shared" si="156"/>
        <v>0.22261084661010189</v>
      </c>
      <c r="SH46">
        <f t="shared" si="156"/>
        <v>0.22422149521386164</v>
      </c>
      <c r="SI46">
        <f t="shared" si="156"/>
        <v>0.29046577055329792</v>
      </c>
      <c r="SJ46">
        <f t="shared" si="156"/>
        <v>0.17264901983304215</v>
      </c>
      <c r="SK46">
        <f t="shared" si="156"/>
        <v>0.12899786780383796</v>
      </c>
      <c r="SL46">
        <f t="shared" si="156"/>
        <v>0.26063067367415194</v>
      </c>
      <c r="SM46">
        <f t="shared" si="156"/>
        <v>0.13405760905760908</v>
      </c>
      <c r="SN46">
        <f t="shared" si="156"/>
        <v>0.10550202485686358</v>
      </c>
      <c r="SO46">
        <f t="shared" si="156"/>
        <v>0.33970753655793029</v>
      </c>
      <c r="SP46">
        <f t="shared" si="156"/>
        <v>0.1896957709334087</v>
      </c>
      <c r="SQ46">
        <f t="shared" si="156"/>
        <v>0.18248587570621469</v>
      </c>
      <c r="SR46">
        <f t="shared" si="156"/>
        <v>0.23008359970494224</v>
      </c>
      <c r="SS46">
        <f t="shared" si="156"/>
        <v>0.15274067742280159</v>
      </c>
      <c r="ST46">
        <f t="shared" si="156"/>
        <v>0.10311355311355314</v>
      </c>
      <c r="SU46">
        <f t="shared" si="156"/>
        <v>0.22945891783567135</v>
      </c>
      <c r="SV46">
        <f t="shared" si="156"/>
        <v>0.15473129634305915</v>
      </c>
      <c r="SW46">
        <f t="shared" si="156"/>
        <v>3.0331934376192294E-2</v>
      </c>
      <c r="SX46">
        <f t="shared" si="156"/>
        <v>0.43067590987868282</v>
      </c>
      <c r="SY46">
        <f t="shared" si="156"/>
        <v>0.33264229174519405</v>
      </c>
      <c r="SZ46">
        <f t="shared" si="156"/>
        <v>0.35119047619047605</v>
      </c>
      <c r="TA46">
        <f t="shared" si="156"/>
        <v>0.34427635683094177</v>
      </c>
      <c r="TB46">
        <f t="shared" si="156"/>
        <v>0.32157258064516131</v>
      </c>
      <c r="TC46">
        <f t="shared" si="156"/>
        <v>0.2810077519379845</v>
      </c>
      <c r="TD46">
        <f t="shared" si="156"/>
        <v>0.43620319580252792</v>
      </c>
    </row>
    <row r="47" spans="2:524" x14ac:dyDescent="0.3">
      <c r="C47" t="s">
        <v>195</v>
      </c>
      <c r="FN47" s="2"/>
      <c r="FO47">
        <v>-0.20512005973033862</v>
      </c>
      <c r="FP47">
        <v>-0.18372814848998636</v>
      </c>
      <c r="FQ47">
        <v>-0.30952649234648399</v>
      </c>
      <c r="FR47">
        <v>-9.911659517707945E-2</v>
      </c>
      <c r="FS47">
        <v>-9.6500927647308873E-2</v>
      </c>
      <c r="FT47">
        <v>-0.14852271721409038</v>
      </c>
      <c r="FU47">
        <v>1.241732900629352</v>
      </c>
      <c r="FV47">
        <v>0.85214010194748224</v>
      </c>
      <c r="FW47">
        <v>0.1058930836115772</v>
      </c>
      <c r="FX47">
        <v>-0.31773443733729001</v>
      </c>
      <c r="FY47">
        <v>-0.35191820546676017</v>
      </c>
      <c r="FZ47">
        <v>-0.12171539589295481</v>
      </c>
      <c r="GA47">
        <v>-0.90386382478169436</v>
      </c>
      <c r="GB47">
        <v>-0.18103890720793689</v>
      </c>
      <c r="GC47">
        <v>-0.12893990016337231</v>
      </c>
      <c r="GD47">
        <v>-0.48475562993489579</v>
      </c>
      <c r="GE47">
        <v>-0.28792511206214805</v>
      </c>
      <c r="GF47">
        <v>-0.41337095042397481</v>
      </c>
      <c r="GG47">
        <v>-0.30382036127502998</v>
      </c>
      <c r="GH47">
        <v>-0.2111684233624033</v>
      </c>
      <c r="GI47">
        <v>-0.52327396947385363</v>
      </c>
      <c r="GJ47">
        <v>-0.12556567132680999</v>
      </c>
      <c r="GK47">
        <v>-0.14498580697320382</v>
      </c>
      <c r="GL47">
        <v>-0.32267517696273273</v>
      </c>
      <c r="GM47">
        <v>-0.27472018794644998</v>
      </c>
      <c r="GN47">
        <v>-0.23981204499363165</v>
      </c>
      <c r="GO47">
        <v>-0.1964104037381719</v>
      </c>
      <c r="GP47">
        <v>-0.3202892987249949</v>
      </c>
      <c r="GQ47">
        <v>-0.30254246439673138</v>
      </c>
      <c r="GR47">
        <v>-0.62349102025881731</v>
      </c>
      <c r="GS47">
        <v>-0.25010534929514716</v>
      </c>
      <c r="GT47">
        <v>-0.1679637259226304</v>
      </c>
      <c r="GU47">
        <v>-0.34137180493992381</v>
      </c>
      <c r="GV47">
        <v>-0.20991996498382862</v>
      </c>
      <c r="GW47">
        <v>-0.13749546955731973</v>
      </c>
      <c r="GX47">
        <v>-0.31403772200447139</v>
      </c>
      <c r="GY47">
        <v>-0.31103680025661817</v>
      </c>
      <c r="GZ47">
        <v>-0.19261397262089699</v>
      </c>
      <c r="HA47">
        <v>-0.38208578795913883</v>
      </c>
      <c r="HB47">
        <v>-0.19278584275881316</v>
      </c>
      <c r="HC47">
        <v>-0.11346698176104569</v>
      </c>
      <c r="HD47">
        <v>-0.22125216713817084</v>
      </c>
      <c r="HE47">
        <v>-0.13552415115319402</v>
      </c>
      <c r="HF47">
        <v>-0.27766591262782836</v>
      </c>
      <c r="HG47">
        <v>-0.38338932606556758</v>
      </c>
      <c r="HH47">
        <v>0.70535945099745556</v>
      </c>
      <c r="HI47">
        <v>0.81185055098707781</v>
      </c>
      <c r="HJ47">
        <v>-0.89121335380539402</v>
      </c>
      <c r="HK47">
        <v>-0.34910322292483631</v>
      </c>
      <c r="HL47">
        <v>-0.17496138155278559</v>
      </c>
      <c r="HM47">
        <v>-0.79222971840508127</v>
      </c>
      <c r="HN47">
        <v>-0.6681500789557091</v>
      </c>
      <c r="HO47">
        <v>-0.83353911625995614</v>
      </c>
      <c r="HP47">
        <v>-0.56384806023789191</v>
      </c>
      <c r="HQ47">
        <v>-0.31641026774980191</v>
      </c>
      <c r="HR47">
        <v>-0.85661731155722132</v>
      </c>
      <c r="HS47">
        <v>-0.15673072236076521</v>
      </c>
      <c r="HT47">
        <v>-0.28144364939301092</v>
      </c>
      <c r="HU47">
        <v>-0.26047218281258006</v>
      </c>
      <c r="HV47">
        <v>-0.17975445496281395</v>
      </c>
      <c r="HW47">
        <v>-0.23505268569282856</v>
      </c>
      <c r="HX47">
        <v>1.4359747741616331</v>
      </c>
      <c r="HY47">
        <v>1.314035322388605</v>
      </c>
      <c r="HZ47">
        <v>1.1979324311872697</v>
      </c>
      <c r="IA47">
        <v>1.0367192881907181</v>
      </c>
      <c r="IB47">
        <v>1.6823238652899892</v>
      </c>
      <c r="IC47">
        <v>-0.72164498883263883</v>
      </c>
      <c r="ID47">
        <v>-0.4653899754739233</v>
      </c>
      <c r="IE47">
        <v>-3.3696863423317854E-2</v>
      </c>
      <c r="IF47">
        <v>-0.24841337500617949</v>
      </c>
      <c r="IG47">
        <v>-0.69499738107825382</v>
      </c>
      <c r="IH47">
        <v>-0.1732335566081615</v>
      </c>
      <c r="II47">
        <v>-0.16742627786141803</v>
      </c>
      <c r="IJ47">
        <v>-0.35588723650407972</v>
      </c>
      <c r="IK47">
        <v>-0.32728499603375827</v>
      </c>
      <c r="IL47">
        <v>-0.21363295424971754</v>
      </c>
      <c r="IM47">
        <v>-0.17779132618037782</v>
      </c>
      <c r="IN47">
        <v>-0.48210247394001082</v>
      </c>
      <c r="IO47">
        <v>0.55622636477939214</v>
      </c>
      <c r="IP47">
        <v>0.89566248070198518</v>
      </c>
      <c r="IQ47">
        <v>-0.50967404789406245</v>
      </c>
      <c r="IR47">
        <v>-0.49711779763062841</v>
      </c>
      <c r="IS47">
        <v>-0.69448997418584979</v>
      </c>
      <c r="IT47">
        <v>0.13294539862860341</v>
      </c>
      <c r="IU47">
        <v>-0.3312022660745878</v>
      </c>
      <c r="IV47">
        <v>-0.68368833488359582</v>
      </c>
      <c r="IW47">
        <v>-0.53881345429706251</v>
      </c>
      <c r="IX47">
        <v>-0.54294037804388606</v>
      </c>
      <c r="IY47">
        <v>0.11168141499817939</v>
      </c>
      <c r="IZ47">
        <v>1.4569938760258228</v>
      </c>
      <c r="JA47">
        <v>-0.62304478405435526</v>
      </c>
      <c r="JB47">
        <v>0.47298079090961676</v>
      </c>
      <c r="JC47">
        <v>-0.28801748208469341</v>
      </c>
      <c r="JD47">
        <v>3.5744090355450675</v>
      </c>
      <c r="JE47">
        <v>2.6468584901030843</v>
      </c>
      <c r="JF47">
        <v>1.0111567590442603</v>
      </c>
      <c r="JG47">
        <v>-0.19837356331191006</v>
      </c>
      <c r="JH47">
        <v>0.66640462532554634</v>
      </c>
      <c r="JI47">
        <v>4.0628724360617055E-2</v>
      </c>
      <c r="JJ47">
        <v>-0.27499415581885639</v>
      </c>
      <c r="JK47">
        <v>-1.5550517216965449E-2</v>
      </c>
      <c r="JL47">
        <v>-2.6141760117107005E-2</v>
      </c>
      <c r="JM47">
        <v>-0.64293527821860375</v>
      </c>
      <c r="JN47">
        <v>-0.17349170255344901</v>
      </c>
      <c r="JO47">
        <v>-0.46031517216038681</v>
      </c>
      <c r="JP47">
        <v>-0.72875835214226059</v>
      </c>
      <c r="JQ47">
        <v>-0.65735825620962562</v>
      </c>
      <c r="JR47">
        <v>-1.2283725109495913</v>
      </c>
      <c r="JS47">
        <v>-0.69184178401064067</v>
      </c>
      <c r="JT47">
        <v>-0.58001770643180917</v>
      </c>
      <c r="JU47">
        <v>-1.5617034738862161</v>
      </c>
      <c r="JV47">
        <v>-1.2954317585928101</v>
      </c>
      <c r="JW47">
        <v>-0.45080869278701835</v>
      </c>
      <c r="JX47">
        <v>1.1756718325478958E-4</v>
      </c>
      <c r="JY47">
        <v>-1.072915465807829</v>
      </c>
      <c r="JZ47">
        <v>-0.56154542425344722</v>
      </c>
      <c r="KA47">
        <v>-0.33335106804975567</v>
      </c>
      <c r="KB47">
        <v>-0.69225695915223373</v>
      </c>
      <c r="KC47">
        <v>-0.7510837256301095</v>
      </c>
      <c r="KD47">
        <v>-0.65560202278050472</v>
      </c>
      <c r="KE47">
        <v>-0.35439653656756248</v>
      </c>
      <c r="KF47">
        <v>-0.23447661599970435</v>
      </c>
      <c r="KG47">
        <v>-6.1778866330542649E-3</v>
      </c>
      <c r="KH47">
        <v>-3.0084665865107801E-2</v>
      </c>
      <c r="KI47">
        <v>-0.21938841450996591</v>
      </c>
      <c r="KJ47">
        <v>-1.1503262385392947</v>
      </c>
      <c r="KK47">
        <v>-2.4637052804084281E-2</v>
      </c>
      <c r="KL47">
        <v>0.11975645598009602</v>
      </c>
      <c r="KM47">
        <v>-0.37869615371912702</v>
      </c>
      <c r="KN47">
        <v>-0.25105146393358069</v>
      </c>
      <c r="KO47">
        <v>0.99069143100174439</v>
      </c>
      <c r="KP47">
        <v>-0.49055278532891861</v>
      </c>
      <c r="KQ47">
        <v>-0.12780098818470315</v>
      </c>
      <c r="KR47">
        <v>-0.51036495532012971</v>
      </c>
      <c r="KS47">
        <v>-0.5356619482763082</v>
      </c>
      <c r="KT47">
        <v>-0.46973799833087421</v>
      </c>
      <c r="KU47">
        <v>-0.17019017887737925</v>
      </c>
      <c r="KV47">
        <v>2.1997652745437981</v>
      </c>
      <c r="KW47">
        <v>5.6930723621685012E-2</v>
      </c>
      <c r="KX47">
        <v>0.30371071502757596</v>
      </c>
      <c r="KY47">
        <v>3.2994696893042152</v>
      </c>
      <c r="KZ47">
        <v>0.71208637306065081</v>
      </c>
      <c r="LA47">
        <v>9.0025140699023967E-2</v>
      </c>
      <c r="LB47">
        <v>0.24307326959770542</v>
      </c>
      <c r="LC47">
        <v>1.9174914268936187</v>
      </c>
      <c r="LD47">
        <v>1.4374962550679838E-2</v>
      </c>
      <c r="LE47">
        <v>-4.5582041146333706E-2</v>
      </c>
      <c r="LF47">
        <v>0.39075952312852091</v>
      </c>
      <c r="LG47">
        <v>-0.38973556450622088</v>
      </c>
      <c r="LH47">
        <v>-0.21471766516515467</v>
      </c>
      <c r="LI47">
        <v>-5.5495269416750634E-2</v>
      </c>
      <c r="LJ47">
        <v>0.27597774465346359</v>
      </c>
      <c r="LK47">
        <v>0.91928569734816035</v>
      </c>
      <c r="LL47">
        <v>5.1070074906970547E-2</v>
      </c>
      <c r="LM47">
        <v>-0.13027025482769414</v>
      </c>
      <c r="LN47">
        <v>-6.0220056182176379E-2</v>
      </c>
      <c r="LO47">
        <v>-0.2778388680458464</v>
      </c>
      <c r="LP47">
        <v>-0.12274245071625431</v>
      </c>
      <c r="LQ47">
        <v>-6.3577440541736197E-2</v>
      </c>
      <c r="LR47">
        <v>-8.9091458084030226E-2</v>
      </c>
      <c r="LS47">
        <v>0.97839979290014489</v>
      </c>
      <c r="LT47">
        <v>0.8753808411135322</v>
      </c>
      <c r="LU47">
        <v>0.57801507166878263</v>
      </c>
      <c r="MB47" t="s">
        <v>257</v>
      </c>
      <c r="ME47" t="s">
        <v>240</v>
      </c>
      <c r="MF47" t="s">
        <v>261</v>
      </c>
      <c r="MG47" t="s">
        <v>244</v>
      </c>
      <c r="MH47" t="s">
        <v>262</v>
      </c>
      <c r="MI47" t="s">
        <v>245</v>
      </c>
      <c r="MJ47" t="s">
        <v>263</v>
      </c>
      <c r="ML47" t="s">
        <v>214</v>
      </c>
      <c r="MN47" t="s">
        <v>215</v>
      </c>
      <c r="MP47" t="s">
        <v>216</v>
      </c>
      <c r="MR47" t="s">
        <v>217</v>
      </c>
      <c r="MT47" t="s">
        <v>218</v>
      </c>
      <c r="RE47" t="s">
        <v>209</v>
      </c>
      <c r="RF47">
        <f>(RF43-RF39)/(RF40-RF39)</f>
        <v>3.4179850735326457E-2</v>
      </c>
      <c r="RG47">
        <f t="shared" ref="RG47:RN47" si="157">(RG43-RG39)/(RG40-RG39)</f>
        <v>0.34173076923076923</v>
      </c>
      <c r="RH47">
        <f t="shared" si="157"/>
        <v>0.33210940427126262</v>
      </c>
      <c r="RI47">
        <f t="shared" si="157"/>
        <v>1.9686788471150109E-2</v>
      </c>
      <c r="RJ47">
        <f t="shared" si="157"/>
        <v>0.1782791817087846</v>
      </c>
      <c r="RK47">
        <f t="shared" si="157"/>
        <v>7.5104716809324346E-2</v>
      </c>
      <c r="RL47">
        <f>(RL43-RL39)/(RL40-RL39)</f>
        <v>0.26029684601113173</v>
      </c>
      <c r="RM47">
        <f t="shared" si="157"/>
        <v>0.20815147625160463</v>
      </c>
      <c r="RN47">
        <f t="shared" si="157"/>
        <v>0.55568513119533536</v>
      </c>
      <c r="RO47">
        <f t="shared" ref="RO47:TD47" si="158">(RO43-RO39)/(RO40-RO39)</f>
        <v>7.8958668813741278E-2</v>
      </c>
      <c r="RP47">
        <f t="shared" si="158"/>
        <v>0.16989795918367345</v>
      </c>
      <c r="RQ47">
        <f t="shared" si="158"/>
        <v>7.8753830439223696E-2</v>
      </c>
      <c r="RR47">
        <f t="shared" si="158"/>
        <v>0.13565217391304349</v>
      </c>
      <c r="RS47">
        <f t="shared" si="158"/>
        <v>0.16569767441860464</v>
      </c>
      <c r="RT47">
        <f t="shared" si="158"/>
        <v>0.2078853046594982</v>
      </c>
      <c r="RU47">
        <f t="shared" si="158"/>
        <v>0.13055966073379169</v>
      </c>
      <c r="RV47">
        <f t="shared" si="158"/>
        <v>0.38124108416547786</v>
      </c>
      <c r="RW47">
        <f t="shared" si="158"/>
        <v>0.15768906092363441</v>
      </c>
      <c r="RX47">
        <f t="shared" si="158"/>
        <v>2.6847406019440214E-2</v>
      </c>
      <c r="RY47">
        <f t="shared" si="158"/>
        <v>0.1824264705882353</v>
      </c>
      <c r="RZ47">
        <f t="shared" si="158"/>
        <v>0.14188491003028683</v>
      </c>
      <c r="SA47">
        <f t="shared" si="158"/>
        <v>1.0413117546848382E-2</v>
      </c>
      <c r="SB47">
        <f t="shared" si="158"/>
        <v>0.3454545454545454</v>
      </c>
      <c r="SC47">
        <f t="shared" si="158"/>
        <v>3.459595959595959E-2</v>
      </c>
      <c r="SD47">
        <f t="shared" si="158"/>
        <v>0.58210862619808312</v>
      </c>
      <c r="SE47">
        <f t="shared" si="158"/>
        <v>0.45289193302891934</v>
      </c>
      <c r="SF47">
        <f t="shared" si="158"/>
        <v>0.40577740016992353</v>
      </c>
      <c r="SG47">
        <f t="shared" si="158"/>
        <v>6.180723639297462E-2</v>
      </c>
      <c r="SH47">
        <f t="shared" si="158"/>
        <v>0.3287531806615776</v>
      </c>
      <c r="SI47">
        <f t="shared" si="158"/>
        <v>0.37964989059080961</v>
      </c>
      <c r="SJ47">
        <f t="shared" si="158"/>
        <v>1.812296365251978E-2</v>
      </c>
      <c r="SK47">
        <f t="shared" si="158"/>
        <v>0.24685269305645682</v>
      </c>
      <c r="SL47">
        <f t="shared" si="158"/>
        <v>0.3439799331103679</v>
      </c>
      <c r="SM47">
        <f t="shared" si="158"/>
        <v>1.0297202797202797E-2</v>
      </c>
      <c r="SN47">
        <f t="shared" si="158"/>
        <v>0.24985337243401762</v>
      </c>
      <c r="SO47">
        <f t="shared" si="158"/>
        <v>0.4181102362204725</v>
      </c>
      <c r="SP47">
        <f t="shared" si="158"/>
        <v>1.4919468776490532E-2</v>
      </c>
      <c r="SQ47">
        <f t="shared" si="158"/>
        <v>0.29548022598870055</v>
      </c>
      <c r="SR47">
        <f t="shared" si="158"/>
        <v>0.32392426850258171</v>
      </c>
      <c r="SS47">
        <f t="shared" si="158"/>
        <v>7.460732984293195E-3</v>
      </c>
      <c r="ST47">
        <f t="shared" si="158"/>
        <v>0.2846153846153846</v>
      </c>
      <c r="SU47">
        <f t="shared" si="158"/>
        <v>0.45711422845691385</v>
      </c>
      <c r="SV47">
        <f t="shared" si="158"/>
        <v>2.5077936686485617E-2</v>
      </c>
      <c r="SW47">
        <f t="shared" si="158"/>
        <v>0.14244563143838229</v>
      </c>
      <c r="SX47">
        <f t="shared" si="158"/>
        <v>0.54254766031195834</v>
      </c>
      <c r="SY47">
        <f t="shared" si="158"/>
        <v>0.11715039577836406</v>
      </c>
      <c r="SZ47">
        <f t="shared" si="158"/>
        <v>0.16458333333333325</v>
      </c>
      <c r="TA47">
        <f t="shared" si="158"/>
        <v>0.2056768558951966</v>
      </c>
      <c r="TB47">
        <f t="shared" si="158"/>
        <v>0.40221774193548387</v>
      </c>
      <c r="TC47">
        <f t="shared" si="158"/>
        <v>0.52054263565891479</v>
      </c>
      <c r="TD47">
        <f t="shared" si="158"/>
        <v>0.54858096828046732</v>
      </c>
    </row>
    <row r="48" spans="2:524" x14ac:dyDescent="0.3">
      <c r="D48" t="s">
        <v>0</v>
      </c>
      <c r="E48" t="s">
        <v>1</v>
      </c>
      <c r="F48" t="s">
        <v>2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  <c r="N48" t="s">
        <v>10</v>
      </c>
      <c r="O48" t="s">
        <v>11</v>
      </c>
      <c r="P48" t="s">
        <v>12</v>
      </c>
      <c r="Q48" t="s">
        <v>13</v>
      </c>
      <c r="R48" t="s">
        <v>14</v>
      </c>
      <c r="S48" t="s">
        <v>17</v>
      </c>
      <c r="T48" t="s">
        <v>18</v>
      </c>
      <c r="U48" t="s">
        <v>19</v>
      </c>
      <c r="V48" t="s">
        <v>20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101</v>
      </c>
      <c r="AF48" t="s">
        <v>102</v>
      </c>
      <c r="AG48" t="s">
        <v>103</v>
      </c>
      <c r="AH48" t="s">
        <v>104</v>
      </c>
      <c r="AI48" t="s">
        <v>105</v>
      </c>
      <c r="AJ48" t="s">
        <v>106</v>
      </c>
      <c r="AK48" t="s">
        <v>107</v>
      </c>
      <c r="AL48" t="s">
        <v>108</v>
      </c>
      <c r="AM48" t="s">
        <v>109</v>
      </c>
      <c r="AN48" t="s">
        <v>110</v>
      </c>
      <c r="AO48" t="s">
        <v>111</v>
      </c>
      <c r="AP48" t="s">
        <v>112</v>
      </c>
      <c r="AQ48" t="s">
        <v>113</v>
      </c>
      <c r="AR48" t="s">
        <v>114</v>
      </c>
      <c r="AS48" t="s">
        <v>115</v>
      </c>
      <c r="AT48" t="s">
        <v>116</v>
      </c>
      <c r="AU48" t="s">
        <v>117</v>
      </c>
      <c r="AV48" t="s">
        <v>118</v>
      </c>
      <c r="AW48" t="s">
        <v>119</v>
      </c>
      <c r="AX48" t="s">
        <v>120</v>
      </c>
      <c r="AY48" t="s">
        <v>121</v>
      </c>
      <c r="AZ48" t="s">
        <v>122</v>
      </c>
      <c r="BA48" t="s">
        <v>123</v>
      </c>
      <c r="BB48" t="s">
        <v>124</v>
      </c>
      <c r="BC48" s="5" t="s">
        <v>29</v>
      </c>
      <c r="BD48" s="5" t="s">
        <v>30</v>
      </c>
      <c r="BE48" s="5" t="s">
        <v>31</v>
      </c>
      <c r="BF48" s="5" t="s">
        <v>32</v>
      </c>
      <c r="BG48" s="5" t="s">
        <v>33</v>
      </c>
      <c r="BH48" s="5" t="s">
        <v>34</v>
      </c>
      <c r="BI48" s="5" t="s">
        <v>35</v>
      </c>
      <c r="BJ48" s="5" t="s">
        <v>36</v>
      </c>
      <c r="BK48" s="5" t="s">
        <v>37</v>
      </c>
      <c r="BL48" s="5" t="s">
        <v>38</v>
      </c>
      <c r="BM48" s="5" t="s">
        <v>39</v>
      </c>
      <c r="BN48" s="5" t="s">
        <v>40</v>
      </c>
      <c r="BO48" s="5" t="s">
        <v>41</v>
      </c>
      <c r="BP48" s="5" t="s">
        <v>42</v>
      </c>
      <c r="BQ48" s="5" t="s">
        <v>43</v>
      </c>
      <c r="BR48" s="5" t="s">
        <v>44</v>
      </c>
      <c r="BS48" s="5" t="s">
        <v>45</v>
      </c>
      <c r="BT48" s="5" t="s">
        <v>46</v>
      </c>
      <c r="BU48" s="5" t="s">
        <v>47</v>
      </c>
      <c r="BV48" s="5" t="s">
        <v>48</v>
      </c>
      <c r="BW48" s="5" t="s">
        <v>49</v>
      </c>
      <c r="BX48" s="5" t="s">
        <v>50</v>
      </c>
      <c r="BY48" s="5" t="s">
        <v>51</v>
      </c>
      <c r="BZ48" s="5" t="s">
        <v>52</v>
      </c>
      <c r="CA48" s="5" t="s">
        <v>53</v>
      </c>
      <c r="CB48" s="5" t="s">
        <v>54</v>
      </c>
      <c r="CC48" s="5" t="s">
        <v>55</v>
      </c>
      <c r="CD48" s="5" t="s">
        <v>56</v>
      </c>
      <c r="CE48" s="5" t="s">
        <v>57</v>
      </c>
      <c r="CF48" s="5" t="s">
        <v>58</v>
      </c>
      <c r="CG48" s="5" t="s">
        <v>59</v>
      </c>
      <c r="CH48" s="5" t="s">
        <v>60</v>
      </c>
      <c r="CI48" s="5" t="s">
        <v>61</v>
      </c>
      <c r="CJ48" s="5" t="s">
        <v>62</v>
      </c>
      <c r="CK48" s="5" t="s">
        <v>63</v>
      </c>
      <c r="CL48" s="5" t="s">
        <v>64</v>
      </c>
      <c r="CM48" s="5" t="s">
        <v>65</v>
      </c>
      <c r="CN48" s="5" t="s">
        <v>66</v>
      </c>
      <c r="CO48" s="5" t="s">
        <v>67</v>
      </c>
      <c r="CP48" s="5" t="s">
        <v>68</v>
      </c>
      <c r="CQ48" s="5" t="s">
        <v>69</v>
      </c>
      <c r="CR48" s="5" t="s">
        <v>70</v>
      </c>
      <c r="CS48" s="5" t="s">
        <v>71</v>
      </c>
      <c r="CT48" s="5" t="s">
        <v>72</v>
      </c>
      <c r="CU48" s="5" t="s">
        <v>73</v>
      </c>
      <c r="CV48" s="5" t="s">
        <v>125</v>
      </c>
      <c r="CW48" s="5" t="s">
        <v>126</v>
      </c>
      <c r="CX48" s="5" t="s">
        <v>127</v>
      </c>
      <c r="CY48" s="5" t="s">
        <v>128</v>
      </c>
      <c r="CZ48" s="5" t="s">
        <v>129</v>
      </c>
      <c r="DA48" s="5" t="s">
        <v>130</v>
      </c>
      <c r="DB48" s="5" t="s">
        <v>131</v>
      </c>
      <c r="DC48" s="5" t="s">
        <v>132</v>
      </c>
      <c r="DD48" s="5" t="s">
        <v>133</v>
      </c>
      <c r="DE48" s="5" t="s">
        <v>134</v>
      </c>
      <c r="DF48" s="5" t="s">
        <v>135</v>
      </c>
      <c r="DG48" s="5" t="s">
        <v>136</v>
      </c>
      <c r="DH48" s="5" t="s">
        <v>137</v>
      </c>
      <c r="DI48" s="5" t="s">
        <v>138</v>
      </c>
      <c r="DJ48" s="5" t="s">
        <v>139</v>
      </c>
      <c r="DK48" s="5" t="s">
        <v>140</v>
      </c>
      <c r="DL48" s="5" t="s">
        <v>141</v>
      </c>
      <c r="DM48" s="5" t="s">
        <v>142</v>
      </c>
      <c r="DN48" s="5" t="s">
        <v>143</v>
      </c>
      <c r="DO48" s="5" t="s">
        <v>144</v>
      </c>
      <c r="DP48" s="5" t="s">
        <v>145</v>
      </c>
      <c r="DQ48" s="5" t="s">
        <v>146</v>
      </c>
      <c r="DR48" s="5" t="s">
        <v>147</v>
      </c>
      <c r="DS48" s="5" t="s">
        <v>148</v>
      </c>
      <c r="DT48" s="5" t="s">
        <v>149</v>
      </c>
      <c r="DU48" s="5" t="s">
        <v>150</v>
      </c>
      <c r="DV48" s="5" t="s">
        <v>151</v>
      </c>
      <c r="DW48" s="5" t="s">
        <v>152</v>
      </c>
      <c r="DX48" s="5" t="s">
        <v>153</v>
      </c>
      <c r="DY48" s="5" t="s">
        <v>154</v>
      </c>
      <c r="DZ48" s="5" t="s">
        <v>155</v>
      </c>
      <c r="EA48" s="5" t="s">
        <v>156</v>
      </c>
      <c r="EB48" s="5" t="s">
        <v>157</v>
      </c>
      <c r="EC48" s="5" t="s">
        <v>158</v>
      </c>
      <c r="ED48" s="5" t="s">
        <v>159</v>
      </c>
      <c r="EE48" s="5" t="s">
        <v>160</v>
      </c>
      <c r="EF48" s="5" t="s">
        <v>161</v>
      </c>
      <c r="EG48" s="5" t="s">
        <v>162</v>
      </c>
      <c r="EH48" s="5" t="s">
        <v>163</v>
      </c>
      <c r="EI48" s="5" t="s">
        <v>164</v>
      </c>
      <c r="EJ48" s="4" t="s">
        <v>74</v>
      </c>
      <c r="EK48" s="4" t="s">
        <v>75</v>
      </c>
      <c r="EL48" s="4" t="s">
        <v>76</v>
      </c>
      <c r="EM48" s="4" t="s">
        <v>77</v>
      </c>
      <c r="EN48" s="4" t="s">
        <v>78</v>
      </c>
      <c r="EO48" s="4" t="s">
        <v>79</v>
      </c>
      <c r="EP48" s="4" t="s">
        <v>80</v>
      </c>
      <c r="EQ48" s="4" t="s">
        <v>81</v>
      </c>
      <c r="ER48" s="4" t="s">
        <v>82</v>
      </c>
      <c r="ES48" s="4" t="s">
        <v>83</v>
      </c>
      <c r="ET48" s="4" t="s">
        <v>84</v>
      </c>
      <c r="EU48" s="4" t="s">
        <v>85</v>
      </c>
      <c r="EV48" s="4" t="s">
        <v>86</v>
      </c>
      <c r="EW48" s="4" t="s">
        <v>87</v>
      </c>
      <c r="EX48" s="4" t="s">
        <v>88</v>
      </c>
      <c r="EY48" s="4" t="s">
        <v>89</v>
      </c>
      <c r="EZ48" s="4" t="s">
        <v>90</v>
      </c>
      <c r="FA48" s="4" t="s">
        <v>91</v>
      </c>
      <c r="FB48" s="4" t="s">
        <v>92</v>
      </c>
      <c r="FC48" s="4" t="s">
        <v>93</v>
      </c>
      <c r="FD48" s="4" t="s">
        <v>94</v>
      </c>
      <c r="FE48" s="4" t="s">
        <v>95</v>
      </c>
      <c r="FF48" s="4" t="s">
        <v>96</v>
      </c>
      <c r="FG48" s="4" t="s">
        <v>97</v>
      </c>
      <c r="FH48" s="4" t="s">
        <v>98</v>
      </c>
      <c r="FI48" s="4" t="s">
        <v>99</v>
      </c>
      <c r="FJ48" s="4" t="s">
        <v>100</v>
      </c>
      <c r="FN48" s="2"/>
      <c r="FO48">
        <v>0.14024507441492345</v>
      </c>
      <c r="FP48">
        <v>5.1956841964393104E-2</v>
      </c>
      <c r="FQ48">
        <v>-7.8418199539598693E-2</v>
      </c>
      <c r="FR48">
        <v>-9.7789567136771671E-2</v>
      </c>
      <c r="FS48">
        <v>-9.9194584373541381E-2</v>
      </c>
      <c r="FT48">
        <v>-0.15449978606293754</v>
      </c>
      <c r="FU48">
        <v>1.5434919540678373</v>
      </c>
      <c r="FV48">
        <v>2.3160907409056124</v>
      </c>
      <c r="FW48">
        <v>0.46161376546599148</v>
      </c>
      <c r="FX48">
        <v>-0.11448624882638869</v>
      </c>
      <c r="FY48">
        <v>0.45525475587619874</v>
      </c>
      <c r="FZ48">
        <v>-5.2276308930783909E-2</v>
      </c>
      <c r="GA48">
        <v>-0.51093733998282531</v>
      </c>
      <c r="GB48">
        <v>-0.12525938227272093</v>
      </c>
      <c r="GC48">
        <v>-0.10236154818734566</v>
      </c>
      <c r="GD48">
        <v>2.1396644424115929</v>
      </c>
      <c r="GE48">
        <v>0.59648774273613525</v>
      </c>
      <c r="GF48">
        <v>1.0677187384060698</v>
      </c>
      <c r="GG48">
        <v>3.3395179171487643</v>
      </c>
      <c r="GH48">
        <v>0.44268066639174286</v>
      </c>
      <c r="GI48">
        <v>1.8111319777005743</v>
      </c>
      <c r="GJ48">
        <v>4.4808913259749623</v>
      </c>
      <c r="GK48">
        <v>0.57462563945148759</v>
      </c>
      <c r="GL48">
        <v>3.5155338026811145</v>
      </c>
      <c r="GM48">
        <v>2.4793206503007852E-2</v>
      </c>
      <c r="GN48">
        <v>2.1299087161027016E-2</v>
      </c>
      <c r="GO48">
        <v>0.73020032016162506</v>
      </c>
      <c r="GP48">
        <v>-0.12212513647866445</v>
      </c>
      <c r="GQ48">
        <v>-0.13189900853908368</v>
      </c>
      <c r="GR48">
        <v>-0.36253688072948731</v>
      </c>
      <c r="GS48">
        <v>-5.4405946997983338E-2</v>
      </c>
      <c r="GT48">
        <v>-3.4579753591972448E-2</v>
      </c>
      <c r="GU48">
        <v>-0.15086490615845771</v>
      </c>
      <c r="GV48">
        <v>-9.3943734244936586E-2</v>
      </c>
      <c r="GW48">
        <v>-6.9296949474413533E-2</v>
      </c>
      <c r="GX48">
        <v>-0.19527284859558253</v>
      </c>
      <c r="GY48">
        <v>-6.7121601008459026E-4</v>
      </c>
      <c r="GZ48">
        <v>-1.5280288078389593E-2</v>
      </c>
      <c r="HA48">
        <v>-0.18628109926294922</v>
      </c>
      <c r="HB48">
        <v>-1.1162534771442552E-2</v>
      </c>
      <c r="HC48">
        <v>-2.1320388869896852E-2</v>
      </c>
      <c r="HD48">
        <v>-0.11824028594601547</v>
      </c>
      <c r="HE48">
        <v>-9.8499316327764916E-2</v>
      </c>
      <c r="HF48">
        <v>-6.6677049032383556E-2</v>
      </c>
      <c r="HG48">
        <v>0.1665015776703081</v>
      </c>
      <c r="HH48">
        <v>0.43485109249737269</v>
      </c>
      <c r="HI48">
        <v>0.55854734148956853</v>
      </c>
      <c r="HJ48">
        <v>1.1813164853398108</v>
      </c>
      <c r="HK48">
        <v>1.2489722376417087</v>
      </c>
      <c r="HL48">
        <v>2.8465106212634157E-2</v>
      </c>
      <c r="HM48">
        <v>1.4528217064601208</v>
      </c>
      <c r="HN48">
        <v>-0.14252595240830723</v>
      </c>
      <c r="HO48">
        <v>8.6066239963711169E-2</v>
      </c>
      <c r="HP48">
        <v>0.26040216100541108</v>
      </c>
      <c r="HQ48">
        <v>-0.26015805669489611</v>
      </c>
      <c r="HR48">
        <v>-0.18120647423175754</v>
      </c>
      <c r="HS48">
        <v>-0.56206241532960144</v>
      </c>
      <c r="HT48">
        <v>-0.52959251115168016</v>
      </c>
      <c r="HU48">
        <v>-0.51495265653934286</v>
      </c>
      <c r="HV48">
        <v>-0.42706709072839782</v>
      </c>
      <c r="HW48">
        <v>-0.4995218583997606</v>
      </c>
      <c r="HX48">
        <v>2.9348088581394096</v>
      </c>
      <c r="HY48">
        <v>2.0984459720596575</v>
      </c>
      <c r="HZ48">
        <v>3.0270628300749283</v>
      </c>
      <c r="IA48">
        <v>1.0977678817648795</v>
      </c>
      <c r="IB48">
        <v>2.8043805662870485</v>
      </c>
      <c r="IC48">
        <v>-0.40929926930745525</v>
      </c>
      <c r="ID48">
        <v>-0.2390012690898512</v>
      </c>
      <c r="IE48">
        <v>-2.4274316610837569E-2</v>
      </c>
      <c r="IF48">
        <v>-0.24242099235314288</v>
      </c>
      <c r="IG48">
        <v>-0.36281679753121687</v>
      </c>
      <c r="IH48">
        <v>-0.12038933640739327</v>
      </c>
      <c r="II48">
        <v>-0.10469640447165014</v>
      </c>
      <c r="IJ48">
        <v>-0.304702405431024</v>
      </c>
      <c r="IK48">
        <v>-0.34855022491331356</v>
      </c>
      <c r="IL48">
        <v>-0.13950128702816672</v>
      </c>
      <c r="IM48">
        <v>0.2516254717477347</v>
      </c>
      <c r="IN48">
        <v>0.57128778110028333</v>
      </c>
      <c r="IO48">
        <v>-6.5727227148624737E-2</v>
      </c>
      <c r="IP48">
        <v>-0.33269962635341227</v>
      </c>
      <c r="IQ48">
        <v>0.55755258062665225</v>
      </c>
      <c r="IR48">
        <v>1.0920345857331433</v>
      </c>
      <c r="IS48">
        <v>1.429146714116778</v>
      </c>
      <c r="IT48">
        <v>6.146917941230453E-2</v>
      </c>
      <c r="IU48">
        <v>3.1288884363042898E-3</v>
      </c>
      <c r="IV48">
        <v>1.1544278004388042</v>
      </c>
      <c r="IW48">
        <v>1.8551264188507903</v>
      </c>
      <c r="IX48">
        <v>2.4644650064833371</v>
      </c>
      <c r="IY48">
        <v>7.5700742488694683E-2</v>
      </c>
      <c r="IZ48">
        <v>0.19207272341288767</v>
      </c>
      <c r="JA48">
        <v>2.2292436433353084</v>
      </c>
      <c r="JB48">
        <v>-0.48824355988584528</v>
      </c>
      <c r="JC48">
        <v>-0.19630572597385051</v>
      </c>
      <c r="JD48">
        <v>-0.27078943309439807</v>
      </c>
      <c r="JE48">
        <v>-0.6170035572826934</v>
      </c>
      <c r="JF48">
        <v>-0.37052299560166302</v>
      </c>
      <c r="JG48">
        <v>0.30102731723409903</v>
      </c>
      <c r="JH48">
        <v>8.6402032549369762E-2</v>
      </c>
      <c r="JI48">
        <v>0.86662112392666424</v>
      </c>
      <c r="JJ48">
        <v>-0.3108543604920011</v>
      </c>
      <c r="JK48">
        <v>0.33335007389180921</v>
      </c>
      <c r="JL48">
        <v>0.21055768525999677</v>
      </c>
      <c r="JM48">
        <v>0.18419880718377948</v>
      </c>
      <c r="JN48">
        <v>0.87230063062382501</v>
      </c>
      <c r="JO48">
        <v>0.66072704143465411</v>
      </c>
      <c r="JP48">
        <v>0.30360338285920135</v>
      </c>
      <c r="JQ48">
        <v>1.2543399703746307</v>
      </c>
      <c r="JR48">
        <v>1.2434288433582721</v>
      </c>
      <c r="JS48">
        <v>0.99017161664500208</v>
      </c>
      <c r="JT48">
        <v>0.79656668243281192</v>
      </c>
      <c r="JU48">
        <v>1.4154065607293089</v>
      </c>
      <c r="JV48">
        <v>0.55476890734011397</v>
      </c>
      <c r="JW48">
        <v>6.7889044870170348E-2</v>
      </c>
      <c r="JX48">
        <v>1.1756718325478958E-4</v>
      </c>
      <c r="JY48">
        <v>0.38264693646548309</v>
      </c>
      <c r="JZ48">
        <v>0.52458777886676056</v>
      </c>
      <c r="KA48">
        <v>0.60695684921602189</v>
      </c>
      <c r="KB48">
        <v>0.79508059291366362</v>
      </c>
      <c r="KC48">
        <v>3.36693952966387</v>
      </c>
      <c r="KD48">
        <v>1.7132937525475231</v>
      </c>
      <c r="KE48">
        <v>1.71501464054689</v>
      </c>
      <c r="KF48">
        <v>-0.2392136659435691</v>
      </c>
      <c r="KG48">
        <v>-9.0625398421938744E-2</v>
      </c>
      <c r="KH48">
        <v>0.3995640756921412</v>
      </c>
      <c r="KI48">
        <v>-0.42369262511414019</v>
      </c>
      <c r="KJ48">
        <v>-0.2513550711186433</v>
      </c>
      <c r="KK48">
        <v>0.37795016526340275</v>
      </c>
      <c r="KL48">
        <v>0.65469128973854585</v>
      </c>
      <c r="KM48">
        <v>0.47407940023738071</v>
      </c>
      <c r="KN48">
        <v>0.67606019533971606</v>
      </c>
      <c r="KO48">
        <v>0.61736970618045006</v>
      </c>
      <c r="KP48">
        <v>0.1787084888410897</v>
      </c>
      <c r="KQ48">
        <v>0.79156590247226755</v>
      </c>
      <c r="KR48">
        <v>0.24163054053002228</v>
      </c>
      <c r="KS48">
        <v>0.76348717964226454</v>
      </c>
      <c r="KT48">
        <v>0.10030828553314082</v>
      </c>
      <c r="KU48">
        <v>2.115587687609056</v>
      </c>
      <c r="KV48">
        <v>2.0593290681792054</v>
      </c>
      <c r="KW48">
        <v>-0.12570392187523621</v>
      </c>
      <c r="KX48">
        <v>-2.2956279495018488E-2</v>
      </c>
      <c r="KY48">
        <v>-0.26043066241010737</v>
      </c>
      <c r="KZ48">
        <v>-0.4022741744241643</v>
      </c>
      <c r="LA48">
        <v>3.4861035845711905</v>
      </c>
      <c r="LB48">
        <v>4.1485683284802848</v>
      </c>
      <c r="LC48">
        <v>2.9759893974410589</v>
      </c>
      <c r="LD48">
        <v>-2.7298784399089039E-2</v>
      </c>
      <c r="LE48">
        <v>-5.5753366662050857E-2</v>
      </c>
      <c r="LF48">
        <v>-0.18297231869023839</v>
      </c>
      <c r="LG48">
        <v>-0.31654216989709277</v>
      </c>
      <c r="LH48">
        <v>-0.4788657062215706</v>
      </c>
      <c r="LI48">
        <v>-0.14736807928917398</v>
      </c>
      <c r="LJ48">
        <v>1.4065852190597063</v>
      </c>
      <c r="LK48">
        <v>-0.34417326724117991</v>
      </c>
      <c r="LL48">
        <v>0.87021694134194916</v>
      </c>
      <c r="LM48">
        <v>2.400238151993269</v>
      </c>
      <c r="LN48">
        <v>-0.19594198923108483</v>
      </c>
      <c r="LO48">
        <v>0.73275555588646923</v>
      </c>
      <c r="LP48">
        <v>3.6842359616676639</v>
      </c>
      <c r="LQ48">
        <v>-0.29132135054784625</v>
      </c>
      <c r="LR48">
        <v>0.16201010116220624</v>
      </c>
      <c r="LS48">
        <v>-5.9381374673763768E-2</v>
      </c>
      <c r="LT48">
        <v>-0.3006958844781783</v>
      </c>
      <c r="LU48">
        <v>-0.49354927292319178</v>
      </c>
      <c r="LY48" t="s">
        <v>220</v>
      </c>
      <c r="LZ48" t="s">
        <v>241</v>
      </c>
      <c r="MB48">
        <v>10.558199999999999</v>
      </c>
      <c r="ME48">
        <v>18.1417259835568</v>
      </c>
      <c r="MF48">
        <f>LOG(ME48,2)</f>
        <v>4.1812398136789994</v>
      </c>
      <c r="MG48">
        <v>16.728847151910553</v>
      </c>
      <c r="MH48">
        <f>LOG(MG48,2)</f>
        <v>4.0642661221208183</v>
      </c>
      <c r="MI48">
        <v>37.980710202856635</v>
      </c>
      <c r="MJ48">
        <f>LOG(MI48,2)</f>
        <v>5.2471949776406932</v>
      </c>
      <c r="ML48">
        <v>27.019639177425457</v>
      </c>
      <c r="MN48">
        <v>28.415362345064686</v>
      </c>
      <c r="MP48">
        <v>16.43815420905204</v>
      </c>
      <c r="MR48">
        <v>34.168180361149695</v>
      </c>
      <c r="MT48">
        <v>36.684765649379017</v>
      </c>
      <c r="RF48" t="s">
        <v>274</v>
      </c>
      <c r="RG48" t="s">
        <v>275</v>
      </c>
      <c r="RH48" t="s">
        <v>276</v>
      </c>
      <c r="RI48" t="s">
        <v>277</v>
      </c>
      <c r="RJ48" t="s">
        <v>278</v>
      </c>
      <c r="RK48" t="s">
        <v>279</v>
      </c>
      <c r="RL48" t="s">
        <v>280</v>
      </c>
      <c r="RM48" t="s">
        <v>281</v>
      </c>
      <c r="RN48" t="s">
        <v>282</v>
      </c>
      <c r="RO48" t="s">
        <v>283</v>
      </c>
      <c r="RP48" t="s">
        <v>284</v>
      </c>
      <c r="RQ48" t="s">
        <v>285</v>
      </c>
      <c r="RR48" t="s">
        <v>286</v>
      </c>
      <c r="RS48" t="s">
        <v>287</v>
      </c>
      <c r="RT48" t="s">
        <v>288</v>
      </c>
      <c r="RU48" t="s">
        <v>289</v>
      </c>
      <c r="RV48" t="s">
        <v>290</v>
      </c>
      <c r="RW48" t="s">
        <v>291</v>
      </c>
      <c r="RX48" t="s">
        <v>292</v>
      </c>
      <c r="RY48" t="s">
        <v>293</v>
      </c>
      <c r="RZ48" t="s">
        <v>294</v>
      </c>
      <c r="SA48" t="s">
        <v>295</v>
      </c>
      <c r="SB48" t="s">
        <v>296</v>
      </c>
      <c r="SC48" t="s">
        <v>297</v>
      </c>
      <c r="SD48" t="s">
        <v>298</v>
      </c>
      <c r="SE48" t="s">
        <v>299</v>
      </c>
      <c r="SF48" t="s">
        <v>300</v>
      </c>
      <c r="SG48" t="s">
        <v>301</v>
      </c>
      <c r="SH48" t="s">
        <v>302</v>
      </c>
      <c r="SI48" t="s">
        <v>303</v>
      </c>
      <c r="SJ48" t="s">
        <v>304</v>
      </c>
      <c r="SK48" t="s">
        <v>305</v>
      </c>
      <c r="SL48" t="s">
        <v>306</v>
      </c>
      <c r="SM48" t="s">
        <v>307</v>
      </c>
      <c r="SN48" t="s">
        <v>308</v>
      </c>
      <c r="SO48" t="s">
        <v>309</v>
      </c>
      <c r="SP48" t="s">
        <v>310</v>
      </c>
      <c r="SQ48" t="s">
        <v>311</v>
      </c>
      <c r="SR48" t="s">
        <v>312</v>
      </c>
      <c r="SS48" t="s">
        <v>313</v>
      </c>
      <c r="ST48" t="s">
        <v>314</v>
      </c>
      <c r="SU48" t="s">
        <v>315</v>
      </c>
      <c r="SV48" t="s">
        <v>316</v>
      </c>
      <c r="SW48" t="s">
        <v>317</v>
      </c>
      <c r="SX48" t="s">
        <v>318</v>
      </c>
      <c r="SY48" t="s">
        <v>319</v>
      </c>
      <c r="SZ48" t="s">
        <v>320</v>
      </c>
      <c r="TA48" t="s">
        <v>321</v>
      </c>
      <c r="TB48" t="s">
        <v>322</v>
      </c>
      <c r="TC48" t="s">
        <v>323</v>
      </c>
      <c r="TD48" t="s">
        <v>324</v>
      </c>
    </row>
    <row r="49" spans="2:524" x14ac:dyDescent="0.3">
      <c r="B49" s="1"/>
      <c r="C49" t="s">
        <v>16</v>
      </c>
      <c r="D49">
        <f>(D7-D4)/D3</f>
        <v>1.1973769967057433</v>
      </c>
      <c r="E49" cm="1">
        <f t="array" ref="E49:E79">STANDARDIZE(E7:E37,$E$4,$E$3)</f>
        <v>0.47900892876998902</v>
      </c>
      <c r="F49" cm="1">
        <f t="array" ref="F49:F79">STANDARDIZE(F7:F37,$F$4,$F$3)</f>
        <v>0.49431478907388199</v>
      </c>
      <c r="G49" cm="1">
        <f t="array" ref="G49:G79">STANDARDIZE(G7:G37,$G$4,$G$3)</f>
        <v>1.2306227482162242</v>
      </c>
      <c r="H49" cm="1">
        <f t="array" ref="H49:H79">STANDARDIZE(H7:H37,$H$4,$H$3)</f>
        <v>0.57083581477886258</v>
      </c>
      <c r="I49" cm="1">
        <f t="array" ref="I49:I79">STANDARDIZE(I7:I37,$I$4,$I$3)</f>
        <v>1.8351104048533831</v>
      </c>
      <c r="J49" cm="1">
        <f t="array" ref="J49:J79">STANDARDIZE(J7:J37,$J$4,$J$3)</f>
        <v>1.6272932701863303</v>
      </c>
      <c r="K49" cm="1">
        <f t="array" ref="K49:K79">STANDARDIZE(K7:K37,$K$4,$K$3)</f>
        <v>1.6115813505389414</v>
      </c>
      <c r="L49" cm="1">
        <f t="array" ref="L49:L79">STANDARDIZE(L7:L37,$L$4,$L$3)</f>
        <v>-0.14914377640879403</v>
      </c>
      <c r="M49" cm="1">
        <f t="array" ref="M49:M79">STANDARDIZE(M7:M37,$M$4,$M$3)</f>
        <v>2.8782803288691987</v>
      </c>
      <c r="N49" cm="1">
        <f t="array" ref="N49:N79">STANDARDIZE(N7:N37,$N$4,$N$3)</f>
        <v>0.45210628569026756</v>
      </c>
      <c r="O49" cm="1">
        <f t="array" ref="O49:O79">STANDARDIZE(O7:O37,$O$4,$O$3)</f>
        <v>-0.28740617758964926</v>
      </c>
      <c r="P49" cm="1">
        <f t="array" ref="P49:P79">STANDARDIZE(P7:P37,$P$4,$P$3)</f>
        <v>1.0666198974208239</v>
      </c>
      <c r="Q49" cm="1">
        <f t="array" ref="Q49:Q79">STANDARDIZE(Q7:Q37,$Q$4,$Q$3)</f>
        <v>-0.2825035425114521</v>
      </c>
      <c r="R49" cm="1">
        <f t="array" ref="R49:R79">STANDARDIZE(R7:R37,$R$4,$R$3)</f>
        <v>-0.32022885274762208</v>
      </c>
      <c r="S49" cm="1">
        <f t="array" ref="S49:S79">STANDARDIZE(S7:S37,$S$4,$S$3)</f>
        <v>0.83874723353387193</v>
      </c>
      <c r="T49" cm="1">
        <f t="array" ref="T49:T79">STANDARDIZE(T7:T37,$T$4,$T$3)</f>
        <v>0.90166076682929297</v>
      </c>
      <c r="U49" cm="1">
        <f t="array" ref="U49:U79">STANDARDIZE(U7:U37,$U$4,$U$3)</f>
        <v>0.97467461552389822</v>
      </c>
      <c r="V49" cm="1">
        <f t="array" ref="V49:V79">STANDARDIZE(V7:V37,$V$4,$V$3)</f>
        <v>0.99483310818825099</v>
      </c>
      <c r="W49" cm="1">
        <f t="array" ref="W49:W79">STANDARDIZE(W7:W37,$W$4,$W$3)</f>
        <v>1.354913181926211</v>
      </c>
      <c r="X49" cm="1">
        <f t="array" ref="X49:X79">STANDARDIZE(X7:X37,$X$4,$X$3)</f>
        <v>1.8251530721712323</v>
      </c>
      <c r="Y49" cm="1">
        <f t="array" ref="Y49:Y79">STANDARDIZE(Y7:Y37,$Y$4,$Y$3)</f>
        <v>-6.0591106014730702E-2</v>
      </c>
      <c r="Z49" cm="1">
        <f t="array" ref="Z49:Z79">STANDARDIZE(Z7:Z37,$Z$4,$Z$3)</f>
        <v>0.39317021126879764</v>
      </c>
      <c r="AA49" cm="1">
        <f t="array" ref="AA49:AA79">STANDARDIZE(AA7:AA37,$AA$4,$AA$3)</f>
        <v>0.95440905452396696</v>
      </c>
      <c r="AB49" cm="1">
        <f t="array" ref="AB49:AB79">STANDARDIZE(AB7:AB37,$AB$4,$AB$3)</f>
        <v>2.7198790821996175</v>
      </c>
      <c r="AC49" cm="1">
        <f t="array" ref="AC49:AC79">STANDARDIZE(AC7:AC37,$AC$4,$AC$3)</f>
        <v>1.7127343714012551</v>
      </c>
      <c r="AD49" cm="1">
        <f t="array" ref="AD49:AD79">STANDARDIZE(AD7:AD37,$AD$4,$AD$3)</f>
        <v>-0.27871690448079156</v>
      </c>
      <c r="AE49" cm="1">
        <f t="array" ref="AE49:AE79">STANDARDIZE(AE7:AE37,$AE$4,$AE$3)</f>
        <v>0.87648303273640094</v>
      </c>
      <c r="AF49" cm="1">
        <f t="array" ref="AF49:AF79">STANDARDIZE(AF7:AF37,$AF$4,$AF$3)</f>
        <v>0.30248793252116579</v>
      </c>
      <c r="AG49" cm="1">
        <f t="array" ref="AG49:AG79">STANDARDIZE(AG7:AG37,$AG$4,$AG$3)</f>
        <v>0.5593239671394018</v>
      </c>
      <c r="AH49" cm="1">
        <f t="array" ref="AH49:AH79">STANDARDIZE(AH7:AH37,$AH$4,$AH$3)</f>
        <v>1.0103511230232141</v>
      </c>
      <c r="AI49" cm="1">
        <f t="array" ref="AI49:AI79">STANDARDIZE(AI7:AI37,$AI$4,$AI$3)</f>
        <v>0.34965469540997018</v>
      </c>
      <c r="AJ49" cm="1">
        <f t="array" ref="AJ49:AJ79">STANDARDIZE(AJ7:AJ37,$AJ$4,$AJ$3)</f>
        <v>0.4986842563244121</v>
      </c>
      <c r="AK49" cm="1">
        <f t="array" ref="AK49:AK79">STANDARDIZE(AK7:AK37,$AK$4,$AK$3)</f>
        <v>1.0642647923131894</v>
      </c>
      <c r="AL49" cm="1">
        <f t="array" ref="AL49:AL79">STANDARDIZE(AL7:AL37,$AL$4,$AL$3)</f>
        <v>0.3139930750243955</v>
      </c>
      <c r="AM49" cm="1">
        <f t="array" ref="AM49:AM79">STANDARDIZE(AM7:AM37,$AM$4,$AM$3)</f>
        <v>0.5314079319253916</v>
      </c>
      <c r="AN49" cm="1">
        <f t="array" ref="AN49:AN79">STANDARDIZE(AN7:AN37,$AN$4,$AN$3)</f>
        <v>0.81318377879717385</v>
      </c>
      <c r="AO49" cm="1">
        <f t="array" ref="AO49:AO79">STANDARDIZE(AO7:AO37,$AO$4,$AO$3)</f>
        <v>0.30329982608981748</v>
      </c>
      <c r="AP49" cm="1">
        <f t="array" ref="AP49:AP79">STANDARDIZE(AP7:AP37,$AP$4,$AP$3)</f>
        <v>0.22489082444143838</v>
      </c>
      <c r="AQ49" cm="1">
        <f t="array" ref="AQ49:AQ79">STANDARDIZE(AQ7:AQ37,$AQ$4,$AQ$3)</f>
        <v>1.0067788521811771</v>
      </c>
      <c r="AR49" cm="1">
        <f t="array" ref="AR49:AR79">STANDARDIZE(AR7:AR37,$AR$4,$AR$3)</f>
        <v>0.24725488931889361</v>
      </c>
      <c r="AS49" cm="1">
        <f t="array" ref="AS49:AS79">STANDARDIZE(AS7:AS37,$AS$4,$AS$3)</f>
        <v>0.33435920473525754</v>
      </c>
      <c r="AT49" cm="1">
        <f t="array" ref="AT49:AT79">STANDARDIZE(AT7:AT37,$AT$4,$AT$3)</f>
        <v>1.1906533786921947</v>
      </c>
      <c r="AU49" cm="1">
        <f t="array" ref="AU49:AU79">STANDARDIZE(AU7:AU37,$AU$4,$AU$3)</f>
        <v>0.80263039391795465</v>
      </c>
      <c r="AV49" cm="1">
        <f t="array" ref="AV49:AV79">STANDARDIZE(AV7:AV37,$AV$4,$AV$3)</f>
        <v>0.90005764368146435</v>
      </c>
      <c r="AW49" cm="1">
        <f t="array" ref="AW49:AW79">STANDARDIZE(AW7:AW37,$AW$4,$AW$3)</f>
        <v>0.21171824973788081</v>
      </c>
      <c r="AX49" cm="1">
        <f t="array" ref="AX49:AX79">STANDARDIZE(AX7:AX37,$AX$4,$AX$3)</f>
        <v>-0.13270111995608844</v>
      </c>
      <c r="AY49" cm="1">
        <f t="array" ref="AY49:AY79">STANDARDIZE(AY7:AY37,$AY$4,$AY$3)</f>
        <v>0.40733344382555425</v>
      </c>
      <c r="AZ49" cm="1">
        <f t="array" ref="AZ49:AZ79">STANDARDIZE(AZ7:AZ37,$AZ$4,$AZ$3)</f>
        <v>2.9744952984557829</v>
      </c>
      <c r="BA49" cm="1">
        <f t="array" ref="BA49:BA79">STANDARDIZE(BA7:BA37,$BA$4,$BA$3)</f>
        <v>1.9294261831876303</v>
      </c>
      <c r="BB49" cm="1">
        <f t="array" ref="BB49:BB79">STANDARDIZE(BB7:BB37,$BB$4,$BB$3)</f>
        <v>0.25485213081761843</v>
      </c>
      <c r="BC49" s="5" cm="1">
        <f t="array" ref="BC49:BC79">STANDARDIZE(BC7:BC37,$BC$4,$BC$3)</f>
        <v>0.54943194588959743</v>
      </c>
      <c r="BD49" s="5" cm="1">
        <f t="array" ref="BD49:BD79">STANDARDIZE(BD7:BD37,$BD$4,$BD$3)</f>
        <v>1.1373280217620756</v>
      </c>
      <c r="BE49" s="5" cm="1">
        <f t="array" ref="BE49:BE79">STANDARDIZE(BE7:BE37,$BE$4,$BE$3)</f>
        <v>0.32285862115542918</v>
      </c>
      <c r="BF49" s="5" cm="1">
        <f t="array" ref="BF49:BF79">STANDARDIZE(BF7:BF37,$BF$4,$BF$3)</f>
        <v>1.1539983203909427</v>
      </c>
      <c r="BG49" s="5" cm="1">
        <f t="array" ref="BG49:BG79">STANDARDIZE(BG7:BG37,$BG$4,$BG$3)</f>
        <v>0.98679793220930589</v>
      </c>
      <c r="BH49" s="5" cm="1">
        <f t="array" ref="BH49:BH79">STANDARDIZE(BH7:BH37,$BH$4,$BH$3)</f>
        <v>1.4331596783475333</v>
      </c>
      <c r="BI49" s="5" cm="1">
        <f t="array" ref="BI49:BI79">STANDARDIZE(BI7:BI37,$BI$4,$BI$3)</f>
        <v>1.2773015788463651</v>
      </c>
      <c r="BJ49" s="5" cm="1">
        <f t="array" ref="BJ49:BJ79">STANDARDIZE(BJ7:BJ37,$BJ$4,$BJ$3)</f>
        <v>1.783658160765681</v>
      </c>
      <c r="BK49" s="5" cm="1">
        <f t="array" ref="BK49:BK79">STANDARDIZE(BK7:BK37,$BK$4,$BK$3)</f>
        <v>2.058881913178872</v>
      </c>
      <c r="BL49" s="5" cm="1">
        <f t="array" ref="BL49:BL79">STANDARDIZE(BL7:BL37,$BL$4,$BL$3)</f>
        <v>1.2732595141753991</v>
      </c>
      <c r="BM49" s="5" cm="1">
        <f t="array" ref="BM49:BM79">STANDARDIZE(BM7:BM37,$BM$4,$BM$3)</f>
        <v>0.66875861771130729</v>
      </c>
      <c r="BN49" s="5" cm="1">
        <f t="array" ref="BN49:BN79">STANDARDIZE(BN7:BN37,$BN$4,$BN$3)</f>
        <v>1.3195315913298304</v>
      </c>
      <c r="BO49" s="5" cm="1">
        <f t="array" ref="BO49:BO79">STANDARDIZE(BO7:BO37,$BO$4,$BO$3)</f>
        <v>0.37720971184164592</v>
      </c>
      <c r="BP49" s="5" cm="1">
        <f t="array" ref="BP49:BP79">STANDARDIZE(BP7:BP37,$BP$4,$BP$3)</f>
        <v>1.2553966641593977</v>
      </c>
      <c r="BQ49" s="5" cm="1">
        <f t="array" ref="BQ49:BQ79">STANDARDIZE(BQ7:BQ37,$BQ$4,$BQ$3)</f>
        <v>0.38994900853392545</v>
      </c>
      <c r="BR49" s="5" cm="1">
        <f t="array" ref="BR49:BR79">STANDARDIZE(BR7:BR37,$BR$4,$BR$3)</f>
        <v>0.32090611512016537</v>
      </c>
      <c r="BS49" s="5" cm="1">
        <f t="array" ref="BS49:BS79">STANDARDIZE(BS7:BS37,$BS$4,$BS$3)</f>
        <v>0.35721315581376478</v>
      </c>
      <c r="BT49" s="5" cm="1">
        <f t="array" ref="BT49:BT79">STANDARDIZE(BT7:BT37,$BT$4,$BT$3)</f>
        <v>-0.16651438658568504</v>
      </c>
      <c r="BU49" s="5" cm="1">
        <f t="array" ref="BU49:BU79">STANDARDIZE(BU7:BU37,$BU$4,$BU$3)</f>
        <v>-0.43233904971101406</v>
      </c>
      <c r="BV49" s="5" cm="1">
        <f t="array" ref="BV49:BV79">STANDARDIZE(BV7:BV37,$BV$4,$BV$3)</f>
        <v>0.20827274981743155</v>
      </c>
      <c r="BW49" s="5" cm="1">
        <f t="array" ref="BW49:BW79">STANDARDIZE(BW7:BW37,$BW$4,$BW$3)</f>
        <v>-0.31288925737895618</v>
      </c>
      <c r="BX49" s="5" cm="1">
        <f t="array" ref="BX49:BX79">STANDARDIZE(BX7:BX37,$BX$4,$BX$3)</f>
        <v>-0.24741198687960411</v>
      </c>
      <c r="BY49" s="5" cm="1">
        <f t="array" ref="BY49:BY79">STANDARDIZE(BY7:BY37,$BY$4,$BY$3)</f>
        <v>-0.3017174968245373</v>
      </c>
      <c r="BZ49" s="5" cm="1">
        <f t="array" ref="BZ49:BZ79">STANDARDIZE(BZ7:BZ37,$BZ$4,$BZ$3)</f>
        <v>0.54823192080388417</v>
      </c>
      <c r="CA49" s="5" cm="1">
        <f t="array" ref="CA49:CA79">STANDARDIZE(CA7:CA37,$CA$4,$CA$3)</f>
        <v>-0.21747026333458647</v>
      </c>
      <c r="CB49" s="5" cm="1">
        <f t="array" ref="CB49:CB79">STANDARDIZE(CB7:CB37,$CB$4,$CB$3)</f>
        <v>2.1227081570509916</v>
      </c>
      <c r="CC49" s="5" cm="1">
        <f t="array" ref="CC49:CC79">STANDARDIZE(CC7:CC37,$CC$4,$CC$3)</f>
        <v>2.2088676635540243</v>
      </c>
      <c r="CD49" s="5" cm="1">
        <f t="array" ref="CD49:CD79">STANDARDIZE(CD7:CD37,$CD$4,$CD$3)</f>
        <v>0.59487350622687796</v>
      </c>
      <c r="CE49" s="5" cm="1">
        <f t="array" ref="CE49:CE79">STANDARDIZE(CE7:CE37,$CE$4,$CE$3)</f>
        <v>3.9336072019943229</v>
      </c>
      <c r="CF49" s="5" cm="1">
        <f t="array" ref="CF49:CF79">STANDARDIZE(CF7:CF37,$CF$4,$CF$3)</f>
        <v>1.5290823364627464</v>
      </c>
      <c r="CG49" s="5" cm="1">
        <f t="array" ref="CG49:CG79">STANDARDIZE(CG7:CG37,$CG$4,$CG$3)</f>
        <v>1.7766361975032743</v>
      </c>
      <c r="CH49" s="5" cm="1">
        <f t="array" ref="CH49:CH79">STANDARDIZE(CH7:CH37,$CH$4,$CH$3)</f>
        <v>2.5015107231132339</v>
      </c>
      <c r="CI49" s="5" cm="1">
        <f t="array" ref="CI49:CI79">STANDARDIZE(CI7:CI37,$CI$4,$CI$3)</f>
        <v>0.37265505151942324</v>
      </c>
      <c r="CJ49" s="5" cm="1">
        <f t="array" ref="CJ49:CJ79">STANDARDIZE(CJ7:CJ37,$CJ$4,$CJ$3)</f>
        <v>4.5718358330788273</v>
      </c>
      <c r="CK49" s="5" cm="1">
        <f t="array" ref="CK49:CK79">STANDARDIZE(CK7:CK37,$CK$4,$CK$3)</f>
        <v>1.7343917608082053</v>
      </c>
      <c r="CL49" s="5" cm="1">
        <f t="array" ref="CL49:CL79">STANDARDIZE(CL7:CL37,$CL$4,$CL$3)</f>
        <v>0.8221592560548483</v>
      </c>
      <c r="CM49" s="5" cm="1">
        <f t="array" ref="CM49:CM79">STANDARDIZE(CM7:CM37,$CM$4,$CM$3)</f>
        <v>1.2765802312606735</v>
      </c>
      <c r="CN49" s="5" cm="1">
        <f t="array" ref="CN49:CN79">STANDARDIZE(CN7:CN37,$CN$4,$CN$3)</f>
        <v>-7.2791645370579999E-2</v>
      </c>
      <c r="CO49" s="5" cm="1">
        <f t="array" ref="CO49:CO79">STANDARDIZE(CO7:CO37,$CO$4,$CO$3)</f>
        <v>4.6099983295040756</v>
      </c>
      <c r="CP49" s="5" cm="1">
        <f t="array" ref="CP49:CP79">STANDARDIZE(CP7:CP37,$CP$4,$CP$3)</f>
        <v>1.225437969392559</v>
      </c>
      <c r="CQ49" s="5" cm="1">
        <f t="array" ref="CQ49:CQ79">STANDARDIZE(CQ7:CQ37,$CQ$4,$CQ$3)</f>
        <v>2.4772983050631137</v>
      </c>
      <c r="CR49" s="5" cm="1">
        <f t="array" ref="CR49:CR79">STANDARDIZE(CR7:CR37,$CR$4,$CR$3)</f>
        <v>2.8651689621605732</v>
      </c>
      <c r="CS49" s="5" cm="1">
        <f t="array" ref="CS49:CS79">STANDARDIZE(CS7:CS37,$CS$4,$CS$3)</f>
        <v>0.43278160043988412</v>
      </c>
      <c r="CT49" s="5" cm="1">
        <f t="array" ref="CT49:CT79">STANDARDIZE(CT7:CT37,$CT$4,$CT$3)</f>
        <v>1.0204929009792389</v>
      </c>
      <c r="CU49" s="5" cm="1">
        <f t="array" ref="CU49:CU79">STANDARDIZE(CU7:CU37,$CU$4,$CU$3)</f>
        <v>1.9691290753831943</v>
      </c>
      <c r="CV49" s="5" cm="1">
        <f t="array" ref="CV49:CV79">STANDARDIZE(CV7:CV37,$CV$4,$CV$3)</f>
        <v>0.46410323215400079</v>
      </c>
      <c r="CW49" s="5" cm="1">
        <f t="array" ref="CW49:CW79">STANDARDIZE(CW7:CW37,$CW$4,$CW$3)</f>
        <v>1.1779780127296217E-2</v>
      </c>
      <c r="CX49" s="5" cm="1">
        <f t="array" ref="CX49:CX79">STANDARDIZE(CX7:CX37,$CX$4,$CX$3)</f>
        <v>0.15822858800438411</v>
      </c>
      <c r="CY49" s="5" cm="1">
        <f t="array" ref="CY49:CY79">STANDARDIZE(CY7:CY37,$CY$4,$CY$3)</f>
        <v>0.72869055186277387</v>
      </c>
      <c r="CZ49" s="5" cm="1">
        <f t="array" ref="CZ49:CZ79">STANDARDIZE(CZ7:CZ37,$CZ$4,$CZ$3)</f>
        <v>0.30933776568585936</v>
      </c>
      <c r="DA49" s="5" cm="1">
        <f t="array" ref="DA49:DA79">STANDARDIZE(DA7:DA37,$DA$4,$DA$3)</f>
        <v>2.3365543146621368</v>
      </c>
      <c r="DB49" s="5" cm="1">
        <f t="array" ref="DB49:DB79">STANDARDIZE(DB7:DB37,$DB$4,$DB$3)</f>
        <v>1.5073073396331447</v>
      </c>
      <c r="DC49" s="5" cm="1">
        <f t="array" ref="DC49:DC79">STANDARDIZE(DC7:DC37,$DC$4,$DC$3)</f>
        <v>0.42366249089845004</v>
      </c>
      <c r="DD49" s="5" cm="1">
        <f t="array" ref="DD49:DD79">STANDARDIZE(DD7:DD37,$DD$4,$DD$3)</f>
        <v>1.2233039932150482</v>
      </c>
      <c r="DE49" s="5" cm="1">
        <f t="array" ref="DE49:DE79">STANDARDIZE(DE7:DE37,$DE$4,$DE$3)</f>
        <v>1.3596715175467371</v>
      </c>
      <c r="DF49" s="5" cm="1">
        <f t="array" ref="DF49:DF79">STANDARDIZE(DF7:DF37,$DF$4,$DF$3)</f>
        <v>0.85035922940591768</v>
      </c>
      <c r="DG49" s="5" cm="1">
        <f t="array" ref="DG49:DG79">STANDARDIZE(DG7:DG37,$DG$4,$DG$3)</f>
        <v>1.4886245054302449</v>
      </c>
      <c r="DH49" s="5" cm="1">
        <f t="array" ref="DH49:DH79">STANDARDIZE(DH7:DH37,$DH$4,$DH$3)</f>
        <v>-0.22931056517331513</v>
      </c>
      <c r="DI49" s="5" cm="1">
        <f t="array" ref="DI49:DI79">STANDARDIZE(DI7:DI37,$DI$4,$DI$3)</f>
        <v>1.7780302300786357</v>
      </c>
      <c r="DJ49" s="5" cm="1">
        <f t="array" ref="DJ49:DJ79">STANDARDIZE(DJ7:DJ37,$DJ$4,$DJ$3)</f>
        <v>0.66674270736647567</v>
      </c>
      <c r="DK49" s="5" cm="1">
        <f t="array" ref="DK49:DK79">STANDARDIZE(DK7:DK37,$DK$4,$DK$3)</f>
        <v>2.5651338092437448</v>
      </c>
      <c r="DL49" s="5" cm="1">
        <f t="array" ref="DL49:DL79">STANDARDIZE(DL7:DL37,$DL$4,$DL$3)</f>
        <v>1.5808421747103132</v>
      </c>
      <c r="DM49" s="5" cm="1">
        <f t="array" ref="DM49:DM79">STANDARDIZE(DM7:DM37,$DM$4,$DM$3)</f>
        <v>1.6747172857670996</v>
      </c>
      <c r="DN49" s="5" cm="1">
        <f t="array" ref="DN49:DN79">STANDARDIZE(DN7:DN37,$DN$4,$DN$3)</f>
        <v>1.1131519404773962</v>
      </c>
      <c r="DO49" s="5" cm="1">
        <f t="array" ref="DO49:DO79">STANDARDIZE(DO7:DO37,$DO$4,$DO$3)</f>
        <v>0.82536768784449854</v>
      </c>
      <c r="DP49" s="5" cm="1">
        <f t="array" ref="DP49:DP79">STANDARDIZE(DP7:DP37,$DP$4,$DP$3)</f>
        <v>2.2379281600163701</v>
      </c>
      <c r="DQ49" s="5" cm="1">
        <f t="array" ref="DQ49:DQ79">STANDARDIZE(DQ7:DQ37,$DQ$4,$DQ$3)</f>
        <v>1.1253949073023251</v>
      </c>
      <c r="DR49" s="5" cm="1">
        <f t="array" ref="DR49:DR79">STANDARDIZE(DR7:DR37,$DR$4,$DR$3)</f>
        <v>0.27584559159913608</v>
      </c>
      <c r="DS49" s="5" cm="1">
        <f t="array" ref="DS49:DS79">STANDARDIZE(DS7:DS37,$DS$4,$DS$3)</f>
        <v>1.3879897695180916</v>
      </c>
      <c r="DT49" s="5" cm="1">
        <f t="array" ref="DT49:DT79">STANDARDIZE(DT7:DT37,$DT$4,$DT$3)</f>
        <v>1.7441199495423583</v>
      </c>
      <c r="DU49" s="5" cm="1">
        <f t="array" ref="DU49:DU79">STANDARDIZE(DU7:DU37,$DU$4,$DU$3)</f>
        <v>0.91532476076261204</v>
      </c>
      <c r="DV49" s="5" cm="1">
        <f t="array" ref="DV49:DV79">STANDARDIZE(DV7:DV37,$DV$4,$DV$3)</f>
        <v>1.2568975275600915</v>
      </c>
      <c r="DW49" s="5" cm="1">
        <f t="array" ref="DW49:DW79">STANDARDIZE(DW7:DW37,$DW$4,$DW$3)</f>
        <v>0.52578151928070993</v>
      </c>
      <c r="DX49" s="5" cm="1">
        <f t="array" ref="DX49:DX79">STANDARDIZE(DX7:DX37,$DX$4,$DX$3)</f>
        <v>1.0902588658057775</v>
      </c>
      <c r="DY49" s="5" cm="1">
        <f t="array" ref="DY49:DY79">STANDARDIZE(DY7:DY37,$DY$4,$DY$3)</f>
        <v>1.5537240048189385</v>
      </c>
      <c r="DZ49" s="5" cm="1">
        <f t="array" ref="DZ49:DZ79">STANDARDIZE(DZ7:DZ37,$DZ$4,$DZ$3)</f>
        <v>-0.24356787529159118</v>
      </c>
      <c r="EA49" s="5" cm="1">
        <f t="array" ref="EA49:EA79">STANDARDIZE(EA7:EA37,$EA$4,$EA$3)</f>
        <v>-0.27287538580661647</v>
      </c>
      <c r="EB49" s="5" cm="1">
        <f t="array" ref="EB49:EB79">STANDARDIZE(EB7:EB37,$EB$4,$EB$3)</f>
        <v>-0.55732513993344457</v>
      </c>
      <c r="EC49" s="5" cm="1">
        <f t="array" ref="EC49:EC79">STANDARDIZE(EC7:EC37,$EC$4,$EC$3)</f>
        <v>0.20504878397152379</v>
      </c>
      <c r="ED49" s="5" cm="1">
        <f t="array" ref="ED49:ED79">STANDARDIZE(ED7:ED37,$ED$4,$ED$3)</f>
        <v>-0.74689174083568799</v>
      </c>
      <c r="EE49" s="5" cm="1">
        <f t="array" ref="EE49:EE79">STANDARDIZE(EE7:EE37,$EE$4,$EE$3)</f>
        <v>0.66529561393039427</v>
      </c>
      <c r="EF49" s="5" cm="1">
        <f t="array" ref="EF49:EF79">STANDARDIZE(EF7:EF37,$EF$4,$EF$3)</f>
        <v>0.58675828812737318</v>
      </c>
      <c r="EG49" s="5" cm="1">
        <f t="array" ref="EG49:EG79">STANDARDIZE(EG7:EG37,$EG$4,$EG$3)</f>
        <v>0.38470090104070637</v>
      </c>
      <c r="EH49" s="5" cm="1">
        <f t="array" ref="EH49:EH79">STANDARDIZE(EH7:EH37,$EH$4,$EH$3)</f>
        <v>0.22913911040181856</v>
      </c>
      <c r="EI49" s="5" cm="1">
        <f t="array" ref="EI49:EI79">STANDARDIZE(EI7:EI37,$EI$4,$EI$3)</f>
        <v>0.20499765355566615</v>
      </c>
      <c r="EJ49" s="4" cm="1">
        <f t="array" ref="EJ49:EJ79">STANDARDIZE(EJ7:EJ37,$EJ$4,$EJ$3)</f>
        <v>4.3361052531782754E-2</v>
      </c>
      <c r="EK49" s="4" cm="1">
        <f t="array" ref="EK49:EK79">STANDARDIZE(EK7:EK37,$EK$4,$EK$3)</f>
        <v>0.75743477963586936</v>
      </c>
      <c r="EL49" s="4" cm="1">
        <f t="array" ref="EL49:EL79">STANDARDIZE(EL7:EL37,$EL$4,$EL$3)</f>
        <v>-0.34469763734624936</v>
      </c>
      <c r="EM49" s="4" cm="1">
        <f t="array" ref="EM49:EM79">STANDARDIZE(EM7:EM37,$EM$4,$EM$3)</f>
        <v>0.29846909183406056</v>
      </c>
      <c r="EN49" s="4" cm="1">
        <f t="array" ref="EN49:EN79">STANDARDIZE(EN7:EN37,$EN$4,$EN$3)</f>
        <v>1.2996336563046518</v>
      </c>
      <c r="EO49" s="4" cm="1">
        <f t="array" ref="EO49:EO79">STANDARDIZE(EO7:EO37,$EO$4,$EO$3)</f>
        <v>-0.14140731158369857</v>
      </c>
      <c r="EP49" s="4" cm="1">
        <f t="array" ref="EP49:EP79">STANDARDIZE(EP7:EP37,$EP$4,$EP$3)</f>
        <v>-0.46185290194960321</v>
      </c>
      <c r="EQ49" s="4" cm="1">
        <f t="array" ref="EQ49:EQ79">STANDARDIZE(EQ7:EQ37,$EQ$4,$EQ$3)</f>
        <v>-0.44281511850539551</v>
      </c>
      <c r="ER49" s="4" cm="1">
        <f t="array" ref="ER49:ER79">STANDARDIZE(ER7:ER37,$ER$4,$ER$3)</f>
        <v>0.34149434127181844</v>
      </c>
      <c r="ES49" s="4" cm="1">
        <f t="array" ref="ES49:ES79">STANDARDIZE(ES7:ES37,$ES$4,$ES$3)</f>
        <v>-0.42993452677335831</v>
      </c>
      <c r="ET49" s="4" cm="1">
        <f t="array" ref="ET49:ET79">STANDARDIZE(ET7:ET37,$ET$4,$ET$3)</f>
        <v>-0.21082983311832376</v>
      </c>
      <c r="EU49" s="4" cm="1">
        <f t="array" ref="EU49:EU79">STANDARDIZE(EU7:EU37,$EU$4,$EU$3)</f>
        <v>-0.27262508007125419</v>
      </c>
      <c r="EV49" s="4" cm="1">
        <f t="array" ref="EV49:EV79">STANDARDIZE(EV7:EV37,$EV$4,$EV$3)</f>
        <v>-0.23841104699185067</v>
      </c>
      <c r="EW49" s="4" cm="1">
        <f t="array" ref="EW49:EW79">STANDARDIZE(EW7:EW37,$EW$4,$EW$3)</f>
        <v>-0.22246439023244788</v>
      </c>
      <c r="EX49" s="4" cm="1">
        <f t="array" ref="EX49:EX79">STANDARDIZE(EX7:EX37,$EX$4,$EX$3)</f>
        <v>-0.32778308069968964</v>
      </c>
      <c r="EY49" s="4" cm="1">
        <f t="array" ref="EY49:EY79">STANDARDIZE(EY7:EY37,$EY$4,$EY$3)</f>
        <v>-0.43332679897397625</v>
      </c>
      <c r="EZ49" s="4" cm="1">
        <f t="array" ref="EZ49:EZ79">STANDARDIZE(EZ7:EZ37,$EZ$4,$EZ$3)</f>
        <v>0.81412451499723504</v>
      </c>
      <c r="FA49" s="4" cm="1">
        <f t="array" ref="FA49:FA79">STANDARDIZE(FA7:FA37,$FA$4,$FA$3)</f>
        <v>-0.53410963936920153</v>
      </c>
      <c r="FB49" s="4" cm="1">
        <f t="array" ref="FB49:FB79">STANDARDIZE(FB7:FB37,$FB$4,$FB$3)</f>
        <v>-0.20334443243074196</v>
      </c>
      <c r="FC49" s="4" cm="1">
        <f t="array" ref="FC49:FC79">STANDARDIZE(FC7:FC37,$FC$4,$FC$3)</f>
        <v>1.3739819888156379</v>
      </c>
      <c r="FD49" s="4" cm="1">
        <f t="array" ref="FD49:FD79">STANDARDIZE(FD7:FD37,$FD$4,$FD$3)</f>
        <v>-0.31641604520343669</v>
      </c>
      <c r="FE49" s="4" cm="1">
        <f t="array" ref="FE49:FE79">STANDARDIZE(FE7:FE37,$FE$4,$FE$3)</f>
        <v>-0.29815896837839617</v>
      </c>
      <c r="FF49" s="4" cm="1">
        <f t="array" ref="FF49:FF79">STANDARDIZE(FF7:FF37,$FF$4,$FF$3)</f>
        <v>9.8005074344089643E-2</v>
      </c>
      <c r="FG49" s="4" cm="1">
        <f t="array" ref="FG49:FG79">STANDARDIZE(FG7:FG37,$FG$4,$FG$3)</f>
        <v>-0.17333438110159824</v>
      </c>
      <c r="FH49" s="4" cm="1">
        <f t="array" ref="FH49:FH79">STANDARDIZE(FH7:FH37,$FH$4,$FH$3)</f>
        <v>-0.39849270303635487</v>
      </c>
      <c r="FI49" s="4" cm="1">
        <f t="array" ref="FI49:FI79">STANDARDIZE(FI7:FI37,$FI$4,$FI$3)</f>
        <v>-0.51886024616342774</v>
      </c>
      <c r="FJ49" s="4" cm="1">
        <f t="array" ref="FJ49:FJ79">STANDARDIZE(FJ7:FJ37,$FJ$4,$FJ$3)</f>
        <v>0.23539275654041603</v>
      </c>
      <c r="FN49" s="2"/>
      <c r="FO49">
        <v>0.23685481745487702</v>
      </c>
      <c r="FP49">
        <v>0.14330339012169999</v>
      </c>
      <c r="FQ49">
        <v>0.51152305709474422</v>
      </c>
      <c r="FR49">
        <v>0.79469710942658678</v>
      </c>
      <c r="FS49">
        <v>0.48936941030826298</v>
      </c>
      <c r="FT49">
        <v>0.84660490912942821</v>
      </c>
      <c r="FU49">
        <v>0.78909432047162398</v>
      </c>
      <c r="FV49">
        <v>0.77155566310575041</v>
      </c>
      <c r="FW49">
        <v>2.0141152618881337</v>
      </c>
      <c r="FX49">
        <v>0.39955407260166759</v>
      </c>
      <c r="FY49">
        <v>0.33718726223390938</v>
      </c>
      <c r="FZ49">
        <v>1.4766775002673267</v>
      </c>
      <c r="GA49">
        <v>0.35350092657468668</v>
      </c>
      <c r="GB49">
        <v>-0.16864345722233334</v>
      </c>
      <c r="GC49">
        <v>-7.5783196211319015E-2</v>
      </c>
      <c r="GD49">
        <v>1.5149232083860888</v>
      </c>
      <c r="GE49">
        <v>0.5555212322446923</v>
      </c>
      <c r="GF49">
        <v>1.7452717190782325</v>
      </c>
      <c r="GG49">
        <v>0.33963691001523744</v>
      </c>
      <c r="GH49">
        <v>-3.8828986315781432E-2</v>
      </c>
      <c r="GI49">
        <v>0.56859341801231378</v>
      </c>
      <c r="GJ49">
        <v>0.27453911347199655</v>
      </c>
      <c r="GK49">
        <v>-4.4170676797763951E-2</v>
      </c>
      <c r="GL49">
        <v>1.5127079487209789</v>
      </c>
      <c r="GM49">
        <v>1.872709179937142</v>
      </c>
      <c r="GN49">
        <v>0.39129461855426806</v>
      </c>
      <c r="GO49">
        <v>4.5840765908833819E-2</v>
      </c>
      <c r="GP49">
        <v>-0.12550677747262914</v>
      </c>
      <c r="GQ49">
        <v>-0.1792459722880323</v>
      </c>
      <c r="GR49">
        <v>-0.22941162030037221</v>
      </c>
      <c r="GS49">
        <v>5.8471479615681013E-2</v>
      </c>
      <c r="GT49">
        <v>3.6494848807078151E-2</v>
      </c>
      <c r="GU49">
        <v>0.25914994161267668</v>
      </c>
      <c r="GV49">
        <v>-2.9384113895889602E-2</v>
      </c>
      <c r="GW49">
        <v>-2.9847726288580317E-2</v>
      </c>
      <c r="GX49">
        <v>0.12197898844351626</v>
      </c>
      <c r="GY49">
        <v>6.6964195281335001E-2</v>
      </c>
      <c r="GZ49">
        <v>3.564172713029011E-2</v>
      </c>
      <c r="HA49">
        <v>7.8304518853719016E-2</v>
      </c>
      <c r="HB49">
        <v>3.0382877784372993E-2</v>
      </c>
      <c r="HC49">
        <v>-1.2162963489410011E-2</v>
      </c>
      <c r="HD49">
        <v>5.3654920055483883E-2</v>
      </c>
      <c r="HE49">
        <v>-2.7650098500799726E-2</v>
      </c>
      <c r="HF49">
        <v>-1.971034994435646E-2</v>
      </c>
      <c r="HG49">
        <v>0.2457639271879003</v>
      </c>
      <c r="HH49">
        <v>-0.29938588057428078</v>
      </c>
      <c r="HI49">
        <v>-2.7216330473421594E-2</v>
      </c>
      <c r="HJ49">
        <v>0.74090389452145478</v>
      </c>
      <c r="HK49">
        <v>0.69468480312087999</v>
      </c>
      <c r="HL49">
        <v>-0.37025080980758857</v>
      </c>
      <c r="HM49">
        <v>0.12696007093178799</v>
      </c>
      <c r="HN49">
        <v>-0.50298360440820533</v>
      </c>
      <c r="HO49">
        <v>-0.44881814128283964</v>
      </c>
      <c r="HP49">
        <v>-0.37516427465207552</v>
      </c>
      <c r="HQ49">
        <v>-0.16452929790155627</v>
      </c>
      <c r="HR49">
        <v>-0.53210629679155497</v>
      </c>
      <c r="HS49">
        <v>-7.1252610238085476E-2</v>
      </c>
      <c r="HT49">
        <v>0.15866942617896843</v>
      </c>
      <c r="HU49">
        <v>-7.5395474647661595E-2</v>
      </c>
      <c r="HV49">
        <v>-5.1449403325029813E-2</v>
      </c>
      <c r="HW49">
        <v>1.754928054648474E-2</v>
      </c>
      <c r="HX49">
        <v>0.51188157952871849</v>
      </c>
      <c r="HY49">
        <v>0.72216183218226537</v>
      </c>
      <c r="HZ49">
        <v>0.7860752552787903</v>
      </c>
      <c r="IA49">
        <v>0.67449763298402876</v>
      </c>
      <c r="IB49">
        <v>1.3212021684173725</v>
      </c>
      <c r="IC49">
        <v>-0.2218918375923451</v>
      </c>
      <c r="ID49">
        <v>-0.14057139674895031</v>
      </c>
      <c r="IE49">
        <v>-3.4639118104565887E-2</v>
      </c>
      <c r="IF49">
        <v>1.5642823775374004</v>
      </c>
      <c r="IG49">
        <v>4.5124269982688224E-2</v>
      </c>
      <c r="IH49">
        <v>-0.17983908413325753</v>
      </c>
      <c r="II49">
        <v>-0.15635630020440017</v>
      </c>
      <c r="IJ49">
        <v>-0.40707206757713543</v>
      </c>
      <c r="IK49">
        <v>-0.38257459112060205</v>
      </c>
      <c r="IL49">
        <v>-0.21363295424971754</v>
      </c>
      <c r="IM49">
        <v>-0.1238176678772587</v>
      </c>
      <c r="IN49">
        <v>0.21064519801672849</v>
      </c>
      <c r="IO49">
        <v>0.10340596518415261</v>
      </c>
      <c r="IP49">
        <v>-0.2074004743002629</v>
      </c>
      <c r="IQ49">
        <v>0.11018997187881804</v>
      </c>
      <c r="IR49">
        <v>-0.53587761185901306</v>
      </c>
      <c r="IS49">
        <v>-0.47156678591098833</v>
      </c>
      <c r="IT49">
        <v>-0.25483362976327101</v>
      </c>
      <c r="IU49">
        <v>-0.45801753157871927</v>
      </c>
      <c r="IV49">
        <v>-0.56323511500663648</v>
      </c>
      <c r="IW49">
        <v>-0.57838270839867989</v>
      </c>
      <c r="IX49">
        <v>-0.54294037804388606</v>
      </c>
      <c r="IY49">
        <v>-0.19865188539612627</v>
      </c>
      <c r="IZ49">
        <v>-0.43724128286220437</v>
      </c>
      <c r="JA49">
        <v>-0.54489989563272068</v>
      </c>
      <c r="JB49">
        <v>0.66619171569262414</v>
      </c>
      <c r="JC49">
        <v>0.81500228735652513</v>
      </c>
      <c r="JD49">
        <v>0.67785273934887957</v>
      </c>
      <c r="JE49">
        <v>1.3109149560015527</v>
      </c>
      <c r="JF49">
        <v>0.61443682949246048</v>
      </c>
      <c r="JG49">
        <v>-1.3187226286638034</v>
      </c>
      <c r="JH49">
        <v>-1.0476152567889796</v>
      </c>
      <c r="JI49">
        <v>-0.79940320607624116</v>
      </c>
      <c r="JJ49">
        <v>-0.8979609672337191</v>
      </c>
      <c r="JK49">
        <v>-1.2836005976056508</v>
      </c>
      <c r="JL49">
        <v>-1.0859900229996611</v>
      </c>
      <c r="JM49">
        <v>-0.82893103816358404</v>
      </c>
      <c r="JN49">
        <v>-0.64076061737733736</v>
      </c>
      <c r="JO49">
        <v>-0.59357113339904266</v>
      </c>
      <c r="JP49">
        <v>-0.84852189448581761</v>
      </c>
      <c r="JQ49">
        <v>-1.1443002573207097</v>
      </c>
      <c r="JR49">
        <v>-0.72933375172024351</v>
      </c>
      <c r="JS49">
        <v>-1.4196360439097169</v>
      </c>
      <c r="JT49">
        <v>-1.0124063926777478</v>
      </c>
      <c r="JU49">
        <v>-0.78567953121392287</v>
      </c>
      <c r="JV49">
        <v>-0.97112692276636492</v>
      </c>
      <c r="JW49">
        <v>-0.75592500905595283</v>
      </c>
      <c r="JX49">
        <v>-0.32927150874511729</v>
      </c>
      <c r="JY49">
        <v>-0.96783475762232252</v>
      </c>
      <c r="JZ49">
        <v>-0.47227420207918358</v>
      </c>
      <c r="KA49">
        <v>-0.7447357818535334</v>
      </c>
      <c r="KB49">
        <v>-0.60774914369394406</v>
      </c>
      <c r="KC49">
        <v>0.27018604168279742</v>
      </c>
      <c r="KD49">
        <v>-0.8183505874976974</v>
      </c>
      <c r="KE49">
        <v>-0.63567572568991526</v>
      </c>
      <c r="KF49">
        <v>1.483497145684814E-2</v>
      </c>
      <c r="KG49">
        <v>-0.87499629235900089</v>
      </c>
      <c r="KH49">
        <v>-0.32923702429586776</v>
      </c>
      <c r="KI49">
        <v>-0.20863556132027253</v>
      </c>
      <c r="KJ49">
        <v>-0.50341559233427713</v>
      </c>
      <c r="KK49">
        <v>1.1676404776265503</v>
      </c>
      <c r="KL49">
        <v>0.11975645598009602</v>
      </c>
      <c r="KM49">
        <v>0.30352428944607918</v>
      </c>
      <c r="KN49">
        <v>5.3373260006904788E-2</v>
      </c>
      <c r="KO49">
        <v>0.61153655423011732</v>
      </c>
      <c r="KP49">
        <v>0.1787084888410897</v>
      </c>
      <c r="KQ49">
        <v>0.56575649073195899</v>
      </c>
      <c r="KR49">
        <v>0.15486182947038934</v>
      </c>
      <c r="KS49">
        <v>9.1200218341744396E-2</v>
      </c>
      <c r="KT49">
        <v>-0.52820428385538853</v>
      </c>
      <c r="KU49">
        <v>0.40601489418272052</v>
      </c>
      <c r="KV49">
        <v>0.31015615638606353</v>
      </c>
      <c r="KW49">
        <v>-0.28880827291150402</v>
      </c>
      <c r="KX49">
        <v>1.2960854483878821</v>
      </c>
      <c r="KY49">
        <v>0.51463624960870713</v>
      </c>
      <c r="KZ49">
        <v>0.4541557294855138</v>
      </c>
      <c r="LA49">
        <v>1.423906553593393</v>
      </c>
      <c r="LB49">
        <v>0.53247532458460234</v>
      </c>
      <c r="LC49">
        <v>0.76166030962917242</v>
      </c>
      <c r="LD49">
        <v>0.59572373249995569</v>
      </c>
      <c r="LE49">
        <v>1.0360249190110598E-2</v>
      </c>
      <c r="LF49">
        <v>-9.8890928078868498E-2</v>
      </c>
      <c r="LG49">
        <v>-0.43853116091230626</v>
      </c>
      <c r="LH49">
        <v>-0.30276701218396002</v>
      </c>
      <c r="LI49">
        <v>-0.3923622389489696</v>
      </c>
      <c r="LJ49">
        <v>1.6744261297465453</v>
      </c>
      <c r="LK49">
        <v>0.42637881692318158</v>
      </c>
      <c r="LL49">
        <v>0.6392482295693076</v>
      </c>
      <c r="LM49">
        <v>0.16479399769325609</v>
      </c>
      <c r="LN49">
        <v>-0.48565611554702404</v>
      </c>
      <c r="LO49">
        <v>-0.20363720244187747</v>
      </c>
      <c r="LP49">
        <v>0.13693561344892929</v>
      </c>
      <c r="LQ49">
        <v>-0.60446922680624759</v>
      </c>
      <c r="LR49">
        <v>-8.9091458084030226E-2</v>
      </c>
      <c r="LS49">
        <v>0.70085366668851812</v>
      </c>
      <c r="LT49">
        <v>0.15559617845631049</v>
      </c>
      <c r="LU49">
        <v>0.66899694998319548</v>
      </c>
      <c r="LZ49" t="s">
        <v>242</v>
      </c>
      <c r="MB49">
        <f>MB48+10.5882</f>
        <v>21.1464</v>
      </c>
      <c r="ME49">
        <v>16.949111626110465</v>
      </c>
      <c r="MF49">
        <f t="shared" ref="MF49:MF81" si="159">LOG(ME49,2)</f>
        <v>4.0831377525443981</v>
      </c>
      <c r="MG49">
        <v>14.897881914171613</v>
      </c>
      <c r="MH49">
        <f t="shared" ref="MH49:MH81" si="160">LOG(MG49,2)</f>
        <v>3.8970353269751916</v>
      </c>
      <c r="MI49">
        <v>28.550965561729107</v>
      </c>
      <c r="MJ49">
        <f t="shared" ref="MJ49:MJ81" si="161">LOG(MI49,2)</f>
        <v>4.8354676316335521</v>
      </c>
      <c r="ML49">
        <v>41.225451028218174</v>
      </c>
      <c r="MN49">
        <v>41.485343345697999</v>
      </c>
      <c r="MP49">
        <v>29.41545039068259</v>
      </c>
      <c r="MR49">
        <v>23.520675285821131</v>
      </c>
      <c r="MT49">
        <v>49.691069088185728</v>
      </c>
      <c r="RE49" t="s">
        <v>271</v>
      </c>
      <c r="RF49">
        <f>RF45*100</f>
        <v>10.555982631172146</v>
      </c>
      <c r="RG49">
        <f>RG45*100</f>
        <v>19.225274725274726</v>
      </c>
      <c r="RH49">
        <f t="shared" ref="RH49:TD49" si="162">RH45*100</f>
        <v>20.660493496761763</v>
      </c>
      <c r="RI49">
        <f t="shared" si="162"/>
        <v>3.8381899102729893</v>
      </c>
      <c r="RJ49">
        <f t="shared" si="162"/>
        <v>13.065153859377688</v>
      </c>
      <c r="RK49">
        <f t="shared" si="162"/>
        <v>8.3799464058069049</v>
      </c>
      <c r="RL49">
        <f t="shared" si="162"/>
        <v>9.6474953617810755</v>
      </c>
      <c r="RM49">
        <f t="shared" si="162"/>
        <v>10.379607555474053</v>
      </c>
      <c r="RN49">
        <f t="shared" si="162"/>
        <v>26.863806747188669</v>
      </c>
      <c r="RO49">
        <f t="shared" si="162"/>
        <v>1.6103059581320449</v>
      </c>
      <c r="RP49">
        <f t="shared" si="162"/>
        <v>3.8994169096209932</v>
      </c>
      <c r="RQ49">
        <f t="shared" si="162"/>
        <v>3.3124179191594925</v>
      </c>
      <c r="RR49">
        <f t="shared" si="162"/>
        <v>1.2422360248447193</v>
      </c>
      <c r="RS49">
        <f t="shared" si="162"/>
        <v>2.1594684385382026</v>
      </c>
      <c r="RT49">
        <f t="shared" si="162"/>
        <v>4.8643113159242182</v>
      </c>
      <c r="RU49">
        <f t="shared" si="162"/>
        <v>18.965082016871516</v>
      </c>
      <c r="RV49">
        <f t="shared" si="162"/>
        <v>19.610469009287026</v>
      </c>
      <c r="RW49">
        <f t="shared" si="162"/>
        <v>10.039619628040224</v>
      </c>
      <c r="RX49">
        <f t="shared" si="162"/>
        <v>5.7684907901560907</v>
      </c>
      <c r="RY49">
        <f t="shared" si="162"/>
        <v>12.836134453781511</v>
      </c>
      <c r="RZ49">
        <f t="shared" si="162"/>
        <v>7.1695808200351223</v>
      </c>
      <c r="SA49">
        <f t="shared" si="162"/>
        <v>2.1264297882696521</v>
      </c>
      <c r="SB49">
        <f t="shared" si="162"/>
        <v>20.779220779220779</v>
      </c>
      <c r="SC49">
        <f t="shared" si="162"/>
        <v>1.99013949013949</v>
      </c>
      <c r="SD49">
        <f t="shared" si="162"/>
        <v>20.781986916172222</v>
      </c>
      <c r="SE49">
        <f t="shared" si="162"/>
        <v>18.851924331376388</v>
      </c>
      <c r="SF49">
        <f t="shared" si="162"/>
        <v>10.935793178783834</v>
      </c>
      <c r="SG49">
        <f>SG45*100</f>
        <v>11.38831999007013</v>
      </c>
      <c r="SH49">
        <f t="shared" si="162"/>
        <v>15.606446140797287</v>
      </c>
      <c r="SI49">
        <f t="shared" si="162"/>
        <v>19.518599562363239</v>
      </c>
      <c r="SJ49">
        <f t="shared" si="162"/>
        <v>4.7475986967376125</v>
      </c>
      <c r="SK49">
        <f t="shared" si="162"/>
        <v>6.6005376842495602</v>
      </c>
      <c r="SL49">
        <f t="shared" si="162"/>
        <v>14.341455645803475</v>
      </c>
      <c r="SM49">
        <f t="shared" si="162"/>
        <v>1.4177489177489178</v>
      </c>
      <c r="SN49">
        <f t="shared" si="162"/>
        <v>7.0800167574361144</v>
      </c>
      <c r="SO49">
        <f t="shared" si="162"/>
        <v>11.586051743532066</v>
      </c>
      <c r="SP49">
        <f t="shared" si="162"/>
        <v>4.9973761756751296</v>
      </c>
      <c r="SQ49">
        <f t="shared" si="162"/>
        <v>9.5238095238095237</v>
      </c>
      <c r="SR49">
        <f t="shared" si="162"/>
        <v>12.404720924514386</v>
      </c>
      <c r="SS49">
        <f t="shared" si="162"/>
        <v>2.3840688107703811</v>
      </c>
      <c r="ST49">
        <f t="shared" si="162"/>
        <v>10.219780219780221</v>
      </c>
      <c r="SU49">
        <f t="shared" si="162"/>
        <v>17.119954194102494</v>
      </c>
      <c r="SV49">
        <f t="shared" si="162"/>
        <v>2.4303849773880311</v>
      </c>
      <c r="SW49">
        <f t="shared" si="162"/>
        <v>1.275412874039352</v>
      </c>
      <c r="SX49">
        <f t="shared" si="162"/>
        <v>26.491705867789051</v>
      </c>
      <c r="SY49">
        <f t="shared" si="162"/>
        <v>19.411986430456082</v>
      </c>
      <c r="SZ49">
        <f t="shared" si="162"/>
        <v>33.531746031746025</v>
      </c>
      <c r="TA49">
        <f t="shared" si="162"/>
        <v>34.529008109794127</v>
      </c>
      <c r="TB49">
        <f t="shared" si="162"/>
        <v>22.695852534562206</v>
      </c>
      <c r="TC49">
        <f t="shared" si="162"/>
        <v>28.073089700996682</v>
      </c>
      <c r="TD49">
        <f t="shared" si="162"/>
        <v>48.223229191509667</v>
      </c>
    </row>
    <row r="50" spans="2:524" x14ac:dyDescent="0.3">
      <c r="B50" s="1"/>
      <c r="D50">
        <f>(D8-D4)/D3</f>
        <v>2.0976082724753193</v>
      </c>
      <c r="E50">
        <v>2.3707841018039337</v>
      </c>
      <c r="F50">
        <v>1.6681610667403253</v>
      </c>
      <c r="G50">
        <v>3.6215068520683609</v>
      </c>
      <c r="H50">
        <v>4.4871972003857836</v>
      </c>
      <c r="I50">
        <v>1.8108070338442153</v>
      </c>
      <c r="J50">
        <v>-6.6933949603890847E-2</v>
      </c>
      <c r="K50">
        <v>-0.12192282117274147</v>
      </c>
      <c r="L50">
        <v>-0.19729255461950709</v>
      </c>
      <c r="M50">
        <v>3.485999227182889</v>
      </c>
      <c r="N50">
        <v>4.7002041245722346</v>
      </c>
      <c r="O50">
        <v>4.168045689108431</v>
      </c>
      <c r="P50">
        <v>-0.13263667118186398</v>
      </c>
      <c r="Q50">
        <v>-0.45057281934485882</v>
      </c>
      <c r="R50">
        <v>-0.36492536078533611</v>
      </c>
      <c r="S50">
        <v>-5.4249669078476753E-2</v>
      </c>
      <c r="T50">
        <v>-0.1164995816337972</v>
      </c>
      <c r="U50">
        <v>0.18052044675995749</v>
      </c>
      <c r="V50">
        <v>0.25546516722838303</v>
      </c>
      <c r="W50">
        <v>8.7365340978992331E-2</v>
      </c>
      <c r="X50">
        <v>0.66561726827221357</v>
      </c>
      <c r="Y50">
        <v>-0.20545876125510257</v>
      </c>
      <c r="Z50">
        <v>-0.30422375720353673</v>
      </c>
      <c r="AA50">
        <v>0.19054481833061632</v>
      </c>
      <c r="AB50">
        <v>0.40781215223948036</v>
      </c>
      <c r="AC50">
        <v>0.61472636736040565</v>
      </c>
      <c r="AD50">
        <v>4.0228091916387791</v>
      </c>
      <c r="AE50">
        <v>1.9589570844847524</v>
      </c>
      <c r="AF50">
        <v>2.1616416469333868</v>
      </c>
      <c r="AG50">
        <v>1.7434162248356755</v>
      </c>
      <c r="AH50">
        <v>1.8420337189646945</v>
      </c>
      <c r="AI50">
        <v>2.0197826150569829</v>
      </c>
      <c r="AJ50">
        <v>1.8331501150892706</v>
      </c>
      <c r="AK50">
        <v>1.4491359614012627</v>
      </c>
      <c r="AL50">
        <v>1.8771526889143173</v>
      </c>
      <c r="AM50">
        <v>1.5085479422437671</v>
      </c>
      <c r="AN50">
        <v>1.511322538505258</v>
      </c>
      <c r="AO50">
        <v>1.8184871060800387</v>
      </c>
      <c r="AP50">
        <v>1.3100051918882882</v>
      </c>
      <c r="AQ50">
        <v>0.90996959798511379</v>
      </c>
      <c r="AR50">
        <v>1.2637011035970698</v>
      </c>
      <c r="AS50">
        <v>1.0805129642854523</v>
      </c>
      <c r="AT50">
        <v>2.1889542454620989</v>
      </c>
      <c r="AU50">
        <v>2.1744700009639573</v>
      </c>
      <c r="AV50">
        <v>1.7627085465203312</v>
      </c>
      <c r="AW50">
        <v>1.1654009452918619</v>
      </c>
      <c r="AX50">
        <v>0.51845688898351805</v>
      </c>
      <c r="AY50">
        <v>2.9153774550637257</v>
      </c>
      <c r="AZ50">
        <v>1.0483159842191931</v>
      </c>
      <c r="BA50">
        <v>-0.22689038232997261</v>
      </c>
      <c r="BB50">
        <v>3.4700696359214351</v>
      </c>
      <c r="BC50" s="5">
        <v>1.8217615294964438</v>
      </c>
      <c r="BD50" s="5">
        <v>1.8844545659856635</v>
      </c>
      <c r="BE50" s="5">
        <v>0.54074088349252869</v>
      </c>
      <c r="BF50" s="5">
        <v>-0.5115153637399571</v>
      </c>
      <c r="BG50" s="5">
        <v>1.8005146398009479</v>
      </c>
      <c r="BH50" s="5">
        <v>1.6526594982253038</v>
      </c>
      <c r="BI50" s="5">
        <v>1.5884253074551915</v>
      </c>
      <c r="BJ50" s="5">
        <v>1.4126746701764177</v>
      </c>
      <c r="BK50" s="5">
        <v>-3.544067844094876E-2</v>
      </c>
      <c r="BL50" s="5">
        <v>1.3153805197712354</v>
      </c>
      <c r="BM50" s="5">
        <v>-0.77273750467559532</v>
      </c>
      <c r="BN50" s="5">
        <v>-0.61139327833963375</v>
      </c>
      <c r="BO50" s="5">
        <v>-0.79005599182519437</v>
      </c>
      <c r="BP50" s="5">
        <v>-0.97866342531004324</v>
      </c>
      <c r="BQ50" s="5">
        <v>-0.8007104338260902</v>
      </c>
      <c r="BR50" s="5">
        <v>1.8382179415426905</v>
      </c>
      <c r="BS50" s="5">
        <v>1.1740287828948437</v>
      </c>
      <c r="BT50" s="5">
        <v>-0.14267954365092669</v>
      </c>
      <c r="BU50" s="5">
        <v>-0.26722293033252192</v>
      </c>
      <c r="BV50" s="5">
        <v>1.3671236911092952</v>
      </c>
      <c r="BW50" s="5">
        <v>-0.47417237973924287</v>
      </c>
      <c r="BX50" s="5">
        <v>-0.4689546850857142</v>
      </c>
      <c r="BY50" s="5">
        <v>-0.50205468347108417</v>
      </c>
      <c r="BZ50" s="5">
        <v>-0.64231651346267571</v>
      </c>
      <c r="CA50" s="5">
        <v>-0.52768878712612333</v>
      </c>
      <c r="CB50" s="5">
        <v>0.37421138725812036</v>
      </c>
      <c r="CC50" s="5">
        <v>-0.14962834244967901</v>
      </c>
      <c r="CD50" s="5">
        <v>1.0119854645396265</v>
      </c>
      <c r="CE50" s="5">
        <v>-0.71163241557201029</v>
      </c>
      <c r="CF50" s="5">
        <v>-4.5385415710498783E-2</v>
      </c>
      <c r="CG50" s="5">
        <v>0.81870798403741674</v>
      </c>
      <c r="CH50" s="5">
        <v>0.23546423161392815</v>
      </c>
      <c r="CI50" s="5">
        <v>1.4196456419617827</v>
      </c>
      <c r="CJ50" s="5">
        <v>-0.2622090169421451</v>
      </c>
      <c r="CK50" s="5">
        <v>0.73000979777372388</v>
      </c>
      <c r="CL50" s="5">
        <v>-1.3478020591063051E-2</v>
      </c>
      <c r="CM50" s="5">
        <v>-9.5762039982845132E-2</v>
      </c>
      <c r="CN50" s="5">
        <v>0.71209218297306554</v>
      </c>
      <c r="CO50" s="5">
        <v>-0.46877838769482988</v>
      </c>
      <c r="CP50" s="5">
        <v>0.20047541167527902</v>
      </c>
      <c r="CQ50" s="5">
        <v>1.5262314426364567</v>
      </c>
      <c r="CR50" s="5">
        <v>0.95996620075934824</v>
      </c>
      <c r="CS50" s="5">
        <v>1.110368954663945</v>
      </c>
      <c r="CT50" s="5">
        <v>-0.12072516564282977</v>
      </c>
      <c r="CU50" s="5">
        <v>0.43771305388101234</v>
      </c>
      <c r="CV50" s="5">
        <v>0.43010507022025968</v>
      </c>
      <c r="CW50" s="5">
        <v>-1.4777804010287345</v>
      </c>
      <c r="CX50" s="5">
        <v>-1.0835226421158568</v>
      </c>
      <c r="CY50" s="5">
        <v>-8.0788670473980057E-2</v>
      </c>
      <c r="CZ50" s="5">
        <v>-5.4195636680944695E-2</v>
      </c>
      <c r="DA50" s="5">
        <v>1.1464093152648653</v>
      </c>
      <c r="DB50" s="5">
        <v>1.963699020767796</v>
      </c>
      <c r="DC50" s="5">
        <v>-0.30010174747406082</v>
      </c>
      <c r="DD50" s="5">
        <v>-0.62268646497556024</v>
      </c>
      <c r="DE50" s="5">
        <v>1.2781927350994291</v>
      </c>
      <c r="DF50" s="5">
        <v>-0.51218894513795199</v>
      </c>
      <c r="DG50" s="5">
        <v>0.99900696729557226</v>
      </c>
      <c r="DH50" s="5">
        <v>-1.5328288234649028</v>
      </c>
      <c r="DI50" s="5">
        <v>-1.6700455725966623</v>
      </c>
      <c r="DJ50" s="5">
        <v>-0.20213123925274193</v>
      </c>
      <c r="DK50" s="5">
        <v>1.0868614368299137</v>
      </c>
      <c r="DL50" s="5">
        <v>1.9230635952132442</v>
      </c>
      <c r="DM50" s="5">
        <v>-0.32912092799253229</v>
      </c>
      <c r="DN50" s="5">
        <v>-0.73459383114684451</v>
      </c>
      <c r="DO50" s="5">
        <v>1.3656238131182763</v>
      </c>
      <c r="DP50" s="5">
        <v>-0.84363064563808543</v>
      </c>
      <c r="DQ50" s="5">
        <v>0.38563150343523284</v>
      </c>
      <c r="DR50" s="5">
        <v>-1.3090775704769375</v>
      </c>
      <c r="DS50" s="5">
        <v>-1.2360596931048529</v>
      </c>
      <c r="DT50" s="5">
        <v>-0.71832353554915218</v>
      </c>
      <c r="DU50" s="5">
        <v>0.22347216886795368</v>
      </c>
      <c r="DV50" s="5">
        <v>1.0241927061803191</v>
      </c>
      <c r="DW50" s="5">
        <v>-0.16193829094904144</v>
      </c>
      <c r="DX50" s="5">
        <v>0.38552159720499679</v>
      </c>
      <c r="DY50" s="5">
        <v>0.15718908249979915</v>
      </c>
      <c r="DZ50" s="5">
        <v>1.1209991368841909</v>
      </c>
      <c r="EA50" s="5">
        <v>2.037577270182934</v>
      </c>
      <c r="EB50" s="5">
        <v>1.9685031155827788</v>
      </c>
      <c r="EC50" s="5">
        <v>1.9100897311606206</v>
      </c>
      <c r="ED50" s="5">
        <v>1.0103310453599301</v>
      </c>
      <c r="EE50" s="5">
        <v>0.37312430459997065</v>
      </c>
      <c r="EF50" s="5">
        <v>0.82051035427538765</v>
      </c>
      <c r="EG50" s="5">
        <v>1.1466989136486649</v>
      </c>
      <c r="EH50" s="5">
        <v>1.1834097294328798</v>
      </c>
      <c r="EI50" s="5">
        <v>0.48361470945208429</v>
      </c>
      <c r="EJ50" s="4">
        <v>0.24497054795277942</v>
      </c>
      <c r="EK50" s="4">
        <v>0.26127222140663825</v>
      </c>
      <c r="EL50" s="4">
        <v>0.82292537743127558</v>
      </c>
      <c r="EM50" s="4">
        <v>-0.24822246256533553</v>
      </c>
      <c r="EN50" s="4">
        <v>9.3956942607829982E-2</v>
      </c>
      <c r="EO50" s="4">
        <v>3.3837082468610745E-2</v>
      </c>
      <c r="EP50" s="4">
        <v>0.14633328178291494</v>
      </c>
      <c r="EQ50" s="4">
        <v>0.64268497744168307</v>
      </c>
      <c r="ER50" s="4">
        <v>-0.41022276215671244</v>
      </c>
      <c r="ES50" s="4">
        <v>-0.27302411554220563</v>
      </c>
      <c r="ET50" s="4">
        <v>-8.0568837827826215E-2</v>
      </c>
      <c r="EU50" s="4">
        <v>-0.13478093846219308</v>
      </c>
      <c r="EV50" s="4">
        <v>-0.44774757605786586</v>
      </c>
      <c r="EW50" s="4">
        <v>-0.51137918274212035</v>
      </c>
      <c r="EX50" s="4">
        <v>-0.59699973199482392</v>
      </c>
      <c r="EY50" s="4">
        <v>-0.36128872045669841</v>
      </c>
      <c r="EZ50" s="4">
        <v>-0.98707188740524821</v>
      </c>
      <c r="FA50" s="4">
        <v>-0.14175082709755621</v>
      </c>
      <c r="FB50" s="4">
        <v>-0.11609409049975172</v>
      </c>
      <c r="FC50" s="4">
        <v>-0.36117477838061079</v>
      </c>
      <c r="FD50" s="4">
        <v>0.35827394525622408</v>
      </c>
      <c r="FE50" s="4">
        <v>-0.2940226589904878</v>
      </c>
      <c r="FF50" s="4">
        <v>-0.5880304460645378</v>
      </c>
      <c r="FG50" s="4">
        <v>-0.18986490790965255</v>
      </c>
      <c r="FH50" s="4">
        <v>-0.12156441689205987</v>
      </c>
      <c r="FI50" s="4">
        <v>-0.56754565588162942</v>
      </c>
      <c r="FJ50" s="4">
        <v>-0.30913024654102844</v>
      </c>
      <c r="FN50" s="2"/>
      <c r="FO50">
        <v>-8.8522093992463607E-2</v>
      </c>
      <c r="FP50">
        <v>8.6988941093821721E-3</v>
      </c>
      <c r="FQ50">
        <v>0.63221252532272532</v>
      </c>
      <c r="FR50">
        <v>0.14216123033342568</v>
      </c>
      <c r="FS50">
        <v>0.1874553855763687</v>
      </c>
      <c r="FT50">
        <v>1.7020864723680629</v>
      </c>
      <c r="FU50">
        <v>-1.1346196451987203</v>
      </c>
      <c r="FV50">
        <v>-0.94757903218453077</v>
      </c>
      <c r="FW50">
        <v>-0.17770888466139417</v>
      </c>
      <c r="FX50">
        <v>-0.16875154187541574</v>
      </c>
      <c r="FY50">
        <v>0.38713889415949332</v>
      </c>
      <c r="FZ50">
        <v>-8.8936696457395867E-2</v>
      </c>
      <c r="GA50">
        <v>0.86430535681321641</v>
      </c>
      <c r="GB50">
        <v>4.0396118128900707</v>
      </c>
      <c r="GC50">
        <v>4.4057358446694828</v>
      </c>
      <c r="GD50">
        <v>1.5266588008411055</v>
      </c>
      <c r="GE50">
        <v>0.26164449094569975</v>
      </c>
      <c r="GF50">
        <v>3.3081714712228739E-2</v>
      </c>
      <c r="GG50">
        <v>0.23046501517794854</v>
      </c>
      <c r="GH50">
        <v>-7.5715135807998019E-2</v>
      </c>
      <c r="GI50">
        <v>-0.27161140988720467</v>
      </c>
      <c r="GJ50">
        <v>7.018965297809536E-2</v>
      </c>
      <c r="GK50">
        <v>-7.371993909056529E-2</v>
      </c>
      <c r="GL50">
        <v>-0.21401984723372133</v>
      </c>
      <c r="GM50">
        <v>0.23946947364318685</v>
      </c>
      <c r="GN50">
        <v>-5.2065741063804211E-2</v>
      </c>
      <c r="GO50">
        <v>-0.15065184947151525</v>
      </c>
      <c r="GP50">
        <v>-0.21089321257023738</v>
      </c>
      <c r="GQ50">
        <v>-0.18521641053203464</v>
      </c>
      <c r="GR50">
        <v>0.18327668702988464</v>
      </c>
      <c r="GS50">
        <v>-0.18920351451560252</v>
      </c>
      <c r="GT50">
        <v>-9.6508026459777935E-2</v>
      </c>
      <c r="GU50">
        <v>0.31875209997160259</v>
      </c>
      <c r="GV50">
        <v>-0.19201080855590505</v>
      </c>
      <c r="GW50">
        <v>-0.10442297011933352</v>
      </c>
      <c r="GX50">
        <v>0.2998925094359659</v>
      </c>
      <c r="GY50">
        <v>-0.20540543397330066</v>
      </c>
      <c r="GZ50">
        <v>-9.1774981977393102E-2</v>
      </c>
      <c r="HA50">
        <v>0.35535455581100117</v>
      </c>
      <c r="HB50">
        <v>-0.16190252723059631</v>
      </c>
      <c r="HC50">
        <v>-7.5692602066537468E-2</v>
      </c>
      <c r="HD50">
        <v>0.15854543737880317</v>
      </c>
      <c r="HE50">
        <v>-0.10697110056748176</v>
      </c>
      <c r="HF50">
        <v>-8.4199240615224435E-2</v>
      </c>
      <c r="HG50">
        <v>0.25944214039863711</v>
      </c>
      <c r="HH50">
        <v>-0.70790870769685488</v>
      </c>
      <c r="HI50">
        <v>-0.51799129887484574</v>
      </c>
      <c r="HJ50">
        <v>-0.87048805541394192</v>
      </c>
      <c r="HK50">
        <v>-1.0185672672162267</v>
      </c>
      <c r="HL50">
        <v>-1.1147917550290249</v>
      </c>
      <c r="HM50">
        <v>-1.0262053011453753</v>
      </c>
      <c r="HN50">
        <v>2.2913422857350971</v>
      </c>
      <c r="HO50">
        <v>1.821093813952795</v>
      </c>
      <c r="HP50">
        <v>1.0201026661272505</v>
      </c>
      <c r="HQ50">
        <v>1.3070285432947795</v>
      </c>
      <c r="HR50">
        <v>1.5825643818462487</v>
      </c>
      <c r="HS50">
        <v>2.9370254647891278</v>
      </c>
      <c r="HT50">
        <v>2.7369204930048903</v>
      </c>
      <c r="HU50">
        <v>1.8833330200977252</v>
      </c>
      <c r="HV50">
        <v>3.3625806663412261</v>
      </c>
      <c r="HW50">
        <v>2.7724364962436936</v>
      </c>
      <c r="HX50">
        <v>-0.94187478763769605</v>
      </c>
      <c r="HY50">
        <v>-0.78961141991103589</v>
      </c>
      <c r="HZ50">
        <v>-0.97037446550737183</v>
      </c>
      <c r="IA50">
        <v>-0.67671123812407141</v>
      </c>
      <c r="IB50">
        <v>-0.79393919897938259</v>
      </c>
      <c r="IC50">
        <v>-0.67999889289594773</v>
      </c>
      <c r="ID50">
        <v>-7.6591979727364715E-2</v>
      </c>
      <c r="IE50">
        <v>-4.3119410235798142E-2</v>
      </c>
      <c r="IF50">
        <v>1.3845108979463014</v>
      </c>
      <c r="IG50">
        <v>-0.33367814985165223</v>
      </c>
      <c r="IH50">
        <v>3.8032940134996482</v>
      </c>
      <c r="II50">
        <v>3.9469154179968875</v>
      </c>
      <c r="IJ50">
        <v>2.8559609133301662</v>
      </c>
      <c r="IK50">
        <v>2.5137495822748308</v>
      </c>
      <c r="IL50">
        <v>3.3002080720517917</v>
      </c>
      <c r="IM50">
        <v>-1.8242819767860866E-2</v>
      </c>
      <c r="IN50">
        <v>-0.40041389676282579</v>
      </c>
      <c r="IO50">
        <v>-0.16222653320352226</v>
      </c>
      <c r="IP50">
        <v>1.1029799708357264</v>
      </c>
      <c r="IQ50">
        <v>-0.27474994727629504</v>
      </c>
      <c r="IR50">
        <v>-0.211956307236084</v>
      </c>
      <c r="IS50">
        <v>-0.48447286523216454</v>
      </c>
      <c r="IT50">
        <v>-0.22114943450041749</v>
      </c>
      <c r="IU50">
        <v>0.4210428315749194</v>
      </c>
      <c r="IV50">
        <v>-0.37773715639611899</v>
      </c>
      <c r="IW50">
        <v>-0.49924420019544513</v>
      </c>
      <c r="IX50">
        <v>-0.6788990301472867</v>
      </c>
      <c r="IY50">
        <v>-0.19415430133244069</v>
      </c>
      <c r="IZ50">
        <v>-0.16034312010116389</v>
      </c>
      <c r="JA50">
        <v>-0.5709481917732655</v>
      </c>
      <c r="JB50">
        <v>-0.20808771895048447</v>
      </c>
      <c r="JC50">
        <v>-9.4679185418592188E-2</v>
      </c>
      <c r="JD50">
        <v>7.8289568563100195E-2</v>
      </c>
      <c r="JE50">
        <v>-8.9025873146758819E-2</v>
      </c>
      <c r="JF50">
        <v>-9.4968758819378468E-2</v>
      </c>
      <c r="JG50">
        <v>-0.46392799979272442</v>
      </c>
      <c r="JH50">
        <v>-0.26030012830563598</v>
      </c>
      <c r="JI50">
        <v>-0.82046250238245766</v>
      </c>
      <c r="JJ50">
        <v>0.36882161180132295</v>
      </c>
      <c r="JK50">
        <v>-1.1746013730568978</v>
      </c>
      <c r="JL50">
        <v>0.19642637508822938</v>
      </c>
      <c r="JM50">
        <v>0.57369581036267947</v>
      </c>
      <c r="JN50">
        <v>0.11577000662324383</v>
      </c>
      <c r="JO50">
        <v>0.54650764608723479</v>
      </c>
      <c r="JP50">
        <v>0.50001559230263493</v>
      </c>
      <c r="JQ50">
        <v>0.91768871034721444</v>
      </c>
      <c r="JR50">
        <v>1.0718842698731839</v>
      </c>
      <c r="JS50">
        <v>0.81226635311411677</v>
      </c>
      <c r="JT50">
        <v>1.3524949933204473</v>
      </c>
      <c r="JU50">
        <v>1.3260462279367418</v>
      </c>
      <c r="JV50">
        <v>0.62960848483852438</v>
      </c>
      <c r="JW50">
        <v>0.8635385157560842</v>
      </c>
      <c r="JX50">
        <v>6.187801891982455E-2</v>
      </c>
      <c r="JY50">
        <v>2.3363697330997151</v>
      </c>
      <c r="JZ50">
        <v>0.69420310099786142</v>
      </c>
      <c r="KA50">
        <v>1.4101365285472067</v>
      </c>
      <c r="KB50">
        <v>0.10211650615568871</v>
      </c>
      <c r="KC50">
        <v>0.13840929751339004</v>
      </c>
      <c r="KD50">
        <v>1.984541360409511</v>
      </c>
      <c r="KE50">
        <v>0.97163392643781488</v>
      </c>
      <c r="KF50">
        <v>-0.95827189098418808</v>
      </c>
      <c r="KG50">
        <v>-0.41233020523673675</v>
      </c>
      <c r="KH50">
        <v>-4.8928908915864336E-2</v>
      </c>
      <c r="KI50">
        <v>0.53151916657028864</v>
      </c>
      <c r="KJ50">
        <v>-0.24096427835576478</v>
      </c>
      <c r="KK50">
        <v>-0.47367664218705058</v>
      </c>
      <c r="KL50">
        <v>-0.23498980219656015</v>
      </c>
      <c r="KM50">
        <v>-0.60944718596618208</v>
      </c>
      <c r="KN50">
        <v>-0.818388449459031</v>
      </c>
      <c r="KO50">
        <v>8.6552878700172031E-2</v>
      </c>
      <c r="KP50">
        <v>-1.1449415867395933</v>
      </c>
      <c r="KQ50">
        <v>-0.71383017579645636</v>
      </c>
      <c r="KR50">
        <v>-1.0309772216779272</v>
      </c>
      <c r="KS50">
        <v>-0.75370096275215259</v>
      </c>
      <c r="KT50">
        <v>-0.88631028269303902</v>
      </c>
      <c r="KU50">
        <v>-0.14140802060663421</v>
      </c>
      <c r="KV50">
        <v>0.65953403563456314</v>
      </c>
      <c r="KW50">
        <v>2.5040238349619361</v>
      </c>
      <c r="KX50">
        <v>0.33687236447153635</v>
      </c>
      <c r="KY50">
        <v>0.97652205473619846</v>
      </c>
      <c r="KZ50">
        <v>4.1361365346956411</v>
      </c>
      <c r="LA50">
        <v>-0.45007408169992297</v>
      </c>
      <c r="LB50">
        <v>-0.30707717156550463</v>
      </c>
      <c r="LC50">
        <v>-1.0025029746165612</v>
      </c>
      <c r="LD50">
        <v>-2.8687909297414667E-2</v>
      </c>
      <c r="LE50">
        <v>-4.0496378388475134E-2</v>
      </c>
      <c r="LF50">
        <v>-8.8998999771648504E-2</v>
      </c>
      <c r="LG50">
        <v>1.6108838881432803</v>
      </c>
      <c r="LH50">
        <v>3.7475029506810844</v>
      </c>
      <c r="LI50">
        <v>2.2566371123725704</v>
      </c>
      <c r="LJ50">
        <v>0.27756059511763231</v>
      </c>
      <c r="LK50">
        <v>-5.3435224490508783E-2</v>
      </c>
      <c r="LL50">
        <v>-1.8748578863421576E-2</v>
      </c>
      <c r="LM50">
        <v>-8.9478789954213184E-2</v>
      </c>
      <c r="LN50">
        <v>-0.40474496315248248</v>
      </c>
      <c r="LO50">
        <v>-0.22460723837343391</v>
      </c>
      <c r="LP50">
        <v>-9.0078543274092857E-2</v>
      </c>
      <c r="LQ50">
        <v>-0.31978933929860998</v>
      </c>
      <c r="LR50">
        <v>-0.10529155868056161</v>
      </c>
      <c r="LS50">
        <v>-0.34296111232477372</v>
      </c>
      <c r="LT50">
        <v>-4.3629933529170523E-2</v>
      </c>
      <c r="LU50">
        <v>-0.41267649219926922</v>
      </c>
      <c r="LY50" t="s">
        <v>219</v>
      </c>
      <c r="LZ50" t="s">
        <v>241</v>
      </c>
      <c r="MB50">
        <f t="shared" ref="MB50:MB81" si="163">MB49+10.5882</f>
        <v>31.7346</v>
      </c>
      <c r="ME50">
        <v>20.448067495154483</v>
      </c>
      <c r="MF50">
        <f t="shared" si="159"/>
        <v>4.3538925983527843</v>
      </c>
      <c r="MG50">
        <v>17.456865523486222</v>
      </c>
      <c r="MH50">
        <f t="shared" si="160"/>
        <v>4.1257226332544086</v>
      </c>
      <c r="MI50">
        <v>17.507870629399829</v>
      </c>
      <c r="MJ50">
        <f t="shared" si="161"/>
        <v>4.1299317235352833</v>
      </c>
      <c r="ML50">
        <v>21.329670329670328</v>
      </c>
      <c r="MN50">
        <v>22.680412371134022</v>
      </c>
      <c r="MP50">
        <v>26.928571428571431</v>
      </c>
      <c r="MR50">
        <v>19.876965140123033</v>
      </c>
      <c r="MT50">
        <v>20.50470918110576</v>
      </c>
      <c r="RE50" t="s">
        <v>272</v>
      </c>
      <c r="RF50">
        <f t="shared" ref="RF50:RG51" si="164">RF46*100</f>
        <v>23.540710546766178</v>
      </c>
      <c r="RG50">
        <f t="shared" si="164"/>
        <v>28.186813186813186</v>
      </c>
      <c r="RH50">
        <f t="shared" ref="RH50:TD50" si="165">RH46*100</f>
        <v>33.149565558707565</v>
      </c>
      <c r="RI50">
        <f t="shared" si="165"/>
        <v>20.605082150592231</v>
      </c>
      <c r="RJ50">
        <f t="shared" si="165"/>
        <v>25.352415334364792</v>
      </c>
      <c r="RK50">
        <f t="shared" si="165"/>
        <v>24.083565314670757</v>
      </c>
      <c r="RL50">
        <f t="shared" si="165"/>
        <v>22.442353564802545</v>
      </c>
      <c r="RM50">
        <f t="shared" si="165"/>
        <v>16.995231982395012</v>
      </c>
      <c r="RN50">
        <f t="shared" si="165"/>
        <v>32.653061224489797</v>
      </c>
      <c r="RO50">
        <f t="shared" si="165"/>
        <v>15.332413158500117</v>
      </c>
      <c r="RP50">
        <f t="shared" si="165"/>
        <v>6.1771137026239051</v>
      </c>
      <c r="RQ50">
        <f t="shared" si="165"/>
        <v>11.586166642346416</v>
      </c>
      <c r="RR50">
        <f t="shared" si="165"/>
        <v>8.6490683229813676</v>
      </c>
      <c r="RS50">
        <f t="shared" si="165"/>
        <v>11.794019933554821</v>
      </c>
      <c r="RT50">
        <f t="shared" si="165"/>
        <v>20.660522273425496</v>
      </c>
      <c r="RU50">
        <f t="shared" si="165"/>
        <v>33.612345214382096</v>
      </c>
      <c r="RV50">
        <f t="shared" si="165"/>
        <v>42.333837957436891</v>
      </c>
      <c r="RW50">
        <f t="shared" si="165"/>
        <v>21.412541215296059</v>
      </c>
      <c r="RX50">
        <f t="shared" si="165"/>
        <v>22.739363926856608</v>
      </c>
      <c r="RY50">
        <f t="shared" si="165"/>
        <v>26.995798319327736</v>
      </c>
      <c r="RZ50">
        <f t="shared" si="165"/>
        <v>17.939222722760935</v>
      </c>
      <c r="SA50">
        <f t="shared" si="165"/>
        <v>15.157276709661719</v>
      </c>
      <c r="SB50">
        <f t="shared" si="165"/>
        <v>32.653061224489797</v>
      </c>
      <c r="SC50">
        <f t="shared" si="165"/>
        <v>9.7793410293410279</v>
      </c>
      <c r="SD50">
        <f t="shared" si="165"/>
        <v>23.094477407576449</v>
      </c>
      <c r="SE50">
        <f t="shared" si="165"/>
        <v>16.199173733420309</v>
      </c>
      <c r="SF50">
        <f t="shared" si="165"/>
        <v>16.367277582230855</v>
      </c>
      <c r="SG50">
        <f>SG46*100</f>
        <v>22.261084661010187</v>
      </c>
      <c r="SH50">
        <f t="shared" si="165"/>
        <v>22.422149521386164</v>
      </c>
      <c r="SI50">
        <f t="shared" si="165"/>
        <v>29.046577055329792</v>
      </c>
      <c r="SJ50">
        <f t="shared" si="165"/>
        <v>17.264901983304213</v>
      </c>
      <c r="SK50">
        <f t="shared" si="165"/>
        <v>12.899786780383796</v>
      </c>
      <c r="SL50">
        <f t="shared" si="165"/>
        <v>26.063067367415194</v>
      </c>
      <c r="SM50">
        <f t="shared" si="165"/>
        <v>13.405760905760907</v>
      </c>
      <c r="SN50">
        <f t="shared" si="165"/>
        <v>10.550202485686357</v>
      </c>
      <c r="SO50">
        <f t="shared" si="165"/>
        <v>33.970753655793033</v>
      </c>
      <c r="SP50">
        <f t="shared" si="165"/>
        <v>18.96957709334087</v>
      </c>
      <c r="SQ50">
        <f t="shared" si="165"/>
        <v>18.248587570621471</v>
      </c>
      <c r="SR50">
        <f t="shared" si="165"/>
        <v>23.008359970494226</v>
      </c>
      <c r="SS50">
        <f t="shared" si="165"/>
        <v>15.27406774228016</v>
      </c>
      <c r="ST50">
        <f t="shared" si="165"/>
        <v>10.311355311355314</v>
      </c>
      <c r="SU50">
        <f t="shared" si="165"/>
        <v>22.945891783567134</v>
      </c>
      <c r="SV50">
        <f t="shared" si="165"/>
        <v>15.473129634305916</v>
      </c>
      <c r="SW50">
        <f t="shared" si="165"/>
        <v>3.0331934376192295</v>
      </c>
      <c r="SX50">
        <f t="shared" si="165"/>
        <v>43.067590987868279</v>
      </c>
      <c r="SY50">
        <f t="shared" si="165"/>
        <v>33.264229174519407</v>
      </c>
      <c r="SZ50">
        <f t="shared" si="165"/>
        <v>35.119047619047606</v>
      </c>
      <c r="TA50">
        <f t="shared" si="165"/>
        <v>34.427635683094174</v>
      </c>
      <c r="TB50">
        <f t="shared" si="165"/>
        <v>32.157258064516128</v>
      </c>
      <c r="TC50">
        <f t="shared" si="165"/>
        <v>28.100775193798448</v>
      </c>
      <c r="TD50">
        <f t="shared" si="165"/>
        <v>43.62031958025279</v>
      </c>
    </row>
    <row r="51" spans="2:524" x14ac:dyDescent="0.3">
      <c r="B51" s="1"/>
      <c r="D51">
        <f>(D9-D4)/D3+STANDARDIZE(D9,$D$4,$D$3)</f>
        <v>-0.62773469482890343</v>
      </c>
      <c r="E51">
        <v>-0.31770025150582781</v>
      </c>
      <c r="F51">
        <v>1.9014437396361223</v>
      </c>
      <c r="G51">
        <v>-0.50432230860536609</v>
      </c>
      <c r="H51">
        <v>-0.42368814732604088</v>
      </c>
      <c r="I51">
        <v>-0.30284977816523728</v>
      </c>
      <c r="J51">
        <v>1.436930661221137</v>
      </c>
      <c r="K51">
        <v>0.68799306233189728</v>
      </c>
      <c r="L51">
        <v>-0.1080411608630634</v>
      </c>
      <c r="M51">
        <v>-0.24532588004369943</v>
      </c>
      <c r="N51">
        <v>-0.23085916450863339</v>
      </c>
      <c r="O51">
        <v>2.8479442033736175</v>
      </c>
      <c r="P51">
        <v>-0.64660377201158736</v>
      </c>
      <c r="Q51">
        <v>-0.45057281934485882</v>
      </c>
      <c r="R51">
        <v>-0.4140915196268215</v>
      </c>
      <c r="S51">
        <v>1.1606049960587359</v>
      </c>
      <c r="T51">
        <v>1.5503783699679055</v>
      </c>
      <c r="U51">
        <v>0.9724541110618099</v>
      </c>
      <c r="V51">
        <v>-0.16973308135476675</v>
      </c>
      <c r="W51">
        <v>0.1794246531290051</v>
      </c>
      <c r="X51">
        <v>0.47913996824080296</v>
      </c>
      <c r="Y51">
        <v>-0.10460522259681551</v>
      </c>
      <c r="Z51">
        <v>0.61882079633256315</v>
      </c>
      <c r="AA51">
        <v>0.52269852477588385</v>
      </c>
      <c r="AB51">
        <v>0.38002511277998025</v>
      </c>
      <c r="AC51">
        <v>0.39895108469600399</v>
      </c>
      <c r="AD51">
        <v>1.9486201477097087</v>
      </c>
      <c r="AE51">
        <v>-0.25909351966375632</v>
      </c>
      <c r="AF51">
        <v>-0.30108893766685857</v>
      </c>
      <c r="AG51">
        <v>1.799069293224616</v>
      </c>
      <c r="AH51">
        <v>-0.3600468307034474</v>
      </c>
      <c r="AI51">
        <v>-0.35826144714311192</v>
      </c>
      <c r="AJ51">
        <v>1.621924216748347</v>
      </c>
      <c r="AK51">
        <v>-0.36395620835004133</v>
      </c>
      <c r="AL51">
        <v>-0.34157496918121832</v>
      </c>
      <c r="AM51">
        <v>1.7588392786692049</v>
      </c>
      <c r="AN51">
        <v>-0.30612130669005577</v>
      </c>
      <c r="AO51">
        <v>-0.30867841297116805</v>
      </c>
      <c r="AP51">
        <v>1.9707493892023518</v>
      </c>
      <c r="AQ51">
        <v>-0.30368788144846232</v>
      </c>
      <c r="AR51">
        <v>-0.30658557914375284</v>
      </c>
      <c r="AS51">
        <v>1.9251236992082466</v>
      </c>
      <c r="AT51">
        <v>-0.37022546913687376</v>
      </c>
      <c r="AU51">
        <v>-0.28143596997461096</v>
      </c>
      <c r="AV51">
        <v>1.1767685662848277</v>
      </c>
      <c r="AW51">
        <v>1.1654009452918619</v>
      </c>
      <c r="AX51">
        <v>1.0552222747310316</v>
      </c>
      <c r="AY51">
        <v>2.6311018998593991</v>
      </c>
      <c r="AZ51">
        <v>-0.6306104987903397</v>
      </c>
      <c r="BA51">
        <v>-0.46011627271802452</v>
      </c>
      <c r="BB51">
        <v>1.5784207212610841</v>
      </c>
      <c r="BC51" s="5">
        <v>-0.56961880201098936</v>
      </c>
      <c r="BD51" s="5">
        <v>-0.70160938259872541</v>
      </c>
      <c r="BE51" s="5">
        <v>-0.28050764377807713</v>
      </c>
      <c r="BF51" s="5">
        <v>-0.78444154655704323</v>
      </c>
      <c r="BG51" s="5">
        <v>2.6627880710409842E-2</v>
      </c>
      <c r="BH51" s="5">
        <v>-0.80039929959788458</v>
      </c>
      <c r="BI51" s="5">
        <v>-0.80354744475245299</v>
      </c>
      <c r="BJ51" s="5">
        <v>-0.87224637413472672</v>
      </c>
      <c r="BK51" s="5">
        <v>-0.6877706659946633</v>
      </c>
      <c r="BL51" s="5">
        <v>-0.79982650036750003</v>
      </c>
      <c r="BM51" s="5">
        <v>0.56865472032332787</v>
      </c>
      <c r="BN51" s="5">
        <v>0.56633394713252172</v>
      </c>
      <c r="BO51" s="5">
        <v>1.2735030200143984</v>
      </c>
      <c r="BP51" s="5">
        <v>-0.43410185049676292</v>
      </c>
      <c r="BQ51" s="5">
        <v>0.65975361123619503</v>
      </c>
      <c r="BR51" s="5">
        <v>2.4288765593957432E-2</v>
      </c>
      <c r="BS51" s="5">
        <v>7.7631968020912226E-2</v>
      </c>
      <c r="BT51" s="5">
        <v>-0.17218934918919893</v>
      </c>
      <c r="BU51" s="5">
        <v>-0.13021168233760291</v>
      </c>
      <c r="BV51" s="5">
        <v>0.68652869384264503</v>
      </c>
      <c r="BW51" s="5">
        <v>-0.44514141771439125</v>
      </c>
      <c r="BX51" s="5">
        <v>-0.44881443979424962</v>
      </c>
      <c r="BY51" s="5">
        <v>-0.52709683180190248</v>
      </c>
      <c r="BZ51" s="5">
        <v>-0.63346485224136295</v>
      </c>
      <c r="CA51" s="5">
        <v>-0.50246776893168943</v>
      </c>
      <c r="CB51" s="5">
        <v>-0.64004820514428584</v>
      </c>
      <c r="CC51" s="5">
        <v>-0.58860718253072253</v>
      </c>
      <c r="CD51" s="5">
        <v>-0.57237106898279522</v>
      </c>
      <c r="CE51" s="5">
        <v>-0.46935821928930332</v>
      </c>
      <c r="CF51" s="5">
        <v>-0.2253141597581135</v>
      </c>
      <c r="CG51" s="5">
        <v>-0.75380499720761074</v>
      </c>
      <c r="CH51" s="5">
        <v>-0.74760005513944716</v>
      </c>
      <c r="CI51" s="5">
        <v>-0.49728502774209837</v>
      </c>
      <c r="CJ51" s="5">
        <v>-0.55688709341602627</v>
      </c>
      <c r="CK51" s="5">
        <v>-0.58261861206576004</v>
      </c>
      <c r="CL51" s="5">
        <v>-0.72622746243610503</v>
      </c>
      <c r="CM51" s="5">
        <v>-0.62976970201484195</v>
      </c>
      <c r="CN51" s="5">
        <v>-0.38038125377552218</v>
      </c>
      <c r="CO51" s="5">
        <v>-0.39764706112341663</v>
      </c>
      <c r="CP51" s="5">
        <v>-0.40584046753775982</v>
      </c>
      <c r="CQ51" s="5">
        <v>3.7187365099771566E-2</v>
      </c>
      <c r="CR51" s="5">
        <v>0.69229308552115953</v>
      </c>
      <c r="CS51" s="5">
        <v>2.3429887329567585</v>
      </c>
      <c r="CT51" s="5">
        <v>-8.7948667645851297E-2</v>
      </c>
      <c r="CU51" s="5">
        <v>0.79111675115074664</v>
      </c>
      <c r="CV51" s="5">
        <v>-0.29655894034156899</v>
      </c>
      <c r="CW51" s="5">
        <v>4.5554691211648075E-2</v>
      </c>
      <c r="CX51" s="5">
        <v>1.195085236182754</v>
      </c>
      <c r="CY51" s="5">
        <v>0.55472696293851509</v>
      </c>
      <c r="CZ51" s="5">
        <v>0.34680373157625455</v>
      </c>
      <c r="DA51" s="5">
        <v>-0.51020277180825935</v>
      </c>
      <c r="DB51" s="5">
        <v>-0.58760529508328785</v>
      </c>
      <c r="DC51" s="5">
        <v>-0.52279843620406419</v>
      </c>
      <c r="DD51" s="5">
        <v>-0.693459262094689</v>
      </c>
      <c r="DE51" s="5">
        <v>-0.40757517760349782</v>
      </c>
      <c r="DF51" s="5">
        <v>-0.42876762832914367</v>
      </c>
      <c r="DG51" s="5">
        <v>-0.62579789999578572</v>
      </c>
      <c r="DH51" s="5">
        <v>-0.49649132618960329</v>
      </c>
      <c r="DI51" s="5">
        <v>-0.41315281341976151</v>
      </c>
      <c r="DJ51" s="5">
        <v>-0.32737433065731386</v>
      </c>
      <c r="DK51" s="5">
        <v>-0.12849672169823612</v>
      </c>
      <c r="DL51" s="5">
        <v>-0.22766640902440646</v>
      </c>
      <c r="DM51" s="5">
        <v>-0.41325154002060843</v>
      </c>
      <c r="DN51" s="5">
        <v>-0.55475597932845466</v>
      </c>
      <c r="DO51" s="5">
        <v>-0.4527992426812682</v>
      </c>
      <c r="DP51" s="5">
        <v>0.13316535313540237</v>
      </c>
      <c r="DQ51" s="5">
        <v>0.30672340702274298</v>
      </c>
      <c r="DR51" s="5">
        <v>0.46013898253821439</v>
      </c>
      <c r="DS51" s="5">
        <v>0.3366879014800529</v>
      </c>
      <c r="DT51" s="5">
        <v>0.28314869522969177</v>
      </c>
      <c r="DU51" s="5">
        <v>-0.35521787880372413</v>
      </c>
      <c r="DV51" s="5">
        <v>-1.2127054048735062</v>
      </c>
      <c r="DW51" s="5">
        <v>0.31866279044108831</v>
      </c>
      <c r="DX51" s="5">
        <v>-0.60770461175867663</v>
      </c>
      <c r="DY51" s="5">
        <v>-1.553665665640457</v>
      </c>
      <c r="DZ51" s="5">
        <v>0.12031666128861737</v>
      </c>
      <c r="EA51" s="5">
        <v>0.24055853774661698</v>
      </c>
      <c r="EB51" s="5">
        <v>1.6579504612160301</v>
      </c>
      <c r="EC51" s="5">
        <v>0.71356976822090357</v>
      </c>
      <c r="ED51" s="5">
        <v>0.78993361115912375</v>
      </c>
      <c r="EE51" s="5">
        <v>-1.0094720699100697</v>
      </c>
      <c r="EF51" s="5">
        <v>-0.86250452199031657</v>
      </c>
      <c r="EG51" s="5">
        <v>-0.47828479998517437</v>
      </c>
      <c r="EH51" s="5">
        <v>-0.76936921944525227</v>
      </c>
      <c r="EI51" s="5">
        <v>-0.91356787967554187</v>
      </c>
      <c r="EJ51" s="4">
        <v>-0.699961379211129</v>
      </c>
      <c r="EK51" s="4">
        <v>-1.3439595846291095</v>
      </c>
      <c r="EL51" s="4">
        <v>-1.6385501672348581</v>
      </c>
      <c r="EM51" s="4">
        <v>-0.5848206489579858</v>
      </c>
      <c r="EN51" s="4">
        <v>-0.99232265963552013</v>
      </c>
      <c r="EO51" s="4">
        <v>-0.88712813733820628</v>
      </c>
      <c r="EP51" s="4">
        <v>-1.0368652938421659</v>
      </c>
      <c r="EQ51" s="4">
        <v>-0.89654267183777225</v>
      </c>
      <c r="ER51" s="4">
        <v>-2.1284332842790685</v>
      </c>
      <c r="ES51" s="4">
        <v>-0.72663784982862878</v>
      </c>
      <c r="ET51" s="4">
        <v>-1.5713335617079649</v>
      </c>
      <c r="EU51" s="4">
        <v>-0.9388717645150495</v>
      </c>
      <c r="EV51" s="4">
        <v>-1.3316129210032635</v>
      </c>
      <c r="EW51" s="4">
        <v>-2.7649145643175657</v>
      </c>
      <c r="EX51" s="4">
        <v>-1.843897906414393</v>
      </c>
      <c r="EY51" s="4">
        <v>-0.955585229125681</v>
      </c>
      <c r="EZ51" s="4">
        <v>-1.4441564516314298</v>
      </c>
      <c r="FA51" s="4">
        <v>-0.80401130167565671</v>
      </c>
      <c r="FB51" s="4">
        <v>-0.52597893858215095</v>
      </c>
      <c r="FC51" s="4">
        <v>-1.3063695183642532</v>
      </c>
      <c r="FD51" s="4">
        <v>-0.71017709765600323</v>
      </c>
      <c r="FE51" s="4">
        <v>-0.46361134389473169</v>
      </c>
      <c r="FF51" s="4">
        <v>-3.4301776020431376</v>
      </c>
      <c r="FG51" s="4">
        <v>-0.5700670244949021</v>
      </c>
      <c r="FH51" s="4">
        <v>-1.6425397730999569</v>
      </c>
      <c r="FI51" s="4">
        <v>-1.1409515925626721</v>
      </c>
      <c r="FJ51" s="4">
        <v>-1.4704957140506718</v>
      </c>
      <c r="FN51" s="2"/>
      <c r="FO51">
        <v>0.29740737445152138</v>
      </c>
      <c r="FP51">
        <v>0.19865612944246963</v>
      </c>
      <c r="FQ51">
        <v>0.2344037855962065</v>
      </c>
      <c r="FR51">
        <v>1.0473149927360859</v>
      </c>
      <c r="FS51">
        <v>0.63639817328178772</v>
      </c>
      <c r="FT51">
        <v>0.23096681769816987</v>
      </c>
      <c r="FU51">
        <v>1.3926124273485947</v>
      </c>
      <c r="FV51">
        <v>0.24775681063449284</v>
      </c>
      <c r="FW51">
        <v>4.2761089675979846</v>
      </c>
      <c r="FX51">
        <v>0.23182498499558399</v>
      </c>
      <c r="FY51">
        <v>1.1137080858043509</v>
      </c>
      <c r="FZ51">
        <v>-1.9497609495224975E-2</v>
      </c>
      <c r="GA51">
        <v>-0.51093733998282531</v>
      </c>
      <c r="GB51">
        <v>-0.16244573222953157</v>
      </c>
      <c r="GC51">
        <v>-7.9872173438400029E-2</v>
      </c>
      <c r="GD51">
        <v>1.4053359154610754</v>
      </c>
      <c r="GE51">
        <v>0.40113674742410987</v>
      </c>
      <c r="GF51">
        <v>0.12214665704286967</v>
      </c>
      <c r="GG51">
        <v>0.10252431320530907</v>
      </c>
      <c r="GH51">
        <v>-5.4134442536618192E-2</v>
      </c>
      <c r="GI51">
        <v>-0.36081744685884104</v>
      </c>
      <c r="GJ51">
        <v>0.37623639170844736</v>
      </c>
      <c r="GK51">
        <v>3.0137026909133537E-2</v>
      </c>
      <c r="GL51">
        <v>-0.15279986667744996</v>
      </c>
      <c r="GM51">
        <v>0.41714408604336606</v>
      </c>
      <c r="GN51">
        <v>0.25830765327064026</v>
      </c>
      <c r="GO51">
        <v>0.13735787444214709</v>
      </c>
      <c r="GP51">
        <v>0.14333368154756318</v>
      </c>
      <c r="GQ51">
        <v>-4.8729415326121142E-2</v>
      </c>
      <c r="GR51">
        <v>-0.30642386773140867</v>
      </c>
      <c r="GS51">
        <v>8.253843844321905E-2</v>
      </c>
      <c r="GT51">
        <v>7.3556538261810966E-2</v>
      </c>
      <c r="GU51">
        <v>5.7942655340598052E-2</v>
      </c>
      <c r="GV51">
        <v>-6.5091679208307412E-5</v>
      </c>
      <c r="GW51">
        <v>-2.287310090258485E-3</v>
      </c>
      <c r="GX51">
        <v>-0.10526403705538132</v>
      </c>
      <c r="GY51">
        <v>0.15757997797678908</v>
      </c>
      <c r="GZ51">
        <v>0.13849079732150504</v>
      </c>
      <c r="HA51">
        <v>-9.9936670567060071E-2</v>
      </c>
      <c r="HB51">
        <v>0.11310604437781102</v>
      </c>
      <c r="HC51">
        <v>8.2272985746860539E-2</v>
      </c>
      <c r="HD51">
        <v>-0.15142952426324485</v>
      </c>
      <c r="HE51">
        <v>-7.9171097469744295E-2</v>
      </c>
      <c r="HF51">
        <v>-0.19014527528879324</v>
      </c>
      <c r="HG51">
        <v>-0.23733987034962201</v>
      </c>
      <c r="HH51">
        <v>-0.90112896376834273</v>
      </c>
      <c r="HI51">
        <v>-0.85836748663712381</v>
      </c>
      <c r="HJ51">
        <v>-0.9326639505882981</v>
      </c>
      <c r="HK51">
        <v>-0.36350029914615656</v>
      </c>
      <c r="HL51">
        <v>-0.62249965463670909</v>
      </c>
      <c r="HM51">
        <v>-0.63624599657821868</v>
      </c>
      <c r="HN51">
        <v>-8.9548026610051304E-2</v>
      </c>
      <c r="HO51">
        <v>0.40385391369669998</v>
      </c>
      <c r="HP51">
        <v>-0.29323578880560264</v>
      </c>
      <c r="HQ51">
        <v>0.23148626792498059</v>
      </c>
      <c r="HR51">
        <v>-7.2085187947918086E-2</v>
      </c>
      <c r="HS51">
        <v>0.53260889153181334</v>
      </c>
      <c r="HT51">
        <v>1.4025351043026122</v>
      </c>
      <c r="HU51">
        <v>0.37958476625776288</v>
      </c>
      <c r="HV51">
        <v>0.93408215273331208</v>
      </c>
      <c r="HW51">
        <v>0.86859751579571487</v>
      </c>
      <c r="HX51">
        <v>0.90631160162813329</v>
      </c>
      <c r="HY51">
        <v>0.65085177312126052</v>
      </c>
      <c r="HZ51">
        <v>0.79818870162903965</v>
      </c>
      <c r="IA51">
        <v>0.50966643033379366</v>
      </c>
      <c r="IB51">
        <v>0.46998674007477598</v>
      </c>
      <c r="IC51">
        <v>0.1529230258378752</v>
      </c>
      <c r="ID51">
        <v>0.52875173516917584</v>
      </c>
      <c r="IE51">
        <v>-2.992784469832574E-2</v>
      </c>
      <c r="IF51">
        <v>3.1852218851838079</v>
      </c>
      <c r="IG51">
        <v>1.5428507607123112</v>
      </c>
      <c r="IH51">
        <v>-0.17983908413325753</v>
      </c>
      <c r="II51">
        <v>-0.1452863225473823</v>
      </c>
      <c r="IJ51">
        <v>-0.35588723650407972</v>
      </c>
      <c r="IK51">
        <v>-0.35280327068922462</v>
      </c>
      <c r="IL51">
        <v>-0.20374873195351076</v>
      </c>
      <c r="IM51">
        <v>0.67155239568848568</v>
      </c>
      <c r="IN51">
        <v>0.98258441640724536</v>
      </c>
      <c r="IO51">
        <v>4.4468754604387255E-2</v>
      </c>
      <c r="IP51">
        <v>0.41383463454340513</v>
      </c>
      <c r="IQ51">
        <v>1.8845381432590125</v>
      </c>
      <c r="IR51">
        <v>-3.7537143208352962E-2</v>
      </c>
      <c r="IS51">
        <v>1.6517668417129379E-2</v>
      </c>
      <c r="IT51">
        <v>-0.14638695233164509</v>
      </c>
      <c r="IU51">
        <v>-8.1894982753965687E-2</v>
      </c>
      <c r="IV51">
        <v>-5.0104398330789494E-2</v>
      </c>
      <c r="IW51">
        <v>0.88567969336116392</v>
      </c>
      <c r="IX51">
        <v>1.1375085619541463</v>
      </c>
      <c r="IY51">
        <v>-5.2557706576459228E-3</v>
      </c>
      <c r="IZ51">
        <v>0.28017668429140052</v>
      </c>
      <c r="JA51">
        <v>0.82263565174588527</v>
      </c>
      <c r="JB51">
        <v>0.79177881680157902</v>
      </c>
      <c r="JC51">
        <v>0.43204373819097847</v>
      </c>
      <c r="JD51">
        <v>0.348759176717574</v>
      </c>
      <c r="JE51">
        <v>0.50294910603595577</v>
      </c>
      <c r="JF51">
        <v>1.6717052131748431</v>
      </c>
      <c r="JG51">
        <v>-0.78056753516537036</v>
      </c>
      <c r="JH51">
        <v>0.53174007221661734</v>
      </c>
      <c r="JI51">
        <v>9.678684784386106E-2</v>
      </c>
      <c r="JJ51">
        <v>-7.9847925737092207E-2</v>
      </c>
      <c r="JK51">
        <v>0.28439061132853949</v>
      </c>
      <c r="JL51">
        <v>-0.12859375886242058</v>
      </c>
      <c r="JM51">
        <v>0.22358614458389298</v>
      </c>
      <c r="JN51">
        <v>-9.0050824906326071E-2</v>
      </c>
      <c r="JO51">
        <v>-0.1282328560577049</v>
      </c>
      <c r="JP51">
        <v>-0.46048801729269273</v>
      </c>
      <c r="JQ51">
        <v>5.2014041705287103E-2</v>
      </c>
      <c r="JR51">
        <v>0.61573165401510799</v>
      </c>
      <c r="JS51">
        <v>-0.31985805117333505</v>
      </c>
      <c r="JT51">
        <v>0.55389956260090756</v>
      </c>
      <c r="JU51">
        <v>1.0391525279185001</v>
      </c>
      <c r="JV51">
        <v>-0.25183542792053154</v>
      </c>
      <c r="JW51">
        <v>0.61709841415425248</v>
      </c>
      <c r="JX51">
        <v>-0.50769059153965213</v>
      </c>
      <c r="JY51">
        <v>1.2918518775738031E-2</v>
      </c>
      <c r="JZ51">
        <v>9.0134497618677423E-2</v>
      </c>
      <c r="KA51">
        <v>0.11721314230676272</v>
      </c>
      <c r="KB51">
        <v>0.37254151562221549</v>
      </c>
      <c r="KC51">
        <v>-0.68519535354540584</v>
      </c>
      <c r="KD51">
        <v>-4.6077639117336798E-3</v>
      </c>
      <c r="KE51">
        <v>0.48944103079949586</v>
      </c>
      <c r="KF51">
        <v>-0.97475422914503251</v>
      </c>
      <c r="KG51">
        <v>-1.3080770267116899</v>
      </c>
      <c r="KH51">
        <v>-0.97041239409785884</v>
      </c>
      <c r="KI51">
        <v>-0.31735885468272784</v>
      </c>
      <c r="KJ51">
        <v>-1.2555749136213545</v>
      </c>
      <c r="KK51">
        <v>-0.64400200367714122</v>
      </c>
      <c r="KL51">
        <v>-0.67983034816411314</v>
      </c>
      <c r="KM51">
        <v>-0.98065536827666189</v>
      </c>
      <c r="KN51">
        <v>-0.72152603729614917</v>
      </c>
      <c r="KO51">
        <v>-8.8441679809809728E-2</v>
      </c>
      <c r="KP51">
        <v>-0.63184127654258704</v>
      </c>
      <c r="KQ51">
        <v>-0.47189152036041149</v>
      </c>
      <c r="KR51">
        <v>-0.51036495532012971</v>
      </c>
      <c r="KS51">
        <v>-0.35396276954643791</v>
      </c>
      <c r="KT51">
        <v>-0.30164742744789541</v>
      </c>
      <c r="KU51">
        <v>0.37217556710518518</v>
      </c>
      <c r="KV51">
        <v>1.1973019478111753</v>
      </c>
      <c r="KW51">
        <v>0.20789462134457368</v>
      </c>
      <c r="KX51">
        <v>1.5334139694084639</v>
      </c>
      <c r="KY51">
        <v>2.6325516487298866</v>
      </c>
      <c r="KZ51">
        <v>1.4115876006204073</v>
      </c>
      <c r="LA51">
        <v>2.0622056346103306</v>
      </c>
      <c r="LB51">
        <v>-0.13228979182094308</v>
      </c>
      <c r="LC51">
        <v>0.60349394621403762</v>
      </c>
      <c r="LD51">
        <v>-3.0771596644903112E-2</v>
      </c>
      <c r="LE51">
        <v>-2.7782221493828703E-2</v>
      </c>
      <c r="LF51">
        <v>-8.8998999771648504E-2</v>
      </c>
      <c r="LG51">
        <v>-0.29214437169405011</v>
      </c>
      <c r="LH51">
        <v>-0.30276701218396002</v>
      </c>
      <c r="LI51">
        <v>-0.3923622389489696</v>
      </c>
      <c r="LJ51">
        <v>0.37592344539097544</v>
      </c>
      <c r="LK51">
        <v>2.3367780620703065</v>
      </c>
      <c r="LL51">
        <v>1.6154381743729833</v>
      </c>
      <c r="LM51">
        <v>-0.13188753757598193</v>
      </c>
      <c r="LN51">
        <v>9.6382174258871842E-2</v>
      </c>
      <c r="LO51">
        <v>0.13430299199358961</v>
      </c>
      <c r="LP51">
        <v>-6.7213808064579827E-2</v>
      </c>
      <c r="LQ51">
        <v>2.356201603273183</v>
      </c>
      <c r="LR51">
        <v>9.1134661052381424E-2</v>
      </c>
      <c r="LS51">
        <v>0.16386224858341425</v>
      </c>
      <c r="LT51">
        <v>2.5527361710558081</v>
      </c>
      <c r="LU51">
        <v>0.29496033913505348</v>
      </c>
      <c r="LZ51" t="s">
        <v>242</v>
      </c>
      <c r="MB51">
        <f t="shared" si="163"/>
        <v>42.322800000000001</v>
      </c>
      <c r="ME51">
        <v>16.8531239311367</v>
      </c>
      <c r="MF51">
        <f t="shared" si="159"/>
        <v>4.0749441321242132</v>
      </c>
      <c r="MG51">
        <v>10.304726038296293</v>
      </c>
      <c r="MH51">
        <f t="shared" si="160"/>
        <v>3.3652342447480099</v>
      </c>
      <c r="MI51">
        <v>18.855898587879651</v>
      </c>
      <c r="MJ51">
        <f t="shared" si="161"/>
        <v>4.2369439994049793</v>
      </c>
      <c r="ML51">
        <v>33.598901098901095</v>
      </c>
      <c r="MN51">
        <v>36.979515330030793</v>
      </c>
      <c r="MP51">
        <v>42.25</v>
      </c>
      <c r="MR51">
        <v>23.099794941900207</v>
      </c>
      <c r="MT51">
        <v>36.04860162484723</v>
      </c>
      <c r="RE51" t="s">
        <v>273</v>
      </c>
      <c r="RF51">
        <f t="shared" si="164"/>
        <v>3.4179850735326456</v>
      </c>
      <c r="RG51">
        <f t="shared" si="164"/>
        <v>34.17307692307692</v>
      </c>
      <c r="RH51">
        <f t="shared" ref="RH51:TD51" si="166">RH47*100</f>
        <v>33.21094042712626</v>
      </c>
      <c r="RI51">
        <f t="shared" si="166"/>
        <v>1.968678847115011</v>
      </c>
      <c r="RJ51">
        <f t="shared" si="166"/>
        <v>17.827918170878458</v>
      </c>
      <c r="RK51">
        <f t="shared" si="166"/>
        <v>7.5104716809324348</v>
      </c>
      <c r="RL51">
        <f t="shared" si="166"/>
        <v>26.029684601113175</v>
      </c>
      <c r="RM51">
        <f t="shared" si="166"/>
        <v>20.815147625160463</v>
      </c>
      <c r="RN51">
        <f t="shared" si="166"/>
        <v>55.568513119533534</v>
      </c>
      <c r="RO51">
        <f t="shared" si="166"/>
        <v>7.8958668813741282</v>
      </c>
      <c r="RP51">
        <f t="shared" si="166"/>
        <v>16.989795918367346</v>
      </c>
      <c r="RQ51">
        <f t="shared" si="166"/>
        <v>7.87538304392237</v>
      </c>
      <c r="RR51">
        <f t="shared" si="166"/>
        <v>13.565217391304349</v>
      </c>
      <c r="RS51">
        <f t="shared" si="166"/>
        <v>16.569767441860463</v>
      </c>
      <c r="RT51">
        <f t="shared" si="166"/>
        <v>20.788530465949819</v>
      </c>
      <c r="RU51">
        <f t="shared" si="166"/>
        <v>13.055966073379169</v>
      </c>
      <c r="RV51">
        <f t="shared" si="166"/>
        <v>38.124108416547784</v>
      </c>
      <c r="RW51">
        <f t="shared" si="166"/>
        <v>15.768906092363441</v>
      </c>
      <c r="RX51">
        <f t="shared" si="166"/>
        <v>2.6847406019440214</v>
      </c>
      <c r="RY51">
        <f t="shared" si="166"/>
        <v>18.242647058823529</v>
      </c>
      <c r="RZ51">
        <f t="shared" si="166"/>
        <v>14.188491003028684</v>
      </c>
      <c r="SA51">
        <f t="shared" si="166"/>
        <v>1.0413117546848383</v>
      </c>
      <c r="SB51">
        <f t="shared" si="166"/>
        <v>34.54545454545454</v>
      </c>
      <c r="SC51">
        <f t="shared" si="166"/>
        <v>3.4595959595959589</v>
      </c>
      <c r="SD51">
        <f t="shared" si="166"/>
        <v>58.21086261980831</v>
      </c>
      <c r="SE51">
        <f t="shared" si="166"/>
        <v>45.289193302891931</v>
      </c>
      <c r="SF51">
        <f t="shared" si="166"/>
        <v>40.577740016992351</v>
      </c>
      <c r="SG51">
        <f>SG47*100</f>
        <v>6.1807236392974616</v>
      </c>
      <c r="SH51">
        <f t="shared" si="166"/>
        <v>32.87531806615776</v>
      </c>
      <c r="SI51">
        <f t="shared" si="166"/>
        <v>37.964989059080963</v>
      </c>
      <c r="SJ51">
        <f t="shared" si="166"/>
        <v>1.8122963652519779</v>
      </c>
      <c r="SK51">
        <f t="shared" si="166"/>
        <v>24.685269305645683</v>
      </c>
      <c r="SL51">
        <f t="shared" si="166"/>
        <v>34.397993311036792</v>
      </c>
      <c r="SM51">
        <f t="shared" si="166"/>
        <v>1.0297202797202798</v>
      </c>
      <c r="SN51">
        <f t="shared" si="166"/>
        <v>24.985337243401762</v>
      </c>
      <c r="SO51">
        <f t="shared" si="166"/>
        <v>41.811023622047252</v>
      </c>
      <c r="SP51">
        <f t="shared" si="166"/>
        <v>1.4919468776490532</v>
      </c>
      <c r="SQ51">
        <f t="shared" si="166"/>
        <v>29.548022598870055</v>
      </c>
      <c r="SR51">
        <f t="shared" si="166"/>
        <v>32.392426850258168</v>
      </c>
      <c r="SS51">
        <f t="shared" si="166"/>
        <v>0.74607329842931946</v>
      </c>
      <c r="ST51">
        <f t="shared" si="166"/>
        <v>28.46153846153846</v>
      </c>
      <c r="SU51">
        <f t="shared" si="166"/>
        <v>45.711422845691388</v>
      </c>
      <c r="SV51">
        <f t="shared" si="166"/>
        <v>2.5077936686485618</v>
      </c>
      <c r="SW51">
        <f t="shared" si="166"/>
        <v>14.24456314383823</v>
      </c>
      <c r="SX51">
        <f t="shared" si="166"/>
        <v>54.254766031195835</v>
      </c>
      <c r="SY51">
        <f t="shared" si="166"/>
        <v>11.715039577836405</v>
      </c>
      <c r="SZ51">
        <f t="shared" si="166"/>
        <v>16.458333333333325</v>
      </c>
      <c r="TA51">
        <f t="shared" si="166"/>
        <v>20.567685589519659</v>
      </c>
      <c r="TB51">
        <f t="shared" si="166"/>
        <v>40.221774193548384</v>
      </c>
      <c r="TC51">
        <f t="shared" si="166"/>
        <v>52.054263565891482</v>
      </c>
      <c r="TD51">
        <f t="shared" si="166"/>
        <v>54.858096828046733</v>
      </c>
    </row>
    <row r="52" spans="2:524" x14ac:dyDescent="0.3">
      <c r="B52" s="1"/>
      <c r="D52" cm="1">
        <f t="array" ref="D52:D79">STANDARDIZE(D10:D37,$D$4,$D$3)</f>
        <v>-0.54516158735465459</v>
      </c>
      <c r="E52">
        <v>-0.49588970269913862</v>
      </c>
      <c r="F52">
        <v>-0.73299306294707023</v>
      </c>
      <c r="G52">
        <v>-0.50267559970068687</v>
      </c>
      <c r="H52">
        <v>-0.4077986864333224</v>
      </c>
      <c r="I52">
        <v>-0.51716132251880897</v>
      </c>
      <c r="J52">
        <v>-1.3613996905672059</v>
      </c>
      <c r="K52">
        <v>-1.3154830705479985</v>
      </c>
      <c r="L52">
        <v>-0.48266214255129408</v>
      </c>
      <c r="M52">
        <v>-0.57618229349236239</v>
      </c>
      <c r="N52">
        <v>-0.5828896185686846</v>
      </c>
      <c r="O52">
        <v>-0.42606494862276245</v>
      </c>
      <c r="P52">
        <v>-0.73226495548320791</v>
      </c>
      <c r="Q52">
        <v>-0.50459508689845389</v>
      </c>
      <c r="R52">
        <v>-0.44984872605699272</v>
      </c>
      <c r="S52">
        <v>-0.85384446520095558</v>
      </c>
      <c r="T52">
        <v>-0.72613273859088379</v>
      </c>
      <c r="U52">
        <v>-0.85136648097630752</v>
      </c>
      <c r="V52">
        <v>-0.61405291461791311</v>
      </c>
      <c r="W52">
        <v>-0.58823122399287553</v>
      </c>
      <c r="X52">
        <v>-0.79704007271490052</v>
      </c>
      <c r="Y52">
        <v>-0.34012446894333559</v>
      </c>
      <c r="Z52">
        <v>-0.50156973926278814</v>
      </c>
      <c r="AA52">
        <v>-0.63224991416753973</v>
      </c>
      <c r="AB52">
        <v>-0.65365275511342302</v>
      </c>
      <c r="AC52">
        <v>-0.59104819199543679</v>
      </c>
      <c r="AD52">
        <v>-0.87792707272696757</v>
      </c>
      <c r="AE52">
        <v>-0.52480053757718814</v>
      </c>
      <c r="AF52">
        <v>-0.45907542799970452</v>
      </c>
      <c r="AG52">
        <v>-0.89516165243340207</v>
      </c>
      <c r="AH52">
        <v>-0.46413759475007554</v>
      </c>
      <c r="AI52">
        <v>-0.40742229037596484</v>
      </c>
      <c r="AJ52">
        <v>-0.69496433687983061</v>
      </c>
      <c r="AK52">
        <v>-0.41217046781530148</v>
      </c>
      <c r="AL52">
        <v>-0.35103703964566446</v>
      </c>
      <c r="AM52">
        <v>-0.63135247779330839</v>
      </c>
      <c r="AN52">
        <v>-0.49071952865245583</v>
      </c>
      <c r="AO52">
        <v>-0.41323289454278761</v>
      </c>
      <c r="AP52">
        <v>-0.63803195745501096</v>
      </c>
      <c r="AQ52">
        <v>-0.41895743688812104</v>
      </c>
      <c r="AR52">
        <v>-0.35042564067548432</v>
      </c>
      <c r="AS52">
        <v>-0.56985552873148715</v>
      </c>
      <c r="AT52">
        <v>-0.40138545181267993</v>
      </c>
      <c r="AU52">
        <v>-0.48076172945473455</v>
      </c>
      <c r="AV52">
        <v>-0.77875072784611066</v>
      </c>
      <c r="AW52">
        <v>-1.0366416832063752</v>
      </c>
      <c r="AX52">
        <v>-1.1314367147485931</v>
      </c>
      <c r="AY52">
        <v>-0.82147056899314785</v>
      </c>
      <c r="AZ52">
        <v>-0.57079126542895497</v>
      </c>
      <c r="BA52">
        <v>-1.1597939438821803</v>
      </c>
      <c r="BB52">
        <v>-0.98672548499660595</v>
      </c>
      <c r="BC52" s="5">
        <v>-0.97644157647948282</v>
      </c>
      <c r="BD52" s="5">
        <v>-0.97673578250815962</v>
      </c>
      <c r="BE52" s="5">
        <v>-1.0738225476721317</v>
      </c>
      <c r="BF52" s="5">
        <v>1.4688593840506028</v>
      </c>
      <c r="BG52" s="5">
        <v>-1.0643320554543227</v>
      </c>
      <c r="BH52" s="5">
        <v>-0.27834567394264742</v>
      </c>
      <c r="BI52" s="5">
        <v>-0.24820831626788098</v>
      </c>
      <c r="BJ52" s="5">
        <v>-0.38322268199433418</v>
      </c>
      <c r="BK52" s="5">
        <v>-7.7948396928158234E-2</v>
      </c>
      <c r="BL52" s="5">
        <v>-0.31268791391130646</v>
      </c>
      <c r="BM52" s="5">
        <v>-1.2232050429215025</v>
      </c>
      <c r="BN52" s="5">
        <v>-1.22764589631925</v>
      </c>
      <c r="BO52" s="5">
        <v>-1.2277806307002594</v>
      </c>
      <c r="BP52" s="5">
        <v>-1.01939240735979</v>
      </c>
      <c r="BQ52" s="5">
        <v>-1.264070512379988</v>
      </c>
      <c r="BR52" s="5">
        <v>-0.97964687895628477</v>
      </c>
      <c r="BS52" s="5">
        <v>-0.98039095833243173</v>
      </c>
      <c r="BT52" s="5">
        <v>-0.23347894530714897</v>
      </c>
      <c r="BU52" s="5">
        <v>-0.84688590261871777</v>
      </c>
      <c r="BV52" s="5">
        <v>-1.1283912988684217</v>
      </c>
      <c r="BW52" s="5">
        <v>-0.49352635442247728</v>
      </c>
      <c r="BX52" s="5">
        <v>-0.50191145010811067</v>
      </c>
      <c r="BY52" s="5">
        <v>-0.62726542512517591</v>
      </c>
      <c r="BZ52" s="5">
        <v>-0.67772315834792651</v>
      </c>
      <c r="CA52" s="5">
        <v>-0.54786560168167042</v>
      </c>
      <c r="CB52" s="5">
        <v>-1.4275290811637822</v>
      </c>
      <c r="CC52" s="5">
        <v>-1.5075620054668981</v>
      </c>
      <c r="CD52" s="5">
        <v>-0.81365576422671049</v>
      </c>
      <c r="CE52" s="5">
        <v>-1.1453166122327676</v>
      </c>
      <c r="CF52" s="5">
        <v>-1.56437817986095</v>
      </c>
      <c r="CG52" s="5">
        <v>-1.0353466226706942</v>
      </c>
      <c r="CH52" s="5">
        <v>-0.99197761794819583</v>
      </c>
      <c r="CI52" s="5">
        <v>-0.55279275557176644</v>
      </c>
      <c r="CJ52" s="5">
        <v>-0.80190032554037693</v>
      </c>
      <c r="CK52" s="5">
        <v>-1.0413011238186582</v>
      </c>
      <c r="CL52" s="5">
        <v>-1.070313399878539</v>
      </c>
      <c r="CM52" s="5">
        <v>-0.93983866706567887</v>
      </c>
      <c r="CN52" s="5">
        <v>-0.40689759932767233</v>
      </c>
      <c r="CO52" s="5">
        <v>-0.78175622460904814</v>
      </c>
      <c r="CP52" s="5">
        <v>-1.0121563467507986</v>
      </c>
      <c r="CQ52" s="5">
        <v>-1.5911543842064744</v>
      </c>
      <c r="CR52" s="5">
        <v>-1.1928699774130351</v>
      </c>
      <c r="CS52" s="5">
        <v>-1.2217099566567795</v>
      </c>
      <c r="CT52" s="5">
        <v>-1.5628910775098828</v>
      </c>
      <c r="CU52" s="5">
        <v>-1.6587495570411404</v>
      </c>
      <c r="CV52" s="5">
        <v>-1.1143828576268353</v>
      </c>
      <c r="CW52" s="5">
        <v>-1.4009929963412338</v>
      </c>
      <c r="CX52" s="5">
        <v>-1.7173448928481285</v>
      </c>
      <c r="CY52" s="5">
        <v>-1.5688826135693292</v>
      </c>
      <c r="CZ52" s="5">
        <v>-1.1030156151520678</v>
      </c>
      <c r="DA52" s="5">
        <v>-1.046421947360876</v>
      </c>
      <c r="DB52" s="5">
        <v>-0.94673317532039059</v>
      </c>
      <c r="DC52" s="5">
        <v>-0.62301194613256572</v>
      </c>
      <c r="DD52" s="5">
        <v>1.5403071469778125</v>
      </c>
      <c r="DE52" s="5">
        <v>-0.72787108101705389</v>
      </c>
      <c r="DF52" s="5">
        <v>-1.443726982836312</v>
      </c>
      <c r="DG52" s="5">
        <v>-0.93044881261291523</v>
      </c>
      <c r="DH52" s="5">
        <v>-0.34265997893780104</v>
      </c>
      <c r="DI52" s="5">
        <v>0.10217321784276785</v>
      </c>
      <c r="DJ52" s="5">
        <v>-0.87922670215870891</v>
      </c>
      <c r="DK52" s="5">
        <v>-0.50550578311921324</v>
      </c>
      <c r="DL52" s="5">
        <v>-0.59094760925059464</v>
      </c>
      <c r="DM52" s="5">
        <v>-0.70388456339032601</v>
      </c>
      <c r="DN52" s="5">
        <v>-1.0025874926801313</v>
      </c>
      <c r="DO52" s="5">
        <v>-1.0523517719485094</v>
      </c>
      <c r="DP52" s="5">
        <v>-1.8436836920014181</v>
      </c>
      <c r="DQ52" s="5">
        <v>-1.3306195935364211</v>
      </c>
      <c r="DR52" s="5">
        <v>-1.4012242659464766</v>
      </c>
      <c r="DS52" s="5">
        <v>-1.4463200667124607</v>
      </c>
      <c r="DT52" s="5">
        <v>-1.6019755038834262</v>
      </c>
      <c r="DU52" s="5">
        <v>-1.2447860270299991</v>
      </c>
      <c r="DV52" s="5">
        <v>-0.68363123551006155</v>
      </c>
      <c r="DW52" s="5">
        <v>-1.2671067019408209</v>
      </c>
      <c r="DX52" s="5">
        <v>-1.0239529399965646</v>
      </c>
      <c r="DY52" s="5">
        <v>9.8231508726678282E-2</v>
      </c>
      <c r="DZ52" s="5">
        <v>-1.5171637533223212</v>
      </c>
      <c r="EA52" s="5">
        <v>-1.3874026832758304</v>
      </c>
      <c r="EB52" s="5">
        <v>-1.1680786935213838</v>
      </c>
      <c r="EC52" s="5">
        <v>-1.2756446701663762</v>
      </c>
      <c r="ED52" s="5">
        <v>-1.4438241679031028</v>
      </c>
      <c r="EE52" s="5">
        <v>-1.1399056901468658</v>
      </c>
      <c r="EF52" s="5">
        <v>-1.0243328754774035</v>
      </c>
      <c r="EG52" s="5">
        <v>-1.0750302315456239</v>
      </c>
      <c r="EH52" s="5">
        <v>-1.1359102519207591</v>
      </c>
      <c r="EI52" s="5">
        <v>-1.1798930066353532</v>
      </c>
      <c r="EJ52" s="4">
        <v>-0.62721568498705804</v>
      </c>
      <c r="EK52" s="4">
        <v>-0.83921289909487429</v>
      </c>
      <c r="EL52" s="4">
        <v>-0.91037542707912855</v>
      </c>
      <c r="EM52" s="4">
        <v>-0.45719383661743923</v>
      </c>
      <c r="EN52" s="4">
        <v>-0.39533710236816177</v>
      </c>
      <c r="EO52" s="4">
        <v>-0.14886451984124363</v>
      </c>
      <c r="EP52" s="4">
        <v>-0.77147495912252151</v>
      </c>
      <c r="EQ52" s="4">
        <v>-0.67255058854710525</v>
      </c>
      <c r="ER52" s="4">
        <v>-1.1834174971117728</v>
      </c>
      <c r="ES52" s="4">
        <v>-0.53549243978340644</v>
      </c>
      <c r="ET52" s="4">
        <v>-0.50029871154165173</v>
      </c>
      <c r="EU52" s="4">
        <v>-0.4793912924848458</v>
      </c>
      <c r="EV52" s="4">
        <v>-0.44774757605786586</v>
      </c>
      <c r="EW52" s="4">
        <v>-0.45359622424018586</v>
      </c>
      <c r="EX52" s="4">
        <v>-0.62533832686799595</v>
      </c>
      <c r="EY52" s="4">
        <v>-0.94429620604755715</v>
      </c>
      <c r="EZ52" s="4">
        <v>-1.3985266672508472</v>
      </c>
      <c r="FA52" s="4">
        <v>-0.78779812761484491</v>
      </c>
      <c r="FB52" s="4">
        <v>-0.50488544932410939</v>
      </c>
      <c r="FC52" s="4">
        <v>-1.0097025561796062</v>
      </c>
      <c r="FD52" s="4">
        <v>-0.63035029559934252</v>
      </c>
      <c r="FE52" s="4">
        <v>-0.36847622797283874</v>
      </c>
      <c r="FF52" s="4">
        <v>-1.1760608921290756</v>
      </c>
      <c r="FG52" s="4">
        <v>-0.34336265684158557</v>
      </c>
      <c r="FH52" s="4">
        <v>-1.3698719221271127</v>
      </c>
      <c r="FI52" s="4">
        <v>-0.95161944365855422</v>
      </c>
      <c r="FJ52" s="4">
        <v>-1.1514392669326379</v>
      </c>
      <c r="FN52" s="2"/>
      <c r="LY52" t="s">
        <v>221</v>
      </c>
      <c r="LZ52" t="s">
        <v>241</v>
      </c>
      <c r="MB52">
        <f t="shared" si="163"/>
        <v>52.911000000000001</v>
      </c>
      <c r="ME52">
        <v>49.343185550082104</v>
      </c>
      <c r="MF52">
        <f t="shared" si="159"/>
        <v>5.6247789525795779</v>
      </c>
      <c r="MG52">
        <v>42.857142857142854</v>
      </c>
      <c r="MH52">
        <f t="shared" si="160"/>
        <v>5.4214637684382767</v>
      </c>
      <c r="MI52">
        <v>3.8418255704907782</v>
      </c>
      <c r="MJ52">
        <f t="shared" si="161"/>
        <v>1.9417920181443502</v>
      </c>
      <c r="ML52">
        <v>29.775747508305646</v>
      </c>
      <c r="MN52">
        <v>31.399116347569954</v>
      </c>
      <c r="MP52">
        <v>33.160173160173159</v>
      </c>
      <c r="MR52">
        <v>29.142185663924796</v>
      </c>
      <c r="MT52">
        <v>28.316326530612244</v>
      </c>
    </row>
    <row r="53" spans="2:524" x14ac:dyDescent="0.3">
      <c r="B53" s="1"/>
      <c r="D53">
        <v>0.47801308626081362</v>
      </c>
      <c r="E53">
        <v>0.73388105409324567</v>
      </c>
      <c r="F53">
        <v>-0.5597738686654492</v>
      </c>
      <c r="G53">
        <v>-0.47770051464638574</v>
      </c>
      <c r="H53">
        <v>-0.35439967851517018</v>
      </c>
      <c r="I53">
        <v>-0.52587616767866208</v>
      </c>
      <c r="J53">
        <v>-1.1900733424985319</v>
      </c>
      <c r="K53">
        <v>-1.2018106658455932</v>
      </c>
      <c r="L53">
        <v>-0.47444161944214797</v>
      </c>
      <c r="M53">
        <v>-0.55780138163410342</v>
      </c>
      <c r="N53">
        <v>-0.5697049573679337</v>
      </c>
      <c r="O53">
        <v>-0.42475272050572987</v>
      </c>
      <c r="P53">
        <v>-0.68943436374739764</v>
      </c>
      <c r="Q53">
        <v>-0.49859261272583222</v>
      </c>
      <c r="R53">
        <v>-0.44537907525322129</v>
      </c>
      <c r="S53">
        <v>-0.7413730233363911</v>
      </c>
      <c r="T53">
        <v>-0.70038050923968098</v>
      </c>
      <c r="U53">
        <v>-0.78835966686455317</v>
      </c>
      <c r="V53">
        <v>-0.37205178377537573</v>
      </c>
      <c r="W53">
        <v>-0.49641938311208322</v>
      </c>
      <c r="X53">
        <v>-0.38725045042365236</v>
      </c>
      <c r="Y53">
        <v>-0.33662665835403083</v>
      </c>
      <c r="Z53">
        <v>-0.49056239364992149</v>
      </c>
      <c r="AA53">
        <v>-0.60367755232278553</v>
      </c>
      <c r="AB53">
        <v>-0.64698386564314303</v>
      </c>
      <c r="AC53">
        <v>-0.58668909537595393</v>
      </c>
      <c r="AD53">
        <v>-0.82811679819533757</v>
      </c>
      <c r="AE53">
        <v>0.25753740242853856</v>
      </c>
      <c r="AF53">
        <v>0.43976824713443335</v>
      </c>
      <c r="AG53">
        <v>-0.20517344599288631</v>
      </c>
      <c r="AH53">
        <v>0.21780039326467659</v>
      </c>
      <c r="AI53">
        <v>0.44049052620158252</v>
      </c>
      <c r="AJ53">
        <v>-0.64663906346442579</v>
      </c>
      <c r="AK53">
        <v>-5.6801030917509855E-2</v>
      </c>
      <c r="AL53">
        <v>9.6749051793395338E-2</v>
      </c>
      <c r="AM53">
        <v>-0.6275676646849685</v>
      </c>
      <c r="AN53">
        <v>5.2260595345978829E-2</v>
      </c>
      <c r="AO53">
        <v>0.11872246652737233</v>
      </c>
      <c r="AP53">
        <v>-0.60824883003017005</v>
      </c>
      <c r="AQ53">
        <v>0.26300043579678722</v>
      </c>
      <c r="AR53">
        <v>0.37081954151257696</v>
      </c>
      <c r="AS53">
        <v>-0.4956816638767933</v>
      </c>
      <c r="AT53">
        <v>-0.40064706359761343</v>
      </c>
      <c r="AU53">
        <v>-0.53046028548511204</v>
      </c>
      <c r="AV53">
        <v>-0.73477966475688439</v>
      </c>
      <c r="AW53">
        <v>1.1546854093867609</v>
      </c>
      <c r="AX53">
        <v>0.48765887504718536</v>
      </c>
      <c r="AY53">
        <v>0.14139824702150677</v>
      </c>
      <c r="AZ53">
        <v>0.89677392637035169</v>
      </c>
      <c r="BA53">
        <v>-0.62378356421841186</v>
      </c>
      <c r="BB53">
        <v>-0.17852873507979955</v>
      </c>
      <c r="BC53" s="5">
        <v>-0.15242377550222272</v>
      </c>
      <c r="BD53" s="5">
        <v>-0.18054606538875848</v>
      </c>
      <c r="BE53" s="5">
        <v>-0.40341558663490246</v>
      </c>
      <c r="BF53" s="5">
        <v>-0.48425769119228396</v>
      </c>
      <c r="BG53" s="5">
        <v>-0.31483553075249282</v>
      </c>
      <c r="BH53" s="5">
        <v>-0.79743308581575256</v>
      </c>
      <c r="BI53" s="5">
        <v>-0.80689286118910697</v>
      </c>
      <c r="BJ53" s="5">
        <v>-0.94812936084616695</v>
      </c>
      <c r="BK53" s="5">
        <v>-0.7139292619867923</v>
      </c>
      <c r="BL53" s="5">
        <v>-0.79799515229811591</v>
      </c>
      <c r="BM53" s="5">
        <v>-1.1331115352723211</v>
      </c>
      <c r="BN53" s="5">
        <v>-1.1454788805886345</v>
      </c>
      <c r="BO53" s="5">
        <v>-1.1235604785871487</v>
      </c>
      <c r="BP53" s="5">
        <v>-1.0978334098259688</v>
      </c>
      <c r="BQ53" s="5">
        <v>-1.1936867029793958</v>
      </c>
      <c r="BR53" s="5">
        <v>-1.0138719577477704</v>
      </c>
      <c r="BS53" s="5">
        <v>-0.94201706981184408</v>
      </c>
      <c r="BT53" s="5">
        <v>-0.2266689901829323</v>
      </c>
      <c r="BU53" s="5">
        <v>-0.80824170446630472</v>
      </c>
      <c r="BV53" s="5">
        <v>-1.0548134613260811</v>
      </c>
      <c r="BW53" s="5">
        <v>-0.48707502952806581</v>
      </c>
      <c r="BX53" s="5">
        <v>-0.49092586176731184</v>
      </c>
      <c r="BY53" s="5">
        <v>-0.56466005429813004</v>
      </c>
      <c r="BZ53" s="5">
        <v>-0.64231651346267571</v>
      </c>
      <c r="CA53" s="5">
        <v>-0.54786560168167042</v>
      </c>
      <c r="CB53" s="5">
        <v>-1.3624534495060776</v>
      </c>
      <c r="CC53" s="5">
        <v>-1.444905994812159</v>
      </c>
      <c r="CD53" s="5">
        <v>-0.80481662192569581</v>
      </c>
      <c r="CE53" s="5">
        <v>-1.1528123884713486</v>
      </c>
      <c r="CF53" s="5">
        <v>-1.5121878950763479</v>
      </c>
      <c r="CG53" s="5">
        <v>-0.81560681743121444</v>
      </c>
      <c r="CH53" s="5">
        <v>-0.76148514393539879</v>
      </c>
      <c r="CI53" s="5">
        <v>-0.52025374270609892</v>
      </c>
      <c r="CJ53" s="5">
        <v>-0.73899152269763824</v>
      </c>
      <c r="CK53" s="5">
        <v>-0.86136779123392015</v>
      </c>
      <c r="CL53" s="5">
        <v>-0.89827043115732208</v>
      </c>
      <c r="CM53" s="5">
        <v>-0.9226126134517435</v>
      </c>
      <c r="CN53" s="5">
        <v>-0.40159433021724233</v>
      </c>
      <c r="CO53" s="5">
        <v>-0.69639863272335223</v>
      </c>
      <c r="CP53" s="5">
        <v>-0.91110370021529219</v>
      </c>
      <c r="CQ53" s="5">
        <v>-1.5335139683018284</v>
      </c>
      <c r="CR53" s="5">
        <v>-1.1828501281795201</v>
      </c>
      <c r="CS53" s="5">
        <v>-1.2134610671270953</v>
      </c>
      <c r="CT53" s="5">
        <v>-1.5450129876933492</v>
      </c>
      <c r="CU53" s="5">
        <v>-1.6307967222288449</v>
      </c>
      <c r="CV53" s="5">
        <v>1.9787026659934113</v>
      </c>
      <c r="CW53" s="5">
        <v>2.0535741912351653</v>
      </c>
      <c r="CX53" s="5">
        <v>1.7591082337260364</v>
      </c>
      <c r="CY53" s="5">
        <v>1.9252779405445002</v>
      </c>
      <c r="CZ53" s="5">
        <v>1.6656057309181647</v>
      </c>
      <c r="DA53" s="5">
        <v>-0.95487233202262445</v>
      </c>
      <c r="DB53" s="5">
        <v>-0.63249628011292569</v>
      </c>
      <c r="DC53" s="5">
        <v>-0.99046148253707122</v>
      </c>
      <c r="DD53" s="5">
        <v>-0.88808445417229309</v>
      </c>
      <c r="DE53" s="5">
        <v>-1.180218804259006</v>
      </c>
      <c r="DF53" s="5">
        <v>-0.79721177756804718</v>
      </c>
      <c r="DG53" s="5">
        <v>-8.9032006337033495E-2</v>
      </c>
      <c r="DH53" s="5">
        <v>-0.27788888535809481</v>
      </c>
      <c r="DI53" s="5">
        <v>-0.23718782713499537</v>
      </c>
      <c r="DJ53" s="5">
        <v>0.65891501415369003</v>
      </c>
      <c r="DK53" s="5">
        <v>-0.58983675738443175</v>
      </c>
      <c r="DL53" s="5">
        <v>-0.82523765867183196</v>
      </c>
      <c r="DM53" s="5">
        <v>-1.8970096066975877</v>
      </c>
      <c r="DN53" s="5">
        <v>-0.99553502790293957</v>
      </c>
      <c r="DO53" s="5">
        <v>-0.78222370931162044</v>
      </c>
      <c r="DP53" s="5">
        <v>4.0137162776022584E-2</v>
      </c>
      <c r="DQ53" s="5">
        <v>0.91826115421953924</v>
      </c>
      <c r="DR53" s="5">
        <v>0.46013898253821439</v>
      </c>
      <c r="DS53" s="5">
        <v>-0.35296612395290045</v>
      </c>
      <c r="DT53" s="5">
        <v>0.89581405994145513</v>
      </c>
      <c r="DU53" s="5">
        <v>-1.078231171281522</v>
      </c>
      <c r="DV53" s="5">
        <v>-1.4599985382448286</v>
      </c>
      <c r="DW53" s="5">
        <v>-0.35835320951271366</v>
      </c>
      <c r="DX53" s="5">
        <v>-0.96780062839021586</v>
      </c>
      <c r="DY53" s="5">
        <v>-1.0017070301939388</v>
      </c>
      <c r="DZ53" s="5">
        <v>-0.66809983463516787</v>
      </c>
      <c r="EA53" s="5">
        <v>-0.51080817964835878</v>
      </c>
      <c r="EB53" s="5">
        <v>-0.1432549341111129</v>
      </c>
      <c r="EC53" s="5">
        <v>-0.28851570074110949</v>
      </c>
      <c r="ED53" s="5">
        <v>-0.77071849047901841</v>
      </c>
      <c r="EE53" s="5">
        <v>-0.46686820972499726</v>
      </c>
      <c r="EF53" s="5">
        <v>-0.78338843806329628</v>
      </c>
      <c r="EG53" s="5">
        <v>-0.88223555365686324</v>
      </c>
      <c r="EH53" s="5">
        <v>-0.79464791134011481</v>
      </c>
      <c r="EI53" s="5">
        <v>-0.70460508775322828</v>
      </c>
      <c r="EJ53" s="4">
        <v>0.40632742590312348</v>
      </c>
      <c r="EK53" s="4">
        <v>-1.0332141761879647</v>
      </c>
      <c r="EL53" s="4">
        <v>9.8518682502742552E-2</v>
      </c>
      <c r="EM53" s="4">
        <v>-0.53825789984033579</v>
      </c>
      <c r="EN53" s="4">
        <v>-0.80503307304183913</v>
      </c>
      <c r="EO53" s="4">
        <v>-0.79857378927985845</v>
      </c>
      <c r="EP53" s="4">
        <v>-0.74198714415367217</v>
      </c>
      <c r="EQ53" s="4">
        <v>-0.63234688128980598</v>
      </c>
      <c r="ER53" s="4">
        <v>-1.0975069710056549</v>
      </c>
      <c r="ES53" s="4">
        <v>-0.49840452440149763</v>
      </c>
      <c r="ET53" s="4">
        <v>-0.4279314919358197</v>
      </c>
      <c r="EU53" s="4">
        <v>-0.33006013907502962</v>
      </c>
      <c r="EV53" s="4">
        <v>-0.42448796171719749</v>
      </c>
      <c r="EW53" s="4">
        <v>-0.56916214124405484</v>
      </c>
      <c r="EX53" s="4">
        <v>-0.54032254224847986</v>
      </c>
      <c r="EY53" s="4">
        <v>-0.83458101300704102</v>
      </c>
      <c r="EZ53" s="4">
        <v>-1.3843656996844595</v>
      </c>
      <c r="FA53" s="4">
        <v>-0.78226657411174438</v>
      </c>
      <c r="FB53" s="4">
        <v>-0.27405556119349506</v>
      </c>
      <c r="FC53" s="4">
        <v>-0.90276446515955922</v>
      </c>
      <c r="FD53" s="4">
        <v>-0.58429637133588441</v>
      </c>
      <c r="FE53" s="4">
        <v>-0.35193099042120524</v>
      </c>
      <c r="FF53" s="4">
        <v>-0.93104820626885165</v>
      </c>
      <c r="FG53" s="4">
        <v>-0.32447062620380923</v>
      </c>
      <c r="FH53" s="4">
        <v>-1.2931840890410002</v>
      </c>
      <c r="FI53" s="4">
        <v>-0.92998148378379786</v>
      </c>
      <c r="FJ53" s="4">
        <v>-1.1088984073168999</v>
      </c>
      <c r="FN53" s="2"/>
      <c r="LZ53" t="s">
        <v>242</v>
      </c>
      <c r="MB53">
        <f t="shared" si="163"/>
        <v>63.499200000000002</v>
      </c>
      <c r="ME53">
        <v>44.170771756978652</v>
      </c>
      <c r="MF53">
        <f t="shared" si="159"/>
        <v>5.465020134425016</v>
      </c>
      <c r="MG53">
        <v>38.134110787172006</v>
      </c>
      <c r="MH53">
        <f t="shared" si="160"/>
        <v>5.2530101542126326</v>
      </c>
      <c r="MI53">
        <v>14.273210378243201</v>
      </c>
      <c r="MJ53">
        <f t="shared" si="161"/>
        <v>3.8352379619963899</v>
      </c>
      <c r="ML53">
        <v>34.46843853820598</v>
      </c>
      <c r="MN53">
        <v>34.536082474226802</v>
      </c>
      <c r="MP53">
        <v>31.796536796536795</v>
      </c>
      <c r="MR53">
        <v>30.11163337250294</v>
      </c>
      <c r="MT53">
        <v>35.45918367346939</v>
      </c>
    </row>
    <row r="54" spans="2:524" x14ac:dyDescent="0.3">
      <c r="B54" s="1"/>
      <c r="D54">
        <v>-0.31855303045395034</v>
      </c>
      <c r="E54">
        <v>-0.26303621662162036</v>
      </c>
      <c r="F54">
        <v>1.7950284297163099</v>
      </c>
      <c r="G54">
        <v>-0.5051456630577057</v>
      </c>
      <c r="H54">
        <v>-0.42342766436058643</v>
      </c>
      <c r="I54">
        <v>-0.31524695226587346</v>
      </c>
      <c r="J54">
        <v>0.42800883370561199</v>
      </c>
      <c r="K54">
        <v>0.95796502350011015</v>
      </c>
      <c r="L54">
        <v>-0.25483621638352999</v>
      </c>
      <c r="M54">
        <v>-0.19248075845120466</v>
      </c>
      <c r="N54">
        <v>-0.36006884427599301</v>
      </c>
      <c r="O54">
        <v>-0.39763333942038909</v>
      </c>
      <c r="P54">
        <v>-0.73226495548320791</v>
      </c>
      <c r="Q54">
        <v>-0.49259013855321054</v>
      </c>
      <c r="R54">
        <v>-0.41632634502870719</v>
      </c>
      <c r="S54">
        <v>0.37763314031222434</v>
      </c>
      <c r="T54">
        <v>-0.44545448953145167</v>
      </c>
      <c r="U54">
        <v>1.3246353708509333</v>
      </c>
      <c r="V54">
        <v>-0.42407071844246319</v>
      </c>
      <c r="W54">
        <v>-0.50359604991947671</v>
      </c>
      <c r="X54">
        <v>0.33525316266101074</v>
      </c>
      <c r="Y54">
        <v>-0.21216289821793669</v>
      </c>
      <c r="Z54">
        <v>-0.41586969127689805</v>
      </c>
      <c r="AA54">
        <v>0.67314986761466766</v>
      </c>
      <c r="AB54">
        <v>-0.41134977102658227</v>
      </c>
      <c r="AC54">
        <v>-0.50774101215643108</v>
      </c>
      <c r="AD54">
        <v>-0.56717043460426086</v>
      </c>
      <c r="AE54">
        <v>-0.25578677053891863</v>
      </c>
      <c r="AF54">
        <v>-0.28951304415433837</v>
      </c>
      <c r="AG54">
        <v>1.6205767219114022</v>
      </c>
      <c r="AH54">
        <v>-0.39083056543402916</v>
      </c>
      <c r="AI54">
        <v>-0.35245152930650203</v>
      </c>
      <c r="AJ54">
        <v>1.686453513593843</v>
      </c>
      <c r="AK54">
        <v>-0.36176465110162037</v>
      </c>
      <c r="AL54">
        <v>-0.35052557637731602</v>
      </c>
      <c r="AM54">
        <v>1.6220923354939656</v>
      </c>
      <c r="AN54">
        <v>-0.29440555297722648</v>
      </c>
      <c r="AO54">
        <v>-0.26906052911341505</v>
      </c>
      <c r="AP54">
        <v>2.3186919572131921</v>
      </c>
      <c r="AQ54">
        <v>-0.3552050011980305</v>
      </c>
      <c r="AR54">
        <v>-0.32622051017726966</v>
      </c>
      <c r="AS54">
        <v>1.2752193595290238</v>
      </c>
      <c r="AT54">
        <v>-0.40035170831158684</v>
      </c>
      <c r="AU54">
        <v>-0.38279976286223649</v>
      </c>
      <c r="AV54">
        <v>-6.4279778649567005E-3</v>
      </c>
      <c r="AW54">
        <v>0.12063619454452307</v>
      </c>
      <c r="AX54">
        <v>-4.9106510700328135E-2</v>
      </c>
      <c r="AY54">
        <v>0.43025889182590316</v>
      </c>
      <c r="AZ54">
        <v>-0.36740587200024671</v>
      </c>
      <c r="BA54">
        <v>-0.83655104316891538</v>
      </c>
      <c r="BB54">
        <v>-0.25466321152123783</v>
      </c>
      <c r="BC54" s="5">
        <v>-0.50969023466718866</v>
      </c>
      <c r="BD54" s="5">
        <v>-0.62956725530867041</v>
      </c>
      <c r="BE54" s="5">
        <v>-0.47604300741393563</v>
      </c>
      <c r="BF54" s="5">
        <v>-0.59224000936191212</v>
      </c>
      <c r="BG54" s="5">
        <v>-0.37592302179402132</v>
      </c>
      <c r="BH54" s="5">
        <v>-0.82412900985494075</v>
      </c>
      <c r="BI54" s="5">
        <v>-0.83031077624568539</v>
      </c>
      <c r="BJ54" s="5">
        <v>-0.88067781710266457</v>
      </c>
      <c r="BK54" s="5">
        <v>-0.70084996399072774</v>
      </c>
      <c r="BL54" s="5">
        <v>-0.81447728492257354</v>
      </c>
      <c r="BM54" s="5">
        <v>8.0728949506435506E-3</v>
      </c>
      <c r="BN54" s="5">
        <v>-0.17316919444301773</v>
      </c>
      <c r="BO54" s="5">
        <v>0.56480598564524531</v>
      </c>
      <c r="BP54" s="5">
        <v>-0.18369403493165337</v>
      </c>
      <c r="BQ54" s="5">
        <v>-4.9949800219774923E-2</v>
      </c>
      <c r="BR54" s="5">
        <v>0.20682251914854693</v>
      </c>
      <c r="BS54" s="5">
        <v>-0.22387715606941894</v>
      </c>
      <c r="BT54" s="5">
        <v>-0.19715918464466006</v>
      </c>
      <c r="BU54" s="5">
        <v>-0.61853382262718604</v>
      </c>
      <c r="BV54" s="5">
        <v>-0.44779630160177164</v>
      </c>
      <c r="BW54" s="5">
        <v>-0.49997767931688869</v>
      </c>
      <c r="BX54" s="5">
        <v>-0.49092586176731184</v>
      </c>
      <c r="BY54" s="5">
        <v>-0.62726542512517591</v>
      </c>
      <c r="BZ54" s="5">
        <v>-0.63789068285201933</v>
      </c>
      <c r="CA54" s="5">
        <v>-0.55290980532055722</v>
      </c>
      <c r="CB54" s="5">
        <v>-0.47637313158096822</v>
      </c>
      <c r="CC54" s="5">
        <v>0.55041720869277799</v>
      </c>
      <c r="CD54" s="5">
        <v>9.8448162942862238E-2</v>
      </c>
      <c r="CE54" s="5">
        <v>0.75111477612822275</v>
      </c>
      <c r="CF54" s="5">
        <v>0.83710485428368453</v>
      </c>
      <c r="CG54" s="5">
        <v>-0.55466579870933219</v>
      </c>
      <c r="CH54" s="5">
        <v>0.13549159228307645</v>
      </c>
      <c r="CI54" s="5">
        <v>-0.32884778467276088</v>
      </c>
      <c r="CJ54" s="5">
        <v>-0.15956833861978198</v>
      </c>
      <c r="CK54" s="5">
        <v>0.2285562479474042</v>
      </c>
      <c r="CL54" s="5">
        <v>-0.13636585539193236</v>
      </c>
      <c r="CM54" s="5">
        <v>1.8278139469066059</v>
      </c>
      <c r="CN54" s="5">
        <v>-0.22128318046262105</v>
      </c>
      <c r="CO54" s="5">
        <v>0.10027222487647607</v>
      </c>
      <c r="CP54" s="5">
        <v>1.7451372944323065</v>
      </c>
      <c r="CQ54" s="5">
        <v>-1.1780647368898456</v>
      </c>
      <c r="CR54" s="5">
        <v>-0.8593521386403189</v>
      </c>
      <c r="CS54" s="5">
        <v>0.44456572833943298</v>
      </c>
      <c r="CT54" s="5">
        <v>-1.0414467911943162</v>
      </c>
      <c r="CU54" s="5">
        <v>-1.2055143068703511</v>
      </c>
      <c r="CV54" s="5">
        <v>0.9617466573819472</v>
      </c>
      <c r="CW54" s="5">
        <v>1.7969426018848338</v>
      </c>
      <c r="CX54" s="5">
        <v>0.69185513657826825</v>
      </c>
      <c r="CY54" s="5">
        <v>1.1714357218727118</v>
      </c>
      <c r="CZ54" s="5">
        <v>1.3844974535102299</v>
      </c>
      <c r="DA54" s="5">
        <v>-1.1859261231144023</v>
      </c>
      <c r="DB54" s="5">
        <v>-0.95670894977142129</v>
      </c>
      <c r="DC54" s="5">
        <v>-1.2298604229218248</v>
      </c>
      <c r="DD54" s="5">
        <v>-0.86007022197930461</v>
      </c>
      <c r="DE54" s="5">
        <v>-1.0425477580549336</v>
      </c>
      <c r="DF54" s="5">
        <v>-1.4159198772333759</v>
      </c>
      <c r="DG54" s="5">
        <v>-0.52062079921130044</v>
      </c>
      <c r="DH54" s="5">
        <v>-1.7433348775989479</v>
      </c>
      <c r="DI54" s="5">
        <v>-1.5946320070460482</v>
      </c>
      <c r="DJ54" s="5">
        <v>-0.42522049581713567</v>
      </c>
      <c r="DK54" s="5">
        <v>-1.0412555019806018</v>
      </c>
      <c r="DL54" s="5">
        <v>-0.75942584703665295</v>
      </c>
      <c r="DM54" s="5">
        <v>-1.60637658332787</v>
      </c>
      <c r="DN54" s="5">
        <v>-0.79101354936437851</v>
      </c>
      <c r="DO54" s="5">
        <v>-1.2500064519267207</v>
      </c>
      <c r="DP54" s="5">
        <v>0.69133449529168112</v>
      </c>
      <c r="DQ54" s="5">
        <v>-8.7817075039706177E-2</v>
      </c>
      <c r="DR54" s="5">
        <v>-0.38761061578154588</v>
      </c>
      <c r="DS54" s="5">
        <v>0.52171703025474769</v>
      </c>
      <c r="DT54" s="5">
        <v>0.40096895767426166</v>
      </c>
      <c r="DU54" s="5">
        <v>-1.3164009704754602</v>
      </c>
      <c r="DV54" s="5">
        <v>-1.3577387202069737</v>
      </c>
      <c r="DW54" s="5">
        <v>-0.71050856759145009</v>
      </c>
      <c r="DX54" s="5">
        <v>-1.039922863480939</v>
      </c>
      <c r="DY54" s="5">
        <v>-0.8078342722651487</v>
      </c>
      <c r="DZ54" s="5">
        <v>0.62065789908640412</v>
      </c>
      <c r="EA54" s="5">
        <v>-4.1203981276498922E-2</v>
      </c>
      <c r="EB54" s="5">
        <v>0.10518718938228612</v>
      </c>
      <c r="EC54" s="5">
        <v>0.1601792853612844</v>
      </c>
      <c r="ED54" s="5">
        <v>0.5397527399041544</v>
      </c>
      <c r="EE54" s="5">
        <v>-0.51904165781971578</v>
      </c>
      <c r="EF54" s="5">
        <v>-0.31228812013422097</v>
      </c>
      <c r="EG54" s="5">
        <v>-0.62517598313851575</v>
      </c>
      <c r="EH54" s="5">
        <v>-0.9905577735252995</v>
      </c>
      <c r="EI54" s="5">
        <v>-0.6800212298800149</v>
      </c>
      <c r="EJ54" s="4">
        <v>-0.14730194794882992</v>
      </c>
      <c r="EK54" s="4">
        <v>-1.034072588918465</v>
      </c>
      <c r="EL54" s="4">
        <v>-0.28158287979070745</v>
      </c>
      <c r="EM54" s="4">
        <v>-0.55284382125068399</v>
      </c>
      <c r="EN54" s="4">
        <v>-0.79800971354457606</v>
      </c>
      <c r="EO54" s="4">
        <v>-0.79018442999012029</v>
      </c>
      <c r="EP54" s="4">
        <v>-0.5023986475317711</v>
      </c>
      <c r="EQ54" s="4">
        <v>-0.54045269327312218</v>
      </c>
      <c r="ER54" s="4">
        <v>0.16967328905958279</v>
      </c>
      <c r="ES54" s="4">
        <v>-0.50696327410501507</v>
      </c>
      <c r="ET54" s="4">
        <v>-0.45687837977815249</v>
      </c>
      <c r="EU54" s="4">
        <v>-0.37026468037767246</v>
      </c>
      <c r="EV54" s="4">
        <v>-0.42448796171719749</v>
      </c>
      <c r="EW54" s="4">
        <v>-0.45359622424018586</v>
      </c>
      <c r="EX54" s="4">
        <v>-0.56866113712165189</v>
      </c>
      <c r="EY54" s="4">
        <v>-0.27069431025475449</v>
      </c>
      <c r="EZ54" s="4">
        <v>0.16075320589251246</v>
      </c>
      <c r="FA54" s="4">
        <v>0.17497829676100826</v>
      </c>
      <c r="FB54" s="4">
        <v>-0.42099088977508031</v>
      </c>
      <c r="FC54" s="4">
        <v>-0.23008937648506914</v>
      </c>
      <c r="FD54" s="4">
        <v>-0.36784292729763152</v>
      </c>
      <c r="FE54" s="4">
        <v>-0.30849974184816714</v>
      </c>
      <c r="FF54" s="4">
        <v>1.4700761151613446</v>
      </c>
      <c r="FG54" s="4">
        <v>-0.1922264117393746</v>
      </c>
      <c r="FH54" s="4">
        <v>1.1736078752289505</v>
      </c>
      <c r="FI54" s="4">
        <v>2.6024154657701724</v>
      </c>
      <c r="FJ54" s="4">
        <v>-0.76006335846784967</v>
      </c>
      <c r="FN54" s="2"/>
      <c r="LY54" t="s">
        <v>222</v>
      </c>
      <c r="LZ54" t="s">
        <v>241</v>
      </c>
      <c r="MB54">
        <f t="shared" si="163"/>
        <v>74.087400000000002</v>
      </c>
      <c r="ME54">
        <v>29.027957336780862</v>
      </c>
      <c r="MF54">
        <f t="shared" si="159"/>
        <v>4.8593711496703875</v>
      </c>
      <c r="MG54">
        <v>18.69941887411316</v>
      </c>
      <c r="MH54">
        <f t="shared" si="160"/>
        <v>4.2249215307509527</v>
      </c>
      <c r="MI54">
        <v>25.005100583506749</v>
      </c>
      <c r="MJ54">
        <f t="shared" si="161"/>
        <v>4.6441505032135728</v>
      </c>
      <c r="ML54">
        <v>21.503759398496243</v>
      </c>
      <c r="MN54">
        <v>14.731678311282892</v>
      </c>
      <c r="MP54">
        <v>0.65658575407879027</v>
      </c>
      <c r="MR54">
        <v>6.8192325473878865</v>
      </c>
      <c r="MT54">
        <v>22.865787767451913</v>
      </c>
    </row>
    <row r="55" spans="2:524" x14ac:dyDescent="0.3">
      <c r="B55" s="1"/>
      <c r="D55">
        <v>-0.54270718195301249</v>
      </c>
      <c r="E55">
        <v>-0.50243578463706084</v>
      </c>
      <c r="F55">
        <v>-0.73853312246567215</v>
      </c>
      <c r="G55">
        <v>-0.49156031459410232</v>
      </c>
      <c r="H55">
        <v>-0.41352931167331919</v>
      </c>
      <c r="I55">
        <v>-0.51912523128722654</v>
      </c>
      <c r="J55">
        <v>-1.2281458642915706</v>
      </c>
      <c r="K55">
        <v>-1.1733925646699916</v>
      </c>
      <c r="L55">
        <v>-0.46622109633300185</v>
      </c>
      <c r="M55">
        <v>-0.5715870655277977</v>
      </c>
      <c r="N55">
        <v>-0.57366035572815899</v>
      </c>
      <c r="O55">
        <v>-0.42125344552697619</v>
      </c>
      <c r="P55">
        <v>-0.73226495548320791</v>
      </c>
      <c r="Q55">
        <v>-0.49859261272583222</v>
      </c>
      <c r="R55">
        <v>-0.45655320226264984</v>
      </c>
      <c r="S55">
        <v>-0.82687139213806504</v>
      </c>
      <c r="T55">
        <v>-0.65147232434107494</v>
      </c>
      <c r="U55">
        <v>-0.79830567643432349</v>
      </c>
      <c r="V55">
        <v>-0.60911831211984946</v>
      </c>
      <c r="W55">
        <v>-0.56298915453238818</v>
      </c>
      <c r="X55">
        <v>-0.76903010789536763</v>
      </c>
      <c r="Y55">
        <v>-0.33546072149092926</v>
      </c>
      <c r="Z55">
        <v>-0.47169265831357871</v>
      </c>
      <c r="AA55">
        <v>-0.59564157555394848</v>
      </c>
      <c r="AB55">
        <v>-0.65031831037828303</v>
      </c>
      <c r="AC55">
        <v>-0.58668909537595393</v>
      </c>
      <c r="AD55">
        <v>-0.86157146019419351</v>
      </c>
      <c r="AE55">
        <v>-0.52304990568756815</v>
      </c>
      <c r="AF55">
        <v>-0.42369558444735406</v>
      </c>
      <c r="AG55">
        <v>-0.69378541813131467</v>
      </c>
      <c r="AH55">
        <v>-0.48148605542451361</v>
      </c>
      <c r="AI55">
        <v>-0.42362302280497316</v>
      </c>
      <c r="AJ55">
        <v>-0.73640648529838248</v>
      </c>
      <c r="AK55">
        <v>-0.40104410024639525</v>
      </c>
      <c r="AL55">
        <v>-0.35832539121962975</v>
      </c>
      <c r="AM55">
        <v>-0.68170694784339647</v>
      </c>
      <c r="AN55">
        <v>-0.49447457791938831</v>
      </c>
      <c r="AO55">
        <v>-0.41388881977222064</v>
      </c>
      <c r="AP55">
        <v>-0.65394780861855029</v>
      </c>
      <c r="AQ55">
        <v>-0.40672212094759863</v>
      </c>
      <c r="AR55">
        <v>-0.33806917545611603</v>
      </c>
      <c r="AS55">
        <v>-0.55970077342399938</v>
      </c>
      <c r="AT55">
        <v>-0.41039378803649118</v>
      </c>
      <c r="AU55">
        <v>-0.4595534686460494</v>
      </c>
      <c r="AV55">
        <v>-0.77377415791508186</v>
      </c>
      <c r="AW55">
        <v>-0.90805525234516438</v>
      </c>
      <c r="AX55">
        <v>-1.5758080586871084</v>
      </c>
      <c r="AY55">
        <v>-0.93609780899489248</v>
      </c>
      <c r="AZ55">
        <v>-1.1490438545890078</v>
      </c>
      <c r="BA55">
        <v>-2.0435973179842719</v>
      </c>
      <c r="BB55">
        <v>-1.5958012965281123</v>
      </c>
      <c r="BC55" s="5">
        <v>-1.2069360662633317</v>
      </c>
      <c r="BD55" s="5">
        <v>-1.2114937490223046</v>
      </c>
      <c r="BE55" s="5">
        <v>-1.2665645489703352</v>
      </c>
      <c r="BF55" s="5">
        <v>-0.73377023220559967</v>
      </c>
      <c r="BG55" s="5">
        <v>-1.358021916230902</v>
      </c>
      <c r="BH55" s="5">
        <v>-0.3969942252279286</v>
      </c>
      <c r="BI55" s="5">
        <v>-0.32180747787427005</v>
      </c>
      <c r="BJ55" s="5">
        <v>-0.5096943265134013</v>
      </c>
      <c r="BK55" s="5">
        <v>-8.6122958175698511E-2</v>
      </c>
      <c r="BL55" s="5">
        <v>-0.34198948302145343</v>
      </c>
      <c r="BM55" s="5">
        <v>-1.1130907557947252</v>
      </c>
      <c r="BN55" s="5">
        <v>-1.0770063674797883</v>
      </c>
      <c r="BO55" s="5">
        <v>-0.99849629605141588</v>
      </c>
      <c r="BP55" s="5">
        <v>-0.29532161536429258</v>
      </c>
      <c r="BQ55" s="5">
        <v>-1.0646497190783104</v>
      </c>
      <c r="BR55" s="5">
        <v>-0.96823851935912297</v>
      </c>
      <c r="BS55" s="5">
        <v>-0.89267921314251719</v>
      </c>
      <c r="BT55" s="5">
        <v>-0.23347894530714897</v>
      </c>
      <c r="BU55" s="5">
        <v>-0.75203196169915842</v>
      </c>
      <c r="BV55" s="5">
        <v>-1.0425504884023578</v>
      </c>
      <c r="BW55" s="5">
        <v>-0.47417237973924287</v>
      </c>
      <c r="BX55" s="5">
        <v>-0.47994027342651302</v>
      </c>
      <c r="BY55" s="5">
        <v>-0.57718112846353919</v>
      </c>
      <c r="BZ55" s="5">
        <v>3.8547556931523264E-3</v>
      </c>
      <c r="CA55" s="5">
        <v>-0.54534349986222708</v>
      </c>
      <c r="CB55" s="5">
        <v>-0.35936846051964072</v>
      </c>
      <c r="CC55" s="5">
        <v>-0.38748912363896693</v>
      </c>
      <c r="CD55" s="5">
        <v>-0.71188617989610858</v>
      </c>
      <c r="CE55" s="5">
        <v>-0.53548167396535706</v>
      </c>
      <c r="CF55" s="5">
        <v>-0.6632745915170134</v>
      </c>
      <c r="CG55" s="5">
        <v>-0.67140257024280581</v>
      </c>
      <c r="CH55" s="5">
        <v>-0.62263425597588251</v>
      </c>
      <c r="CI55" s="5">
        <v>-0.51833968312576562</v>
      </c>
      <c r="CJ55" s="5">
        <v>-0.57675303115583854</v>
      </c>
      <c r="CK55" s="5">
        <v>-0.74927817421391918</v>
      </c>
      <c r="CL55" s="5">
        <v>-0.28383125715297552</v>
      </c>
      <c r="CM55" s="5">
        <v>-0.26228055825088714</v>
      </c>
      <c r="CN55" s="5">
        <v>-0.37507798466509212</v>
      </c>
      <c r="CO55" s="5">
        <v>9.3159092219334744E-2</v>
      </c>
      <c r="CP55" s="5">
        <v>-0.43471265226219025</v>
      </c>
      <c r="CQ55" s="5">
        <v>-1.5335139683018284</v>
      </c>
      <c r="CR55" s="5">
        <v>-1.1642418367458494</v>
      </c>
      <c r="CS55" s="5">
        <v>-1.2016769392275464</v>
      </c>
      <c r="CT55" s="5">
        <v>-1.5092568080602817</v>
      </c>
      <c r="CU55" s="5">
        <v>-1.6028438874165496</v>
      </c>
      <c r="CV55" s="5">
        <v>1.1978657600426545</v>
      </c>
      <c r="CW55" s="5">
        <v>1.2077580418578069</v>
      </c>
      <c r="CX55" s="5">
        <v>-4.7791788343761042E-2</v>
      </c>
      <c r="CY55" s="5">
        <v>-0.23672900468986974</v>
      </c>
      <c r="CZ55" s="5">
        <v>1.6665139967579319</v>
      </c>
      <c r="DA55" s="5">
        <v>-1.5739221119288973</v>
      </c>
      <c r="DB55" s="5">
        <v>-1.1138273973751538</v>
      </c>
      <c r="DC55" s="5">
        <v>-1.2242930057035748</v>
      </c>
      <c r="DD55" s="5">
        <v>-0.96622941765799775</v>
      </c>
      <c r="DE55" s="5">
        <v>-1.3881301801590336</v>
      </c>
      <c r="DF55" s="5">
        <v>-0.85977776517465343</v>
      </c>
      <c r="DG55" s="5">
        <v>0.23737968575274823</v>
      </c>
      <c r="DH55" s="5">
        <v>-0.34265997893780104</v>
      </c>
      <c r="DI55" s="5">
        <v>-0.38801495823622351</v>
      </c>
      <c r="DJ55" s="5">
        <v>0.4827919168660107</v>
      </c>
      <c r="DK55" s="5">
        <v>-1.1057438940657689</v>
      </c>
      <c r="DL55" s="5">
        <v>-0.97528858920004025</v>
      </c>
      <c r="DM55" s="5">
        <v>-1.0404070115026305</v>
      </c>
      <c r="DN55" s="5">
        <v>-1.0836908376178365</v>
      </c>
      <c r="DO55" s="5">
        <v>-1.233535228595203</v>
      </c>
      <c r="DP55" s="5">
        <v>-0.42500378902087638</v>
      </c>
      <c r="DQ55" s="5">
        <v>-0.65990077403025749</v>
      </c>
      <c r="DR55" s="5">
        <v>-0.35075193759373019</v>
      </c>
      <c r="DS55" s="5">
        <v>-1.1099034689402882</v>
      </c>
      <c r="DT55" s="5">
        <v>-0.94218203419383495</v>
      </c>
      <c r="DU55" s="5">
        <v>-0.64750889479995732</v>
      </c>
      <c r="DV55" s="5">
        <v>-0.49971936054862853</v>
      </c>
      <c r="DW55" s="5">
        <v>-0.62220213281486725</v>
      </c>
      <c r="DX55" s="5">
        <v>-1.3541697449476615</v>
      </c>
      <c r="DY55" s="5">
        <v>-0.34250348294539407</v>
      </c>
      <c r="DZ55" s="5">
        <v>-2.2752565378644225</v>
      </c>
      <c r="EA55" s="5">
        <v>-2.708555828028663</v>
      </c>
      <c r="EB55" s="5">
        <v>-1.6649629405081821</v>
      </c>
      <c r="EC55" s="5">
        <v>-1.6196441595115447</v>
      </c>
      <c r="ED55" s="5">
        <v>-3.171263517044558</v>
      </c>
      <c r="EE55" s="5">
        <v>-2.2564174793738419</v>
      </c>
      <c r="EF55" s="5">
        <v>-2.441230014897676</v>
      </c>
      <c r="EG55" s="5">
        <v>-1.85538964204775</v>
      </c>
      <c r="EH55" s="5">
        <v>-2.2860907331370055</v>
      </c>
      <c r="EI55" s="5">
        <v>-1.9993549357424654</v>
      </c>
      <c r="EJ55" s="4">
        <v>-0.68430373454956706</v>
      </c>
      <c r="EK55" s="4">
        <v>-1.2392332315080605</v>
      </c>
      <c r="EL55" s="4">
        <v>-1.1764936212498835</v>
      </c>
      <c r="EM55" s="4">
        <v>-0.52928194820319852</v>
      </c>
      <c r="EN55" s="4">
        <v>-0.7090471599125775</v>
      </c>
      <c r="EO55" s="4">
        <v>2.0786968017906859E-2</v>
      </c>
      <c r="EP55" s="4">
        <v>-0.74198714415367217</v>
      </c>
      <c r="EQ55" s="4">
        <v>-0.65532042829397696</v>
      </c>
      <c r="ER55" s="4">
        <v>-1.0545517079525959</v>
      </c>
      <c r="ES55" s="4">
        <v>-0.50981619067285422</v>
      </c>
      <c r="ET55" s="4">
        <v>-0.51477215546281807</v>
      </c>
      <c r="EU55" s="4">
        <v>-0.45641726888333561</v>
      </c>
      <c r="EV55" s="4">
        <v>-0.44774757605786586</v>
      </c>
      <c r="EW55" s="4">
        <v>-0.56916214124405484</v>
      </c>
      <c r="EX55" s="4">
        <v>-0.62533832686799595</v>
      </c>
      <c r="EY55" s="4">
        <v>-0.896106188782816</v>
      </c>
      <c r="EZ55" s="4">
        <v>-1.2376423412882755</v>
      </c>
      <c r="FA55" s="4">
        <v>-0.21213507684390387</v>
      </c>
      <c r="FB55" s="4">
        <v>-0.49433870469508856</v>
      </c>
      <c r="FC55" s="4">
        <v>-0.9269117760350537</v>
      </c>
      <c r="FD55" s="4">
        <v>-0.26422159770485087</v>
      </c>
      <c r="FE55" s="4">
        <v>-0.34572652633934264</v>
      </c>
      <c r="FF55" s="4">
        <v>-0.93104820626885165</v>
      </c>
      <c r="FG55" s="4">
        <v>-0.15916535812326596</v>
      </c>
      <c r="FH55" s="4">
        <v>-1.3357884407555072</v>
      </c>
      <c r="FI55" s="4">
        <v>-0.95161944365855422</v>
      </c>
      <c r="FJ55" s="4">
        <v>-1.0621034617395884</v>
      </c>
      <c r="FN55" s="2"/>
      <c r="LZ55" t="s">
        <v>242</v>
      </c>
      <c r="MB55">
        <f t="shared" si="163"/>
        <v>84.675600000000003</v>
      </c>
      <c r="ME55">
        <v>16.275452488687783</v>
      </c>
      <c r="MF55">
        <f t="shared" si="159"/>
        <v>4.0246257485155237</v>
      </c>
      <c r="MG55">
        <v>13.711718777853044</v>
      </c>
      <c r="MH55">
        <f t="shared" si="160"/>
        <v>3.7773375206262201</v>
      </c>
      <c r="MI55">
        <v>7.171420410494961</v>
      </c>
      <c r="MJ55">
        <f t="shared" si="161"/>
        <v>2.8422588952485142</v>
      </c>
      <c r="ML55">
        <v>29.605263157894733</v>
      </c>
      <c r="MN55">
        <v>24.58748327634904</v>
      </c>
      <c r="MP55">
        <v>8.0282530839633903</v>
      </c>
      <c r="MR55">
        <v>28.837263060564034</v>
      </c>
      <c r="MT55">
        <v>36.189755781283772</v>
      </c>
    </row>
    <row r="56" spans="2:524" x14ac:dyDescent="0.3">
      <c r="B56" s="2"/>
      <c r="D56">
        <v>4.07626065617369</v>
      </c>
      <c r="E56">
        <v>4.2128260549198986</v>
      </c>
      <c r="F56">
        <v>-0.18840521226849843</v>
      </c>
      <c r="G56">
        <v>0.54600352109584815</v>
      </c>
      <c r="H56">
        <v>0.51600415055071114</v>
      </c>
      <c r="I56">
        <v>-0.39490800168481277</v>
      </c>
      <c r="J56">
        <v>0.33282752922301528</v>
      </c>
      <c r="K56">
        <v>0.92954692232450875</v>
      </c>
      <c r="L56">
        <v>-6.2241103540677828E-2</v>
      </c>
      <c r="M56">
        <v>-0.28438531774249992</v>
      </c>
      <c r="N56">
        <v>-4.0829918557164675E-3</v>
      </c>
      <c r="O56">
        <v>-0.11769134112009741</v>
      </c>
      <c r="P56">
        <v>2.7798435668532351</v>
      </c>
      <c r="Q56">
        <v>-6.041199812445034E-2</v>
      </c>
      <c r="R56">
        <v>-0.19507863024202282</v>
      </c>
      <c r="S56">
        <v>-0.52345568421899158</v>
      </c>
      <c r="T56">
        <v>-0.37528492726659363</v>
      </c>
      <c r="U56">
        <v>1.0136722251393233</v>
      </c>
      <c r="V56">
        <v>-0.50939821997148016</v>
      </c>
      <c r="W56">
        <v>-0.43776869230683313</v>
      </c>
      <c r="X56">
        <v>3.0057922742219536</v>
      </c>
      <c r="Y56">
        <v>-0.30951862628691901</v>
      </c>
      <c r="Z56">
        <v>-0.45360916194958356</v>
      </c>
      <c r="AA56">
        <v>1.6106804906456649</v>
      </c>
      <c r="AB56">
        <v>-0.42431705610768233</v>
      </c>
      <c r="AC56">
        <v>-0.12995263846791644</v>
      </c>
      <c r="AD56">
        <v>-0.12408202235274618</v>
      </c>
      <c r="AE56">
        <v>4.5473635906150864</v>
      </c>
      <c r="AF56">
        <v>4.6760561504557288</v>
      </c>
      <c r="AG56">
        <v>-0.18045908996490287</v>
      </c>
      <c r="AH56">
        <v>4.5397845736167799</v>
      </c>
      <c r="AI56">
        <v>4.6969257166533209</v>
      </c>
      <c r="AJ56">
        <v>-0.21945511834724182</v>
      </c>
      <c r="AK56">
        <v>4.8585247146370012</v>
      </c>
      <c r="AL56">
        <v>4.8996448732194278</v>
      </c>
      <c r="AM56">
        <v>-0.34239022482613646</v>
      </c>
      <c r="AN56">
        <v>4.6702201838195263</v>
      </c>
      <c r="AO56">
        <v>4.8392851577107594</v>
      </c>
      <c r="AP56">
        <v>-0.22500774062692591</v>
      </c>
      <c r="AQ56">
        <v>5.0240409193193765</v>
      </c>
      <c r="AR56">
        <v>5.1434619158318862</v>
      </c>
      <c r="AS56">
        <v>-0.30980549063973295</v>
      </c>
      <c r="AT56">
        <v>4.485636949604932</v>
      </c>
      <c r="AU56">
        <v>4.4795793906638295</v>
      </c>
      <c r="AV56">
        <v>-0.29684151082635801</v>
      </c>
      <c r="AW56">
        <v>-2.1939195609572737</v>
      </c>
      <c r="AX56">
        <v>-2.8517257789066077</v>
      </c>
      <c r="AY56">
        <v>1.4939996790420931</v>
      </c>
      <c r="AZ56">
        <v>-1.3604051457992341</v>
      </c>
      <c r="BA56">
        <v>-0.54194991846821816</v>
      </c>
      <c r="BB56">
        <v>-8.6902876335141332E-3</v>
      </c>
      <c r="BC56" s="5">
        <v>2.7080128427153434</v>
      </c>
      <c r="BD56" s="5">
        <v>2.7110758713568988</v>
      </c>
      <c r="BE56" s="5">
        <v>1.1301403367377594</v>
      </c>
      <c r="BF56" s="5">
        <v>0.28629574429001448</v>
      </c>
      <c r="BG56" s="5">
        <v>2.0613112361705501</v>
      </c>
      <c r="BH56" s="5">
        <v>1.4568893886045895</v>
      </c>
      <c r="BI56" s="5">
        <v>1.076576592647122</v>
      </c>
      <c r="BJ56" s="5">
        <v>0.92365097803602514</v>
      </c>
      <c r="BK56" s="5">
        <v>-7.6471701993117997E-3</v>
      </c>
      <c r="BL56" s="5">
        <v>0.78062688351105292</v>
      </c>
      <c r="BM56" s="5">
        <v>0.58867549980092382</v>
      </c>
      <c r="BN56" s="5">
        <v>1.9426314606203312</v>
      </c>
      <c r="BO56" s="5">
        <v>0.64818210733573389</v>
      </c>
      <c r="BP56" s="5">
        <v>1.4258549964416711</v>
      </c>
      <c r="BQ56" s="5">
        <v>1.1700362293904873</v>
      </c>
      <c r="BR56" s="5">
        <v>5.8513844385442965E-2</v>
      </c>
      <c r="BS56" s="5">
        <v>-0.15809334717698306</v>
      </c>
      <c r="BT56" s="5">
        <v>-0.17218934918919893</v>
      </c>
      <c r="BU56" s="5">
        <v>-0.40774728725038756</v>
      </c>
      <c r="BV56" s="5">
        <v>3.6591128885303595E-2</v>
      </c>
      <c r="BW56" s="5">
        <v>9.6769873416172013E-3</v>
      </c>
      <c r="BX56" s="5">
        <v>0.10961963419635838</v>
      </c>
      <c r="BY56" s="5">
        <v>0.32433621144592167</v>
      </c>
      <c r="BZ56" s="5">
        <v>1.504211332705657</v>
      </c>
      <c r="CA56" s="5">
        <v>0.22641965688745</v>
      </c>
      <c r="CB56" s="5">
        <v>2.1628264676071215E-3</v>
      </c>
      <c r="CC56" s="5">
        <v>0.45449936522132534</v>
      </c>
      <c r="CD56" s="5">
        <v>4.7915549333059468</v>
      </c>
      <c r="CE56" s="5">
        <v>0.5551537687481769</v>
      </c>
      <c r="CF56" s="5">
        <v>-5.7429327583868532E-2</v>
      </c>
      <c r="CG56" s="5">
        <v>-0.32119225564238485</v>
      </c>
      <c r="CH56" s="5">
        <v>0.22019063393838137</v>
      </c>
      <c r="CI56" s="5">
        <v>4.9836245805425374</v>
      </c>
      <c r="CJ56" s="5">
        <v>0.10034434680942785</v>
      </c>
      <c r="CK56" s="5">
        <v>-0.27142243849707337</v>
      </c>
      <c r="CL56" s="5">
        <v>-0.43129665891401869</v>
      </c>
      <c r="CM56" s="5">
        <v>-0.14744020082465129</v>
      </c>
      <c r="CN56" s="5">
        <v>5.1403218901821468</v>
      </c>
      <c r="CO56" s="5">
        <v>-0.42609959175198192</v>
      </c>
      <c r="CP56" s="5">
        <v>-0.44914874462440546</v>
      </c>
      <c r="CQ56" s="5">
        <v>-0.23660461044729633</v>
      </c>
      <c r="CR56" s="5">
        <v>3.4162606700039024</v>
      </c>
      <c r="CS56" s="5">
        <v>-0.73738229998532034</v>
      </c>
      <c r="CT56" s="5">
        <v>0.12956809178864223</v>
      </c>
      <c r="CU56" s="5">
        <v>-1.7518827347797975E-2</v>
      </c>
      <c r="CV56" s="5">
        <v>1.6006132167962028</v>
      </c>
      <c r="CW56" s="5">
        <v>1.2363368127753354</v>
      </c>
      <c r="CX56" s="5">
        <v>0.92376878427071574</v>
      </c>
      <c r="CY56" s="5">
        <v>1.3704751434347018</v>
      </c>
      <c r="CZ56" s="5">
        <v>1.361790807516051</v>
      </c>
      <c r="DA56" s="5">
        <v>2.9904801385067912</v>
      </c>
      <c r="DB56" s="5">
        <v>3.2854891355293545</v>
      </c>
      <c r="DC56" s="5">
        <v>0.75214010677520504</v>
      </c>
      <c r="DD56" s="5">
        <v>0.30620649721300475</v>
      </c>
      <c r="DE56" s="5">
        <v>3.1774912500780599</v>
      </c>
      <c r="DF56" s="5">
        <v>2.6856281991997015</v>
      </c>
      <c r="DG56" s="5">
        <v>2.8377928327346762</v>
      </c>
      <c r="DH56" s="5">
        <v>0.31314734355672441</v>
      </c>
      <c r="DI56" s="5">
        <v>0.66358531694178358</v>
      </c>
      <c r="DJ56" s="5">
        <v>2.1148659517318387</v>
      </c>
      <c r="DK56" s="5">
        <v>3.0711196548350563</v>
      </c>
      <c r="DL56" s="5">
        <v>3.5367692165078339</v>
      </c>
      <c r="DM56" s="5">
        <v>1.5064560617109473</v>
      </c>
      <c r="DN56" s="5">
        <v>0.36559067409506973</v>
      </c>
      <c r="DO56" s="5">
        <v>2.7525008176320593</v>
      </c>
      <c r="DP56" s="5">
        <v>2.8426113973523388</v>
      </c>
      <c r="DQ56" s="5">
        <v>3.610999944295755</v>
      </c>
      <c r="DR56" s="5">
        <v>1.160453868106712</v>
      </c>
      <c r="DS56" s="5">
        <v>0.74038781880665983</v>
      </c>
      <c r="DT56" s="5">
        <v>2.2860931567873797</v>
      </c>
      <c r="DU56" s="5">
        <v>1.7966319825185029</v>
      </c>
      <c r="DV56" s="5">
        <v>1.7551662808248749</v>
      </c>
      <c r="DW56" s="5">
        <v>0.62907328844362198</v>
      </c>
      <c r="DX56" s="5">
        <v>0.75849658438845091</v>
      </c>
      <c r="DY56" s="5">
        <v>1.4759578799034723</v>
      </c>
      <c r="DZ56" s="5">
        <v>-0.75907096878021996</v>
      </c>
      <c r="EA56" s="5">
        <v>0.37204771329073771</v>
      </c>
      <c r="EB56" s="5">
        <v>-0.51591811935121146</v>
      </c>
      <c r="EC56" s="5">
        <v>-0.69234118823326396</v>
      </c>
      <c r="ED56" s="5">
        <v>-0.57414780592154258</v>
      </c>
      <c r="EE56" s="5">
        <v>7.5735650460075174E-2</v>
      </c>
      <c r="EF56" s="5">
        <v>7.9696113867834095E-2</v>
      </c>
      <c r="EG56" s="5">
        <v>0.11846063157527509</v>
      </c>
      <c r="EH56" s="5">
        <v>-0.2701150545217168</v>
      </c>
      <c r="EI56" s="5">
        <v>-0.2907768135541367</v>
      </c>
      <c r="EJ56" s="4">
        <v>4.0407715909512554</v>
      </c>
      <c r="EK56" s="4">
        <v>0.69648747577034098</v>
      </c>
      <c r="EL56" s="4">
        <v>-0.30183612288688882</v>
      </c>
      <c r="EM56" s="4">
        <v>4.486872524513271</v>
      </c>
      <c r="EN56" s="4">
        <v>0.12205038059688214</v>
      </c>
      <c r="EO56" s="4">
        <v>-0.1181035357788702</v>
      </c>
      <c r="EP56" s="4">
        <v>0.48544315392468262</v>
      </c>
      <c r="EQ56" s="4">
        <v>0.41294950739997327</v>
      </c>
      <c r="ER56" s="4">
        <v>0.57774828806364242</v>
      </c>
      <c r="ES56" s="4">
        <v>0.40882294417134873</v>
      </c>
      <c r="ET56" s="4">
        <v>3.5218713541504951E-2</v>
      </c>
      <c r="EU56" s="4">
        <v>-0.22667703286823382</v>
      </c>
      <c r="EV56" s="4">
        <v>1.4130215711956027</v>
      </c>
      <c r="EW56" s="4">
        <v>0.73095442504947128</v>
      </c>
      <c r="EX56" s="4">
        <v>0.15397303214423477</v>
      </c>
      <c r="EY56" s="4">
        <v>-0.55411934590990153</v>
      </c>
      <c r="EZ56" s="4">
        <v>0.13085782991902725</v>
      </c>
      <c r="FA56" s="4">
        <v>-0.38037060062785683</v>
      </c>
      <c r="FB56" s="4">
        <v>-0.37017475656252552</v>
      </c>
      <c r="FC56" s="4">
        <v>-3.6910889481113006E-2</v>
      </c>
      <c r="FD56" s="4">
        <v>-0.41773467858304442</v>
      </c>
      <c r="FE56" s="4">
        <v>-0.33331759817561746</v>
      </c>
      <c r="FF56" s="4">
        <v>-0.44102283454840341</v>
      </c>
      <c r="FG56" s="4">
        <v>-0.23473348067437144</v>
      </c>
      <c r="FH56" s="4">
        <v>0.34282301679606558</v>
      </c>
      <c r="FI56" s="4">
        <v>-0.47558432641391502</v>
      </c>
      <c r="FJ56" s="4">
        <v>0.53743285981215472</v>
      </c>
      <c r="FN56" s="2"/>
      <c r="LY56" t="s">
        <v>223</v>
      </c>
      <c r="LZ56" t="s">
        <v>241</v>
      </c>
      <c r="MB56">
        <f t="shared" si="163"/>
        <v>95.263800000000003</v>
      </c>
      <c r="ME56">
        <v>13.509316770186338</v>
      </c>
      <c r="MF56">
        <f t="shared" si="159"/>
        <v>3.7558828075088364</v>
      </c>
      <c r="MG56">
        <v>1.3845185651353056</v>
      </c>
      <c r="MH56">
        <f t="shared" si="160"/>
        <v>0.46938439906350321</v>
      </c>
      <c r="MI56">
        <v>0.94212651413189774</v>
      </c>
      <c r="MJ56">
        <f t="shared" si="161"/>
        <v>-8.6007288706267393E-2</v>
      </c>
      <c r="ML56">
        <v>1.1471144749290447</v>
      </c>
      <c r="MN56">
        <v>1.4349775784753362</v>
      </c>
      <c r="MP56">
        <v>2.6289682539682535</v>
      </c>
      <c r="MR56">
        <v>8.2288539643298613</v>
      </c>
      <c r="MT56">
        <v>1.7078561382358854</v>
      </c>
    </row>
    <row r="57" spans="2:524" x14ac:dyDescent="0.3">
      <c r="B57" s="2"/>
      <c r="D57">
        <v>0.38581669426458376</v>
      </c>
      <c r="E57">
        <v>0.11986706972125741</v>
      </c>
      <c r="F57">
        <v>2.1116889983670664</v>
      </c>
      <c r="G57">
        <v>1.4869604343779523</v>
      </c>
      <c r="H57">
        <v>0.65940002303335898</v>
      </c>
      <c r="I57">
        <v>3.6736972449863443</v>
      </c>
      <c r="J57">
        <v>-1.6850161258080347</v>
      </c>
      <c r="K57">
        <v>-1.5428278799528095</v>
      </c>
      <c r="L57">
        <v>-0.51084679321122373</v>
      </c>
      <c r="M57">
        <v>0.36124421127884937</v>
      </c>
      <c r="N57">
        <v>0.14622214583284474</v>
      </c>
      <c r="O57">
        <v>-0.29309249943012394</v>
      </c>
      <c r="P57">
        <v>1.0666198974208239</v>
      </c>
      <c r="Q57">
        <v>-0.27950230542514126</v>
      </c>
      <c r="R57">
        <v>-0.32916815435516489</v>
      </c>
      <c r="S57">
        <v>0.74082870550789015</v>
      </c>
      <c r="T57">
        <v>0.57789840653923796</v>
      </c>
      <c r="U57">
        <v>0.33933277630889491</v>
      </c>
      <c r="V57">
        <v>1.2551333899611077</v>
      </c>
      <c r="W57">
        <v>1.0614122566307402</v>
      </c>
      <c r="X57">
        <v>1.9329722518190233</v>
      </c>
      <c r="Y57">
        <v>0.12799918159195059</v>
      </c>
      <c r="Z57">
        <v>0.84368514242398096</v>
      </c>
      <c r="AA57">
        <v>0.40260531639715136</v>
      </c>
      <c r="AB57">
        <v>0.47524203466120057</v>
      </c>
      <c r="AC57">
        <v>7.0323633993879434E-2</v>
      </c>
      <c r="AD57">
        <v>-0.33298780061226907</v>
      </c>
      <c r="AE57">
        <v>7.0025275584799013E-2</v>
      </c>
      <c r="AF57">
        <v>2.9231629324210404E-2</v>
      </c>
      <c r="AG57">
        <v>2.3457142347028279</v>
      </c>
      <c r="AH57">
        <v>0.15740687978900134</v>
      </c>
      <c r="AI57">
        <v>-2.6425755321354664E-2</v>
      </c>
      <c r="AJ57">
        <v>2.1033127712157476</v>
      </c>
      <c r="AK57">
        <v>3.3052816267747698E-2</v>
      </c>
      <c r="AL57">
        <v>-0.12343588523060836</v>
      </c>
      <c r="AM57">
        <v>2.1995231701533089</v>
      </c>
      <c r="AN57">
        <v>0.19690509310821744</v>
      </c>
      <c r="AO57">
        <v>-1.3249689634546523E-2</v>
      </c>
      <c r="AP57">
        <v>1.7684132219351785</v>
      </c>
      <c r="AQ57">
        <v>0.19044715881614541</v>
      </c>
      <c r="AR57">
        <v>-3.609747749237479E-2</v>
      </c>
      <c r="AS57">
        <v>1.4738993546755252</v>
      </c>
      <c r="AT57">
        <v>7.6499400978357071E-2</v>
      </c>
      <c r="AU57">
        <v>9.0266706303923541E-2</v>
      </c>
      <c r="AV57">
        <v>1.6647451082889853</v>
      </c>
      <c r="AW57">
        <v>1.744039884167311</v>
      </c>
      <c r="AX57">
        <v>1.0816205723907453</v>
      </c>
      <c r="AY57">
        <v>0.98963982303441689</v>
      </c>
      <c r="AZ57">
        <v>-1.2478420722697002E-2</v>
      </c>
      <c r="BA57">
        <v>-0.48466636644308259</v>
      </c>
      <c r="BB57">
        <v>0.49496855651753918</v>
      </c>
      <c r="BC57" s="5">
        <v>7.3460824485949303E-2</v>
      </c>
      <c r="BD57" s="5">
        <v>0.12004350020078146</v>
      </c>
      <c r="BE57" s="5">
        <v>0.61057494193390671</v>
      </c>
      <c r="BF57" s="5">
        <v>-0.60237427223220086</v>
      </c>
      <c r="BG57" s="5">
        <v>0.42761243729069925</v>
      </c>
      <c r="BH57" s="5">
        <v>1.0089911075026532</v>
      </c>
      <c r="BI57" s="5">
        <v>1.0866128419570842</v>
      </c>
      <c r="BJ57" s="5">
        <v>2.4075849403930785</v>
      </c>
      <c r="BK57" s="5">
        <v>4.7939846283962126E-2</v>
      </c>
      <c r="BL57" s="5">
        <v>1.1615472819429637</v>
      </c>
      <c r="BM57" s="5">
        <v>-1.4334232274362591</v>
      </c>
      <c r="BN57" s="5">
        <v>-1.3782854251587118</v>
      </c>
      <c r="BO57" s="5">
        <v>-1.3945328740812366</v>
      </c>
      <c r="BP57" s="5">
        <v>-1.1370539110590583</v>
      </c>
      <c r="BQ57" s="5">
        <v>-1.3813768613809747</v>
      </c>
      <c r="BR57" s="5">
        <v>-0.29514530312657417</v>
      </c>
      <c r="BS57" s="5">
        <v>-0.31158890125933347</v>
      </c>
      <c r="BT57" s="5">
        <v>-0.18126928935482114</v>
      </c>
      <c r="BU57" s="5">
        <v>-0.57637651555182634</v>
      </c>
      <c r="BV57" s="5">
        <v>-0.36808697759756942</v>
      </c>
      <c r="BW57" s="5">
        <v>-0.32579190716777912</v>
      </c>
      <c r="BX57" s="5">
        <v>-0.3133255169243972</v>
      </c>
      <c r="BY57" s="5">
        <v>7.3914728137738098E-2</v>
      </c>
      <c r="BZ57" s="5">
        <v>-0.48298661147904687</v>
      </c>
      <c r="CA57" s="5">
        <v>-0.2956554197373315</v>
      </c>
      <c r="CB57" s="5">
        <v>1.0249677038351666</v>
      </c>
      <c r="CC57" s="5">
        <v>1.2531701183203163</v>
      </c>
      <c r="CD57" s="5">
        <v>0.1768059649626684</v>
      </c>
      <c r="CE57" s="5">
        <v>0.16242863510538005</v>
      </c>
      <c r="CF57" s="5">
        <v>1.9312759996280029</v>
      </c>
      <c r="CG57" s="5">
        <v>1.6805000327110016</v>
      </c>
      <c r="CH57" s="5">
        <v>1.8211413721116041</v>
      </c>
      <c r="CI57" s="5">
        <v>0.27695207250275417</v>
      </c>
      <c r="CJ57" s="5">
        <v>0.99927802953593059</v>
      </c>
      <c r="CK57" s="5">
        <v>2.4128289164555792</v>
      </c>
      <c r="CL57" s="5">
        <v>0.99420222477606535</v>
      </c>
      <c r="CM57" s="5">
        <v>0.99522135556639568</v>
      </c>
      <c r="CN57" s="5">
        <v>-0.18416029668961079</v>
      </c>
      <c r="CO57" s="5">
        <v>0.11449849019075871</v>
      </c>
      <c r="CP57" s="5">
        <v>1.023332676321546</v>
      </c>
      <c r="CQ57" s="5">
        <v>0.78651277186016788</v>
      </c>
      <c r="CR57" s="5">
        <v>0.44465966875000112</v>
      </c>
      <c r="CS57" s="5">
        <v>0.56829907128469626</v>
      </c>
      <c r="CT57" s="5">
        <v>-0.56171804778399481</v>
      </c>
      <c r="CU57" s="5">
        <v>0.65534583920531198</v>
      </c>
      <c r="CV57" s="5">
        <v>1.5273864064773759</v>
      </c>
      <c r="CW57" s="5">
        <v>1.0940203070951178</v>
      </c>
      <c r="CX57" s="5">
        <v>2.1621426311721348</v>
      </c>
      <c r="CY57" s="5">
        <v>1.7285893782922976</v>
      </c>
      <c r="CZ57" s="5">
        <v>1.281182214236716</v>
      </c>
      <c r="DA57" s="5">
        <v>-0.6104713981311064</v>
      </c>
      <c r="DB57" s="5">
        <v>-0.25341685097376176</v>
      </c>
      <c r="DC57" s="5">
        <v>-0.80116929711656837</v>
      </c>
      <c r="DD57" s="5">
        <v>-0.95443395147147625</v>
      </c>
      <c r="DE57" s="5">
        <v>-0.4328616962940417</v>
      </c>
      <c r="DF57" s="5">
        <v>-0.94319908198346181</v>
      </c>
      <c r="DG57" s="5">
        <v>-0.52787439236885114</v>
      </c>
      <c r="DH57" s="5">
        <v>-1.7595276509938744</v>
      </c>
      <c r="DI57" s="5">
        <v>-1.9381826945544012</v>
      </c>
      <c r="DJ57" s="5">
        <v>-0.17864815961438471</v>
      </c>
      <c r="DK57" s="5">
        <v>-0.4608599732140975</v>
      </c>
      <c r="DL57" s="5">
        <v>-0.15395717999300595</v>
      </c>
      <c r="DM57" s="5">
        <v>-0.40560330256351057</v>
      </c>
      <c r="DN57" s="5">
        <v>-0.91443168296523436</v>
      </c>
      <c r="DO57" s="5">
        <v>-0.19255391404328992</v>
      </c>
      <c r="DP57" s="5">
        <v>-0.78548802666347306</v>
      </c>
      <c r="DQ57" s="5">
        <v>-0.54153862941152275</v>
      </c>
      <c r="DR57" s="5">
        <v>-1.3275069095708454</v>
      </c>
      <c r="DS57" s="5">
        <v>-0.88282226544407194</v>
      </c>
      <c r="DT57" s="5">
        <v>-0.98931013917166288</v>
      </c>
      <c r="DU57" s="5">
        <v>-0.1811310018616617</v>
      </c>
      <c r="DV57" s="5">
        <v>-0.32126039832190106</v>
      </c>
      <c r="DW57" s="5">
        <v>-0.52265669724853747</v>
      </c>
      <c r="DX57" s="5">
        <v>-0.56237063541593635</v>
      </c>
      <c r="DY57" s="5">
        <v>-0.8573875704670969</v>
      </c>
      <c r="DZ57" s="5">
        <v>0.24161150681535357</v>
      </c>
      <c r="EA57" s="5">
        <v>1.1421985986205878</v>
      </c>
      <c r="EB57" s="5">
        <v>1.0989556833558822</v>
      </c>
      <c r="EC57" s="5">
        <v>1.2220907524702833</v>
      </c>
      <c r="ED57" s="5">
        <v>0.67675655035330429</v>
      </c>
      <c r="EE57" s="5">
        <v>-0.4929549337723565</v>
      </c>
      <c r="EF57" s="5">
        <v>-0.3482499764646847</v>
      </c>
      <c r="EG57" s="5">
        <v>0.2194483199931973</v>
      </c>
      <c r="EH57" s="5">
        <v>-6.156584638910078E-2</v>
      </c>
      <c r="EI57" s="5">
        <v>-0.33584721965502784</v>
      </c>
      <c r="EJ57" s="4">
        <v>-0.2287771254797894</v>
      </c>
      <c r="EK57" s="4">
        <v>-0.67611448029979837</v>
      </c>
      <c r="EL57" s="4">
        <v>-0.73657434097468855</v>
      </c>
      <c r="EM57" s="4">
        <v>0.28584665984433616</v>
      </c>
      <c r="EN57" s="4">
        <v>-0.31808014789826833</v>
      </c>
      <c r="EO57" s="4">
        <v>-0.18428625906458276</v>
      </c>
      <c r="EP57" s="4">
        <v>-0.82307863531800796</v>
      </c>
      <c r="EQ57" s="4">
        <v>-0.71275429580440441</v>
      </c>
      <c r="ER57" s="4">
        <v>-1.3981938123770672</v>
      </c>
      <c r="ES57" s="4">
        <v>-0.21881870075326196</v>
      </c>
      <c r="ET57" s="4">
        <v>-0.47135182369931888</v>
      </c>
      <c r="EU57" s="4">
        <v>-0.41046922168031524</v>
      </c>
      <c r="EV57" s="4">
        <v>-2.9074517925835448E-2</v>
      </c>
      <c r="EW57" s="4">
        <v>-0.28024734873438234</v>
      </c>
      <c r="EX57" s="4">
        <v>-0.25693659351675957</v>
      </c>
      <c r="EY57" s="4">
        <v>1.9040654293515678</v>
      </c>
      <c r="EZ57" s="4">
        <v>2.4619104354305179</v>
      </c>
      <c r="FA57" s="4">
        <v>-0.63253314307954134</v>
      </c>
      <c r="FB57" s="4">
        <v>2.1560102808295247</v>
      </c>
      <c r="FC57" s="4">
        <v>3.6817749853450423</v>
      </c>
      <c r="FD57" s="4">
        <v>-0.34942135759224829</v>
      </c>
      <c r="FE57" s="4">
        <v>0.98823325126111217</v>
      </c>
      <c r="FF57" s="4">
        <v>0.75953932616669473</v>
      </c>
      <c r="FG57" s="4">
        <v>-0.22528746535548325</v>
      </c>
      <c r="FH57" s="4">
        <v>-0.2749400830642848</v>
      </c>
      <c r="FI57" s="4">
        <v>-0.6486880054119657</v>
      </c>
      <c r="FJ57" s="4">
        <v>-0.59415400596647205</v>
      </c>
      <c r="FN57" s="2"/>
      <c r="LZ57" t="s">
        <v>242</v>
      </c>
      <c r="MB57">
        <f t="shared" si="163"/>
        <v>105.852</v>
      </c>
      <c r="ME57">
        <v>33.618012422360252</v>
      </c>
      <c r="MF57">
        <f t="shared" si="159"/>
        <v>5.071162526386833</v>
      </c>
      <c r="MG57">
        <v>15.035661841829242</v>
      </c>
      <c r="MH57">
        <f t="shared" si="160"/>
        <v>3.9103164689455729</v>
      </c>
      <c r="MI57">
        <v>12.343780042299558</v>
      </c>
      <c r="MJ57">
        <f t="shared" si="161"/>
        <v>3.6257123543008274</v>
      </c>
      <c r="ML57">
        <v>16.343424787133397</v>
      </c>
      <c r="MN57">
        <v>15.691864189622038</v>
      </c>
      <c r="MP57">
        <v>22.966269841269842</v>
      </c>
      <c r="MR57">
        <v>25.710754017305316</v>
      </c>
      <c r="MT57">
        <v>20.8710066305003</v>
      </c>
    </row>
    <row r="58" spans="2:524" x14ac:dyDescent="0.3">
      <c r="B58" s="2"/>
      <c r="D58">
        <v>8.6156107500458309E-2</v>
      </c>
      <c r="E58">
        <v>9.0962292333029521E-2</v>
      </c>
      <c r="F58">
        <v>2.6456584016349844</v>
      </c>
      <c r="G58">
        <v>-0.4952654096296305</v>
      </c>
      <c r="H58">
        <v>-0.39907250709059994</v>
      </c>
      <c r="I58">
        <v>-8.6697069341274122E-2</v>
      </c>
      <c r="J58">
        <v>0.63740770356732468</v>
      </c>
      <c r="K58">
        <v>0.37539394940028231</v>
      </c>
      <c r="L58">
        <v>-5.9892382652350362E-2</v>
      </c>
      <c r="M58">
        <v>0.88624900623037361</v>
      </c>
      <c r="N58">
        <v>0.37431678460583678</v>
      </c>
      <c r="O58">
        <v>-9.6258281875231319E-2</v>
      </c>
      <c r="P58">
        <v>0.38133042964785935</v>
      </c>
      <c r="Q58">
        <v>-0.10242931733280203</v>
      </c>
      <c r="R58">
        <v>-0.17943485242882293</v>
      </c>
      <c r="S58">
        <v>2.4145392530986944</v>
      </c>
      <c r="T58">
        <v>4.0943056803180689</v>
      </c>
      <c r="U58">
        <v>0.55222364161160675</v>
      </c>
      <c r="V58">
        <v>1.8886129856500267</v>
      </c>
      <c r="W58">
        <v>4.0464107059679817</v>
      </c>
      <c r="X58">
        <v>0.42580592563922665</v>
      </c>
      <c r="Y58">
        <v>0.87419877397696466</v>
      </c>
      <c r="Z58">
        <v>4.4949789300063046</v>
      </c>
      <c r="AA58">
        <v>-0.16794903419028404</v>
      </c>
      <c r="AB58">
        <v>1.2769907465326431</v>
      </c>
      <c r="AC58">
        <v>1.0271453419703673</v>
      </c>
      <c r="AD58">
        <v>1.877993639045457</v>
      </c>
      <c r="AE58">
        <v>5.407507392381701E-2</v>
      </c>
      <c r="AF58">
        <v>3.0372914600092678E-2</v>
      </c>
      <c r="AG58">
        <v>2.8165684843618903</v>
      </c>
      <c r="AH58">
        <v>-1.8686518034241859E-2</v>
      </c>
      <c r="AI58">
        <v>-2.4973275862202191E-2</v>
      </c>
      <c r="AJ58">
        <v>2.9572504661378121</v>
      </c>
      <c r="AK58">
        <v>-0.13063965205661457</v>
      </c>
      <c r="AL58">
        <v>-7.3312484932461189E-2</v>
      </c>
      <c r="AM58">
        <v>3.2051315573300672</v>
      </c>
      <c r="AN58">
        <v>-6.7687791301995473E-3</v>
      </c>
      <c r="AO58">
        <v>-6.4411857530320235E-2</v>
      </c>
      <c r="AP58">
        <v>2.9080511983185096</v>
      </c>
      <c r="AQ58">
        <v>-5.8981562638013678E-2</v>
      </c>
      <c r="AR58">
        <v>-7.909120578990296E-2</v>
      </c>
      <c r="AS58">
        <v>4.0498958695249989</v>
      </c>
      <c r="AT58">
        <v>-2.0450971659874018E-2</v>
      </c>
      <c r="AU58">
        <v>0.31021603769825729</v>
      </c>
      <c r="AV58">
        <v>2.9101146904812105</v>
      </c>
      <c r="AW58">
        <v>-0.14189443513044922</v>
      </c>
      <c r="AX58">
        <v>9.6084126428097646E-2</v>
      </c>
      <c r="AY58">
        <v>0.55864140062785717</v>
      </c>
      <c r="AZ58">
        <v>1.8618575579340262</v>
      </c>
      <c r="BA58">
        <v>1.4015991680988811</v>
      </c>
      <c r="BB58">
        <v>2.0592203305500593E-2</v>
      </c>
      <c r="BC58" s="5">
        <v>0.61281793058015588</v>
      </c>
      <c r="BD58" s="5">
        <v>0.20761194802748625</v>
      </c>
      <c r="BE58" s="5">
        <v>0.24743783803874089</v>
      </c>
      <c r="BF58" s="5">
        <v>-0.64081457967122712</v>
      </c>
      <c r="BG58" s="5">
        <v>0.88420227417802089</v>
      </c>
      <c r="BH58" s="5">
        <v>-0.81226415472641267</v>
      </c>
      <c r="BI58" s="5">
        <v>-0.81692911049906913</v>
      </c>
      <c r="BJ58" s="5">
        <v>-0.96499224678204254</v>
      </c>
      <c r="BK58" s="5">
        <v>-0.69758013949171171</v>
      </c>
      <c r="BL58" s="5">
        <v>-0.81264593685318942</v>
      </c>
      <c r="BM58" s="5">
        <v>-0.19213489982531515</v>
      </c>
      <c r="BN58" s="5">
        <v>-0.3238087232824795</v>
      </c>
      <c r="BO58" s="5">
        <v>-3.9670896610797049E-2</v>
      </c>
      <c r="BP58" s="5">
        <v>-0.73881497546153474</v>
      </c>
      <c r="BQ58" s="5">
        <v>-0.5836936881742647</v>
      </c>
      <c r="BR58" s="5">
        <v>0.49203150907759302</v>
      </c>
      <c r="BS58" s="5">
        <v>0.36817712396250407</v>
      </c>
      <c r="BT58" s="5">
        <v>-0.16991936414779338</v>
      </c>
      <c r="BU58" s="5">
        <v>-0.36558998017502786</v>
      </c>
      <c r="BV58" s="5">
        <v>1.1893105837153055</v>
      </c>
      <c r="BW58" s="5">
        <v>0.18063709704352107</v>
      </c>
      <c r="BX58" s="5">
        <v>2.5396790250233899E-2</v>
      </c>
      <c r="BY58" s="5">
        <v>1.1309357310692197E-2</v>
      </c>
      <c r="BZ58" s="5">
        <v>-0.19530762178638369</v>
      </c>
      <c r="CA58" s="5">
        <v>-7.3710459626313299E-2</v>
      </c>
      <c r="CB58" s="5">
        <v>0.98421326784751306</v>
      </c>
      <c r="CC58" s="5">
        <v>1.4001410075104455</v>
      </c>
      <c r="CD58" s="5">
        <v>-0.1313695368835204</v>
      </c>
      <c r="CE58" s="5">
        <v>-0.43535951992145383</v>
      </c>
      <c r="CF58" s="5">
        <v>0.52578798070839983</v>
      </c>
      <c r="CG58" s="5">
        <v>1.3062556769125127</v>
      </c>
      <c r="CH58" s="5">
        <v>1.249075713718397</v>
      </c>
      <c r="CI58" s="5">
        <v>-0.2168752992232581</v>
      </c>
      <c r="CJ58" s="5">
        <v>-0.27545297543535324</v>
      </c>
      <c r="CK58" s="5">
        <v>0.49403165667898524</v>
      </c>
      <c r="CL58" s="5">
        <v>2.2230805727847582</v>
      </c>
      <c r="CM58" s="5">
        <v>1.293806284874609</v>
      </c>
      <c r="CN58" s="5">
        <v>-0.2292380841282661</v>
      </c>
      <c r="CO58" s="5">
        <v>-0.32651573455200339</v>
      </c>
      <c r="CP58" s="5">
        <v>0.76348301380167216</v>
      </c>
      <c r="CQ58" s="5">
        <v>0.45508038040845417</v>
      </c>
      <c r="CR58" s="5">
        <v>0.68513605035436309</v>
      </c>
      <c r="CS58" s="5">
        <v>-0.37089592230934998</v>
      </c>
      <c r="CT58" s="5">
        <v>-0.36505905980212389</v>
      </c>
      <c r="CU58" s="5">
        <v>1.8074019596834854</v>
      </c>
      <c r="CV58" s="5">
        <v>0.57020738588128062</v>
      </c>
      <c r="CW58" s="5">
        <v>0.46066855565009229</v>
      </c>
      <c r="CX58" s="5">
        <v>0.90012710173896138</v>
      </c>
      <c r="CY58" s="5">
        <v>0.26243678875496307</v>
      </c>
      <c r="CZ58" s="5">
        <v>0.95625011006001603</v>
      </c>
      <c r="DA58" s="5">
        <v>-0.40557463999311461</v>
      </c>
      <c r="DB58" s="5">
        <v>-9.8792346982786966E-2</v>
      </c>
      <c r="DC58" s="5">
        <v>-0.56733777395006479</v>
      </c>
      <c r="DD58" s="5">
        <v>-0.56370913404295286</v>
      </c>
      <c r="DE58" s="5">
        <v>0.72188932390746319</v>
      </c>
      <c r="DF58" s="5">
        <v>0.37068665775526971</v>
      </c>
      <c r="DG58" s="5">
        <v>-0.47347244368722086</v>
      </c>
      <c r="DH58" s="5">
        <v>-0.28598527205555807</v>
      </c>
      <c r="DI58" s="5">
        <v>-9.8929623625536284E-2</v>
      </c>
      <c r="DJ58" s="5">
        <v>0.82721041822858343</v>
      </c>
      <c r="DK58" s="5">
        <v>0.22866975754268953</v>
      </c>
      <c r="DL58" s="5">
        <v>-8.8145368357826923E-2</v>
      </c>
      <c r="DM58" s="5">
        <v>4.5642707405261475E-2</v>
      </c>
      <c r="DN58" s="5">
        <v>0.66884665951431532</v>
      </c>
      <c r="DO58" s="5">
        <v>0.97360869782815707</v>
      </c>
      <c r="DP58" s="5">
        <v>0.5983063049323013</v>
      </c>
      <c r="DQ58" s="5">
        <v>0.14890721419776332</v>
      </c>
      <c r="DR58" s="5">
        <v>0.16526955703568907</v>
      </c>
      <c r="DS58" s="5">
        <v>-5.019118595794532E-2</v>
      </c>
      <c r="DT58" s="5">
        <v>0.10641830156283696</v>
      </c>
      <c r="DU58" s="5">
        <v>0.5622308962600967</v>
      </c>
      <c r="DV58" s="5">
        <v>1.1112268587901002</v>
      </c>
      <c r="DW58" s="5">
        <v>0.1206423003360237</v>
      </c>
      <c r="DX58" s="5">
        <v>-0.1450919895338951</v>
      </c>
      <c r="DY58" s="5">
        <v>1.3927662113892527</v>
      </c>
      <c r="DZ58" s="5">
        <v>-1.2139266395054806</v>
      </c>
      <c r="EA58" s="5">
        <v>-0.83013903454122351</v>
      </c>
      <c r="EB58" s="5">
        <v>-0.91963657002798482</v>
      </c>
      <c r="EC58" s="5">
        <v>-0.51286319379230649</v>
      </c>
      <c r="ED58" s="5">
        <v>-0.88389555128483788</v>
      </c>
      <c r="EE58" s="5">
        <v>-0.71730076057964609</v>
      </c>
      <c r="EF58" s="5">
        <v>-0.80496555186157459</v>
      </c>
      <c r="EG58" s="5">
        <v>-0.41401990735558752</v>
      </c>
      <c r="EH58" s="5">
        <v>-0.54818066536520493</v>
      </c>
      <c r="EI58" s="5">
        <v>-0.31536067142735003</v>
      </c>
      <c r="EJ58" s="4">
        <v>1.7281513307612664</v>
      </c>
      <c r="EK58" s="4">
        <v>0.82181573442339939</v>
      </c>
      <c r="EL58" s="4">
        <v>-0.92215056841411769</v>
      </c>
      <c r="EM58" s="4">
        <v>-0.40754560412452329</v>
      </c>
      <c r="EN58" s="4">
        <v>-0.71607051940984057</v>
      </c>
      <c r="EO58" s="4">
        <v>-0.79764163824766532</v>
      </c>
      <c r="EP58" s="4">
        <v>0.88352865600414909</v>
      </c>
      <c r="EQ58" s="4">
        <v>1.2486122796766925</v>
      </c>
      <c r="ER58" s="4">
        <v>-0.23840170994447679</v>
      </c>
      <c r="ES58" s="4">
        <v>0.97655334117133752</v>
      </c>
      <c r="ET58" s="4">
        <v>-0.38451116017232051</v>
      </c>
      <c r="EU58" s="4">
        <v>-0.23816404466898891</v>
      </c>
      <c r="EV58" s="4">
        <v>-0.21515143265118231</v>
      </c>
      <c r="EW58" s="4">
        <v>-0.22246439023244788</v>
      </c>
      <c r="EX58" s="4">
        <v>-0.20025940377041554</v>
      </c>
      <c r="EY58" s="4">
        <v>-0.36157094603365153</v>
      </c>
      <c r="EZ58" s="4">
        <v>-0.38798428730501194</v>
      </c>
      <c r="FA58" s="4">
        <v>-0.38780958637340573</v>
      </c>
      <c r="FB58" s="4">
        <v>-0.24097713485702074</v>
      </c>
      <c r="FC58" s="4">
        <v>-0.42326786348902523</v>
      </c>
      <c r="FD58" s="4">
        <v>-0.37858884295910505</v>
      </c>
      <c r="FE58" s="4">
        <v>-0.29609081368444201</v>
      </c>
      <c r="FF58" s="4">
        <v>-0.41652156596238099</v>
      </c>
      <c r="FG58" s="4">
        <v>-0.2016724270582628</v>
      </c>
      <c r="FH58" s="4">
        <v>-0.69246272986645263</v>
      </c>
      <c r="FI58" s="4">
        <v>-0.54590769600687306</v>
      </c>
      <c r="FJ58" s="4">
        <v>-0.42399056750352065</v>
      </c>
      <c r="FN58" s="2"/>
      <c r="LY58" t="s">
        <v>224</v>
      </c>
      <c r="LZ58" t="s">
        <v>241</v>
      </c>
      <c r="MB58">
        <f t="shared" si="163"/>
        <v>116.4402</v>
      </c>
      <c r="ME58">
        <v>25.690103309863787</v>
      </c>
      <c r="MF58">
        <f t="shared" si="159"/>
        <v>4.6831407867737553</v>
      </c>
      <c r="MG58">
        <v>14.50676781477253</v>
      </c>
      <c r="MH58">
        <f t="shared" si="160"/>
        <v>3.8586542099476104</v>
      </c>
      <c r="MI58">
        <v>21.524449184789201</v>
      </c>
      <c r="MJ58">
        <f t="shared" si="161"/>
        <v>4.4279044141103778</v>
      </c>
      <c r="ML58">
        <v>28.132940568010611</v>
      </c>
      <c r="MN58">
        <v>35.494997249602307</v>
      </c>
      <c r="MP58">
        <v>11.464250704757033</v>
      </c>
      <c r="MR58">
        <v>24.546616541353387</v>
      </c>
      <c r="MT58">
        <v>37.846382189239328</v>
      </c>
    </row>
    <row r="59" spans="2:524" x14ac:dyDescent="0.3">
      <c r="B59" s="2"/>
      <c r="D59">
        <v>0.15380844548026684</v>
      </c>
      <c r="E59">
        <v>-0.22758535729547028</v>
      </c>
      <c r="F59">
        <v>0.57893919822052675</v>
      </c>
      <c r="G59">
        <v>0.30283950617155347</v>
      </c>
      <c r="H59">
        <v>-0.25046697529886414</v>
      </c>
      <c r="I59">
        <v>-0.41626550954135427</v>
      </c>
      <c r="J59">
        <v>-0.3905503848447196</v>
      </c>
      <c r="K59">
        <v>-0.70449389527256934</v>
      </c>
      <c r="L59">
        <v>-0.36757481902324829</v>
      </c>
      <c r="M59">
        <v>0.48301775233981564</v>
      </c>
      <c r="N59">
        <v>-0.23349609674878358</v>
      </c>
      <c r="O59">
        <v>-0.37095136770739257</v>
      </c>
      <c r="P59">
        <v>3.0368271172680967</v>
      </c>
      <c r="Q59">
        <v>1.9624217980490521</v>
      </c>
      <c r="R59">
        <v>1.4452832147420818</v>
      </c>
      <c r="S59">
        <v>0.38986511530586077</v>
      </c>
      <c r="T59">
        <v>-0.33977912876057548</v>
      </c>
      <c r="U59">
        <v>-0.54854518495902105</v>
      </c>
      <c r="V59">
        <v>0.40021350717158299</v>
      </c>
      <c r="W59">
        <v>-0.31477547150426233</v>
      </c>
      <c r="X59">
        <v>-0.45056064487876096</v>
      </c>
      <c r="Y59">
        <v>-0.19379939262408674</v>
      </c>
      <c r="Z59">
        <v>-0.45125044503254075</v>
      </c>
      <c r="AA59">
        <v>-0.57778384940097705</v>
      </c>
      <c r="AB59">
        <v>9.6041569503889354E-2</v>
      </c>
      <c r="AC59">
        <v>-0.30141043883424229</v>
      </c>
      <c r="AD59">
        <v>0.12868653497194343</v>
      </c>
      <c r="AE59">
        <v>3.4818123137997287E-2</v>
      </c>
      <c r="AF59">
        <v>-0.18418871726577443</v>
      </c>
      <c r="AG59">
        <v>0.43264000883299769</v>
      </c>
      <c r="AH59">
        <v>1.90105130553265E-2</v>
      </c>
      <c r="AI59">
        <v>-0.23748219365512552</v>
      </c>
      <c r="AJ59">
        <v>0.52162800631392181</v>
      </c>
      <c r="AK59">
        <v>-0.11260145008884241</v>
      </c>
      <c r="AL59">
        <v>-0.2709930381491335</v>
      </c>
      <c r="AM59">
        <v>0.45340787047525521</v>
      </c>
      <c r="AN59">
        <v>7.76447283904423E-2</v>
      </c>
      <c r="AO59">
        <v>-0.1736890007538574</v>
      </c>
      <c r="AP59">
        <v>0.53643179226636173</v>
      </c>
      <c r="AQ59">
        <v>-0.10856679039697301</v>
      </c>
      <c r="AR59">
        <v>-0.26816205031092255</v>
      </c>
      <c r="AS59">
        <v>0.42508973585215992</v>
      </c>
      <c r="AT59">
        <v>-0.17418339803671873</v>
      </c>
      <c r="AU59">
        <v>-0.32975253407259292</v>
      </c>
      <c r="AV59">
        <v>0.72662759019465561</v>
      </c>
      <c r="AW59">
        <v>1.2779140722954214</v>
      </c>
      <c r="AX59">
        <v>2.304741697290817</v>
      </c>
      <c r="AY59">
        <v>0.29729129342387944</v>
      </c>
      <c r="AZ59">
        <v>-6.8309705193322801E-2</v>
      </c>
      <c r="BA59">
        <v>-0.62378356421841186</v>
      </c>
      <c r="BB59">
        <v>-1.0687164596258472</v>
      </c>
      <c r="BC59" s="5">
        <v>1.3584676050309075</v>
      </c>
      <c r="BD59" s="5">
        <v>1.3168122871657473</v>
      </c>
      <c r="BE59" s="5">
        <v>0.65247537699873359</v>
      </c>
      <c r="BF59" s="5">
        <v>-0.48775226459583176</v>
      </c>
      <c r="BG59" s="5">
        <v>1.6102036100177246</v>
      </c>
      <c r="BH59" s="5">
        <v>0.79838992897127914</v>
      </c>
      <c r="BI59" s="5">
        <v>0.79556161196818209</v>
      </c>
      <c r="BJ59" s="5">
        <v>1.0416911795871544</v>
      </c>
      <c r="BK59" s="5">
        <v>1.0336864545276823E-2</v>
      </c>
      <c r="BL59" s="5">
        <v>0.85388080628642038</v>
      </c>
      <c r="BM59" s="5">
        <v>-0.72268555598160567</v>
      </c>
      <c r="BN59" s="5">
        <v>-0.62508778096140294</v>
      </c>
      <c r="BO59" s="5">
        <v>-0.75878994619126117</v>
      </c>
      <c r="BP59" s="5">
        <v>-0.8142390162943991</v>
      </c>
      <c r="BQ59" s="5">
        <v>-0.57782837072421533</v>
      </c>
      <c r="BR59" s="5">
        <v>0.56048166666056409</v>
      </c>
      <c r="BS59" s="5">
        <v>0.34624918766502544</v>
      </c>
      <c r="BT59" s="5">
        <v>-0.15175948381654891</v>
      </c>
      <c r="BU59" s="5">
        <v>-0.33748510879145477</v>
      </c>
      <c r="BV59" s="5">
        <v>0.23279869566487837</v>
      </c>
      <c r="BW59" s="5">
        <v>2.3160256370937167</v>
      </c>
      <c r="BX59" s="5">
        <v>2.1895576933876066</v>
      </c>
      <c r="BY59" s="5">
        <v>2.9788039345126678</v>
      </c>
      <c r="BZ59" s="5">
        <v>2.9027738056730659</v>
      </c>
      <c r="CA59" s="5">
        <v>2.8872370764002255</v>
      </c>
      <c r="CB59" s="5">
        <v>-0.13784838103836342</v>
      </c>
      <c r="CC59" s="5">
        <v>-0.14769451496033523</v>
      </c>
      <c r="CD59" s="5">
        <v>-0.45841780202106497</v>
      </c>
      <c r="CE59" s="5">
        <v>-0.55609505862145481</v>
      </c>
      <c r="CF59" s="5">
        <v>-0.24721218134605849</v>
      </c>
      <c r="CG59" s="5">
        <v>-5.3162856106326204E-3</v>
      </c>
      <c r="CH59" s="5">
        <v>-5.6122633101056044E-2</v>
      </c>
      <c r="CI59" s="5">
        <v>-0.37191412523026196</v>
      </c>
      <c r="CJ59" s="5">
        <v>-0.31684034572662867</v>
      </c>
      <c r="CK59" s="5">
        <v>-0.12541096369470384</v>
      </c>
      <c r="CL59" s="5">
        <v>-0.62791719459540962</v>
      </c>
      <c r="CM59" s="5">
        <v>-0.64125373775746553</v>
      </c>
      <c r="CN59" s="5">
        <v>-0.37242635010987712</v>
      </c>
      <c r="CO59" s="5">
        <v>-0.53990971426624312</v>
      </c>
      <c r="CP59" s="5">
        <v>-0.72343449950649441</v>
      </c>
      <c r="CQ59" s="5">
        <v>-6.0429468287128384E-3</v>
      </c>
      <c r="CR59" s="5">
        <v>-4.3450129625519349E-2</v>
      </c>
      <c r="CS59" s="5">
        <v>-0.75859373020450827</v>
      </c>
      <c r="CT59" s="5">
        <v>-0.45146982724870349</v>
      </c>
      <c r="CU59" s="5">
        <v>6.4407453484551982E-3</v>
      </c>
      <c r="CV59" s="5">
        <v>0.14354913392158483</v>
      </c>
      <c r="CW59" s="5">
        <v>-0.14843454168309081</v>
      </c>
      <c r="CX59" s="5">
        <v>-0.62194693554350977</v>
      </c>
      <c r="CY59" s="5">
        <v>-0.29158238858490632</v>
      </c>
      <c r="CZ59" s="5">
        <v>-0.19088964556590163</v>
      </c>
      <c r="DA59" s="5">
        <v>0.89791750220389666</v>
      </c>
      <c r="DB59" s="5">
        <v>0.92871242147336808</v>
      </c>
      <c r="DC59" s="5">
        <v>-1.6163469343306553E-2</v>
      </c>
      <c r="DD59" s="5">
        <v>-0.39562374088502211</v>
      </c>
      <c r="DE59" s="5">
        <v>1.2753831219115908</v>
      </c>
      <c r="DF59" s="5">
        <v>0.81560034740224752</v>
      </c>
      <c r="DG59" s="5">
        <v>0.50938942916089969</v>
      </c>
      <c r="DH59" s="5">
        <v>0.53984617108569621</v>
      </c>
      <c r="DI59" s="5">
        <v>-0.11149855121730529</v>
      </c>
      <c r="DJ59" s="5">
        <v>0.65500116754729709</v>
      </c>
      <c r="DK59" s="5">
        <v>1.3051298408104794</v>
      </c>
      <c r="DL59" s="5">
        <v>1.1622790527105746</v>
      </c>
      <c r="DM59" s="5">
        <v>-0.10732204173669516</v>
      </c>
      <c r="DN59" s="5">
        <v>-2.5821121039072817E-2</v>
      </c>
      <c r="DO59" s="5">
        <v>2.1298885757006936</v>
      </c>
      <c r="DP59" s="5">
        <v>-0.61106016973963595</v>
      </c>
      <c r="DQ59" s="5">
        <v>-0.16672517145219601</v>
      </c>
      <c r="DR59" s="5">
        <v>-0.99577880588050427</v>
      </c>
      <c r="DS59" s="5">
        <v>-1.0257993194972452</v>
      </c>
      <c r="DT59" s="5">
        <v>3.5726144096095036E-2</v>
      </c>
      <c r="DU59" s="5">
        <v>0.56520725947369099</v>
      </c>
      <c r="DV59" s="5">
        <v>-8.8697211039134013E-2</v>
      </c>
      <c r="DW59" s="5">
        <v>-0.5927666545560063</v>
      </c>
      <c r="DX59" s="5">
        <v>-0.49746062383428546</v>
      </c>
      <c r="DY59" s="5">
        <v>0.36842357994460034</v>
      </c>
      <c r="DZ59" s="5">
        <v>2.4552424376782889</v>
      </c>
      <c r="EA59" s="5">
        <v>2.807728155512784</v>
      </c>
      <c r="EB59" s="5">
        <v>2.0202618913105703</v>
      </c>
      <c r="EC59" s="5">
        <v>3.3608701862250276</v>
      </c>
      <c r="ED59" s="5">
        <v>1.2128584173282386</v>
      </c>
      <c r="EE59" s="5">
        <v>-0.22687034848929213</v>
      </c>
      <c r="EF59" s="5">
        <v>-0.92004349211905856</v>
      </c>
      <c r="EG59" s="5">
        <v>-0.82715135997436018</v>
      </c>
      <c r="EH59" s="5">
        <v>-0.40914785994346087</v>
      </c>
      <c r="EI59" s="5">
        <v>-0.43008534150234573</v>
      </c>
      <c r="EJ59" s="4">
        <v>0.66377790184278795</v>
      </c>
      <c r="EK59" s="4">
        <v>-0.36536907185865358</v>
      </c>
      <c r="EL59" s="4">
        <v>2.594848645520444</v>
      </c>
      <c r="EM59" s="4">
        <v>0.73183925681459772</v>
      </c>
      <c r="EN59" s="4">
        <v>-0.55687437080521174</v>
      </c>
      <c r="EO59" s="4">
        <v>0.1270521856879242</v>
      </c>
      <c r="EP59" s="4">
        <v>-0.64615174550491172</v>
      </c>
      <c r="EQ59" s="4">
        <v>-0.64957704154293427</v>
      </c>
      <c r="ER59" s="4">
        <v>-0.53908855131588918</v>
      </c>
      <c r="ES59" s="4">
        <v>-0.1845837019391923</v>
      </c>
      <c r="ET59" s="4">
        <v>0.36810792372833206</v>
      </c>
      <c r="EU59" s="4">
        <v>-0.22667703286823382</v>
      </c>
      <c r="EV59" s="4">
        <v>0.8896802485305646</v>
      </c>
      <c r="EW59" s="4">
        <v>0.93319477980624199</v>
      </c>
      <c r="EX59" s="4">
        <v>3.2712184681931578</v>
      </c>
      <c r="EY59" s="4">
        <v>0.25424526287800475</v>
      </c>
      <c r="EZ59" s="4">
        <v>-0.48986458174096809</v>
      </c>
      <c r="FA59" s="4">
        <v>-0.1139023163578089</v>
      </c>
      <c r="FB59" s="4">
        <v>0.20270523578655883</v>
      </c>
      <c r="FC59" s="4">
        <v>-4.7259736999182081E-2</v>
      </c>
      <c r="FD59" s="4">
        <v>0.14949615526188084</v>
      </c>
      <c r="FE59" s="4">
        <v>-0.18027415082300718</v>
      </c>
      <c r="FF59" s="4">
        <v>-0.93104820626885165</v>
      </c>
      <c r="FG59" s="4">
        <v>-0.29613258024714467</v>
      </c>
      <c r="FH59" s="4">
        <v>-0.38997183269345348</v>
      </c>
      <c r="FI59" s="4">
        <v>-0.6486880054119657</v>
      </c>
      <c r="FJ59" s="4">
        <v>-0.1559831519243722</v>
      </c>
      <c r="FN59" s="2"/>
      <c r="LZ59" t="s">
        <v>242</v>
      </c>
      <c r="MB59">
        <f t="shared" si="163"/>
        <v>127.0284</v>
      </c>
      <c r="ME59">
        <v>43.942060933078899</v>
      </c>
      <c r="MF59">
        <f t="shared" si="159"/>
        <v>5.4575306302881943</v>
      </c>
      <c r="MG59">
        <v>24.197459236107214</v>
      </c>
      <c r="MH59">
        <f t="shared" si="160"/>
        <v>4.5967836655316532</v>
      </c>
      <c r="MI59">
        <v>26.961496121341405</v>
      </c>
      <c r="MJ59">
        <f t="shared" si="161"/>
        <v>4.7528286502703194</v>
      </c>
      <c r="ML59">
        <v>45.470081626228328</v>
      </c>
      <c r="MN59">
        <v>55.230959071108934</v>
      </c>
      <c r="MP59">
        <v>20.637660511078231</v>
      </c>
      <c r="MR59">
        <v>27.641729323308272</v>
      </c>
      <c r="MT59">
        <v>59.758070500927637</v>
      </c>
    </row>
    <row r="60" spans="2:524" x14ac:dyDescent="0.3">
      <c r="B60" s="2"/>
      <c r="D60">
        <v>-0.54279643305852676</v>
      </c>
      <c r="E60">
        <v>-0.48033213134018066</v>
      </c>
      <c r="F60">
        <v>-0.72149743944597122</v>
      </c>
      <c r="G60">
        <v>-0.49732379576047953</v>
      </c>
      <c r="H60">
        <v>-0.3600000622724398</v>
      </c>
      <c r="I60">
        <v>-0.49899516641094604</v>
      </c>
      <c r="J60">
        <v>-1.1139282989124544</v>
      </c>
      <c r="K60">
        <v>-1.0028839576163835</v>
      </c>
      <c r="L60">
        <v>-0.46152365455634692</v>
      </c>
      <c r="M60">
        <v>-0.55780138163410342</v>
      </c>
      <c r="N60">
        <v>-0.36006884427599301</v>
      </c>
      <c r="O60">
        <v>-0.40200743314383114</v>
      </c>
      <c r="P60">
        <v>-0.73226495548320791</v>
      </c>
      <c r="Q60">
        <v>-0.45057281934485882</v>
      </c>
      <c r="R60">
        <v>-0.42973529744002142</v>
      </c>
      <c r="S60">
        <v>-0.69206875490050268</v>
      </c>
      <c r="T60">
        <v>-0.19326508275155188</v>
      </c>
      <c r="U60">
        <v>-0.61025670480122396</v>
      </c>
      <c r="V60">
        <v>-0.53242636496244378</v>
      </c>
      <c r="W60">
        <v>-4.8248914553822166E-2</v>
      </c>
      <c r="X60">
        <v>-0.60979537638706427</v>
      </c>
      <c r="Y60">
        <v>-0.32263541599681184</v>
      </c>
      <c r="Z60">
        <v>-0.22481362099642765</v>
      </c>
      <c r="AA60">
        <v>-0.5849269398621656</v>
      </c>
      <c r="AB60">
        <v>-0.61475089987012288</v>
      </c>
      <c r="AC60">
        <v>-0.42782424079924525</v>
      </c>
      <c r="AD60">
        <v>-0.68686378086683453</v>
      </c>
      <c r="AE60">
        <v>-0.50204232301212848</v>
      </c>
      <c r="AF60">
        <v>-0.37853329567315558</v>
      </c>
      <c r="AG60">
        <v>-0.69049017066091689</v>
      </c>
      <c r="AH60">
        <v>-0.45670254017531642</v>
      </c>
      <c r="AI60">
        <v>-0.39300922497360569</v>
      </c>
      <c r="AJ60">
        <v>-0.70672300874945426</v>
      </c>
      <c r="AK60">
        <v>-0.36547344029125578</v>
      </c>
      <c r="AL60">
        <v>-0.34464374879130893</v>
      </c>
      <c r="AM60">
        <v>-0.65471958481001591</v>
      </c>
      <c r="AN60">
        <v>-0.4286861147627315</v>
      </c>
      <c r="AO60">
        <v>-0.38515929472305538</v>
      </c>
      <c r="AP60">
        <v>-0.70658042533758136</v>
      </c>
      <c r="AQ60">
        <v>-0.408224703606961</v>
      </c>
      <c r="AR60">
        <v>-0.33908477533715997</v>
      </c>
      <c r="AS60">
        <v>-0.53541766290609361</v>
      </c>
      <c r="AT60">
        <v>-0.39665976723625435</v>
      </c>
      <c r="AU60">
        <v>-0.34176523317726171</v>
      </c>
      <c r="AV60">
        <v>-0.63640719338052232</v>
      </c>
      <c r="AW60">
        <v>0.37780905626694494</v>
      </c>
      <c r="AX60">
        <v>0.10928327525795453</v>
      </c>
      <c r="AY60">
        <v>-0.32628089218561118</v>
      </c>
      <c r="AZ60">
        <v>-0.19991201858836932</v>
      </c>
      <c r="BA60">
        <v>0.3786785962214605</v>
      </c>
      <c r="BB60">
        <v>-0.82274353573812353</v>
      </c>
      <c r="BC60" s="5">
        <v>7.7698948975523374E-3</v>
      </c>
      <c r="BD60" s="5">
        <v>-0.17681974845996251</v>
      </c>
      <c r="BE60" s="5">
        <v>-0.55425715286827903</v>
      </c>
      <c r="BF60" s="5">
        <v>0.22094722164366987</v>
      </c>
      <c r="BG60" s="5">
        <v>-0.14018796021068711</v>
      </c>
      <c r="BH60" s="5">
        <v>1.5191798780293624</v>
      </c>
      <c r="BI60" s="5">
        <v>1.1518484624718381</v>
      </c>
      <c r="BJ60" s="5">
        <v>1.142868495202408</v>
      </c>
      <c r="BK60" s="5">
        <v>1.0223475469907639</v>
      </c>
      <c r="BL60" s="5">
        <v>1.1414024531797378</v>
      </c>
      <c r="BM60" s="5">
        <v>-1.0129868584067458</v>
      </c>
      <c r="BN60" s="5">
        <v>-0.99483935174917271</v>
      </c>
      <c r="BO60" s="5">
        <v>-0.9776522656287937</v>
      </c>
      <c r="BP60" s="5">
        <v>0.27790109496547621</v>
      </c>
      <c r="BQ60" s="5">
        <v>-1.0235924969279651</v>
      </c>
      <c r="BR60" s="5">
        <v>0.99399933135271412</v>
      </c>
      <c r="BS60" s="5">
        <v>0.76287997731711943</v>
      </c>
      <c r="BT60" s="5">
        <v>-0.1313296184438989</v>
      </c>
      <c r="BU60" s="5">
        <v>0.1965074474964347</v>
      </c>
      <c r="BV60" s="5">
        <v>0.75397504492312395</v>
      </c>
      <c r="BW60" s="5">
        <v>-0.42901310547836258</v>
      </c>
      <c r="BX60" s="5">
        <v>-0.42867419450278504</v>
      </c>
      <c r="BY60" s="5">
        <v>-0.40188609014781074</v>
      </c>
      <c r="BZ60" s="5">
        <v>-0.25284341972491636</v>
      </c>
      <c r="CA60" s="5">
        <v>-0.45706993618170844</v>
      </c>
      <c r="CB60" s="5">
        <v>2.7484859483452828</v>
      </c>
      <c r="CC60" s="5">
        <v>1.8445345645616518</v>
      </c>
      <c r="CD60" s="5">
        <v>0.18636179447727888</v>
      </c>
      <c r="CE60" s="5">
        <v>0.47243252382955098</v>
      </c>
      <c r="CF60" s="5">
        <v>1.833464836535182</v>
      </c>
      <c r="CG60" s="5">
        <v>2.9337036094674103</v>
      </c>
      <c r="CH60" s="5">
        <v>1.9974819998201898</v>
      </c>
      <c r="CI60" s="5">
        <v>0.3133192045290884</v>
      </c>
      <c r="CJ60" s="5">
        <v>0.77909721958634526</v>
      </c>
      <c r="CK60" s="5">
        <v>2.1267054203782085</v>
      </c>
      <c r="CL60" s="5">
        <v>1.7315292335812811</v>
      </c>
      <c r="CM60" s="5">
        <v>1.4545827852713391</v>
      </c>
      <c r="CN60" s="5">
        <v>0.18176527193006181</v>
      </c>
      <c r="CO60" s="5">
        <v>6.4706561590769443E-2</v>
      </c>
      <c r="CP60" s="5">
        <v>1.1099492304948373</v>
      </c>
      <c r="CQ60" s="5">
        <v>-0.42873933012944926</v>
      </c>
      <c r="CR60" s="5">
        <v>7.6788061176661648E-2</v>
      </c>
      <c r="CS60" s="5">
        <v>-0.57476133497154569</v>
      </c>
      <c r="CT60" s="5">
        <v>-0.47530728033741515</v>
      </c>
      <c r="CU60" s="5">
        <v>-0.25911118536835082</v>
      </c>
      <c r="CV60" s="5">
        <v>-0.7247116170016491</v>
      </c>
      <c r="CW60" s="5">
        <v>-0.56643515065865913</v>
      </c>
      <c r="CX60" s="5">
        <v>-0.72101684329562332</v>
      </c>
      <c r="CY60" s="5">
        <v>0.45285639284773282</v>
      </c>
      <c r="CZ60" s="5">
        <v>-0.11391411564563518</v>
      </c>
      <c r="DA60" s="5">
        <v>0.39657437058966155</v>
      </c>
      <c r="DB60" s="5">
        <v>0.29774468744568061</v>
      </c>
      <c r="DC60" s="5">
        <v>-0.65084903222381607</v>
      </c>
      <c r="DD60" s="5">
        <v>0.35781166177903617</v>
      </c>
      <c r="DE60" s="5">
        <v>-1.1419718118309986E-2</v>
      </c>
      <c r="DF60" s="5">
        <v>1.1979480494426191</v>
      </c>
      <c r="DG60" s="5">
        <v>0.28452804127682779</v>
      </c>
      <c r="DH60" s="5">
        <v>0.61271365136286571</v>
      </c>
      <c r="DI60" s="5">
        <v>-7.3791768441998265E-2</v>
      </c>
      <c r="DJ60" s="5">
        <v>0.81938272501579779</v>
      </c>
      <c r="DK60" s="5">
        <v>0.67016721104883381</v>
      </c>
      <c r="DL60" s="5">
        <v>0.27250335940295417</v>
      </c>
      <c r="DM60" s="5">
        <v>0.99402415208539263</v>
      </c>
      <c r="DN60" s="5">
        <v>0.94389278582479386</v>
      </c>
      <c r="DO60" s="5">
        <v>0.45970652988480754</v>
      </c>
      <c r="DP60" s="5">
        <v>-0.6575742649193258</v>
      </c>
      <c r="DQ60" s="5">
        <v>-0.92621559942241072</v>
      </c>
      <c r="DR60" s="5">
        <v>-5.58825120912049E-2</v>
      </c>
      <c r="DS60" s="5">
        <v>-0.16793699517820565</v>
      </c>
      <c r="DT60" s="5">
        <v>-0.69475948306023816</v>
      </c>
      <c r="DU60" s="5">
        <v>0.28482169633183468</v>
      </c>
      <c r="DV60" s="5">
        <v>0.91279748888561985</v>
      </c>
      <c r="DW60" s="5">
        <v>0.25229916673020181</v>
      </c>
      <c r="DX60" s="5">
        <v>1.7115404052301499</v>
      </c>
      <c r="DY60" s="5">
        <v>1.4392450348852406</v>
      </c>
      <c r="DZ60" s="5">
        <v>0.27193521819703759</v>
      </c>
      <c r="EA60" s="5">
        <v>0.47849133158835933</v>
      </c>
      <c r="EB60" s="5">
        <v>-0.1432549341111129</v>
      </c>
      <c r="EC60" s="5">
        <v>0.3695702788757349</v>
      </c>
      <c r="ED60" s="5">
        <v>0.2121349323083612</v>
      </c>
      <c r="EE60" s="5">
        <v>1.0774658538786703</v>
      </c>
      <c r="EF60" s="5">
        <v>0.20915879665750364</v>
      </c>
      <c r="EG60" s="5">
        <v>0.30207461051695184</v>
      </c>
      <c r="EH60" s="5">
        <v>0.66519654558819763</v>
      </c>
      <c r="EI60" s="5">
        <v>0.50819856732529767</v>
      </c>
      <c r="EJ60" s="4">
        <v>-0.64211123189960595</v>
      </c>
      <c r="EK60" s="4">
        <v>-0.97398369778343707</v>
      </c>
      <c r="EL60" s="4">
        <v>0.20402394886424541</v>
      </c>
      <c r="EM60" s="4">
        <v>-0.4939391386319702</v>
      </c>
      <c r="EN60" s="4">
        <v>-0.62242572611300007</v>
      </c>
      <c r="EO60" s="4">
        <v>0.97064886982271104</v>
      </c>
      <c r="EP60" s="4">
        <v>-0.4913407169184526</v>
      </c>
      <c r="EQ60" s="4">
        <v>-0.12692884719804459</v>
      </c>
      <c r="ER60" s="4">
        <v>-0.81829776116077202</v>
      </c>
      <c r="ES60" s="4">
        <v>-0.23023036702461852</v>
      </c>
      <c r="ET60" s="4">
        <v>-0.18188294527599097</v>
      </c>
      <c r="EU60" s="4">
        <v>0.18685539195894948</v>
      </c>
      <c r="EV60" s="4">
        <v>-0.35470911869519245</v>
      </c>
      <c r="EW60" s="4">
        <v>-0.39581326573825137</v>
      </c>
      <c r="EX60" s="4">
        <v>-0.51198394737530784</v>
      </c>
      <c r="EY60" s="4">
        <v>3.4479804480734813</v>
      </c>
      <c r="EZ60" s="4">
        <v>0.33186489731969748</v>
      </c>
      <c r="FA60" s="4">
        <v>0.32690527487202703</v>
      </c>
      <c r="FB60" s="4">
        <v>3.5886896591853725</v>
      </c>
      <c r="FC60" s="4">
        <v>1.029020404880002</v>
      </c>
      <c r="FD60" s="4">
        <v>0.86716980836743585</v>
      </c>
      <c r="FE60" s="4">
        <v>2.5248721888690775</v>
      </c>
      <c r="FF60" s="4">
        <v>9.8005074344089643E-2</v>
      </c>
      <c r="FG60" s="4">
        <v>-6.4705204934384086E-2</v>
      </c>
      <c r="FH60" s="4">
        <v>-0.21103355549252439</v>
      </c>
      <c r="FI60" s="4">
        <v>-0.2862521775097972</v>
      </c>
      <c r="FJ60" s="4">
        <v>-0.53459680250443908</v>
      </c>
      <c r="FN60" s="2"/>
      <c r="LY60" t="s">
        <v>225</v>
      </c>
      <c r="LZ60" t="s">
        <v>241</v>
      </c>
      <c r="MB60">
        <f t="shared" si="163"/>
        <v>137.61660000000001</v>
      </c>
      <c r="ME60">
        <v>10.005082140867147</v>
      </c>
      <c r="MF60">
        <f t="shared" si="159"/>
        <v>3.3226611065823142</v>
      </c>
      <c r="MG60">
        <v>11.059834014767803</v>
      </c>
      <c r="MH60">
        <f t="shared" si="160"/>
        <v>3.467257828753989</v>
      </c>
      <c r="MI60">
        <v>26.037447569079085</v>
      </c>
      <c r="MJ60">
        <f t="shared" si="161"/>
        <v>4.7025161240392856</v>
      </c>
      <c r="ML60">
        <v>21.638655462184875</v>
      </c>
      <c r="MN60">
        <v>27.367703838292073</v>
      </c>
      <c r="MP60">
        <v>8.3714038770218568</v>
      </c>
      <c r="MR60">
        <v>18.845172079922541</v>
      </c>
      <c r="MT60">
        <v>27.906551177259974</v>
      </c>
    </row>
    <row r="61" spans="2:524" x14ac:dyDescent="0.3">
      <c r="B61" s="2"/>
      <c r="D61">
        <v>1.7232891359485158</v>
      </c>
      <c r="E61">
        <v>1.6003017563053767</v>
      </c>
      <c r="F61">
        <v>0.7790276811673672</v>
      </c>
      <c r="G61">
        <v>2.706211152550841</v>
      </c>
      <c r="H61">
        <v>2.409064101990571</v>
      </c>
      <c r="I61">
        <v>1.6087699192932536</v>
      </c>
      <c r="J61">
        <v>0.82777031253251809</v>
      </c>
      <c r="K61">
        <v>1.1284736305537182</v>
      </c>
      <c r="L61">
        <v>-0.15971302040626764</v>
      </c>
      <c r="M61">
        <v>1.9500442800271165</v>
      </c>
      <c r="N61">
        <v>1.5306115719116982</v>
      </c>
      <c r="O61">
        <v>0.77112450348332873</v>
      </c>
      <c r="P61">
        <v>0.55265279659110045</v>
      </c>
      <c r="Q61">
        <v>-0.34853075841029046</v>
      </c>
      <c r="R61">
        <v>-0.30235024953253647</v>
      </c>
      <c r="S61">
        <v>0.31101592265457373</v>
      </c>
      <c r="T61">
        <v>1.0984863889822198</v>
      </c>
      <c r="U61">
        <v>-0.51579274414321929</v>
      </c>
      <c r="V61">
        <v>0.59327982990832262</v>
      </c>
      <c r="W61">
        <v>1.8481234214825966</v>
      </c>
      <c r="X61">
        <v>-0.57238480693631832</v>
      </c>
      <c r="Y61">
        <v>1.0239558418690561E-2</v>
      </c>
      <c r="Z61">
        <v>1.6385727434674195</v>
      </c>
      <c r="AA61">
        <v>-0.57421230417038283</v>
      </c>
      <c r="AB61">
        <v>2.4918699902390482E-3</v>
      </c>
      <c r="AC61">
        <v>0.28585674462386534</v>
      </c>
      <c r="AD61">
        <v>1.0334492828076707</v>
      </c>
      <c r="AE61">
        <v>1.2371132019981159</v>
      </c>
      <c r="AF61">
        <v>0.94014032023196081</v>
      </c>
      <c r="AG61">
        <v>0.55859168992375785</v>
      </c>
      <c r="AH61">
        <v>1.4048003341472788</v>
      </c>
      <c r="AI61">
        <v>1.1466190017280156</v>
      </c>
      <c r="AJ61">
        <v>0.68682300623839176</v>
      </c>
      <c r="AK61">
        <v>1.0580272832215301</v>
      </c>
      <c r="AL61">
        <v>0.85716706601043946</v>
      </c>
      <c r="AM61">
        <v>0.52630666208371601</v>
      </c>
      <c r="AN61">
        <v>1.5122237503293219</v>
      </c>
      <c r="AO61">
        <v>1.08319492388565</v>
      </c>
      <c r="AP61">
        <v>0.74176203054449785</v>
      </c>
      <c r="AQ61">
        <v>0.85158352893560318</v>
      </c>
      <c r="AR61">
        <v>0.57834045053922867</v>
      </c>
      <c r="AS61">
        <v>0.29175338355384112</v>
      </c>
      <c r="AT61">
        <v>1.1431011776419122</v>
      </c>
      <c r="AU61">
        <v>1.3656857992974079</v>
      </c>
      <c r="AV61">
        <v>2.4151845850117799</v>
      </c>
      <c r="AW61">
        <v>0.89215477971178858</v>
      </c>
      <c r="AX61">
        <v>0.88803305621951101</v>
      </c>
      <c r="AY61">
        <v>-6.9515874581703288E-2</v>
      </c>
      <c r="AZ61">
        <v>-0.12812893855470758</v>
      </c>
      <c r="BA61">
        <v>9.2260836095782672E-2</v>
      </c>
      <c r="BB61">
        <v>-0.55334461909918808</v>
      </c>
      <c r="BC61" s="5">
        <v>1.3365706285014418</v>
      </c>
      <c r="BD61" s="5">
        <v>1.4590333832814593</v>
      </c>
      <c r="BE61" s="5">
        <v>0.41224621596039307</v>
      </c>
      <c r="BF61" s="5">
        <v>-0.39829118546500714</v>
      </c>
      <c r="BG61" s="5">
        <v>2.2273439041295764</v>
      </c>
      <c r="BH61" s="5">
        <v>1.4064637543083451</v>
      </c>
      <c r="BI61" s="5">
        <v>2.045074651058469</v>
      </c>
      <c r="BJ61" s="5">
        <v>1.7162066170221786</v>
      </c>
      <c r="BK61" s="5">
        <v>0.12968545875936496</v>
      </c>
      <c r="BL61" s="5">
        <v>2.5240702455647983</v>
      </c>
      <c r="BM61" s="5">
        <v>0.63872744849491347</v>
      </c>
      <c r="BN61" s="5">
        <v>0.47047242878013701</v>
      </c>
      <c r="BO61" s="5">
        <v>-0.18557910956915208</v>
      </c>
      <c r="BP61" s="5">
        <v>-0.23196542106468654</v>
      </c>
      <c r="BQ61" s="5">
        <v>0.42514091323422148</v>
      </c>
      <c r="BR61" s="5">
        <v>1.4047002768505406</v>
      </c>
      <c r="BS61" s="5">
        <v>0.66968624805283528</v>
      </c>
      <c r="BT61" s="5">
        <v>-0.16310940902357671</v>
      </c>
      <c r="BU61" s="5">
        <v>-0.27776225710136188</v>
      </c>
      <c r="BV61" s="5">
        <v>1.3303347723381249</v>
      </c>
      <c r="BW61" s="5">
        <v>-0.4032078059007167</v>
      </c>
      <c r="BX61" s="5">
        <v>-0.39205556670012226</v>
      </c>
      <c r="BY61" s="5">
        <v>-0.40188609014781074</v>
      </c>
      <c r="BZ61" s="5">
        <v>-0.55379990124954859</v>
      </c>
      <c r="CA61" s="5">
        <v>-0.38645108523729355</v>
      </c>
      <c r="CB61" s="5">
        <v>1.4989023545948132</v>
      </c>
      <c r="CC61" s="5">
        <v>1.1843258596996771</v>
      </c>
      <c r="CD61" s="5">
        <v>0.15793320167131264</v>
      </c>
      <c r="CE61" s="5">
        <v>0.15653909663220927</v>
      </c>
      <c r="CF61" s="5">
        <v>1.09769131118023</v>
      </c>
      <c r="CG61" s="5">
        <v>0.66076999902154054</v>
      </c>
      <c r="CH61" s="5">
        <v>0.66451347540883354</v>
      </c>
      <c r="CI61" s="5">
        <v>-5.5137264685087402E-2</v>
      </c>
      <c r="CJ61" s="5">
        <v>0.21788447843665013</v>
      </c>
      <c r="CK61" s="5">
        <v>0.72706007101003967</v>
      </c>
      <c r="CL61" s="5">
        <v>1.3628657291786732</v>
      </c>
      <c r="CM61" s="5">
        <v>0.97799530195246032</v>
      </c>
      <c r="CN61" s="5">
        <v>-8.8701452701870104E-2</v>
      </c>
      <c r="CO61" s="5">
        <v>0.5341733169620968</v>
      </c>
      <c r="CP61" s="5">
        <v>0.95115221451046994</v>
      </c>
      <c r="CQ61" s="5">
        <v>1.3170525139502452E-2</v>
      </c>
      <c r="CR61" s="5">
        <v>-0.39271344576518796</v>
      </c>
      <c r="CS61" s="5">
        <v>-0.31079687002165063</v>
      </c>
      <c r="CT61" s="5">
        <v>3.7197961069884711E-2</v>
      </c>
      <c r="CU61" s="5">
        <v>0.60942332487082673</v>
      </c>
      <c r="CV61" s="5">
        <v>0.49137648293601288</v>
      </c>
      <c r="CW61" s="5">
        <v>0.59547952553378736</v>
      </c>
      <c r="CX61" s="5">
        <v>-1.0640572936718475E-2</v>
      </c>
      <c r="CY61" s="5">
        <v>0.40427196711212904</v>
      </c>
      <c r="CZ61" s="5">
        <v>0.32137228806277418</v>
      </c>
      <c r="DA61" s="5">
        <v>0.8804794802347059</v>
      </c>
      <c r="DB61" s="5">
        <v>1.3302373431273509</v>
      </c>
      <c r="DC61" s="5">
        <v>-0.4058826746208124</v>
      </c>
      <c r="DD61" s="5">
        <v>-0.47524313764404197</v>
      </c>
      <c r="DE61" s="5">
        <v>1.8963076364238356</v>
      </c>
      <c r="DF61" s="5">
        <v>0.22469935333985508</v>
      </c>
      <c r="DG61" s="5">
        <v>0.62182012310293555</v>
      </c>
      <c r="DH61" s="5">
        <v>-0.3507563656352643</v>
      </c>
      <c r="DI61" s="5">
        <v>-0.90753063202934248</v>
      </c>
      <c r="DJ61" s="5">
        <v>0.70979502003679729</v>
      </c>
      <c r="DK61" s="5">
        <v>0.44197751597824236</v>
      </c>
      <c r="DL61" s="5">
        <v>1.0359203743710308</v>
      </c>
      <c r="DM61" s="5">
        <v>-0.27558326579284742</v>
      </c>
      <c r="DN61" s="5">
        <v>-0.15276548702852447</v>
      </c>
      <c r="DO61" s="5">
        <v>1.7181079924127531</v>
      </c>
      <c r="DP61" s="5">
        <v>-0.50640345558533373</v>
      </c>
      <c r="DQ61" s="5">
        <v>1.3719827085913558</v>
      </c>
      <c r="DR61" s="5">
        <v>-0.46132797215717719</v>
      </c>
      <c r="DS61" s="5">
        <v>-0.36978695384150906</v>
      </c>
      <c r="DT61" s="5">
        <v>1.1550186373195088</v>
      </c>
      <c r="DU61" s="5">
        <v>1.0170070468760148</v>
      </c>
      <c r="DV61" s="5">
        <v>0.39137156076046337</v>
      </c>
      <c r="DW61" s="5">
        <v>0.11422001417045403</v>
      </c>
      <c r="DX61" s="5">
        <v>-0.31457924199709458</v>
      </c>
      <c r="DY61" s="5">
        <v>0.59087086749349205</v>
      </c>
      <c r="DZ61" s="5">
        <v>0.30225892957872164</v>
      </c>
      <c r="EA61" s="5">
        <v>0.84165191166259756</v>
      </c>
      <c r="EB61" s="5">
        <v>2.2169452390761779</v>
      </c>
      <c r="EC61" s="5">
        <v>1.1024387561763116</v>
      </c>
      <c r="ED61" s="5">
        <v>1.236685166971569</v>
      </c>
      <c r="EE61" s="5">
        <v>0.14877847779268108</v>
      </c>
      <c r="EF61" s="5">
        <v>-0.1648445091793195</v>
      </c>
      <c r="EG61" s="5">
        <v>-9.2695444207653174E-2</v>
      </c>
      <c r="EH61" s="5">
        <v>7.1147286058927617E-2</v>
      </c>
      <c r="EI61" s="5">
        <v>0.23777613071995063</v>
      </c>
      <c r="EJ61" s="4">
        <v>0.15649792745359978</v>
      </c>
      <c r="EK61" s="4">
        <v>-0.70530051313681197</v>
      </c>
      <c r="EL61" s="4">
        <v>0.18753875099526057</v>
      </c>
      <c r="EM61" s="4">
        <v>0.94221312331000417</v>
      </c>
      <c r="EN61" s="4">
        <v>-0.26657551158500603</v>
      </c>
      <c r="EO61" s="4">
        <v>0.84294417841225155</v>
      </c>
      <c r="EP61" s="4">
        <v>-0.22595038219880831</v>
      </c>
      <c r="EQ61" s="4">
        <v>-0.32794738348454061</v>
      </c>
      <c r="ER61" s="4">
        <v>0.2126285521126417</v>
      </c>
      <c r="ES61" s="4">
        <v>-0.35005286287386239</v>
      </c>
      <c r="ET61" s="4">
        <v>-0.37003771625115411</v>
      </c>
      <c r="EU61" s="4">
        <v>-0.22667703286823382</v>
      </c>
      <c r="EV61" s="4">
        <v>-0.23841104699185067</v>
      </c>
      <c r="EW61" s="4">
        <v>-0.45359622424018586</v>
      </c>
      <c r="EX61" s="4">
        <v>-0.39862956788261972</v>
      </c>
      <c r="EY61" s="4">
        <v>-0.35987759257193291</v>
      </c>
      <c r="EZ61" s="4">
        <v>1.2063046445441397</v>
      </c>
      <c r="FA61" s="4">
        <v>-0.41184323262825617</v>
      </c>
      <c r="FB61" s="4">
        <v>-0.27046008006996525</v>
      </c>
      <c r="FC61" s="4">
        <v>1.1497569592574746</v>
      </c>
      <c r="FD61" s="4">
        <v>-0.36784292729763152</v>
      </c>
      <c r="FE61" s="4">
        <v>-0.231978018171862</v>
      </c>
      <c r="FF61" s="4">
        <v>0.90654693768282923</v>
      </c>
      <c r="FG61" s="4">
        <v>-0.18750340407993052</v>
      </c>
      <c r="FH61" s="4">
        <v>-0.29198182375008752</v>
      </c>
      <c r="FI61" s="4">
        <v>-0.51345075619473857</v>
      </c>
      <c r="FJ61" s="4">
        <v>0.24815501442513738</v>
      </c>
      <c r="LZ61" t="s">
        <v>242</v>
      </c>
      <c r="MB61">
        <f t="shared" si="163"/>
        <v>148.20480000000001</v>
      </c>
      <c r="ME61">
        <v>23.130170159873131</v>
      </c>
      <c r="MF61">
        <f t="shared" si="159"/>
        <v>4.5317039742597425</v>
      </c>
      <c r="MG61">
        <v>21.738268139378775</v>
      </c>
      <c r="MH61">
        <f t="shared" si="160"/>
        <v>4.4421651021221722</v>
      </c>
      <c r="MI61">
        <v>32.190423339146982</v>
      </c>
      <c r="MJ61">
        <f t="shared" si="161"/>
        <v>5.0085596448397016</v>
      </c>
      <c r="ML61">
        <v>38.766683143845768</v>
      </c>
      <c r="MN61">
        <v>42.266636384283437</v>
      </c>
      <c r="MP61">
        <v>15.367329299913571</v>
      </c>
      <c r="MR61">
        <v>17.392835137751959</v>
      </c>
      <c r="MT61">
        <v>44.019153348786141</v>
      </c>
    </row>
    <row r="62" spans="2:524" x14ac:dyDescent="0.3">
      <c r="B62" s="2"/>
      <c r="D62">
        <v>-0.51401295153017812</v>
      </c>
      <c r="E62">
        <v>-0.46885523443603133</v>
      </c>
      <c r="F62">
        <v>-0.7028459057333446</v>
      </c>
      <c r="G62">
        <v>-0.47097645328561233</v>
      </c>
      <c r="H62">
        <v>-0.38617860030060708</v>
      </c>
      <c r="I62">
        <v>-0.50537786990830325</v>
      </c>
      <c r="J62">
        <v>-1.1139282989124544</v>
      </c>
      <c r="K62">
        <v>-0.98867490702858296</v>
      </c>
      <c r="L62">
        <v>-0.44978005011470962</v>
      </c>
      <c r="M62">
        <v>-0.53942046977584435</v>
      </c>
      <c r="N62">
        <v>-0.38907509891764519</v>
      </c>
      <c r="O62">
        <v>-0.37051395833504835</v>
      </c>
      <c r="P62">
        <v>0.2956692461762388</v>
      </c>
      <c r="Q62">
        <v>-6.3897305708553141E-3</v>
      </c>
      <c r="R62">
        <v>4.8517338563518558E-2</v>
      </c>
      <c r="S62">
        <v>-0.5282857461395557</v>
      </c>
      <c r="T62">
        <v>-0.49709928735838721</v>
      </c>
      <c r="U62">
        <v>-0.12526152187344661</v>
      </c>
      <c r="V62">
        <v>-0.29021962568248716</v>
      </c>
      <c r="W62">
        <v>-0.383325013078331</v>
      </c>
      <c r="X62">
        <v>0.20786537745436809</v>
      </c>
      <c r="Y62">
        <v>-0.29640183657702618</v>
      </c>
      <c r="Z62">
        <v>-0.44653301119845507</v>
      </c>
      <c r="AA62">
        <v>-0.19294985080444396</v>
      </c>
      <c r="AB62">
        <v>-0.26759815355610184</v>
      </c>
      <c r="AC62">
        <v>9.962645015818089E-2</v>
      </c>
      <c r="AD62">
        <v>-0.56568356073764503</v>
      </c>
      <c r="AE62">
        <v>-0.47656090328543771</v>
      </c>
      <c r="AF62">
        <v>-0.46054279478298171</v>
      </c>
      <c r="AG62">
        <v>-0.67859066590670258</v>
      </c>
      <c r="AH62">
        <v>-0.49218209884785136</v>
      </c>
      <c r="AI62">
        <v>-0.41390258334756819</v>
      </c>
      <c r="AJ62">
        <v>-0.73353851654969382</v>
      </c>
      <c r="AK62">
        <v>-0.43037725110987524</v>
      </c>
      <c r="AL62">
        <v>-0.36906611985494697</v>
      </c>
      <c r="AM62">
        <v>-0.67973226274339305</v>
      </c>
      <c r="AN62">
        <v>-0.50378710010138084</v>
      </c>
      <c r="AO62">
        <v>-0.4141511898639938</v>
      </c>
      <c r="AP62">
        <v>-0.7094169136637567</v>
      </c>
      <c r="AQ62">
        <v>-0.45201425539409396</v>
      </c>
      <c r="AR62">
        <v>-0.35398024025913827</v>
      </c>
      <c r="AS62">
        <v>-0.58641219499369568</v>
      </c>
      <c r="AT62">
        <v>-0.37081617970892694</v>
      </c>
      <c r="AU62">
        <v>-0.43101001988849574</v>
      </c>
      <c r="AV62">
        <v>-0.70021636400302745</v>
      </c>
      <c r="AW62">
        <v>1.0421722823832014</v>
      </c>
      <c r="AX62">
        <v>1.5039933349461658</v>
      </c>
      <c r="AY62">
        <v>5.428154462018088E-2</v>
      </c>
      <c r="AZ62">
        <v>-0.43121305425239048</v>
      </c>
      <c r="BA62">
        <v>-0.25553215834254039</v>
      </c>
      <c r="BB62">
        <v>-0.19024173145540543</v>
      </c>
      <c r="BC62" s="5">
        <v>-0.39444298977526415</v>
      </c>
      <c r="BD62" s="5">
        <v>-0.4718198386563085</v>
      </c>
      <c r="BE62" s="5">
        <v>-0.35872178923242054</v>
      </c>
      <c r="BF62" s="5">
        <v>-0.66108310541180459</v>
      </c>
      <c r="BG62" s="5">
        <v>-0.19579324051771943</v>
      </c>
      <c r="BH62" s="5">
        <v>-3.5116143807821049E-2</v>
      </c>
      <c r="BI62" s="5">
        <v>-0.20639061080970536</v>
      </c>
      <c r="BJ62" s="5">
        <v>-0.19773093669970254</v>
      </c>
      <c r="BK62" s="5">
        <v>-0.30356628736027003</v>
      </c>
      <c r="BL62" s="5">
        <v>-0.16801141642995571</v>
      </c>
      <c r="BM62" s="5">
        <v>-0.9929660789291499</v>
      </c>
      <c r="BN62" s="5">
        <v>-0.94006134126209573</v>
      </c>
      <c r="BO62" s="5">
        <v>-0.95680823520617164</v>
      </c>
      <c r="BP62" s="5">
        <v>-0.81122205466108444</v>
      </c>
      <c r="BQ62" s="5">
        <v>-0.93561273517722499</v>
      </c>
      <c r="BR62" s="5">
        <v>0.49203150907759302</v>
      </c>
      <c r="BS62" s="5">
        <v>0.10504188839276052</v>
      </c>
      <c r="BT62" s="5">
        <v>-0.14040955860952112</v>
      </c>
      <c r="BU62" s="5">
        <v>-0.28830158387020177</v>
      </c>
      <c r="BV62" s="5">
        <v>0.13469491227509098</v>
      </c>
      <c r="BW62" s="5">
        <v>-5.4836261602497473E-2</v>
      </c>
      <c r="BX62" s="5">
        <v>-9.1782818718287126E-2</v>
      </c>
      <c r="BY62" s="5">
        <v>0.72501058473901536</v>
      </c>
      <c r="BZ62" s="5">
        <v>-4.0403550413411239E-2</v>
      </c>
      <c r="CA62" s="5">
        <v>0.7938925662622125</v>
      </c>
      <c r="CB62" s="5">
        <v>-0.43693335481872297</v>
      </c>
      <c r="CC62" s="5">
        <v>-0.46832311269353794</v>
      </c>
      <c r="CD62" s="5">
        <v>-0.53414775092435318</v>
      </c>
      <c r="CE62" s="5">
        <v>-0.62864346435914942</v>
      </c>
      <c r="CF62" s="5">
        <v>-0.48626558368112471</v>
      </c>
      <c r="CG62" s="5">
        <v>-9.4585581489171303E-2</v>
      </c>
      <c r="CH62" s="5">
        <v>-6.3065177499031858E-2</v>
      </c>
      <c r="CI62" s="5">
        <v>-0.32693372509242752</v>
      </c>
      <c r="CJ62" s="5">
        <v>-0.28869693392856138</v>
      </c>
      <c r="CK62" s="5">
        <v>-2.0695663583913532E-2</v>
      </c>
      <c r="CL62" s="5">
        <v>-0.40671909195384487</v>
      </c>
      <c r="CM62" s="5">
        <v>-0.40008898716237018</v>
      </c>
      <c r="CN62" s="5">
        <v>-0.34325837000251191</v>
      </c>
      <c r="CO62" s="5">
        <v>-0.48300465300911249</v>
      </c>
      <c r="CP62" s="5">
        <v>-0.36253219045111418</v>
      </c>
      <c r="CQ62" s="5">
        <v>-0.72654814563678627</v>
      </c>
      <c r="CR62" s="5">
        <v>-0.53442274206775842</v>
      </c>
      <c r="CS62" s="5">
        <v>-0.52526799779344036</v>
      </c>
      <c r="CT62" s="5">
        <v>-0.55575868451181687</v>
      </c>
      <c r="CU62" s="5">
        <v>-0.79221167785998392</v>
      </c>
      <c r="CV62" s="5">
        <v>-0.78299418031663381</v>
      </c>
      <c r="CW62" s="5">
        <v>-0.69749335264409285</v>
      </c>
      <c r="CX62" s="5">
        <v>-0.94617572455042676</v>
      </c>
      <c r="CY62" s="5">
        <v>-1.6064963625259256</v>
      </c>
      <c r="CZ62" s="5">
        <v>-0.72426875996916384</v>
      </c>
      <c r="DA62" s="5">
        <v>-1.1248930462222346</v>
      </c>
      <c r="DB62" s="5">
        <v>-0.93675740086935999</v>
      </c>
      <c r="DC62" s="5">
        <v>-1.2911020123225758</v>
      </c>
      <c r="DD62" s="5">
        <v>-0.94706178510490036</v>
      </c>
      <c r="DE62" s="5">
        <v>-0.77844411839814176</v>
      </c>
      <c r="DF62" s="5">
        <v>-1.5062929704429182</v>
      </c>
      <c r="DG62" s="5">
        <v>-0.25586464896069971</v>
      </c>
      <c r="DH62" s="5">
        <v>-1.3547083161207107</v>
      </c>
      <c r="DI62" s="5">
        <v>-1.3390638126800785</v>
      </c>
      <c r="DJ62" s="5">
        <v>-0.62482667274317216</v>
      </c>
      <c r="DK62" s="5">
        <v>-0.85771161681512598</v>
      </c>
      <c r="DL62" s="5">
        <v>-0.8963144152378254</v>
      </c>
      <c r="DM62" s="5">
        <v>-1.5987283458707724</v>
      </c>
      <c r="DN62" s="5">
        <v>-1.1788991121099253</v>
      </c>
      <c r="DO62" s="5">
        <v>-0.81187191130835212</v>
      </c>
      <c r="DP62" s="5">
        <v>-2.0762541678998678</v>
      </c>
      <c r="DQ62" s="5">
        <v>-1.6659790032895028</v>
      </c>
      <c r="DR62" s="5">
        <v>-2.0831098124210663</v>
      </c>
      <c r="DS62" s="5">
        <v>-2.0014074530365451</v>
      </c>
      <c r="DT62" s="5">
        <v>-2.4502813934843291</v>
      </c>
      <c r="DU62" s="5">
        <v>-0.19601281792963285</v>
      </c>
      <c r="DV62" s="5">
        <v>0.44498006647698429</v>
      </c>
      <c r="DW62" s="5">
        <v>0.13027572958437819</v>
      </c>
      <c r="DX62" s="5">
        <v>9.754781566418072E-2</v>
      </c>
      <c r="DY62" s="5">
        <v>1.2189679647758505</v>
      </c>
      <c r="DZ62" s="5">
        <v>-0.21324416390990714</v>
      </c>
      <c r="EA62" s="5">
        <v>0.22803575912336738</v>
      </c>
      <c r="EB62" s="5">
        <v>0.46749861947682636</v>
      </c>
      <c r="EC62" s="5">
        <v>0.17513578489803086</v>
      </c>
      <c r="ED62" s="5">
        <v>0.20022155748669598</v>
      </c>
      <c r="EE62" s="5">
        <v>-0.44599883048710987</v>
      </c>
      <c r="EF62" s="5">
        <v>-0.89487019268773393</v>
      </c>
      <c r="EG62" s="5">
        <v>-0.54254969261476127</v>
      </c>
      <c r="EH62" s="5">
        <v>-0.55450033833892054</v>
      </c>
      <c r="EI62" s="5">
        <v>-0.40140417398359679</v>
      </c>
      <c r="EJ62" s="4">
        <v>-0.47770596295320555</v>
      </c>
      <c r="EK62" s="4">
        <v>3.7484022565183214E-3</v>
      </c>
      <c r="EL62" s="4">
        <v>-0.6833507021405375</v>
      </c>
      <c r="EM62" s="4">
        <v>-0.35312889732437819</v>
      </c>
      <c r="EN62" s="4">
        <v>0.33743340517961534</v>
      </c>
      <c r="EO62" s="4">
        <v>-0.36978431447101656</v>
      </c>
      <c r="EP62" s="4">
        <v>-0.69775542170039817</v>
      </c>
      <c r="EQ62" s="4">
        <v>-0.62086010778772049</v>
      </c>
      <c r="ER62" s="4">
        <v>-0.90420828726688984</v>
      </c>
      <c r="ES62" s="4">
        <v>0.50296919091004033</v>
      </c>
      <c r="ET62" s="4">
        <v>-0.21082983311832376</v>
      </c>
      <c r="EU62" s="4">
        <v>-0.27836858597163172</v>
      </c>
      <c r="EV62" s="4">
        <v>-0.18026201114017976</v>
      </c>
      <c r="EW62" s="4">
        <v>8.6674437752900912E-3</v>
      </c>
      <c r="EX62" s="4">
        <v>0.35234319625643895</v>
      </c>
      <c r="EY62" s="4">
        <v>-0.8132729819470822</v>
      </c>
      <c r="EZ62" s="4">
        <v>-0.52251347918569535</v>
      </c>
      <c r="FA62" s="4">
        <v>-0.54412365864205592</v>
      </c>
      <c r="FB62" s="4">
        <v>-0.45143262995429939</v>
      </c>
      <c r="FC62" s="4">
        <v>0.14591875000477403</v>
      </c>
      <c r="FD62" s="4">
        <v>-0.29799447549805347</v>
      </c>
      <c r="FE62" s="4">
        <v>-0.34469244899236556</v>
      </c>
      <c r="FF62" s="4">
        <v>-0.2940152230322689</v>
      </c>
      <c r="FG62" s="4">
        <v>-0.25362551131214783</v>
      </c>
      <c r="FH62" s="4">
        <v>-0.99069319186800109</v>
      </c>
      <c r="FI62" s="4">
        <v>-0.70278290509885644</v>
      </c>
      <c r="FJ62" s="4">
        <v>-0.53034271654286524</v>
      </c>
      <c r="LY62" t="s">
        <v>226</v>
      </c>
      <c r="LZ62" t="s">
        <v>241</v>
      </c>
      <c r="MB62">
        <f t="shared" si="163"/>
        <v>158.79300000000001</v>
      </c>
      <c r="ME62">
        <v>1.9934930493936707</v>
      </c>
      <c r="MF62">
        <f t="shared" si="159"/>
        <v>0.99529857517584375</v>
      </c>
      <c r="MG62">
        <v>6.6876475216365066</v>
      </c>
      <c r="MH62">
        <f t="shared" si="160"/>
        <v>2.7414988109074678</v>
      </c>
      <c r="MI62">
        <v>16.594607578214134</v>
      </c>
      <c r="MJ62">
        <f t="shared" si="161"/>
        <v>4.0526426085061473</v>
      </c>
      <c r="ML62">
        <v>20.23010546500479</v>
      </c>
      <c r="MN62">
        <v>26.479750778816197</v>
      </c>
      <c r="MP62">
        <v>4.3840480742966408</v>
      </c>
      <c r="MR62">
        <v>21.013946475687899</v>
      </c>
      <c r="MT62">
        <v>28.962053571428569</v>
      </c>
    </row>
    <row r="63" spans="2:524" x14ac:dyDescent="0.3">
      <c r="B63" s="2"/>
      <c r="D63">
        <v>-0.41605986322827854</v>
      </c>
      <c r="E63">
        <v>-0.4305564043966294</v>
      </c>
      <c r="F63">
        <v>-0.27326045722841835</v>
      </c>
      <c r="G63">
        <v>-0.50445953434742263</v>
      </c>
      <c r="H63">
        <v>-0.42212524953331443</v>
      </c>
      <c r="I63">
        <v>-0.51335624927999979</v>
      </c>
      <c r="J63">
        <v>-1.6088710822219572</v>
      </c>
      <c r="K63">
        <v>-1.5712459811284107</v>
      </c>
      <c r="L63">
        <v>-0.51084679321122373</v>
      </c>
      <c r="M63">
        <v>0.23257782827103601</v>
      </c>
      <c r="N63">
        <v>-1.726765305646745E-2</v>
      </c>
      <c r="O63">
        <v>0.15875138220144064</v>
      </c>
      <c r="P63">
        <v>-0.30395903812510511</v>
      </c>
      <c r="Q63">
        <v>-0.36653818092815549</v>
      </c>
      <c r="R63">
        <v>-0.33810745596270769</v>
      </c>
      <c r="S63">
        <v>0.8851032823559094</v>
      </c>
      <c r="T63">
        <v>1.4897518681710682</v>
      </c>
      <c r="U63">
        <v>0.16178494036108781</v>
      </c>
      <c r="V63">
        <v>0.84967355137021239</v>
      </c>
      <c r="W63">
        <v>1.6187175549152262</v>
      </c>
      <c r="X63">
        <v>0.44249679508648254</v>
      </c>
      <c r="Y63">
        <v>7.5240538536603896E-2</v>
      </c>
      <c r="Z63">
        <v>1.3059936581643785</v>
      </c>
      <c r="AA63">
        <v>-1.3926146120905925E-2</v>
      </c>
      <c r="AB63">
        <v>-0.28704908117775185</v>
      </c>
      <c r="AC63">
        <v>-4.4950254388000661E-2</v>
      </c>
      <c r="AD63">
        <v>0.41788350202872065</v>
      </c>
      <c r="AE63">
        <v>-0.49212207563761529</v>
      </c>
      <c r="AF63">
        <v>-0.40951103887567442</v>
      </c>
      <c r="AG63">
        <v>-0.59675868705849078</v>
      </c>
      <c r="AH63">
        <v>-0.38235199442772483</v>
      </c>
      <c r="AI63">
        <v>-0.35189288336067415</v>
      </c>
      <c r="AJ63">
        <v>-0.2282024230307424</v>
      </c>
      <c r="AK63">
        <v>-0.35266125945433352</v>
      </c>
      <c r="AL63">
        <v>-0.32213936498397755</v>
      </c>
      <c r="AM63">
        <v>-0.48177008146804684</v>
      </c>
      <c r="AN63">
        <v>-0.36680290284368444</v>
      </c>
      <c r="AO63">
        <v>-0.36666220325304488</v>
      </c>
      <c r="AP63">
        <v>-0.23020796922491402</v>
      </c>
      <c r="AQ63">
        <v>-0.41573761690377303</v>
      </c>
      <c r="AR63">
        <v>-0.34517837462342382</v>
      </c>
      <c r="AS63">
        <v>-0.48685144187028212</v>
      </c>
      <c r="AT63">
        <v>-0.33950851939010745</v>
      </c>
      <c r="AU63">
        <v>-0.23381040184282675</v>
      </c>
      <c r="AV63">
        <v>4.3065032681986345E-2</v>
      </c>
      <c r="AW63">
        <v>1.1814742491495132</v>
      </c>
      <c r="AX63">
        <v>0.69884525632489558</v>
      </c>
      <c r="AY63">
        <v>0.3018763830239492</v>
      </c>
      <c r="AZ63">
        <v>-0.64257434546261671</v>
      </c>
      <c r="BA63">
        <v>-7.5498137692114331E-2</v>
      </c>
      <c r="BB63">
        <v>-0.36593667708949379</v>
      </c>
      <c r="BC63" s="5">
        <v>-0.18123558672520385</v>
      </c>
      <c r="BD63" s="5">
        <v>0.28524355071073521</v>
      </c>
      <c r="BE63" s="5">
        <v>4.1469716614052903</v>
      </c>
      <c r="BF63" s="5">
        <v>-0.11103725169337479</v>
      </c>
      <c r="BG63" s="5">
        <v>-0.10807786876578113</v>
      </c>
      <c r="BH63" s="5">
        <v>-0.75590609286590416</v>
      </c>
      <c r="BI63" s="5">
        <v>-0.8002020283157989</v>
      </c>
      <c r="BJ63" s="5">
        <v>-0.83008915929503779</v>
      </c>
      <c r="BK63" s="5">
        <v>-0.67142154349958283</v>
      </c>
      <c r="BL63" s="5">
        <v>-0.79433245615934756</v>
      </c>
      <c r="BM63" s="5">
        <v>-1.3933816684810674</v>
      </c>
      <c r="BN63" s="5">
        <v>-1.3645909225369424</v>
      </c>
      <c r="BO63" s="5">
        <v>-1.3945328740812366</v>
      </c>
      <c r="BP63" s="5">
        <v>-1.1415793535090302</v>
      </c>
      <c r="BQ63" s="5">
        <v>-1.4048381311811722</v>
      </c>
      <c r="BR63" s="5">
        <v>3.3213046891737301</v>
      </c>
      <c r="BS63" s="5">
        <v>4.2877957371368094</v>
      </c>
      <c r="BT63" s="5">
        <v>5.4709934637450157</v>
      </c>
      <c r="BU63" s="5">
        <v>2.8243129218605225</v>
      </c>
      <c r="BV63" s="5">
        <v>2.9245212524221702</v>
      </c>
      <c r="BW63" s="5">
        <v>-0.37740250632307082</v>
      </c>
      <c r="BX63" s="5">
        <v>-0.36276066445799199</v>
      </c>
      <c r="BY63" s="5">
        <v>-0.3017174968245373</v>
      </c>
      <c r="BZ63" s="5">
        <v>1.3006231246154647</v>
      </c>
      <c r="CA63" s="5">
        <v>-0.31078803065399185</v>
      </c>
      <c r="CB63" s="5">
        <v>1.5935578188242017</v>
      </c>
      <c r="CC63" s="5">
        <v>1.7134210607841418</v>
      </c>
      <c r="CD63" s="5">
        <v>3.4185209457106597E-2</v>
      </c>
      <c r="CE63" s="5">
        <v>1.2426235323437476</v>
      </c>
      <c r="CF63" s="5">
        <v>1.6389374114289372</v>
      </c>
      <c r="CG63" s="5">
        <v>1.642732253685466</v>
      </c>
      <c r="CH63" s="5">
        <v>1.8141988277136283</v>
      </c>
      <c r="CI63" s="5">
        <v>0.10468671027274991</v>
      </c>
      <c r="CJ63" s="5">
        <v>1.7276957466623784</v>
      </c>
      <c r="CK63" s="5">
        <v>2.3184376600176835</v>
      </c>
      <c r="CL63" s="5">
        <v>1.5349086978998903</v>
      </c>
      <c r="CM63" s="5">
        <v>1.3282583921024798</v>
      </c>
      <c r="CN63" s="5">
        <v>-0.19476683491047087</v>
      </c>
      <c r="CO63" s="5">
        <v>0.84003802121917381</v>
      </c>
      <c r="CP63" s="5">
        <v>2.0916035111254714</v>
      </c>
      <c r="CQ63" s="5">
        <v>0.47429385237666943</v>
      </c>
      <c r="CR63" s="5">
        <v>0.11686745811072197</v>
      </c>
      <c r="CS63" s="5">
        <v>-0.66903435816793677</v>
      </c>
      <c r="CT63" s="5">
        <v>8.78525488833969E-2</v>
      </c>
      <c r="CU63" s="5">
        <v>0.15818470575805862</v>
      </c>
      <c r="CV63" s="5">
        <v>-8.4350632887009253E-2</v>
      </c>
      <c r="CW63" s="5">
        <v>-1.096441447674642</v>
      </c>
      <c r="CX63" s="5">
        <v>-0.61068899148076961</v>
      </c>
      <c r="CY63" s="5">
        <v>-1.3040191313332956</v>
      </c>
      <c r="CZ63" s="5">
        <v>-1.0176386262139552</v>
      </c>
      <c r="DA63" s="5">
        <v>1.1638473372340563</v>
      </c>
      <c r="DB63" s="5">
        <v>1.322755512289078</v>
      </c>
      <c r="DC63" s="5">
        <v>3.3799610337892445</v>
      </c>
      <c r="DD63" s="5">
        <v>0.19414956844105091</v>
      </c>
      <c r="DE63" s="5">
        <v>1.1068063306412981</v>
      </c>
      <c r="DF63" s="5">
        <v>1.8236079255086817</v>
      </c>
      <c r="DG63" s="5">
        <v>1.1150644578163835</v>
      </c>
      <c r="DH63" s="5">
        <v>2.2319909908555209</v>
      </c>
      <c r="DI63" s="5">
        <v>0.98618779179718807</v>
      </c>
      <c r="DJ63" s="5">
        <v>0.4827919168660107</v>
      </c>
      <c r="DK63" s="5">
        <v>0.23859104863271524</v>
      </c>
      <c r="DL63" s="5">
        <v>8.8230286824452872E-2</v>
      </c>
      <c r="DM63" s="5">
        <v>2.9060835163598506</v>
      </c>
      <c r="DN63" s="5">
        <v>1.2118864473580806</v>
      </c>
      <c r="DO63" s="5">
        <v>1.1689255267528483E-2</v>
      </c>
      <c r="DP63" s="5">
        <v>-1.0180585025619227</v>
      </c>
      <c r="DQ63" s="5">
        <v>-1.2221209609692476</v>
      </c>
      <c r="DR63" s="5">
        <v>-0.22174656393637537</v>
      </c>
      <c r="DS63" s="5">
        <v>-0.91646392522128917</v>
      </c>
      <c r="DT63" s="5">
        <v>-0.94218203419383495</v>
      </c>
      <c r="DU63" s="5">
        <v>1.1628488443421321</v>
      </c>
      <c r="DV63" s="5">
        <v>0.93659201718251683</v>
      </c>
      <c r="DW63" s="5">
        <v>4.2945931174425072</v>
      </c>
      <c r="DX63" s="5">
        <v>1.673418652396482</v>
      </c>
      <c r="DY63" s="5">
        <v>1.9443631439291873</v>
      </c>
      <c r="DZ63" s="5">
        <v>-0.21324416390990714</v>
      </c>
      <c r="EA63" s="5">
        <v>-0.1163406530159965</v>
      </c>
      <c r="EB63" s="5">
        <v>0.27081527171121883</v>
      </c>
      <c r="EC63" s="5">
        <v>0.68365676914741058</v>
      </c>
      <c r="ED63" s="5">
        <v>-0.80645861494401405</v>
      </c>
      <c r="EE63" s="5">
        <v>0.24790802917264623</v>
      </c>
      <c r="EF63" s="5">
        <v>-0.19721017987673689</v>
      </c>
      <c r="EG63" s="5">
        <v>-0.12023754104890469</v>
      </c>
      <c r="EH63" s="5">
        <v>-0.23851668965313863</v>
      </c>
      <c r="EI63" s="5">
        <v>-0.32355529071842115</v>
      </c>
      <c r="EJ63" s="4">
        <v>-0.60504556865210313</v>
      </c>
      <c r="EK63" s="4">
        <v>-0.77053988065484236</v>
      </c>
      <c r="EL63" s="4">
        <v>-0.50248453123510406</v>
      </c>
      <c r="EM63" s="4">
        <v>-0.56406376079710563</v>
      </c>
      <c r="EN63" s="4">
        <v>-0.80971531270668107</v>
      </c>
      <c r="EO63" s="4">
        <v>-0.77060925831406446</v>
      </c>
      <c r="EP63" s="4">
        <v>-0.81570668157579562</v>
      </c>
      <c r="EQ63" s="4">
        <v>-0.73572784280857539</v>
      </c>
      <c r="ER63" s="4">
        <v>-1.3981938123770672</v>
      </c>
      <c r="ES63" s="4">
        <v>-0.23593620016029679</v>
      </c>
      <c r="ET63" s="4">
        <v>0.36810792372833206</v>
      </c>
      <c r="EU63" s="4">
        <v>5.1435009839847714</v>
      </c>
      <c r="EV63" s="4">
        <v>-0.37796873303586082</v>
      </c>
      <c r="EW63" s="4">
        <v>-0.30913882798534958</v>
      </c>
      <c r="EX63" s="4">
        <v>-1.6058537094797373E-2</v>
      </c>
      <c r="EY63" s="4">
        <v>-0.50233095253900828</v>
      </c>
      <c r="EZ63" s="4">
        <v>5.5332669564959393E-2</v>
      </c>
      <c r="FA63" s="4">
        <v>-0.29014905556004533</v>
      </c>
      <c r="FB63" s="4">
        <v>-0.27597315112604431</v>
      </c>
      <c r="FC63" s="4">
        <v>1.0048730940045076</v>
      </c>
      <c r="FD63" s="4">
        <v>1.3637078684679518E-2</v>
      </c>
      <c r="FE63" s="4">
        <v>-0.29195450429653363</v>
      </c>
      <c r="FF63" s="4">
        <v>1.5190786523333895</v>
      </c>
      <c r="FG63" s="4">
        <v>-0.14499633514493368</v>
      </c>
      <c r="FH63" s="4">
        <v>-0.74358795192386096</v>
      </c>
      <c r="FI63" s="4">
        <v>-0.60000259569376391</v>
      </c>
      <c r="FJ63" s="4">
        <v>-0.46653142711925849</v>
      </c>
      <c r="LZ63" t="s">
        <v>242</v>
      </c>
      <c r="MB63">
        <f t="shared" si="163"/>
        <v>169.38120000000001</v>
      </c>
      <c r="ME63">
        <v>12.315882874889086</v>
      </c>
      <c r="MF63">
        <f t="shared" si="159"/>
        <v>3.6224481472934018</v>
      </c>
      <c r="MG63">
        <v>18.444419467236148</v>
      </c>
      <c r="MH63">
        <f t="shared" si="160"/>
        <v>4.2051124762258745</v>
      </c>
      <c r="MI63">
        <v>24.28616465501711</v>
      </c>
      <c r="MJ63">
        <f t="shared" si="161"/>
        <v>4.602062768060958</v>
      </c>
      <c r="ML63">
        <v>46.069031639501432</v>
      </c>
      <c r="MN63">
        <v>39.029817534490427</v>
      </c>
      <c r="MP63">
        <v>13.029226987161977</v>
      </c>
      <c r="MR63">
        <v>15.670938560120618</v>
      </c>
      <c r="MT63">
        <v>41.378348214285708</v>
      </c>
    </row>
    <row r="64" spans="2:524" x14ac:dyDescent="0.3">
      <c r="B64" s="2"/>
      <c r="D64">
        <v>-0.51191555055059301</v>
      </c>
      <c r="E64">
        <v>-0.48874852240322347</v>
      </c>
      <c r="F64">
        <v>-0.54920158841745048</v>
      </c>
      <c r="G64">
        <v>-0.49691211853430972</v>
      </c>
      <c r="H64">
        <v>-0.4077986864333224</v>
      </c>
      <c r="I64">
        <v>-0.23558590284693415</v>
      </c>
      <c r="J64">
        <v>-0.54284047201687435</v>
      </c>
      <c r="K64">
        <v>-0.76133009762377202</v>
      </c>
      <c r="L64">
        <v>-0.41102615545730642</v>
      </c>
      <c r="M64">
        <v>-0.48427773420106718</v>
      </c>
      <c r="N64">
        <v>-0.56179416064748311</v>
      </c>
      <c r="O64">
        <v>-0.4129426674524363</v>
      </c>
      <c r="P64">
        <v>-0.81792613895482846</v>
      </c>
      <c r="Q64">
        <v>-0.51059756107107557</v>
      </c>
      <c r="R64">
        <v>-0.44090942444944992</v>
      </c>
      <c r="S64">
        <v>-0.53531129075128525</v>
      </c>
      <c r="T64">
        <v>-0.58396920544228148</v>
      </c>
      <c r="U64">
        <v>3.7771362887177888</v>
      </c>
      <c r="V64">
        <v>-0.55730498589018129</v>
      </c>
      <c r="W64">
        <v>-0.51225754434219295</v>
      </c>
      <c r="X64">
        <v>1.325194385049981</v>
      </c>
      <c r="Y64">
        <v>-0.31622276324975312</v>
      </c>
      <c r="Z64">
        <v>-0.39857243388525054</v>
      </c>
      <c r="AA64">
        <v>2.1892708180019373</v>
      </c>
      <c r="AB64">
        <v>3.4871718651412804</v>
      </c>
      <c r="AC64">
        <v>4.6858804379229815</v>
      </c>
      <c r="AD64">
        <v>-0.35975153021135386</v>
      </c>
      <c r="AE64">
        <v>-0.40497951046542097</v>
      </c>
      <c r="AF64">
        <v>-0.39760906385575928</v>
      </c>
      <c r="AG64">
        <v>-0.5502590838650997</v>
      </c>
      <c r="AH64">
        <v>-0.45044144158604554</v>
      </c>
      <c r="AI64">
        <v>-0.41401431253673376</v>
      </c>
      <c r="AJ64">
        <v>-0.54912812600900951</v>
      </c>
      <c r="AK64">
        <v>-0.3545156540491512</v>
      </c>
      <c r="AL64">
        <v>-0.34221429826665384</v>
      </c>
      <c r="AM64">
        <v>-0.5080992161347595</v>
      </c>
      <c r="AN64">
        <v>-0.44370631183046133</v>
      </c>
      <c r="AO64">
        <v>-0.37925596765815844</v>
      </c>
      <c r="AP64">
        <v>-0.4878556588525062</v>
      </c>
      <c r="AQ64">
        <v>-0.3698015184604081</v>
      </c>
      <c r="AR64">
        <v>-0.33569944240034671</v>
      </c>
      <c r="AS64">
        <v>-0.43784370973414505</v>
      </c>
      <c r="AT64">
        <v>-0.27608097171589535</v>
      </c>
      <c r="AU64">
        <v>-0.30955419044527371</v>
      </c>
      <c r="AV64">
        <v>-0.47783867749596376</v>
      </c>
      <c r="AW64">
        <v>1.3314917518209259</v>
      </c>
      <c r="AX64">
        <v>0.9496290840921765</v>
      </c>
      <c r="AY64">
        <v>-1.4494799380865878E-2</v>
      </c>
      <c r="AZ64">
        <v>1.7342431934297386</v>
      </c>
      <c r="BA64">
        <v>1.7084753396621073</v>
      </c>
      <c r="BB64">
        <v>-0.15510274232858776</v>
      </c>
      <c r="BC64" s="5">
        <v>-0.69869571628994476</v>
      </c>
      <c r="BD64" s="5">
        <v>-0.6947778015625995</v>
      </c>
      <c r="BE64" s="5">
        <v>-1.0067818515684088</v>
      </c>
      <c r="BF64" s="5">
        <v>-0.86726293622112705</v>
      </c>
      <c r="BG64" s="5">
        <v>-0.75967777320875141</v>
      </c>
      <c r="BH64" s="5">
        <v>-0.23088625342853497</v>
      </c>
      <c r="BI64" s="5">
        <v>-0.2431901916128999</v>
      </c>
      <c r="BJ64" s="5">
        <v>-0.35792835309052079</v>
      </c>
      <c r="BK64" s="5">
        <v>-0.40656575907927761</v>
      </c>
      <c r="BL64" s="5">
        <v>-3.0660311226141716E-2</v>
      </c>
      <c r="BM64" s="5">
        <v>-0.43238425355646559</v>
      </c>
      <c r="BN64" s="5">
        <v>-0.76203280717909549</v>
      </c>
      <c r="BO64" s="5">
        <v>-0.70667987013470579</v>
      </c>
      <c r="BP64" s="5">
        <v>-0.75389978362810761</v>
      </c>
      <c r="BQ64" s="5">
        <v>-0.68340408482510351</v>
      </c>
      <c r="BR64" s="5">
        <v>-0.99105523855344668</v>
      </c>
      <c r="BS64" s="5">
        <v>-0.77755754758075435</v>
      </c>
      <c r="BT64" s="5">
        <v>-0.22439900514152675</v>
      </c>
      <c r="BU64" s="5">
        <v>-0.51314055493878685</v>
      </c>
      <c r="BV64" s="5">
        <v>-1.036419001940496</v>
      </c>
      <c r="BW64" s="5">
        <v>-0.48707502952806581</v>
      </c>
      <c r="BX64" s="5">
        <v>-0.49458772454757816</v>
      </c>
      <c r="BY64" s="5">
        <v>-0.57718112846353919</v>
      </c>
      <c r="BZ64" s="5">
        <v>-0.64231651346267571</v>
      </c>
      <c r="CA64" s="5">
        <v>-0.55290980532055722</v>
      </c>
      <c r="CB64" s="5">
        <v>-0.84184839624444063</v>
      </c>
      <c r="CC64" s="5">
        <v>-0.39251707511126083</v>
      </c>
      <c r="CD64" s="5">
        <v>1.1510227839772094</v>
      </c>
      <c r="CE64" s="5">
        <v>1.6072395050918657</v>
      </c>
      <c r="CF64" s="5">
        <v>-0.16655446849712777</v>
      </c>
      <c r="CG64" s="5">
        <v>-0.7950062106900132</v>
      </c>
      <c r="CH64" s="5">
        <v>-0.71427584202916328</v>
      </c>
      <c r="CI64" s="5">
        <v>0.65880695877926365</v>
      </c>
      <c r="CJ64" s="5">
        <v>-0.10328151502364737</v>
      </c>
      <c r="CK64" s="5">
        <v>-0.3274672470070738</v>
      </c>
      <c r="CL64" s="5">
        <v>-0.57876206067506186</v>
      </c>
      <c r="CM64" s="5">
        <v>-0.53789741607385322</v>
      </c>
      <c r="CN64" s="5">
        <v>1.2795419777890795</v>
      </c>
      <c r="CO64" s="5">
        <v>-0.2411581426663075</v>
      </c>
      <c r="CP64" s="5">
        <v>0.3159641505730007</v>
      </c>
      <c r="CQ64" s="5">
        <v>-0.79859866551759362</v>
      </c>
      <c r="CR64" s="5">
        <v>-4.3450129625519349E-2</v>
      </c>
      <c r="CS64" s="5">
        <v>-1.0531969276932305</v>
      </c>
      <c r="CT64" s="5">
        <v>-0.94609697883946964</v>
      </c>
      <c r="CU64" s="5">
        <v>-1.0298107737644946</v>
      </c>
      <c r="CV64" s="5">
        <v>0.95688977710569856</v>
      </c>
      <c r="CW64" s="5">
        <v>0.70719653912048963</v>
      </c>
      <c r="CX64" s="5">
        <v>1.0780026179302562</v>
      </c>
      <c r="CY64" s="5">
        <v>0.27027298645425396</v>
      </c>
      <c r="CZ64" s="5">
        <v>0.71601379544160337</v>
      </c>
      <c r="DA64" s="5">
        <v>-1.0159054089147921</v>
      </c>
      <c r="DB64" s="5">
        <v>-0.63000233650016813</v>
      </c>
      <c r="DC64" s="5">
        <v>-0.89581538982681974</v>
      </c>
      <c r="DD64" s="5">
        <v>-0.88955888744560818</v>
      </c>
      <c r="DE64" s="5">
        <v>-0.26709451821158725</v>
      </c>
      <c r="DF64" s="5">
        <v>2.2425085163661472E-3</v>
      </c>
      <c r="DG64" s="5">
        <v>0.8249207315143553</v>
      </c>
      <c r="DH64" s="5">
        <v>0.44268953071613687</v>
      </c>
      <c r="DI64" s="5">
        <v>6.4466435067460831E-2</v>
      </c>
      <c r="DJ64" s="5">
        <v>1.1403181467400132</v>
      </c>
      <c r="DK64" s="5">
        <v>-0.32692254349875038</v>
      </c>
      <c r="DL64" s="5">
        <v>-0.58568266431978033</v>
      </c>
      <c r="DM64" s="5">
        <v>0.16801450671882678</v>
      </c>
      <c r="DN64" s="5">
        <v>0.34090704737489858</v>
      </c>
      <c r="DO64" s="5">
        <v>-0.63398269932796192</v>
      </c>
      <c r="DP64" s="5">
        <v>0.66807744770183619</v>
      </c>
      <c r="DQ64" s="5">
        <v>1.3128016362819883</v>
      </c>
      <c r="DR64" s="5">
        <v>0.53385633891384576</v>
      </c>
      <c r="DS64" s="5">
        <v>-1.654952618072808E-2</v>
      </c>
      <c r="DT64" s="5">
        <v>-0.23526045952641567</v>
      </c>
      <c r="DU64" s="5">
        <v>-1.4566544941527881</v>
      </c>
      <c r="DV64" s="5">
        <v>-1.1819708058233476</v>
      </c>
      <c r="DW64" s="5">
        <v>-1.3404278023310745</v>
      </c>
      <c r="DX64" s="5">
        <v>-1.2650472687284107</v>
      </c>
      <c r="DY64" s="5">
        <v>-1.5373890348441968</v>
      </c>
      <c r="DZ64" s="5">
        <v>0.24161150681535357</v>
      </c>
      <c r="EA64" s="5">
        <v>8.8871332164994609E-3</v>
      </c>
      <c r="EB64" s="5">
        <v>-0.50556636420565315</v>
      </c>
      <c r="EC64" s="5">
        <v>-0.10903770630015194</v>
      </c>
      <c r="ED64" s="5">
        <v>0.7839769237482912</v>
      </c>
      <c r="EE64" s="5">
        <v>-0.47730289934394093</v>
      </c>
      <c r="EF64" s="5">
        <v>-0.43815461729084415</v>
      </c>
      <c r="EG64" s="5">
        <v>-0.82715135997436018</v>
      </c>
      <c r="EH64" s="5">
        <v>-0.17531995991598226</v>
      </c>
      <c r="EI64" s="5">
        <v>-0.47105843795770136</v>
      </c>
      <c r="EJ64" s="4">
        <v>-0.45179463948672693</v>
      </c>
      <c r="EK64" s="4">
        <v>-0.52675066519272873</v>
      </c>
      <c r="EL64" s="4">
        <v>0.17105355312627576</v>
      </c>
      <c r="EM64" s="4">
        <v>-0.45046187288958622</v>
      </c>
      <c r="EN64" s="4">
        <v>-0.40236046186542485</v>
      </c>
      <c r="EO64" s="4">
        <v>0.78235436131969782</v>
      </c>
      <c r="EP64" s="4">
        <v>-0.57611818495389455</v>
      </c>
      <c r="EQ64" s="4">
        <v>-0.54045269327312218</v>
      </c>
      <c r="ER64" s="4">
        <v>-0.49613328826283021</v>
      </c>
      <c r="ES64" s="4">
        <v>-0.48413994156230195</v>
      </c>
      <c r="ET64" s="4">
        <v>-0.35556427232998772</v>
      </c>
      <c r="EU64" s="4">
        <v>-0.33006013907502962</v>
      </c>
      <c r="EV64" s="4">
        <v>-0.14537258962917723</v>
      </c>
      <c r="EW64" s="4">
        <v>-0.39581326573825137</v>
      </c>
      <c r="EX64" s="4">
        <v>-0.51198394737530784</v>
      </c>
      <c r="EY64" s="4">
        <v>0.93779561025840408</v>
      </c>
      <c r="EZ64" s="4">
        <v>-0.4580024047165957</v>
      </c>
      <c r="FA64" s="4">
        <v>3.8443057015590836</v>
      </c>
      <c r="FB64" s="4">
        <v>-0.27093947755310255</v>
      </c>
      <c r="FC64" s="4">
        <v>-0.73373328903109758</v>
      </c>
      <c r="FD64" s="4">
        <v>3.6779943192471598</v>
      </c>
      <c r="FE64" s="4">
        <v>-0.28368188552071683</v>
      </c>
      <c r="FF64" s="4">
        <v>-0.63703298323658264</v>
      </c>
      <c r="FG64" s="4">
        <v>5.2675704425779966</v>
      </c>
      <c r="FH64" s="4">
        <v>-1.033297543582508</v>
      </c>
      <c r="FI64" s="4">
        <v>-0.75146831481705822</v>
      </c>
      <c r="FJ64" s="4">
        <v>-0.29636798865630709</v>
      </c>
      <c r="LY64" t="s">
        <v>227</v>
      </c>
      <c r="LZ64" t="s">
        <v>241</v>
      </c>
      <c r="MB64">
        <f t="shared" si="163"/>
        <v>179.96940000000001</v>
      </c>
      <c r="ME64">
        <v>19.73720369908801</v>
      </c>
      <c r="MF64">
        <f t="shared" si="159"/>
        <v>4.3028457029581828</v>
      </c>
      <c r="MG64">
        <v>12.430341572149741</v>
      </c>
      <c r="MH64">
        <f t="shared" si="160"/>
        <v>3.6357940354994733</v>
      </c>
      <c r="MI64">
        <v>25.370579056865459</v>
      </c>
      <c r="MJ64">
        <f t="shared" si="161"/>
        <v>4.6650845426666105</v>
      </c>
      <c r="ML64">
        <v>32.80485748018215</v>
      </c>
      <c r="MN64">
        <v>26.246672582076307</v>
      </c>
      <c r="MP64">
        <v>35.147605608565158</v>
      </c>
      <c r="MR64">
        <v>30.305275637225847</v>
      </c>
      <c r="MT64">
        <v>34.303011243022254</v>
      </c>
    </row>
    <row r="65" spans="2:358" x14ac:dyDescent="0.3">
      <c r="B65" s="2"/>
      <c r="D65">
        <v>-0.54163616868684139</v>
      </c>
      <c r="E65">
        <v>-0.49172401419318812</v>
      </c>
      <c r="F65">
        <v>-0.7213589379580061</v>
      </c>
      <c r="G65">
        <v>-0.50185224524834726</v>
      </c>
      <c r="H65">
        <v>-0.41248737981150163</v>
      </c>
      <c r="I65">
        <v>-0.50869196595500799</v>
      </c>
      <c r="J65">
        <v>0.78969779073947943</v>
      </c>
      <c r="K65">
        <v>0.36118489881248161</v>
      </c>
      <c r="L65">
        <v>-0.1691079039595775</v>
      </c>
      <c r="M65">
        <v>-0.54861092570497383</v>
      </c>
      <c r="N65">
        <v>-0.56047569452740797</v>
      </c>
      <c r="O65">
        <v>-0.40944339247368267</v>
      </c>
      <c r="P65">
        <v>-0.90358732242644901</v>
      </c>
      <c r="Q65">
        <v>-0.51059756107107557</v>
      </c>
      <c r="R65">
        <v>-0.43197012284190711</v>
      </c>
      <c r="S65">
        <v>-0.80316017907347759</v>
      </c>
      <c r="T65">
        <v>-0.62929874266537977</v>
      </c>
      <c r="U65">
        <v>-0.68418099918491226</v>
      </c>
      <c r="V65">
        <v>-0.60644540243339828</v>
      </c>
      <c r="W65">
        <v>-0.56348409707082903</v>
      </c>
      <c r="X65">
        <v>-0.75828655974540982</v>
      </c>
      <c r="Y65">
        <v>-0.33312884776472607</v>
      </c>
      <c r="Z65">
        <v>-0.47169265831357871</v>
      </c>
      <c r="AA65">
        <v>-0.61037419963014983</v>
      </c>
      <c r="AB65">
        <v>-0.61067546741606293</v>
      </c>
      <c r="AC65">
        <v>-0.54430898935320393</v>
      </c>
      <c r="AD65">
        <v>-0.56494012380433722</v>
      </c>
      <c r="AE65">
        <v>-0.40925883286226977</v>
      </c>
      <c r="AF65">
        <v>-0.40201116420559091</v>
      </c>
      <c r="AG65">
        <v>-0.70422036845424096</v>
      </c>
      <c r="AH65">
        <v>-0.45931133125417928</v>
      </c>
      <c r="AI65">
        <v>-0.41233837469925011</v>
      </c>
      <c r="AJ65">
        <v>-0.68894160250758429</v>
      </c>
      <c r="AK65">
        <v>-0.38351164225902795</v>
      </c>
      <c r="AL65">
        <v>-0.35743033050001999</v>
      </c>
      <c r="AM65">
        <v>-0.63052969233497369</v>
      </c>
      <c r="AN65">
        <v>-0.47269529217118</v>
      </c>
      <c r="AO65">
        <v>-0.39893372454114834</v>
      </c>
      <c r="AP65">
        <v>-0.67979136892370329</v>
      </c>
      <c r="AQ65">
        <v>-0.38353941706029299</v>
      </c>
      <c r="AR65">
        <v>-0.33976184192452263</v>
      </c>
      <c r="AS65">
        <v>-0.54424788491260478</v>
      </c>
      <c r="AT65">
        <v>-0.39112185562325563</v>
      </c>
      <c r="AU65">
        <v>-0.50526550948682447</v>
      </c>
      <c r="AV65">
        <v>-0.75291346751926291</v>
      </c>
      <c r="AW65">
        <v>0.95644799514239409</v>
      </c>
      <c r="AX65">
        <v>0.9408296515389386</v>
      </c>
      <c r="AY65">
        <v>-0.65640734339063567</v>
      </c>
      <c r="AZ65">
        <v>-0.13610483633622555</v>
      </c>
      <c r="BA65">
        <v>-0.42738281441794707</v>
      </c>
      <c r="BB65">
        <v>-1.1331379396916796</v>
      </c>
      <c r="BC65" s="5">
        <v>-0.76323417342942257</v>
      </c>
      <c r="BD65" s="5">
        <v>-0.89599891571758072</v>
      </c>
      <c r="BE65" s="5">
        <v>-0.78889958923130932</v>
      </c>
      <c r="BF65" s="5">
        <v>-0.53318171884195364</v>
      </c>
      <c r="BG65" s="5">
        <v>-0.94294024633333673</v>
      </c>
      <c r="BH65" s="5">
        <v>-0.2961429566354396</v>
      </c>
      <c r="BI65" s="5">
        <v>-0.49576913258028055</v>
      </c>
      <c r="BJ65" s="5">
        <v>-0.28204536637908056</v>
      </c>
      <c r="BK65" s="5">
        <v>-0.41147049582780176</v>
      </c>
      <c r="BL65" s="5">
        <v>-0.42440014614374183</v>
      </c>
      <c r="BM65" s="5">
        <v>0.65874822797250931</v>
      </c>
      <c r="BN65" s="5">
        <v>0.64165371155225259</v>
      </c>
      <c r="BO65" s="5">
        <v>0.45016381832082342</v>
      </c>
      <c r="BP65" s="5">
        <v>0.13006997493306216</v>
      </c>
      <c r="BQ65" s="5">
        <v>0.85917440453787253</v>
      </c>
      <c r="BR65" s="5">
        <v>-0.83133820419318083</v>
      </c>
      <c r="BS65" s="5">
        <v>-0.607616041275295</v>
      </c>
      <c r="BT65" s="5">
        <v>-0.19942916968606561</v>
      </c>
      <c r="BU65" s="5">
        <v>-0.53070609955351999</v>
      </c>
      <c r="BV65" s="5">
        <v>-0.86473738100836806</v>
      </c>
      <c r="BW65" s="5">
        <v>-0.48707502952806581</v>
      </c>
      <c r="BX65" s="5">
        <v>-0.50557331288837704</v>
      </c>
      <c r="BY65" s="5">
        <v>-0.55213898013272089</v>
      </c>
      <c r="BZ65" s="5">
        <v>-0.59805820735611215</v>
      </c>
      <c r="CA65" s="5">
        <v>-0.55290980532055722</v>
      </c>
      <c r="CB65" s="5">
        <v>-0.29823680653816065</v>
      </c>
      <c r="CC65" s="5">
        <v>-0.55611888070974658</v>
      </c>
      <c r="CD65" s="5">
        <v>0.41665728577939209</v>
      </c>
      <c r="CE65" s="5">
        <v>0.77708228666902113</v>
      </c>
      <c r="CF65" s="5">
        <v>-0.65524531693476695</v>
      </c>
      <c r="CG65" s="5">
        <v>-0.56153266762306586</v>
      </c>
      <c r="CH65" s="5">
        <v>-0.80314041032325367</v>
      </c>
      <c r="CI65" s="5">
        <v>1.5682939787247691E-2</v>
      </c>
      <c r="CJ65" s="5">
        <v>-0.47411235283347536</v>
      </c>
      <c r="CK65" s="5">
        <v>-0.83482025036076202</v>
      </c>
      <c r="CL65" s="5">
        <v>-0.38214152499367099</v>
      </c>
      <c r="CM65" s="5">
        <v>-0.42879907651892918</v>
      </c>
      <c r="CN65" s="5">
        <v>2.7970467727590716E-2</v>
      </c>
      <c r="CO65" s="5">
        <v>1.615369480847578</v>
      </c>
      <c r="CP65" s="5">
        <v>-0.47802092934883583</v>
      </c>
      <c r="CQ65" s="5">
        <v>-6.0429468287128384E-3</v>
      </c>
      <c r="CR65" s="5">
        <v>-0.68472048057048462</v>
      </c>
      <c r="CS65" s="5">
        <v>2.5362484305093602</v>
      </c>
      <c r="CT65" s="5">
        <v>1.3095220196798674</v>
      </c>
      <c r="CU65" s="5">
        <v>0.44569957811309668</v>
      </c>
      <c r="CV65" s="5">
        <v>5.4257258073627475E-2</v>
      </c>
      <c r="CW65" s="5">
        <v>0.75655987070531161</v>
      </c>
      <c r="CX65" s="5">
        <v>-9.5147785304444572E-3</v>
      </c>
      <c r="CY65" s="5">
        <v>-0.21478765113185511</v>
      </c>
      <c r="CZ65" s="5">
        <v>0.16151750026375478</v>
      </c>
      <c r="DA65" s="5">
        <v>-0.16144233242444361</v>
      </c>
      <c r="DB65" s="5">
        <v>-0.65244782901498699</v>
      </c>
      <c r="DC65" s="5">
        <v>-0.58960744282306521</v>
      </c>
      <c r="DD65" s="5">
        <v>-0.6905103955480586</v>
      </c>
      <c r="DE65" s="5">
        <v>-0.78968257114949458</v>
      </c>
      <c r="DF65" s="5">
        <v>-0.83197065957171734</v>
      </c>
      <c r="DG65" s="5">
        <v>-0.73460179735904629</v>
      </c>
      <c r="DH65" s="5">
        <v>-1.0875275551044226</v>
      </c>
      <c r="DI65" s="5">
        <v>-0.88239277684580453</v>
      </c>
      <c r="DJ65" s="5">
        <v>-0.82051900306281578</v>
      </c>
      <c r="DK65" s="5">
        <v>-1.443067791126643</v>
      </c>
      <c r="DL65" s="5">
        <v>-0.35665755982935732</v>
      </c>
      <c r="DM65" s="5">
        <v>-0.26028679087865181</v>
      </c>
      <c r="DN65" s="5">
        <v>-1.1506892530011583</v>
      </c>
      <c r="DO65" s="5">
        <v>-0.43303377468344706</v>
      </c>
      <c r="DP65" s="5">
        <v>-0.6575742649193258</v>
      </c>
      <c r="DQ65" s="5">
        <v>-0.83744399095835964</v>
      </c>
      <c r="DR65" s="5">
        <v>-1.1985015359134905</v>
      </c>
      <c r="DS65" s="5">
        <v>-1.0594409792744626</v>
      </c>
      <c r="DT65" s="5">
        <v>-0.51802908939338332</v>
      </c>
      <c r="DU65" s="5">
        <v>-0.69324770091906862</v>
      </c>
      <c r="DV65" s="5">
        <v>-0.24052896302885768</v>
      </c>
      <c r="DW65" s="5">
        <v>-0.35032535180575153</v>
      </c>
      <c r="DX65" s="5">
        <v>-0.53867332960041303</v>
      </c>
      <c r="DY65" s="5">
        <v>-1.4053674739411959</v>
      </c>
      <c r="DZ65" s="5">
        <v>-0.24356787529159118</v>
      </c>
      <c r="EA65" s="5">
        <v>2.7671301151373853E-2</v>
      </c>
      <c r="EB65" s="5">
        <v>-0.47451109876897829</v>
      </c>
      <c r="EC65" s="5">
        <v>-0.18382020398388427</v>
      </c>
      <c r="ED65" s="5">
        <v>0.85545717267828236</v>
      </c>
      <c r="EE65" s="5">
        <v>-0.83208234638802681</v>
      </c>
      <c r="EF65" s="5">
        <v>-0.6287524558423021</v>
      </c>
      <c r="EG65" s="5">
        <v>-0.81797066102727634</v>
      </c>
      <c r="EH65" s="5">
        <v>-0.83256594918240856</v>
      </c>
      <c r="EI65" s="5">
        <v>-0.76196742279072616</v>
      </c>
      <c r="EJ65" s="4">
        <v>-0.40024911900795668</v>
      </c>
      <c r="EK65" s="4">
        <v>1.239862734177094</v>
      </c>
      <c r="EL65" s="4">
        <v>-0.16524448340101458</v>
      </c>
      <c r="EM65" s="4">
        <v>6.2008865893223769E-2</v>
      </c>
      <c r="EN65" s="4">
        <v>3.0812258487770428</v>
      </c>
      <c r="EO65" s="4">
        <v>0.49152323927543984</v>
      </c>
      <c r="EP65" s="4">
        <v>-0.33652968833199343</v>
      </c>
      <c r="EQ65" s="4">
        <v>-0.17574763458190792</v>
      </c>
      <c r="ER65" s="4">
        <v>1.1576443392799376</v>
      </c>
      <c r="ES65" s="4">
        <v>3.7087915381909136E-3</v>
      </c>
      <c r="ET65" s="4">
        <v>-0.29767049664532214</v>
      </c>
      <c r="EU65" s="4">
        <v>0.27300798046461267</v>
      </c>
      <c r="EV65" s="4">
        <v>-0.37796873303586082</v>
      </c>
      <c r="EW65" s="4">
        <v>-0.33803030723631683</v>
      </c>
      <c r="EX65" s="4">
        <v>-0.2852751883899316</v>
      </c>
      <c r="EY65" s="4">
        <v>4.2505523768944189E-2</v>
      </c>
      <c r="EZ65" s="4">
        <v>0.46246048709860654</v>
      </c>
      <c r="FA65" s="4">
        <v>-0.27679702986290616</v>
      </c>
      <c r="FB65" s="4">
        <v>-0.38503607853978211</v>
      </c>
      <c r="FC65" s="4">
        <v>-0.23698860816378184</v>
      </c>
      <c r="FD65" s="4">
        <v>-0.475302083912367</v>
      </c>
      <c r="FE65" s="4">
        <v>-0.33331759817561746</v>
      </c>
      <c r="FF65" s="4">
        <v>-0.19601014868817929</v>
      </c>
      <c r="FG65" s="4">
        <v>-0.25362551131214783</v>
      </c>
      <c r="FH65" s="4">
        <v>9.5717776851925437E-2</v>
      </c>
      <c r="FI65" s="4">
        <v>0.17355446982877476</v>
      </c>
      <c r="FJ65" s="4">
        <v>-0.29636798865630709</v>
      </c>
      <c r="LZ65" t="s">
        <v>242</v>
      </c>
      <c r="MB65">
        <f t="shared" si="163"/>
        <v>190.55760000000001</v>
      </c>
      <c r="ME65">
        <v>23.980801554281626</v>
      </c>
      <c r="MF65">
        <f t="shared" si="159"/>
        <v>4.5838079762858994</v>
      </c>
      <c r="MG65">
        <v>17.089752835507767</v>
      </c>
      <c r="MH65">
        <f t="shared" si="160"/>
        <v>4.0950596267425032</v>
      </c>
      <c r="MI65">
        <v>18.314407073509013</v>
      </c>
      <c r="MJ65">
        <f t="shared" si="161"/>
        <v>4.1949070896299894</v>
      </c>
      <c r="ML65">
        <v>36.26243885984146</v>
      </c>
      <c r="MN65">
        <v>30.122005323868674</v>
      </c>
      <c r="MP65">
        <v>25.556600815302605</v>
      </c>
      <c r="MR65">
        <v>45.420865441612335</v>
      </c>
      <c r="MT65">
        <v>47.877191603113459</v>
      </c>
    </row>
    <row r="66" spans="2:358" x14ac:dyDescent="0.3">
      <c r="B66" s="2"/>
      <c r="D66">
        <v>-0.14839579779101503</v>
      </c>
      <c r="E66">
        <v>-0.21589592526346632</v>
      </c>
      <c r="F66">
        <v>-0.43775405776824128</v>
      </c>
      <c r="G66">
        <v>-0.5003427620857247</v>
      </c>
      <c r="H66">
        <v>-0.41561317539695442</v>
      </c>
      <c r="I66">
        <v>-0.51544290234644352</v>
      </c>
      <c r="J66">
        <v>1.0942779650837888</v>
      </c>
      <c r="K66">
        <v>1.9099714128827556</v>
      </c>
      <c r="L66">
        <v>0.25953365816018492</v>
      </c>
      <c r="M66">
        <v>-0.31195668552988853</v>
      </c>
      <c r="N66">
        <v>0.37695371684598694</v>
      </c>
      <c r="O66">
        <v>-0.33902048352626551</v>
      </c>
      <c r="P66">
        <v>-0.47528140506834621</v>
      </c>
      <c r="Q66">
        <v>-0.4565752935174805</v>
      </c>
      <c r="R66">
        <v>-0.40291739261739301</v>
      </c>
      <c r="S66">
        <v>2.1847663074490011</v>
      </c>
      <c r="T66">
        <v>0.57502145448637876</v>
      </c>
      <c r="U66">
        <v>0.89515279947536242</v>
      </c>
      <c r="V66">
        <v>4.1829975388121969</v>
      </c>
      <c r="W66">
        <v>0.49371316503899487</v>
      </c>
      <c r="X66">
        <v>1.7117702693743562</v>
      </c>
      <c r="Y66">
        <v>5.2913505798373173</v>
      </c>
      <c r="Z66">
        <v>0.8303190798940715</v>
      </c>
      <c r="AA66">
        <v>3.6161031376243504</v>
      </c>
      <c r="AB66">
        <v>-0.27778673469125187</v>
      </c>
      <c r="AC66">
        <v>-0.24522652684979654</v>
      </c>
      <c r="AD66">
        <v>0.45877253336065577</v>
      </c>
      <c r="AE66">
        <v>-0.18128765790286855</v>
      </c>
      <c r="AF66">
        <v>-0.20163407791140345</v>
      </c>
      <c r="AG66">
        <v>-0.37048502742450895</v>
      </c>
      <c r="AH66">
        <v>-0.2333900238246554</v>
      </c>
      <c r="AI66">
        <v>-0.25591750986744538</v>
      </c>
      <c r="AJ66">
        <v>-0.4157675791949843</v>
      </c>
      <c r="AK66">
        <v>-0.24814083683733598</v>
      </c>
      <c r="AL66">
        <v>-0.27674699991805346</v>
      </c>
      <c r="AM66">
        <v>-0.46333968720134794</v>
      </c>
      <c r="AN66">
        <v>-0.11566520787124107</v>
      </c>
      <c r="AO66">
        <v>-0.19061187167322871</v>
      </c>
      <c r="AP66">
        <v>-0.40748848961087192</v>
      </c>
      <c r="AQ66">
        <v>-0.17146060742457078</v>
      </c>
      <c r="AR66">
        <v>-0.23075412135913623</v>
      </c>
      <c r="AS66">
        <v>-0.39899073290549586</v>
      </c>
      <c r="AT66">
        <v>-0.34755695093433231</v>
      </c>
      <c r="AU66">
        <v>-0.25693218994252109</v>
      </c>
      <c r="AV66">
        <v>8.8467711778768804E-2</v>
      </c>
      <c r="AW66">
        <v>0.69391736546742178</v>
      </c>
      <c r="AX66">
        <v>0.65924780983532494</v>
      </c>
      <c r="AY66">
        <v>1.1776284966372781</v>
      </c>
      <c r="AZ66">
        <v>1.634544471160764</v>
      </c>
      <c r="BA66">
        <v>-0.22279870004246291</v>
      </c>
      <c r="BB66">
        <v>1.2270308299929074</v>
      </c>
      <c r="BC66" s="5">
        <v>-0.18008311427628459</v>
      </c>
      <c r="BD66" s="5">
        <v>8.5264542198685928E-2</v>
      </c>
      <c r="BE66" s="5">
        <v>0.13849670687019117</v>
      </c>
      <c r="BF66" s="5">
        <v>-0.4982359848064753</v>
      </c>
      <c r="BG66" s="5">
        <v>-0.20127545125221558</v>
      </c>
      <c r="BH66" s="5">
        <v>-0.73217638260884788</v>
      </c>
      <c r="BI66" s="5">
        <v>-0.76172973929427734</v>
      </c>
      <c r="BJ66" s="5">
        <v>-0.56028298432102808</v>
      </c>
      <c r="BK66" s="5">
        <v>-0.62891382501237325</v>
      </c>
      <c r="BL66" s="5">
        <v>-0.71009044496767493</v>
      </c>
      <c r="BM66" s="5">
        <v>1.9901300632326346</v>
      </c>
      <c r="BN66" s="5">
        <v>1.3948513557495614</v>
      </c>
      <c r="BO66" s="5">
        <v>2.0238881152287957</v>
      </c>
      <c r="BP66" s="5">
        <v>0.17532439943278075</v>
      </c>
      <c r="BQ66" s="5">
        <v>1.8797396408464573</v>
      </c>
      <c r="BR66" s="5">
        <v>-0.48908741627832553</v>
      </c>
      <c r="BS66" s="5">
        <v>-0.35544477385429074</v>
      </c>
      <c r="BT66" s="5">
        <v>-0.18807924447903782</v>
      </c>
      <c r="BU66" s="5">
        <v>-0.52367988170762669</v>
      </c>
      <c r="BV66" s="5">
        <v>-0.51524265268225045</v>
      </c>
      <c r="BW66" s="5">
        <v>-0.43546443037277405</v>
      </c>
      <c r="BX66" s="5">
        <v>-0.44332164562385018</v>
      </c>
      <c r="BY66" s="5">
        <v>-0.50205468347108417</v>
      </c>
      <c r="BZ66" s="5">
        <v>-0.62018736040939393</v>
      </c>
      <c r="CA66" s="5">
        <v>-0.47724675073725553</v>
      </c>
      <c r="CB66" s="5">
        <v>0.17766983305959835</v>
      </c>
      <c r="CC66" s="5">
        <v>0.585999634496704</v>
      </c>
      <c r="CD66" s="5">
        <v>-0.29931324060280007</v>
      </c>
      <c r="CE66" s="5">
        <v>-0.59812494681635531</v>
      </c>
      <c r="CF66" s="5">
        <v>0.50534982722631783</v>
      </c>
      <c r="CG66" s="5">
        <v>1.4092587106185188</v>
      </c>
      <c r="CH66" s="5">
        <v>1.7100606617439911</v>
      </c>
      <c r="CI66" s="5">
        <v>-6.7578651957254376E-2</v>
      </c>
      <c r="CJ66" s="5">
        <v>-9.0037556530439211E-2</v>
      </c>
      <c r="CK66" s="5">
        <v>1.4158212703303081</v>
      </c>
      <c r="CL66" s="5">
        <v>2.5917440771873665</v>
      </c>
      <c r="CM66" s="5">
        <v>2.746536806316493</v>
      </c>
      <c r="CN66" s="5">
        <v>-1.4455685155849584E-2</v>
      </c>
      <c r="CO66" s="5">
        <v>0.18562981676217194</v>
      </c>
      <c r="CP66" s="5">
        <v>2.683483297976295</v>
      </c>
      <c r="CQ66" s="5">
        <v>-0.96191317724742353</v>
      </c>
      <c r="CR66" s="5">
        <v>-0.57879636010189661</v>
      </c>
      <c r="CS66" s="5">
        <v>-0.86465088130044832</v>
      </c>
      <c r="CT66" s="5">
        <v>-1.1218981953687179</v>
      </c>
      <c r="CU66" s="5">
        <v>-0.96591857990781937</v>
      </c>
      <c r="CV66" s="5">
        <v>0.47792666063255484</v>
      </c>
      <c r="CW66" s="5">
        <v>0.18960324361414019</v>
      </c>
      <c r="CX66" s="5">
        <v>0.78529607229901166</v>
      </c>
      <c r="CY66" s="5">
        <v>-0.24848330123880613</v>
      </c>
      <c r="CZ66" s="5">
        <v>0.46896548702493701</v>
      </c>
      <c r="DA66" s="5">
        <v>0.13064453555950206</v>
      </c>
      <c r="DB66" s="5">
        <v>0.29026285660740764</v>
      </c>
      <c r="DC66" s="5">
        <v>0.45706699420795055</v>
      </c>
      <c r="DD66" s="5">
        <v>9.0939239308988132E-2</v>
      </c>
      <c r="DE66" s="5">
        <v>0.42126071280877458</v>
      </c>
      <c r="DF66" s="5">
        <v>1.3786942358617038</v>
      </c>
      <c r="DG66" s="5">
        <v>1.5647872335845272</v>
      </c>
      <c r="DH66" s="5">
        <v>0.59652087796793907</v>
      </c>
      <c r="DI66" s="5">
        <v>0.42477569269817239</v>
      </c>
      <c r="DJ66" s="5">
        <v>1.6569458987838723</v>
      </c>
      <c r="DK66" s="5">
        <v>0.76441947640407804</v>
      </c>
      <c r="DL66" s="5">
        <v>0.22511885502562526</v>
      </c>
      <c r="DM66" s="5">
        <v>-0.26028679087865181</v>
      </c>
      <c r="DN66" s="5">
        <v>0.16812166033370052</v>
      </c>
      <c r="DO66" s="5">
        <v>0.76936552851733864</v>
      </c>
      <c r="DP66" s="5">
        <v>0.45876401939323164</v>
      </c>
      <c r="DQ66" s="5">
        <v>0.89853413011641681</v>
      </c>
      <c r="DR66" s="5">
        <v>3.4088332375634676</v>
      </c>
      <c r="DS66" s="5">
        <v>1.1440877361332666</v>
      </c>
      <c r="DT66" s="5">
        <v>1.909068316964756</v>
      </c>
      <c r="DU66" s="5">
        <v>-0.69768187468625997</v>
      </c>
      <c r="DV66" s="5">
        <v>-0.32380981206799719</v>
      </c>
      <c r="DW66" s="5">
        <v>0.1377683967775428</v>
      </c>
      <c r="DX66" s="5">
        <v>-0.71485764675060814</v>
      </c>
      <c r="DY66" s="5">
        <v>-0.43528027848407813</v>
      </c>
      <c r="DZ66" s="5">
        <v>0.15064037267030142</v>
      </c>
      <c r="EA66" s="5">
        <v>0.62250328575572966</v>
      </c>
      <c r="EB66" s="5">
        <v>0.40538808860347664</v>
      </c>
      <c r="EC66" s="5">
        <v>0.81826526497812879</v>
      </c>
      <c r="ED66" s="5">
        <v>0.47422917838499573</v>
      </c>
      <c r="EE66" s="5">
        <v>-0.36252131353556027</v>
      </c>
      <c r="EF66" s="5">
        <v>-1.3804712591371693E-2</v>
      </c>
      <c r="EG66" s="5">
        <v>-0.34057431577891678</v>
      </c>
      <c r="EH66" s="5">
        <v>7.1147286058927617E-2</v>
      </c>
      <c r="EI66" s="5">
        <v>-0.44237727043895242</v>
      </c>
      <c r="EJ66" s="4">
        <v>2.1362200345515312</v>
      </c>
      <c r="EK66" s="4">
        <v>1.1342779683255448</v>
      </c>
      <c r="EL66" s="4">
        <v>-0.32821243947726453</v>
      </c>
      <c r="EM66" s="4">
        <v>-0.30824913913869151</v>
      </c>
      <c r="EN66" s="4">
        <v>-0.61774348644815802</v>
      </c>
      <c r="EO66" s="4">
        <v>-0.75289838870239489</v>
      </c>
      <c r="EP66" s="4">
        <v>2.7228311146861284</v>
      </c>
      <c r="EQ66" s="4">
        <v>3.7383704362537218</v>
      </c>
      <c r="ER66" s="4">
        <v>2.0919213106839689</v>
      </c>
      <c r="ES66" s="4">
        <v>-0.3386411966025058</v>
      </c>
      <c r="ET66" s="4">
        <v>-0.35556427232998772</v>
      </c>
      <c r="EU66" s="4">
        <v>-0.39323870397918265</v>
      </c>
      <c r="EV66" s="4">
        <v>-0.34307931152485827</v>
      </c>
      <c r="EW66" s="4">
        <v>-0.51137918274212035</v>
      </c>
      <c r="EX66" s="4">
        <v>-0.37029097300944769</v>
      </c>
      <c r="EY66" s="4">
        <v>1.453633408534426</v>
      </c>
      <c r="EZ66" s="4">
        <v>-0.82815436249356378</v>
      </c>
      <c r="FA66" s="4">
        <v>0.52213096488662547</v>
      </c>
      <c r="FB66" s="4">
        <v>2.9904016002300109</v>
      </c>
      <c r="FC66" s="4">
        <v>-0.41636863181031253</v>
      </c>
      <c r="FD66" s="4">
        <v>0.48645736778951576</v>
      </c>
      <c r="FE66" s="4">
        <v>4.4875509934316078</v>
      </c>
      <c r="FF66" s="4">
        <v>-0.39202029737635857</v>
      </c>
      <c r="FG66" s="4">
        <v>3.9200963573385962E-2</v>
      </c>
      <c r="FH66" s="4">
        <v>-0.63707707263759361</v>
      </c>
      <c r="FI66" s="4">
        <v>-0.8163821944413272</v>
      </c>
      <c r="FJ66" s="4">
        <v>-0.74730110058312826</v>
      </c>
      <c r="LY66" t="s">
        <v>228</v>
      </c>
      <c r="LZ66" t="s">
        <v>241</v>
      </c>
      <c r="MB66">
        <f t="shared" si="163"/>
        <v>201.14580000000001</v>
      </c>
      <c r="ME66">
        <v>14.656608156378063</v>
      </c>
      <c r="MF66">
        <f t="shared" si="159"/>
        <v>3.8734793673805124</v>
      </c>
      <c r="MG66">
        <v>12.944430589248871</v>
      </c>
      <c r="MH66">
        <f t="shared" si="160"/>
        <v>3.6942595990103047</v>
      </c>
      <c r="MI66">
        <v>39.236216311432095</v>
      </c>
      <c r="MJ66">
        <f t="shared" si="161"/>
        <v>5.2941140189132678</v>
      </c>
      <c r="ML66">
        <v>52.754818559867488</v>
      </c>
      <c r="MN66">
        <v>50.89628755941191</v>
      </c>
      <c r="MP66">
        <v>47.786253212834744</v>
      </c>
      <c r="MR66">
        <v>55.573869219309636</v>
      </c>
      <c r="MT66">
        <v>61.571346584054609</v>
      </c>
    </row>
    <row r="67" spans="2:358" x14ac:dyDescent="0.3">
      <c r="B67" s="2"/>
      <c r="D67">
        <v>-3.8393810244690491E-2</v>
      </c>
      <c r="E67">
        <v>-0.10899075595259404</v>
      </c>
      <c r="F67">
        <v>0.28619321982506868</v>
      </c>
      <c r="G67">
        <v>0.51485327764900002</v>
      </c>
      <c r="H67">
        <v>0.2673731600244853</v>
      </c>
      <c r="I67">
        <v>0.61527757106999525</v>
      </c>
      <c r="J67">
        <v>0.33282752922301528</v>
      </c>
      <c r="K67">
        <v>0.27593059528567754</v>
      </c>
      <c r="L67">
        <v>2.1302898457130111</v>
      </c>
      <c r="M67">
        <v>0.28657175685467196</v>
      </c>
      <c r="N67">
        <v>0.23983324035817671</v>
      </c>
      <c r="O67">
        <v>1.211595741433944</v>
      </c>
      <c r="P67">
        <v>0.46699161311947995</v>
      </c>
      <c r="Q67">
        <v>-0.49859261272583222</v>
      </c>
      <c r="R67">
        <v>-0.37386466239287891</v>
      </c>
      <c r="S67">
        <v>1.4734926435882663</v>
      </c>
      <c r="T67">
        <v>0.51923665248581663</v>
      </c>
      <c r="U67">
        <v>1.6176494388273299</v>
      </c>
      <c r="V67">
        <v>0.23942770910967623</v>
      </c>
      <c r="W67">
        <v>-0.28483144792858617</v>
      </c>
      <c r="X67">
        <v>0.39702856452326818</v>
      </c>
      <c r="Y67">
        <v>0.15539869787483784</v>
      </c>
      <c r="Z67">
        <v>-0.28928521672893209</v>
      </c>
      <c r="AA67">
        <v>1.4106739577323855</v>
      </c>
      <c r="AB67">
        <v>1.7760459752252646</v>
      </c>
      <c r="AC67">
        <v>0.17857453337770382</v>
      </c>
      <c r="AD67">
        <v>-0.29730282781348932</v>
      </c>
      <c r="AE67">
        <v>-0.18517795099091294</v>
      </c>
      <c r="AF67">
        <v>-0.25723097492223984</v>
      </c>
      <c r="AG67">
        <v>-0.20023057478728962</v>
      </c>
      <c r="AH67">
        <v>-0.10308090943545545</v>
      </c>
      <c r="AI67">
        <v>-0.17256753474992653</v>
      </c>
      <c r="AJ67">
        <v>0.17216601428620204</v>
      </c>
      <c r="AK67">
        <v>-0.17278498375701679</v>
      </c>
      <c r="AL67">
        <v>-0.23007597668125826</v>
      </c>
      <c r="AM67">
        <v>-1.6731740417233611E-2</v>
      </c>
      <c r="AN67">
        <v>-3.7860587060400366E-2</v>
      </c>
      <c r="AO67">
        <v>-0.13079149074893945</v>
      </c>
      <c r="AP67">
        <v>-3.953292063201707E-2</v>
      </c>
      <c r="AQ67">
        <v>-0.12294865299372745</v>
      </c>
      <c r="AR67">
        <v>-0.21992105596133385</v>
      </c>
      <c r="AS67">
        <v>-0.15660113882676402</v>
      </c>
      <c r="AT67">
        <v>-0.26419292145332474</v>
      </c>
      <c r="AU67">
        <v>-0.20165251264670014</v>
      </c>
      <c r="AV67">
        <v>0.20974603927603006</v>
      </c>
      <c r="AW67">
        <v>-1.8665772221788762E-2</v>
      </c>
      <c r="AX67">
        <v>8.0898008957183843E-3</v>
      </c>
      <c r="AY67">
        <v>0.7878958806313463</v>
      </c>
      <c r="AZ67">
        <v>1.0204003419838803</v>
      </c>
      <c r="BA67">
        <v>-0.62378356421841186</v>
      </c>
      <c r="BB67">
        <v>-0.16681573870419367</v>
      </c>
      <c r="BC67" s="5">
        <v>-0.57999105405126261</v>
      </c>
      <c r="BD67" s="5">
        <v>-0.48548300072856032</v>
      </c>
      <c r="BE67" s="5">
        <v>-0.57660405156951999</v>
      </c>
      <c r="BF67" s="5">
        <v>-0.43882823694616208</v>
      </c>
      <c r="BG67" s="5">
        <v>-0.58659654859108745</v>
      </c>
      <c r="BH67" s="5">
        <v>-0.2041903293893467</v>
      </c>
      <c r="BI67" s="5">
        <v>-2.4065415012059749E-2</v>
      </c>
      <c r="BJ67" s="5">
        <v>-7.9690735148573319E-2</v>
      </c>
      <c r="BK67" s="5">
        <v>-0.29866155061174587</v>
      </c>
      <c r="BL67" s="5">
        <v>-0.15152928380549802</v>
      </c>
      <c r="BM67" s="5">
        <v>-0.16210373060892133</v>
      </c>
      <c r="BN67" s="5">
        <v>7.3331852748828752E-2</v>
      </c>
      <c r="BO67" s="5">
        <v>9.5815301136246922E-2</v>
      </c>
      <c r="BP67" s="5">
        <v>-0.13843961043193478</v>
      </c>
      <c r="BQ67" s="5">
        <v>0.5307166273351096</v>
      </c>
      <c r="BR67" s="5">
        <v>-0.28373694352941237</v>
      </c>
      <c r="BS67" s="5">
        <v>-0.24580509236689757</v>
      </c>
      <c r="BT67" s="5">
        <v>-0.2005641622067684</v>
      </c>
      <c r="BU67" s="5">
        <v>1.5947247988291979</v>
      </c>
      <c r="BV67" s="5">
        <v>-8.6038600351930644E-2</v>
      </c>
      <c r="BW67" s="5">
        <v>-0.49352635442247728</v>
      </c>
      <c r="BX67" s="5">
        <v>-0.49458772454757816</v>
      </c>
      <c r="BY67" s="5">
        <v>-0.60222327679435761</v>
      </c>
      <c r="BZ67" s="5">
        <v>-0.65559400529464473</v>
      </c>
      <c r="CA67" s="5">
        <v>-0.55290980532055722</v>
      </c>
      <c r="CB67" s="5">
        <v>-0.23841981178208871</v>
      </c>
      <c r="CC67" s="5">
        <v>0.19497971615138684</v>
      </c>
      <c r="CD67" s="5">
        <v>-0.104613214242611</v>
      </c>
      <c r="CE67" s="5">
        <v>-0.45784684863719682</v>
      </c>
      <c r="CF67" s="5">
        <v>1.8848780947473203E-2</v>
      </c>
      <c r="CG67" s="5">
        <v>-0.60960075001920211</v>
      </c>
      <c r="CH67" s="5">
        <v>-0.53932372320017274</v>
      </c>
      <c r="CI67" s="5">
        <v>-0.43603512117143023</v>
      </c>
      <c r="CJ67" s="5">
        <v>-0.61979589625876497</v>
      </c>
      <c r="CK67" s="5">
        <v>-0.68733391217655027</v>
      </c>
      <c r="CL67" s="5">
        <v>-0.43129665891401869</v>
      </c>
      <c r="CM67" s="5">
        <v>-0.42879907651892918</v>
      </c>
      <c r="CN67" s="5">
        <v>-0.33795510089208186</v>
      </c>
      <c r="CO67" s="5">
        <v>-0.5256834489519604</v>
      </c>
      <c r="CP67" s="5">
        <v>-0.39140437517554461</v>
      </c>
      <c r="CQ67" s="5">
        <v>0.18609177285344009</v>
      </c>
      <c r="CR67" s="5">
        <v>0.58923177911929014</v>
      </c>
      <c r="CS67" s="5">
        <v>-2.5620974852567587E-2</v>
      </c>
      <c r="CT67" s="5">
        <v>0.3143083532261573</v>
      </c>
      <c r="CU67" s="5">
        <v>4.038347333481386E-2</v>
      </c>
      <c r="CV67" s="5">
        <v>-0.89619685137073868</v>
      </c>
      <c r="CW67" s="5">
        <v>-0.91890665864151055</v>
      </c>
      <c r="CX67" s="5">
        <v>-0.81783516223518882</v>
      </c>
      <c r="CY67" s="5">
        <v>-0.80015161926888823</v>
      </c>
      <c r="CZ67" s="5">
        <v>-0.95587654910978859</v>
      </c>
      <c r="DA67" s="5">
        <v>-1.4692939801137526</v>
      </c>
      <c r="DB67" s="5">
        <v>-0.86443303609938793</v>
      </c>
      <c r="DC67" s="5">
        <v>-1.0572704891560722</v>
      </c>
      <c r="DD67" s="5">
        <v>-0.78339969176691504</v>
      </c>
      <c r="DE67" s="5">
        <v>-0.93016323054140515</v>
      </c>
      <c r="DF67" s="5">
        <v>-1.3950645480311736</v>
      </c>
      <c r="DG67" s="5">
        <v>-0.27037183527580111</v>
      </c>
      <c r="DH67" s="5">
        <v>-1.8162023578761175</v>
      </c>
      <c r="DI67" s="5">
        <v>-1.2929777448435922</v>
      </c>
      <c r="DJ67" s="5">
        <v>-0.17473431300799183</v>
      </c>
      <c r="DK67" s="5">
        <v>-1.0561374386156404</v>
      </c>
      <c r="DL67" s="5">
        <v>-0.69887898033228824</v>
      </c>
      <c r="DM67" s="5">
        <v>-0.62740218881934773</v>
      </c>
      <c r="DN67" s="5">
        <v>-1.0554809785090695</v>
      </c>
      <c r="DO67" s="5">
        <v>-0.33420643469434136</v>
      </c>
      <c r="DP67" s="5">
        <v>-1.1459722643060697</v>
      </c>
      <c r="DQ67" s="5">
        <v>-0.73880887044274735</v>
      </c>
      <c r="DR67" s="5">
        <v>-5.58825120912049E-2</v>
      </c>
      <c r="DS67" s="5">
        <v>-1.21082844827194</v>
      </c>
      <c r="DT67" s="5">
        <v>-0.84792582423817897</v>
      </c>
      <c r="DU67" s="5">
        <v>-0.45987652813072116</v>
      </c>
      <c r="DV67" s="5">
        <v>-1.0973444328626574</v>
      </c>
      <c r="DW67" s="5">
        <v>-0.69017132806714621</v>
      </c>
      <c r="DX67" s="5">
        <v>-0.52940047080303432</v>
      </c>
      <c r="DY67" s="5">
        <v>-0.70728086423491798</v>
      </c>
      <c r="DZ67" s="5">
        <v>0.92389501290324461</v>
      </c>
      <c r="EA67" s="5">
        <v>2.7671301151373853E-2</v>
      </c>
      <c r="EB67" s="5">
        <v>0.22940825112898564</v>
      </c>
      <c r="EC67" s="5">
        <v>0.14522278582453793</v>
      </c>
      <c r="ED67" s="5">
        <v>0.46827249097416312</v>
      </c>
      <c r="EE67" s="5">
        <v>-0.36252131353556027</v>
      </c>
      <c r="EF67" s="5">
        <v>-0.1648445091793195</v>
      </c>
      <c r="EG67" s="5">
        <v>-0.39565850946141984</v>
      </c>
      <c r="EH67" s="5">
        <v>-0.3965085139960296</v>
      </c>
      <c r="EI67" s="5">
        <v>-0.79474589995501066</v>
      </c>
      <c r="EJ67" s="4">
        <v>0.23915089241485374</v>
      </c>
      <c r="EK67" s="4">
        <v>-0.18081033480106765</v>
      </c>
      <c r="EL67" s="4">
        <v>-0.47375318637773051</v>
      </c>
      <c r="EM67" s="4">
        <v>1.1868078054219966</v>
      </c>
      <c r="EN67" s="4">
        <v>0.1876017359046705</v>
      </c>
      <c r="EO67" s="4">
        <v>0.20348857032776124</v>
      </c>
      <c r="EP67" s="4">
        <v>0.86509877164861826</v>
      </c>
      <c r="EQ67" s="4">
        <v>0.11429339634575063</v>
      </c>
      <c r="ER67" s="4">
        <v>0.13745684176978862</v>
      </c>
      <c r="ES67" s="4">
        <v>4.7794911261009103</v>
      </c>
      <c r="ET67" s="4">
        <v>2.0745269620338555E-2</v>
      </c>
      <c r="EU67" s="4">
        <v>-0.29559910367276437</v>
      </c>
      <c r="EV67" s="4">
        <v>-0.40122834737652918</v>
      </c>
      <c r="EW67" s="4">
        <v>-0.39581326573825137</v>
      </c>
      <c r="EX67" s="4">
        <v>-0.59699973199482392</v>
      </c>
      <c r="EY67" s="4">
        <v>1.7879296044353687</v>
      </c>
      <c r="EZ67" s="4">
        <v>-4.1040581928512634E-2</v>
      </c>
      <c r="FA67" s="4">
        <v>0.29686321705346397</v>
      </c>
      <c r="FB67" s="4">
        <v>8.5492551159486417E-3</v>
      </c>
      <c r="FC67" s="4">
        <v>-0.7992759899788684</v>
      </c>
      <c r="FD67" s="4">
        <v>-0.40468606670839796</v>
      </c>
      <c r="FE67" s="4">
        <v>-4.4810018369007328E-3</v>
      </c>
      <c r="FF67" s="4">
        <v>-0.66153425182260506</v>
      </c>
      <c r="FG67" s="4">
        <v>-0.25362551131214783</v>
      </c>
      <c r="FH67" s="4">
        <v>-0.1002622410348064</v>
      </c>
      <c r="FI67" s="4">
        <v>-0.4323084066644024</v>
      </c>
      <c r="FJ67" s="4">
        <v>-0.25808121500214304</v>
      </c>
      <c r="LZ67" t="s">
        <v>242</v>
      </c>
      <c r="MB67">
        <f t="shared" si="163"/>
        <v>211.73400000000001</v>
      </c>
      <c r="ME67">
        <v>14.758234172638224</v>
      </c>
      <c r="MF67">
        <f t="shared" si="159"/>
        <v>3.8834482076962793</v>
      </c>
      <c r="MG67">
        <v>12.604121794726462</v>
      </c>
      <c r="MH67">
        <f t="shared" si="160"/>
        <v>3.6558236953106187</v>
      </c>
      <c r="MI67">
        <v>28.371675180553108</v>
      </c>
      <c r="MJ67">
        <f t="shared" si="161"/>
        <v>4.8263794306715404</v>
      </c>
      <c r="ML67">
        <v>42.317050023294726</v>
      </c>
      <c r="MN67">
        <v>46.070348355151751</v>
      </c>
      <c r="MP67">
        <v>46.693889395572505</v>
      </c>
      <c r="MR67">
        <v>46.259786364068596</v>
      </c>
      <c r="MT67">
        <v>44.547839632696565</v>
      </c>
    </row>
    <row r="68" spans="2:358" x14ac:dyDescent="0.3">
      <c r="B68" s="2"/>
      <c r="D68">
        <v>-0.40887514923438067</v>
      </c>
      <c r="E68">
        <v>-0.26652179271843607</v>
      </c>
      <c r="F68">
        <v>0.43429747762236082</v>
      </c>
      <c r="G68">
        <v>-0.22740076113514784</v>
      </c>
      <c r="H68">
        <v>-8.2976428511684214E-2</v>
      </c>
      <c r="I68">
        <v>1.5815206851314592</v>
      </c>
      <c r="J68">
        <v>-1.6088710822219572</v>
      </c>
      <c r="K68">
        <v>-1.5428278799528095</v>
      </c>
      <c r="L68">
        <v>-0.51084679321122373</v>
      </c>
      <c r="M68">
        <v>-0.37514107004265401</v>
      </c>
      <c r="N68">
        <v>0.29784574964148103</v>
      </c>
      <c r="O68">
        <v>-0.37620028017552304</v>
      </c>
      <c r="P68">
        <v>1.0237893056850136</v>
      </c>
      <c r="Q68">
        <v>3.5770873504842817</v>
      </c>
      <c r="R68">
        <v>4.5248726185405772</v>
      </c>
      <c r="S68">
        <v>1.4868537239659307</v>
      </c>
      <c r="T68">
        <v>0.11905963888933124</v>
      </c>
      <c r="U68">
        <v>-0.20811409461511479</v>
      </c>
      <c r="V68">
        <v>9.5913019790992218E-2</v>
      </c>
      <c r="W68">
        <v>-0.34447202381071806</v>
      </c>
      <c r="X68">
        <v>-0.49200004488574112</v>
      </c>
      <c r="Y68">
        <v>-9.4111790828901254E-2</v>
      </c>
      <c r="Z68">
        <v>-0.34274946684856988</v>
      </c>
      <c r="AA68">
        <v>-0.49072743440524164</v>
      </c>
      <c r="AB68">
        <v>-3.9188689199011084E-2</v>
      </c>
      <c r="AC68">
        <v>-0.32926022279204947</v>
      </c>
      <c r="AD68">
        <v>-0.5143864123393993</v>
      </c>
      <c r="AE68">
        <v>-0.28340785146403374</v>
      </c>
      <c r="AF68">
        <v>-0.26424172733123091</v>
      </c>
      <c r="AG68">
        <v>0.32755822838809029</v>
      </c>
      <c r="AH68">
        <v>-0.38900441167882516</v>
      </c>
      <c r="AI68">
        <v>-0.32854148282506901</v>
      </c>
      <c r="AJ68">
        <v>0.25763148299712574</v>
      </c>
      <c r="AK68">
        <v>-0.36260755773562842</v>
      </c>
      <c r="AL68">
        <v>-0.31830339047136424</v>
      </c>
      <c r="AM68">
        <v>0.23372415309987105</v>
      </c>
      <c r="AN68">
        <v>-0.35118189789324539</v>
      </c>
      <c r="AO68">
        <v>-0.28047362810554921</v>
      </c>
      <c r="AP68">
        <v>0.34575674367346476</v>
      </c>
      <c r="AQ68">
        <v>-0.34747743323559527</v>
      </c>
      <c r="AR68">
        <v>-0.29507544715858786</v>
      </c>
      <c r="AS68">
        <v>-8.694920217701756E-3</v>
      </c>
      <c r="AT68">
        <v>-0.35752519183773002</v>
      </c>
      <c r="AU68">
        <v>-0.27755576185673125</v>
      </c>
      <c r="AV68">
        <v>0.23067490186268505</v>
      </c>
      <c r="AW68">
        <v>-0.41514060071052244</v>
      </c>
      <c r="AX68">
        <v>-0.53747501740503301</v>
      </c>
      <c r="AY68">
        <v>-0.63806698499035652</v>
      </c>
      <c r="AZ68">
        <v>-0.8778633300173968</v>
      </c>
      <c r="BA68">
        <v>-1.3725614228326839</v>
      </c>
      <c r="BB68">
        <v>-1.3791108635794034</v>
      </c>
      <c r="BC68" s="5">
        <v>2.5201598335415065</v>
      </c>
      <c r="BD68" s="5">
        <v>1.9366230029888067</v>
      </c>
      <c r="BE68" s="5">
        <v>0.99326558219265848</v>
      </c>
      <c r="BF68" s="5">
        <v>0.47535216542195252</v>
      </c>
      <c r="BG68" s="5">
        <v>1.735511283949065</v>
      </c>
      <c r="BH68" s="5">
        <v>3.0319489069166972</v>
      </c>
      <c r="BI68" s="5">
        <v>2.739248561664184</v>
      </c>
      <c r="BJ68" s="5">
        <v>2.0618957787076284</v>
      </c>
      <c r="BK68" s="5">
        <v>2.7030373394850464</v>
      </c>
      <c r="BL68" s="5">
        <v>2.8244113289438051</v>
      </c>
      <c r="BM68" s="5">
        <v>-1.453444006913855</v>
      </c>
      <c r="BN68" s="5">
        <v>-1.3782854251587118</v>
      </c>
      <c r="BO68" s="5">
        <v>-1.4153769045038589</v>
      </c>
      <c r="BP68" s="5">
        <v>-1.1400708726923729</v>
      </c>
      <c r="BQ68" s="5">
        <v>-1.3931074962810734</v>
      </c>
      <c r="BR68" s="5">
        <v>-0.78570476580453341</v>
      </c>
      <c r="BS68" s="5">
        <v>-0.17453929940009202</v>
      </c>
      <c r="BT68" s="5">
        <v>-0.2107790948930934</v>
      </c>
      <c r="BU68" s="5">
        <v>1.3839382634523993</v>
      </c>
      <c r="BV68" s="5">
        <v>-0.48458522037294194</v>
      </c>
      <c r="BW68" s="5">
        <v>3.3966225569076376</v>
      </c>
      <c r="BX68" s="5">
        <v>3.5774036871085277</v>
      </c>
      <c r="BY68" s="5">
        <v>2.590650635384983</v>
      </c>
      <c r="BZ68" s="5">
        <v>2.3583966405623338</v>
      </c>
      <c r="CA68" s="5">
        <v>3.033518981927942</v>
      </c>
      <c r="CB68" s="5">
        <v>-0.12141514072076123</v>
      </c>
      <c r="CC68" s="5">
        <v>-0.46754958169780042</v>
      </c>
      <c r="CD68" s="5">
        <v>-0.41039975871014717</v>
      </c>
      <c r="CE68" s="5">
        <v>1.0091836437707968</v>
      </c>
      <c r="CF68" s="5">
        <v>-0.39976839840874195</v>
      </c>
      <c r="CG68" s="5">
        <v>-0.20788891856577807</v>
      </c>
      <c r="CH68" s="5">
        <v>-0.55459732087571956</v>
      </c>
      <c r="CI68" s="5">
        <v>-0.39679689977459587</v>
      </c>
      <c r="CJ68" s="5">
        <v>0.39005593884835599</v>
      </c>
      <c r="CK68" s="5">
        <v>-0.46020495137286432</v>
      </c>
      <c r="CL68" s="5">
        <v>-0.33298639107332328</v>
      </c>
      <c r="CM68" s="5">
        <v>-0.57234952330172406</v>
      </c>
      <c r="CN68" s="5">
        <v>-0.33265183178165181</v>
      </c>
      <c r="CO68" s="5">
        <v>-0.21270561203774219</v>
      </c>
      <c r="CP68" s="5">
        <v>-0.42027655989997503</v>
      </c>
      <c r="CQ68" s="5">
        <v>-0.6833178337083019</v>
      </c>
      <c r="CR68" s="5">
        <v>-0.46142098336643422</v>
      </c>
      <c r="CS68" s="5">
        <v>-0.55590673033226745</v>
      </c>
      <c r="CT68" s="5">
        <v>-0.72858021940497608</v>
      </c>
      <c r="CU68" s="5">
        <v>-0.68439360072684463</v>
      </c>
      <c r="CV68" s="5">
        <v>-0.17102726550929423</v>
      </c>
      <c r="CW68" s="5">
        <v>-0.14930056504422803</v>
      </c>
      <c r="CX68" s="5">
        <v>-0.83809946154812109</v>
      </c>
      <c r="CY68" s="5">
        <v>0.39016681125340535</v>
      </c>
      <c r="CZ68" s="5">
        <v>-0.85982743655441185</v>
      </c>
      <c r="DA68" s="5">
        <v>0.11320651359031128</v>
      </c>
      <c r="DB68" s="5">
        <v>0.73418481967827076</v>
      </c>
      <c r="DC68" s="5">
        <v>-0.30010174747406082</v>
      </c>
      <c r="DD68" s="5">
        <v>1.1319842549968272E-2</v>
      </c>
      <c r="DE68" s="5">
        <v>0.6516489942115079</v>
      </c>
      <c r="DF68" s="5">
        <v>0.98939475742059824</v>
      </c>
      <c r="DG68" s="5">
        <v>1.4052081841184116</v>
      </c>
      <c r="DH68" s="5">
        <v>0.41840037062374702</v>
      </c>
      <c r="DI68" s="5">
        <v>0.95267065155247077</v>
      </c>
      <c r="DJ68" s="5">
        <v>1.5825828132624078</v>
      </c>
      <c r="DK68" s="5">
        <v>0.85371109621430941</v>
      </c>
      <c r="DL68" s="5">
        <v>1.117527020798653</v>
      </c>
      <c r="DM68" s="5">
        <v>-0.1914526537647713</v>
      </c>
      <c r="DN68" s="5">
        <v>1.9382903194088317</v>
      </c>
      <c r="DO68" s="5">
        <v>0.95713747449663944</v>
      </c>
      <c r="DP68" s="5">
        <v>1.4123029705768746</v>
      </c>
      <c r="DQ68" s="5">
        <v>8.9726141888395949E-2</v>
      </c>
      <c r="DR68" s="5">
        <v>-0.20331722484246756</v>
      </c>
      <c r="DS68" s="5">
        <v>1.3964001844623959</v>
      </c>
      <c r="DT68" s="5">
        <v>1.0371983748749389</v>
      </c>
      <c r="DU68" s="5">
        <v>-1.3707651557033547</v>
      </c>
      <c r="DV68" s="5">
        <v>-0.64107018935995708</v>
      </c>
      <c r="DW68" s="5">
        <v>-0.3717329723576504</v>
      </c>
      <c r="DX68" s="5">
        <v>0.10888130974986579</v>
      </c>
      <c r="DY68" s="5">
        <v>-0.42406748837998764</v>
      </c>
      <c r="DZ68" s="5">
        <v>-0.68326169032600981</v>
      </c>
      <c r="EA68" s="5">
        <v>-0.36679622548098839</v>
      </c>
      <c r="EB68" s="5">
        <v>-0.71260146711681904</v>
      </c>
      <c r="EC68" s="5">
        <v>-0.7970366849904893</v>
      </c>
      <c r="ED68" s="5">
        <v>-6.7829376000771199E-2</v>
      </c>
      <c r="EE68" s="5">
        <v>-1.2912086896215496</v>
      </c>
      <c r="EF68" s="5">
        <v>-1.0207366898443571</v>
      </c>
      <c r="EG68" s="5">
        <v>-1.1484758231222945</v>
      </c>
      <c r="EH68" s="5">
        <v>-0.98423810055158389</v>
      </c>
      <c r="EI68" s="5">
        <v>-0.99551407258625313</v>
      </c>
      <c r="EJ68" s="4">
        <v>-0.36831029516291219</v>
      </c>
      <c r="EK68" s="4">
        <v>8.1863960732054708E-2</v>
      </c>
      <c r="EL68" s="4">
        <v>2.0183377257593746</v>
      </c>
      <c r="EM68" s="4">
        <v>9.9595663373736376E-2</v>
      </c>
      <c r="EN68" s="4">
        <v>0.66753130155097817</v>
      </c>
      <c r="EO68" s="4">
        <v>4.3152067733316786</v>
      </c>
      <c r="EP68" s="4">
        <v>-0.82307863531800796</v>
      </c>
      <c r="EQ68" s="4">
        <v>-0.7271127626820113</v>
      </c>
      <c r="ER68" s="4">
        <v>-1.4196714439035967</v>
      </c>
      <c r="ES68" s="4">
        <v>-0.35005286287386239</v>
      </c>
      <c r="ET68" s="4">
        <v>-0.26872360880298934</v>
      </c>
      <c r="EU68" s="4">
        <v>-0.28411209187200925</v>
      </c>
      <c r="EV68" s="4">
        <v>0.57567545493154182</v>
      </c>
      <c r="EW68" s="4">
        <v>2.2622028253507351</v>
      </c>
      <c r="EX68" s="4">
        <v>1.8542887245345563</v>
      </c>
      <c r="EY68" s="4">
        <v>4.4481102807615865E-2</v>
      </c>
      <c r="EZ68" s="4">
        <v>-0.53116740380959893</v>
      </c>
      <c r="FA68" s="4">
        <v>-0.34489236091831571</v>
      </c>
      <c r="FB68" s="4">
        <v>-0.33062446420369751</v>
      </c>
      <c r="FC68" s="4">
        <v>-0.69233789895882125</v>
      </c>
      <c r="FD68" s="4">
        <v>-0.42464276722256317</v>
      </c>
      <c r="FE68" s="4">
        <v>-0.29195450429653363</v>
      </c>
      <c r="FF68" s="4">
        <v>-0.41652156596238099</v>
      </c>
      <c r="FG68" s="4">
        <v>-0.27251754194992417</v>
      </c>
      <c r="FH68" s="4">
        <v>-0.83731752569577611</v>
      </c>
      <c r="FI68" s="4">
        <v>-0.60000259569376391</v>
      </c>
      <c r="FJ68" s="4">
        <v>-0.71326841289053799</v>
      </c>
      <c r="LY68" t="s">
        <v>229</v>
      </c>
      <c r="LZ68" t="s">
        <v>241</v>
      </c>
      <c r="MB68">
        <f t="shared" si="163"/>
        <v>222.32220000000001</v>
      </c>
      <c r="ME68">
        <v>13.680986820422234</v>
      </c>
      <c r="MF68">
        <f t="shared" si="159"/>
        <v>3.7741003916011264</v>
      </c>
      <c r="MG68">
        <v>11.811040802967488</v>
      </c>
      <c r="MH68">
        <f t="shared" si="160"/>
        <v>3.5620641972276919</v>
      </c>
      <c r="MI68">
        <v>33.714352267811385</v>
      </c>
      <c r="MJ68">
        <f t="shared" si="161"/>
        <v>5.0752909752467232</v>
      </c>
      <c r="ML68">
        <v>28.885250375221723</v>
      </c>
      <c r="MN68">
        <v>22.82960803368967</v>
      </c>
      <c r="MP68">
        <v>13.979226970883705</v>
      </c>
      <c r="MR68">
        <v>31.327731092436977</v>
      </c>
      <c r="MT68">
        <v>23.806593406593411</v>
      </c>
    </row>
    <row r="69" spans="2:358" x14ac:dyDescent="0.3">
      <c r="B69" s="2"/>
      <c r="D69">
        <v>3.055266876507479E-2</v>
      </c>
      <c r="E69">
        <v>-4.4210048982506821E-2</v>
      </c>
      <c r="F69">
        <v>-5.3874100291781073E-2</v>
      </c>
      <c r="G69">
        <v>0.80220398151551986</v>
      </c>
      <c r="H69">
        <v>0.43798950239711798</v>
      </c>
      <c r="I69">
        <v>-8.0068877247864684E-2</v>
      </c>
      <c r="J69">
        <v>0.94198787791163408</v>
      </c>
      <c r="K69">
        <v>-0.27822237763854896</v>
      </c>
      <c r="L69">
        <v>4.8559804366170347</v>
      </c>
      <c r="M69">
        <v>9.1274568360669509E-2</v>
      </c>
      <c r="N69">
        <v>1.1416640664895439</v>
      </c>
      <c r="O69">
        <v>-0.30577737122810589</v>
      </c>
      <c r="P69">
        <v>-0.47528140506834621</v>
      </c>
      <c r="Q69">
        <v>-0.49259013855321054</v>
      </c>
      <c r="R69">
        <v>-0.37833431319665028</v>
      </c>
      <c r="S69">
        <v>1.3487264986531748</v>
      </c>
      <c r="T69">
        <v>0.30900864394030197</v>
      </c>
      <c r="U69">
        <v>-0.11314126835121485</v>
      </c>
      <c r="V69">
        <v>-7.2274682018009961E-2</v>
      </c>
      <c r="W69">
        <v>-0.30957857485063256</v>
      </c>
      <c r="X69">
        <v>-0.58638978934608477</v>
      </c>
      <c r="Y69">
        <v>0.27957097379515661</v>
      </c>
      <c r="Z69">
        <v>-0.15483835245748992</v>
      </c>
      <c r="AA69">
        <v>-0.42331451817777466</v>
      </c>
      <c r="AB69">
        <v>0.15828453789316954</v>
      </c>
      <c r="AC69">
        <v>2.6248323730219403E-2</v>
      </c>
      <c r="AD69">
        <v>-0.19619540488361351</v>
      </c>
      <c r="AE69">
        <v>0.12410034950861602</v>
      </c>
      <c r="AF69">
        <v>-0.10397266644662047</v>
      </c>
      <c r="AG69">
        <v>-0.29872186029140146</v>
      </c>
      <c r="AH69">
        <v>-7.5297284445565965E-2</v>
      </c>
      <c r="AI69">
        <v>-0.12910488016451793</v>
      </c>
      <c r="AJ69">
        <v>-0.11635164183188255</v>
      </c>
      <c r="AK69">
        <v>-0.13856297441629017</v>
      </c>
      <c r="AL69">
        <v>-0.19747019332404517</v>
      </c>
      <c r="AM69">
        <v>-0.33663072661779303</v>
      </c>
      <c r="AN69">
        <v>6.6379580589644896E-2</v>
      </c>
      <c r="AO69">
        <v>-9.9700634873815426E-3</v>
      </c>
      <c r="AP69">
        <v>-0.28741048380278311</v>
      </c>
      <c r="AQ69">
        <v>-2.6354053463287185E-2</v>
      </c>
      <c r="AR69">
        <v>-0.10820506904649685</v>
      </c>
      <c r="AS69">
        <v>-0.44579090954000511</v>
      </c>
      <c r="AT69">
        <v>-0.32481459391028417</v>
      </c>
      <c r="AU69">
        <v>-0.40225395698749655</v>
      </c>
      <c r="AV69">
        <v>-0.52944502595882315</v>
      </c>
      <c r="AW69">
        <v>-0.60266247904978842</v>
      </c>
      <c r="AX69">
        <v>-0.91585061719426386</v>
      </c>
      <c r="AY69">
        <v>-0.69308806019119396</v>
      </c>
      <c r="AZ69">
        <v>-0.1520566318992615</v>
      </c>
      <c r="BA69">
        <v>-0.87746786604401217</v>
      </c>
      <c r="BB69">
        <v>-0.96915599043319711</v>
      </c>
      <c r="BC69" s="5">
        <v>-0.12130701938140309</v>
      </c>
      <c r="BD69" s="5">
        <v>0.42435938271911733</v>
      </c>
      <c r="BE69" s="5">
        <v>-0.48442309442690101</v>
      </c>
      <c r="BF69" s="5">
        <v>-0.19281026933639422</v>
      </c>
      <c r="BG69" s="5">
        <v>-8.1449988055371278E-2</v>
      </c>
      <c r="BH69" s="5">
        <v>0.44541048889756768</v>
      </c>
      <c r="BI69" s="5">
        <v>1.3090830349945783</v>
      </c>
      <c r="BJ69" s="5">
        <v>0.41776439995975706</v>
      </c>
      <c r="BK69" s="5">
        <v>0.5678419416275241</v>
      </c>
      <c r="BL69" s="5">
        <v>0.76780744702536363</v>
      </c>
      <c r="BM69" s="5">
        <v>0.18825991024900637</v>
      </c>
      <c r="BN69" s="5">
        <v>4.8593396399824991E-3</v>
      </c>
      <c r="BO69" s="5">
        <v>0.10623731634755799</v>
      </c>
      <c r="BP69" s="5">
        <v>-0.26062655658117501</v>
      </c>
      <c r="BQ69" s="5">
        <v>-0.2435052760714031</v>
      </c>
      <c r="BR69" s="5">
        <v>0.12696400196841401</v>
      </c>
      <c r="BS69" s="5">
        <v>0.49974474174737588</v>
      </c>
      <c r="BT69" s="5">
        <v>-0.19488919960325449</v>
      </c>
      <c r="BU69" s="5">
        <v>3.4953167261433311</v>
      </c>
      <c r="BV69" s="5">
        <v>1.4897534203465295</v>
      </c>
      <c r="BW69" s="5">
        <v>-0.49352635442247728</v>
      </c>
      <c r="BX69" s="5">
        <v>-0.48360213620677928</v>
      </c>
      <c r="BY69" s="5">
        <v>-0.55213898013272089</v>
      </c>
      <c r="BZ69" s="5">
        <v>-0.62461319102005031</v>
      </c>
      <c r="CA69" s="5">
        <v>-0.54282139804278362</v>
      </c>
      <c r="CB69" s="5">
        <v>0.64305919885409191</v>
      </c>
      <c r="CC69" s="5">
        <v>1.0319402535393853</v>
      </c>
      <c r="CD69" s="5">
        <v>-0.17245960379634559</v>
      </c>
      <c r="CE69" s="5">
        <v>0.23765410378542498</v>
      </c>
      <c r="CF69" s="5">
        <v>1.948429449871893</v>
      </c>
      <c r="CG69" s="5">
        <v>8.4174522168348684E-3</v>
      </c>
      <c r="CH69" s="5">
        <v>3.829597071141503E-2</v>
      </c>
      <c r="CI69" s="5">
        <v>-0.30970718886942705</v>
      </c>
      <c r="CJ69" s="5">
        <v>-0.18771175041784927</v>
      </c>
      <c r="CK69" s="5">
        <v>-5.9042111511808569E-2</v>
      </c>
      <c r="CL69" s="5">
        <v>1.387443296138847</v>
      </c>
      <c r="CM69" s="5">
        <v>1.3454844457164152</v>
      </c>
      <c r="CN69" s="5">
        <v>-0.10991452914359026</v>
      </c>
      <c r="CO69" s="5">
        <v>0.28521367396215047</v>
      </c>
      <c r="CP69" s="5">
        <v>1.1243853228570524</v>
      </c>
      <c r="CQ69" s="5">
        <v>0.31097934064683946</v>
      </c>
      <c r="CR69" s="5">
        <v>0.14692700581126722</v>
      </c>
      <c r="CS69" s="5">
        <v>-0.31668893397142506</v>
      </c>
      <c r="CT69" s="5">
        <v>-0.28758733726381114</v>
      </c>
      <c r="CU69" s="5">
        <v>1.1205608757242278</v>
      </c>
      <c r="CV69" s="5">
        <v>-0.43965010540335842</v>
      </c>
      <c r="CW69" s="5">
        <v>0.624924319812453</v>
      </c>
      <c r="CX69" s="5">
        <v>4.452335297070837E-2</v>
      </c>
      <c r="CY69" s="5">
        <v>-3.1420624968447143E-2</v>
      </c>
      <c r="CZ69" s="5">
        <v>0.42582285963599709</v>
      </c>
      <c r="DA69" s="5">
        <v>-0.2878679917010768</v>
      </c>
      <c r="DB69" s="5">
        <v>0.33515384163704548</v>
      </c>
      <c r="DC69" s="5">
        <v>-0.50609618454931393</v>
      </c>
      <c r="DD69" s="5">
        <v>-0.45902437163757492</v>
      </c>
      <c r="DE69" s="5">
        <v>-0.47500589411161487</v>
      </c>
      <c r="DF69" s="5">
        <v>-1.1661044285101911E-2</v>
      </c>
      <c r="DG69" s="5">
        <v>0.98087298440169546</v>
      </c>
      <c r="DH69" s="5">
        <v>-0.71509376702111171</v>
      </c>
      <c r="DI69" s="5">
        <v>0.19434535351574059</v>
      </c>
      <c r="DJ69" s="5">
        <v>1.3438381702724427</v>
      </c>
      <c r="DK69" s="5">
        <v>-0.1979457593284161</v>
      </c>
      <c r="DL69" s="5">
        <v>0.84111741193090095</v>
      </c>
      <c r="DM69" s="5">
        <v>-0.82625636270389136</v>
      </c>
      <c r="DN69" s="5">
        <v>-0.16687041658290797</v>
      </c>
      <c r="DO69" s="5">
        <v>0.28840580723702436</v>
      </c>
      <c r="DP69" s="5">
        <v>-0.12266217035289205</v>
      </c>
      <c r="DQ69" s="5">
        <v>0.40535852753835527</v>
      </c>
      <c r="DR69" s="5">
        <v>-1.124784179537859</v>
      </c>
      <c r="DS69" s="5">
        <v>-0.45389110328455218</v>
      </c>
      <c r="DT69" s="5">
        <v>0.47166111514100356</v>
      </c>
      <c r="DU69" s="5">
        <v>-1.3861936507289248</v>
      </c>
      <c r="DV69" s="5">
        <v>-1.5244420523822579</v>
      </c>
      <c r="DW69" s="5">
        <v>-1.4185656173455055</v>
      </c>
      <c r="DX69" s="5">
        <v>-0.62315937642097441</v>
      </c>
      <c r="DY69" s="5">
        <v>-1.5189421866084349</v>
      </c>
      <c r="DZ69" s="5">
        <v>-0.85004210292527216</v>
      </c>
      <c r="EA69" s="5">
        <v>-0.86144598109934745</v>
      </c>
      <c r="EB69" s="5">
        <v>-1.0956164075024759</v>
      </c>
      <c r="EC69" s="5">
        <v>-0.69234118823326396</v>
      </c>
      <c r="ED69" s="5">
        <v>-0.24652999832574932</v>
      </c>
      <c r="EE69" s="5">
        <v>-0.93121189776799196</v>
      </c>
      <c r="EF69" s="5">
        <v>-0.85890833635727015</v>
      </c>
      <c r="EG69" s="5">
        <v>-0.81797066102727634</v>
      </c>
      <c r="EH69" s="5">
        <v>-0.70617248970809587</v>
      </c>
      <c r="EI69" s="5">
        <v>-0.66772930094340821</v>
      </c>
      <c r="EJ69" s="4">
        <v>0.20160025787252378</v>
      </c>
      <c r="EK69" s="4">
        <v>0.48617635679774301</v>
      </c>
      <c r="EL69" s="4">
        <v>-3.0536866528738622E-2</v>
      </c>
      <c r="EM69" s="4">
        <v>1.4558058560474563</v>
      </c>
      <c r="EN69" s="4">
        <v>2.3882543783804229</v>
      </c>
      <c r="EO69" s="4">
        <v>1.2726658042532866</v>
      </c>
      <c r="EP69" s="4">
        <v>1.4401111635411807</v>
      </c>
      <c r="EQ69" s="4">
        <v>-0.55193946677520767</v>
      </c>
      <c r="ER69" s="4">
        <v>-2.1477631526528231E-3</v>
      </c>
      <c r="ES69" s="4">
        <v>-0.36717036228089722</v>
      </c>
      <c r="ET69" s="4">
        <v>-0.19635638919715737</v>
      </c>
      <c r="EU69" s="4">
        <v>-0.28411209187200925</v>
      </c>
      <c r="EV69" s="4">
        <v>-0.33144950435452408</v>
      </c>
      <c r="EW69" s="4">
        <v>-0.39581326573825137</v>
      </c>
      <c r="EX69" s="4">
        <v>-0.59699973199482392</v>
      </c>
      <c r="EY69" s="4">
        <v>0.16724922878221277</v>
      </c>
      <c r="EZ69" s="4">
        <v>1.9104194207617513</v>
      </c>
      <c r="FA69" s="4">
        <v>1.2489580208716058</v>
      </c>
      <c r="FB69" s="4">
        <v>-0.38719336721390002</v>
      </c>
      <c r="FC69" s="4">
        <v>-3.0011657802400286E-2</v>
      </c>
      <c r="FD69" s="4">
        <v>-8.3076162268582429E-2</v>
      </c>
      <c r="FE69" s="4">
        <v>-0.26300033858117489</v>
      </c>
      <c r="FF69" s="4">
        <v>1.8865976811237257</v>
      </c>
      <c r="FG69" s="4">
        <v>-4.3451670466885667E-2</v>
      </c>
      <c r="FH69" s="4">
        <v>-0.47944097129391799</v>
      </c>
      <c r="FI69" s="4">
        <v>1.5854313516566252</v>
      </c>
      <c r="FJ69" s="4">
        <v>-0.41548239558037309</v>
      </c>
      <c r="LZ69" t="s">
        <v>242</v>
      </c>
      <c r="MB69">
        <f t="shared" si="163"/>
        <v>232.91040000000001</v>
      </c>
      <c r="ME69">
        <v>14.125552235047529</v>
      </c>
      <c r="MF69">
        <f t="shared" si="159"/>
        <v>3.8202353653313463</v>
      </c>
      <c r="MG69">
        <v>12.016146628845734</v>
      </c>
      <c r="MH69">
        <f t="shared" si="160"/>
        <v>3.5869024176639281</v>
      </c>
      <c r="MI69">
        <v>25.817221833993319</v>
      </c>
      <c r="MJ69">
        <f t="shared" si="161"/>
        <v>4.6902618568816585</v>
      </c>
      <c r="ML69">
        <v>36.826306453813615</v>
      </c>
      <c r="MN69">
        <v>33.580336896663425</v>
      </c>
      <c r="MP69">
        <v>23.829388728077646</v>
      </c>
      <c r="MR69">
        <v>23.735294117647062</v>
      </c>
      <c r="MT69">
        <v>39.112087912087915</v>
      </c>
    </row>
    <row r="70" spans="2:358" x14ac:dyDescent="0.3">
      <c r="B70" s="3"/>
      <c r="D70">
        <v>-0.53360356919055796</v>
      </c>
      <c r="E70">
        <v>-0.48343514420685807</v>
      </c>
      <c r="F70">
        <v>-0.69305846725048115</v>
      </c>
      <c r="G70">
        <v>-0.50404785712125288</v>
      </c>
      <c r="H70">
        <v>-0.42160428360240565</v>
      </c>
      <c r="I70">
        <v>-0.52293030452603573</v>
      </c>
      <c r="J70">
        <v>0.56126265998124736</v>
      </c>
      <c r="K70">
        <v>0.70220211291969792</v>
      </c>
      <c r="L70">
        <v>-0.201989996396162</v>
      </c>
      <c r="M70">
        <v>-0.5543549606606798</v>
      </c>
      <c r="N70">
        <v>-0.5657495590077084</v>
      </c>
      <c r="O70">
        <v>-0.39763333942038909</v>
      </c>
      <c r="P70">
        <v>-0.38962022159672566</v>
      </c>
      <c r="Q70">
        <v>-0.49259013855321054</v>
      </c>
      <c r="R70">
        <v>-0.43643977364567849</v>
      </c>
      <c r="S70">
        <v>-0.8162076190666897</v>
      </c>
      <c r="T70">
        <v>-0.62515873849175307</v>
      </c>
      <c r="U70">
        <v>-0.51884593777859067</v>
      </c>
      <c r="V70">
        <v>-0.59966032399856084</v>
      </c>
      <c r="W70">
        <v>-0.54962570599448302</v>
      </c>
      <c r="X70">
        <v>-0.68423281714034345</v>
      </c>
      <c r="Y70">
        <v>-0.33458626884360304</v>
      </c>
      <c r="Z70">
        <v>-0.47798257009235967</v>
      </c>
      <c r="AA70">
        <v>-0.59965956393836695</v>
      </c>
      <c r="AB70">
        <v>-0.58511139111332278</v>
      </c>
      <c r="AC70">
        <v>-0.47286823920056814</v>
      </c>
      <c r="AD70">
        <v>2.9809422841991319E-2</v>
      </c>
      <c r="AE70">
        <v>-0.34020613054948184</v>
      </c>
      <c r="AF70">
        <v>-0.38016370321013027</v>
      </c>
      <c r="AG70">
        <v>-0.48636789680016468</v>
      </c>
      <c r="AH70">
        <v>-0.44235418924157066</v>
      </c>
      <c r="AI70">
        <v>-0.39680801740523519</v>
      </c>
      <c r="AJ70">
        <v>-0.65983171970839383</v>
      </c>
      <c r="AK70">
        <v>-0.37963427174259096</v>
      </c>
      <c r="AL70">
        <v>-0.34106350591286988</v>
      </c>
      <c r="AM70">
        <v>-0.59679548854324804</v>
      </c>
      <c r="AN70">
        <v>-0.44370631183046133</v>
      </c>
      <c r="AO70">
        <v>-0.3968347638069627</v>
      </c>
      <c r="AP70">
        <v>-0.62101302749795906</v>
      </c>
      <c r="AQ70">
        <v>-0.38954974769774259</v>
      </c>
      <c r="AR70">
        <v>-0.33366824263825878</v>
      </c>
      <c r="AS70">
        <v>-0.52658744089958243</v>
      </c>
      <c r="AT70">
        <v>-0.39282014851790859</v>
      </c>
      <c r="AU70">
        <v>-0.3961944538993008</v>
      </c>
      <c r="AV70">
        <v>-0.68065094523309266</v>
      </c>
      <c r="AW70">
        <v>-1.1116504345420817</v>
      </c>
      <c r="AX70">
        <v>-0.84985487304497942</v>
      </c>
      <c r="AY70">
        <v>-0.85815128579370614</v>
      </c>
      <c r="AZ70">
        <v>-0.37538176978176468</v>
      </c>
      <c r="BA70">
        <v>0.54643757000935744</v>
      </c>
      <c r="BB70">
        <v>0.33098660725905671</v>
      </c>
      <c r="BC70" s="5">
        <v>-0.21926717753953892</v>
      </c>
      <c r="BD70" s="5">
        <v>-0.39170402468719562</v>
      </c>
      <c r="BE70" s="5">
        <v>0.82287047959569604</v>
      </c>
      <c r="BF70" s="5">
        <v>-0.31512033846056858</v>
      </c>
      <c r="BG70" s="5">
        <v>-0.27646005561101983</v>
      </c>
      <c r="BH70" s="5">
        <v>-0.74404123773737596</v>
      </c>
      <c r="BI70" s="5">
        <v>-0.79852932009747191</v>
      </c>
      <c r="BJ70" s="5">
        <v>-0.45067422573783661</v>
      </c>
      <c r="BK70" s="5">
        <v>-0.62891382501237325</v>
      </c>
      <c r="BL70" s="5">
        <v>-0.76686223511858476</v>
      </c>
      <c r="BM70" s="5">
        <v>1.0791845970020226</v>
      </c>
      <c r="BN70" s="5">
        <v>0.58687570106517561</v>
      </c>
      <c r="BO70" s="5">
        <v>1.5861634763537305</v>
      </c>
      <c r="BP70" s="5">
        <v>0.12403605166643303</v>
      </c>
      <c r="BQ70" s="5">
        <v>0.64215765888604703</v>
      </c>
      <c r="BR70" s="5">
        <v>-0.87697164258182825</v>
      </c>
      <c r="BS70" s="5">
        <v>-0.7117737386883185</v>
      </c>
      <c r="BT70" s="5">
        <v>-0.21872404253801284</v>
      </c>
      <c r="BU70" s="5">
        <v>-0.73797952600737182</v>
      </c>
      <c r="BV70" s="5">
        <v>-0.85860589454650638</v>
      </c>
      <c r="BW70" s="5">
        <v>-0.48707502952806581</v>
      </c>
      <c r="BX70" s="5">
        <v>-0.49824958732784441</v>
      </c>
      <c r="BY70" s="5">
        <v>-0.52709683180190248</v>
      </c>
      <c r="BZ70" s="5">
        <v>-0.66444566651595749</v>
      </c>
      <c r="CA70" s="5">
        <v>-0.54282139804278362</v>
      </c>
      <c r="CB70" s="5">
        <v>-0.40866818147244727</v>
      </c>
      <c r="CC70" s="5">
        <v>-0.65899850314283703</v>
      </c>
      <c r="CD70" s="5">
        <v>0.31823224177890386</v>
      </c>
      <c r="CE70" s="5">
        <v>-0.62221851329750855</v>
      </c>
      <c r="CF70" s="5">
        <v>-0.73663296383662913</v>
      </c>
      <c r="CG70" s="5">
        <v>-0.52719832305439718</v>
      </c>
      <c r="CH70" s="5">
        <v>-0.71705285978835354</v>
      </c>
      <c r="CI70" s="5">
        <v>-8.1934098809754732E-2</v>
      </c>
      <c r="CJ70" s="5">
        <v>-0.3913376122509245</v>
      </c>
      <c r="CK70" s="5">
        <v>-0.61211587970260239</v>
      </c>
      <c r="CL70" s="5">
        <v>-0.23467612323262782</v>
      </c>
      <c r="CM70" s="5">
        <v>-0.67570584498533626</v>
      </c>
      <c r="CN70" s="5">
        <v>-0.215979911352191</v>
      </c>
      <c r="CO70" s="5">
        <v>-0.44032585706626454</v>
      </c>
      <c r="CP70" s="5">
        <v>-0.7089984071442792</v>
      </c>
      <c r="CQ70" s="5">
        <v>-0.39031238619301867</v>
      </c>
      <c r="CR70" s="5">
        <v>-0.35835967696456478</v>
      </c>
      <c r="CS70" s="5">
        <v>5.333268207440995E-2</v>
      </c>
      <c r="CT70" s="5">
        <v>0.957919586621371</v>
      </c>
      <c r="CU70" s="5">
        <v>-0.56659236830359982</v>
      </c>
      <c r="CV70" s="5">
        <v>1.0170403712961635</v>
      </c>
      <c r="CW70" s="5">
        <v>0.99500496947176142</v>
      </c>
      <c r="CX70" s="5">
        <v>0.90575607377033152</v>
      </c>
      <c r="CY70" s="5">
        <v>0.84623351735213792</v>
      </c>
      <c r="CZ70" s="5">
        <v>0.71555966252171976</v>
      </c>
      <c r="DA70" s="5">
        <v>-0.33146304662405379</v>
      </c>
      <c r="DB70" s="5">
        <v>-7.8840798080725694E-2</v>
      </c>
      <c r="DC70" s="5">
        <v>1.9157303053894725</v>
      </c>
      <c r="DD70" s="5">
        <v>-3.4244901831835522E-3</v>
      </c>
      <c r="DE70" s="5">
        <v>-0.19685418851563194</v>
      </c>
      <c r="DF70" s="5">
        <v>1.6146061317834207E-2</v>
      </c>
      <c r="DG70" s="5">
        <v>-0.98122396471577022</v>
      </c>
      <c r="DH70" s="5">
        <v>0.34553289034657753</v>
      </c>
      <c r="DI70" s="5">
        <v>0.92753279636893271</v>
      </c>
      <c r="DJ70" s="5">
        <v>0.16577034174818805</v>
      </c>
      <c r="DK70" s="5">
        <v>-0.46582061875911035</v>
      </c>
      <c r="DL70" s="5">
        <v>-0.48038376570349389</v>
      </c>
      <c r="DM70" s="5">
        <v>7.4015201197723196E-3</v>
      </c>
      <c r="DN70" s="5">
        <v>-0.46307393722496182</v>
      </c>
      <c r="DO70" s="5">
        <v>-0.75257550731488876</v>
      </c>
      <c r="DP70" s="5">
        <v>0.13316535313540237</v>
      </c>
      <c r="DQ70" s="5">
        <v>0.40535852753835527</v>
      </c>
      <c r="DR70" s="5">
        <v>-5.58825120912049E-2</v>
      </c>
      <c r="DS70" s="5">
        <v>0.4964857854218348</v>
      </c>
      <c r="DT70" s="5">
        <v>-0.58872124686012528</v>
      </c>
      <c r="DU70" s="5">
        <v>0.50300734252021162</v>
      </c>
      <c r="DV70" s="5">
        <v>1.3260857839471998</v>
      </c>
      <c r="DW70" s="5">
        <v>0.26193259597855628</v>
      </c>
      <c r="DX70" s="5">
        <v>0.18821576834966128</v>
      </c>
      <c r="DY70" s="5">
        <v>-0.14664135903039432</v>
      </c>
      <c r="DZ70" s="5">
        <v>-0.27389158667327523</v>
      </c>
      <c r="EA70" s="5">
        <v>-0.32922788961123961</v>
      </c>
      <c r="EB70" s="5">
        <v>-0.70224971197126074</v>
      </c>
      <c r="EC70" s="5">
        <v>-0.73721068684350344</v>
      </c>
      <c r="ED70" s="5">
        <v>-0.27631343537991232</v>
      </c>
      <c r="EE70" s="5">
        <v>1.2235515085438822</v>
      </c>
      <c r="EF70" s="5">
        <v>1.0362814922581702</v>
      </c>
      <c r="EG70" s="5">
        <v>0.5315920841940478</v>
      </c>
      <c r="EH70" s="5">
        <v>0.65887687261448191</v>
      </c>
      <c r="EI70" s="5">
        <v>1.3358551157234808</v>
      </c>
      <c r="EJ70" s="4">
        <v>-0.58564671685901748</v>
      </c>
      <c r="EK70" s="4">
        <v>-0.39026304104316517</v>
      </c>
      <c r="EL70" s="4">
        <v>1.9128324593978721</v>
      </c>
      <c r="EM70" s="4">
        <v>-0.55957578497853699</v>
      </c>
      <c r="EN70" s="4">
        <v>-0.78162187471762901</v>
      </c>
      <c r="EO70" s="4">
        <v>-0.64104026483921872</v>
      </c>
      <c r="EP70" s="4">
        <v>-0.39550531826969215</v>
      </c>
      <c r="EQ70" s="4">
        <v>-0.39112463774601081</v>
      </c>
      <c r="ER70" s="4">
        <v>0.55627065653711294</v>
      </c>
      <c r="ES70" s="4">
        <v>-0.41852286050200171</v>
      </c>
      <c r="ET70" s="4">
        <v>-0.4134580480146533</v>
      </c>
      <c r="EU70" s="4">
        <v>3.0632031468680134E-3</v>
      </c>
      <c r="EV70" s="4">
        <v>-0.40122834737652918</v>
      </c>
      <c r="EW70" s="4">
        <v>-0.28024734873438234</v>
      </c>
      <c r="EX70" s="4">
        <v>-0.59699973199482392</v>
      </c>
      <c r="EY70" s="4">
        <v>-0.81207352324503157</v>
      </c>
      <c r="EZ70" s="4">
        <v>-0.74948232045807639</v>
      </c>
      <c r="FA70" s="4">
        <v>-0.30044918966926693</v>
      </c>
      <c r="FB70" s="4">
        <v>-0.47875828649312602</v>
      </c>
      <c r="FC70" s="4">
        <v>-0.71648520983431585</v>
      </c>
      <c r="FD70" s="4">
        <v>-0.36170240406250376</v>
      </c>
      <c r="FE70" s="4">
        <v>-0.34469244899236556</v>
      </c>
      <c r="FF70" s="4">
        <v>-0.5880304460645378</v>
      </c>
      <c r="FG70" s="4">
        <v>-0.25362551131214783</v>
      </c>
      <c r="FH70" s="4">
        <v>0.38968780368202321</v>
      </c>
      <c r="FI70" s="4">
        <v>-0.14290069333953653</v>
      </c>
      <c r="FJ70" s="4">
        <v>-1.9852401154011077E-2</v>
      </c>
      <c r="LY70" t="s">
        <v>230</v>
      </c>
      <c r="LZ70" t="s">
        <v>241</v>
      </c>
      <c r="MB70">
        <f t="shared" si="163"/>
        <v>243.49860000000001</v>
      </c>
      <c r="ME70">
        <v>10.616043822941473</v>
      </c>
      <c r="MF70">
        <f t="shared" si="159"/>
        <v>3.4081743261536461</v>
      </c>
      <c r="MG70">
        <v>9.4083589023523491</v>
      </c>
      <c r="MH70">
        <f t="shared" si="160"/>
        <v>3.233943095970166</v>
      </c>
      <c r="MI70">
        <v>30.330228619813717</v>
      </c>
      <c r="MJ70">
        <f t="shared" si="161"/>
        <v>4.9226844674761665</v>
      </c>
      <c r="ML70">
        <v>20.232172470978441</v>
      </c>
      <c r="MN70">
        <v>26.811494568953677</v>
      </c>
      <c r="MP70">
        <v>27.342857142857135</v>
      </c>
      <c r="MR70">
        <v>42.841037204058622</v>
      </c>
      <c r="MT70">
        <v>29.243697478991603</v>
      </c>
    </row>
    <row r="71" spans="2:358" x14ac:dyDescent="0.3">
      <c r="B71" s="3"/>
      <c r="D71">
        <v>-0.53744136672767118</v>
      </c>
      <c r="E71">
        <v>-0.46179906819125804</v>
      </c>
      <c r="F71">
        <v>-0.67394526191130444</v>
      </c>
      <c r="G71">
        <v>-0.50322450266891328</v>
      </c>
      <c r="H71">
        <v>-0.41925993691331603</v>
      </c>
      <c r="I71">
        <v>-0.5174068111148612</v>
      </c>
      <c r="J71">
        <v>1.1704230086698661</v>
      </c>
      <c r="K71">
        <v>1.1711007823171202</v>
      </c>
      <c r="L71">
        <v>-7.8682149758970088E-2</v>
      </c>
      <c r="M71">
        <v>-0.42453977066172521</v>
      </c>
      <c r="N71">
        <v>-0.3917120311577954</v>
      </c>
      <c r="O71">
        <v>-0.28303208386620721</v>
      </c>
      <c r="P71">
        <v>1.2807728560998752</v>
      </c>
      <c r="Q71">
        <v>2.9168151914958975</v>
      </c>
      <c r="R71">
        <v>2.0710343272700777</v>
      </c>
      <c r="S71">
        <v>-0.81601943483601835</v>
      </c>
      <c r="T71">
        <v>-0.61091431735198698</v>
      </c>
      <c r="U71">
        <v>-0.69306301703326534</v>
      </c>
      <c r="V71">
        <v>-0.60438931805920515</v>
      </c>
      <c r="W71">
        <v>-0.55012064853292397</v>
      </c>
      <c r="X71">
        <v>-0.74811855881777123</v>
      </c>
      <c r="Y71">
        <v>-0.33662665835403083</v>
      </c>
      <c r="Z71">
        <v>-0.46933394139653589</v>
      </c>
      <c r="AA71">
        <v>-0.61439218801456841</v>
      </c>
      <c r="AB71">
        <v>-0.59733768847550284</v>
      </c>
      <c r="AC71">
        <v>-0.49756978671097102</v>
      </c>
      <c r="AD71">
        <v>-0.14935887808521514</v>
      </c>
      <c r="AE71">
        <v>-0.44427147065466926</v>
      </c>
      <c r="AF71">
        <v>-0.33924047403206598</v>
      </c>
      <c r="AG71">
        <v>-0.43199631353860107</v>
      </c>
      <c r="AH71">
        <v>-0.42891891518542691</v>
      </c>
      <c r="AI71">
        <v>-0.38641720281283676</v>
      </c>
      <c r="AJ71">
        <v>-0.67488855563900962</v>
      </c>
      <c r="AK71">
        <v>-0.38384880491263118</v>
      </c>
      <c r="AL71">
        <v>-0.34259789571791521</v>
      </c>
      <c r="AM71">
        <v>-0.5747448382598761</v>
      </c>
      <c r="AN71">
        <v>-0.45677388327938634</v>
      </c>
      <c r="AO71">
        <v>-0.39722831894462252</v>
      </c>
      <c r="AP71">
        <v>-0.61927961796529629</v>
      </c>
      <c r="AQ71">
        <v>-0.37860235975095935</v>
      </c>
      <c r="AR71">
        <v>-0.33332970934457745</v>
      </c>
      <c r="AS71">
        <v>-0.52658744089958243</v>
      </c>
      <c r="AT71">
        <v>-0.38277806879300419</v>
      </c>
      <c r="AU71">
        <v>-0.3913043286000551</v>
      </c>
      <c r="AV71">
        <v>-0.66599392420335057</v>
      </c>
      <c r="AW71">
        <v>-0.41514060071052244</v>
      </c>
      <c r="AX71">
        <v>-0.16789885016904013</v>
      </c>
      <c r="AY71">
        <v>-0.78478985219258957</v>
      </c>
      <c r="AZ71">
        <v>0.62958135068949961</v>
      </c>
      <c r="BA71">
        <v>1.6020916001868557</v>
      </c>
      <c r="BB71">
        <v>0.55353353839556863</v>
      </c>
      <c r="BC71" s="5">
        <v>1.3532257142148563E-2</v>
      </c>
      <c r="BD71" s="5">
        <v>0.10265402119973369</v>
      </c>
      <c r="BE71" s="5">
        <v>8.2629460117088716E-2</v>
      </c>
      <c r="BF71" s="5">
        <v>2.0618884906326711</v>
      </c>
      <c r="BG71" s="5">
        <v>-7.9883642131229532E-2</v>
      </c>
      <c r="BH71" s="5">
        <v>-0.62835890023422691</v>
      </c>
      <c r="BI71" s="5">
        <v>-0.62791308182811545</v>
      </c>
      <c r="BJ71" s="5">
        <v>-0.66146029993628164</v>
      </c>
      <c r="BK71" s="5">
        <v>0.35857317369049285</v>
      </c>
      <c r="BL71" s="5">
        <v>-0.63500517412292323</v>
      </c>
      <c r="BM71" s="5">
        <v>1.2693820020391833</v>
      </c>
      <c r="BN71" s="5">
        <v>2.2849940261645627</v>
      </c>
      <c r="BO71" s="5">
        <v>0.28341157493984626</v>
      </c>
      <c r="BP71" s="5">
        <v>3.2496083037803301</v>
      </c>
      <c r="BQ71" s="5">
        <v>1.299073213291573</v>
      </c>
      <c r="BR71" s="5">
        <v>0.49203150907759302</v>
      </c>
      <c r="BS71" s="5">
        <v>0.28594736284695921</v>
      </c>
      <c r="BT71" s="5">
        <v>-9.1604880219301646E-2</v>
      </c>
      <c r="BU71" s="5">
        <v>0.3932415471814466</v>
      </c>
      <c r="BV71" s="5">
        <v>1.2506254483339225</v>
      </c>
      <c r="BW71" s="5">
        <v>2.9772864387708924</v>
      </c>
      <c r="BX71" s="5">
        <v>2.8450311310552712</v>
      </c>
      <c r="BY71" s="5">
        <v>2.8786353411893941</v>
      </c>
      <c r="BZ71" s="5">
        <v>2.3141383344557704</v>
      </c>
      <c r="CA71" s="5">
        <v>2.6249384871781132</v>
      </c>
      <c r="CB71" s="5">
        <v>-0.4987223384129072</v>
      </c>
      <c r="CC71" s="5">
        <v>-0.67060146807889986</v>
      </c>
      <c r="CD71" s="5">
        <v>-0.5267419830505301</v>
      </c>
      <c r="CE71" s="5">
        <v>-0.14168571514562009</v>
      </c>
      <c r="CF71" s="5">
        <v>-0.66911406394046546</v>
      </c>
      <c r="CG71" s="5">
        <v>-0.58556670882113404</v>
      </c>
      <c r="CH71" s="5">
        <v>-0.70872180651078265</v>
      </c>
      <c r="CI71" s="5">
        <v>-0.44847650844359715</v>
      </c>
      <c r="CJ71" s="5">
        <v>-0.22578813108582269</v>
      </c>
      <c r="CK71" s="5">
        <v>-0.66373609806707645</v>
      </c>
      <c r="CL71" s="5">
        <v>-0.5296069267547141</v>
      </c>
      <c r="CM71" s="5">
        <v>-0.74461005944107783</v>
      </c>
      <c r="CN71" s="5">
        <v>-0.35916817733380202</v>
      </c>
      <c r="CO71" s="5">
        <v>-0.45455212238054721</v>
      </c>
      <c r="CP71" s="5">
        <v>-0.72343449950649441</v>
      </c>
      <c r="CQ71" s="5">
        <v>1.0939283233516126</v>
      </c>
      <c r="CR71" s="5">
        <v>-0.12647173756035859</v>
      </c>
      <c r="CS71" s="5">
        <v>1.1610407046320053</v>
      </c>
      <c r="CT71" s="5">
        <v>0.96983831316572688</v>
      </c>
      <c r="CU71" s="5">
        <v>0.31991182145776753</v>
      </c>
      <c r="CV71" s="5">
        <v>0.28103620635693338</v>
      </c>
      <c r="CW71" s="5">
        <v>0.78918008397481376</v>
      </c>
      <c r="CX71" s="5">
        <v>0.96204579408403235</v>
      </c>
      <c r="CY71" s="5">
        <v>1.0781849692511498</v>
      </c>
      <c r="CZ71" s="5">
        <v>0.2909453824305745</v>
      </c>
      <c r="DA71" s="5">
        <v>5.6532942190441228E-2</v>
      </c>
      <c r="DB71" s="5">
        <v>-0.21101980955688157</v>
      </c>
      <c r="DC71" s="5">
        <v>0.38469057037069948</v>
      </c>
      <c r="DD71" s="5">
        <v>1.7201880063222648</v>
      </c>
      <c r="DE71" s="5">
        <v>-0.48062512048729128</v>
      </c>
      <c r="DF71" s="5">
        <v>0.71132370139123713</v>
      </c>
      <c r="DG71" s="5">
        <v>-0.14706075159743914</v>
      </c>
      <c r="DH71" s="5">
        <v>5.4846490531198985E-3</v>
      </c>
      <c r="DI71" s="5">
        <v>1.2459456286937476</v>
      </c>
      <c r="DJ71" s="5">
        <v>-0.88705439537149455</v>
      </c>
      <c r="DK71" s="5">
        <v>-0.55015159302432892</v>
      </c>
      <c r="DL71" s="5">
        <v>-0.63833211362792353</v>
      </c>
      <c r="DM71" s="5">
        <v>-0.13791499156508649</v>
      </c>
      <c r="DN71" s="5">
        <v>-0.13513432508554507</v>
      </c>
      <c r="DO71" s="5">
        <v>-0.17608269071177229</v>
      </c>
      <c r="DP71" s="5">
        <v>0.22619354349478216</v>
      </c>
      <c r="DQ71" s="5">
        <v>-0.18645219555531847</v>
      </c>
      <c r="DR71" s="5">
        <v>0.38642162616258308</v>
      </c>
      <c r="DS71" s="5">
        <v>0.23576292214840119</v>
      </c>
      <c r="DT71" s="5">
        <v>0.34205882645197672</v>
      </c>
      <c r="DU71" s="5">
        <v>0.42343518313636591</v>
      </c>
      <c r="DV71" s="5">
        <v>-0.88354776343309782</v>
      </c>
      <c r="DW71" s="5">
        <v>1.8300062729849432E-3</v>
      </c>
      <c r="DX71" s="5">
        <v>0.49422010866315819</v>
      </c>
      <c r="DY71" s="5">
        <v>4.1805855299642355E-2</v>
      </c>
      <c r="DZ71" s="5">
        <v>0.27193521819703759</v>
      </c>
      <c r="EA71" s="5">
        <v>-0.19147732475549406</v>
      </c>
      <c r="EB71" s="5">
        <v>-0.6194356708067944</v>
      </c>
      <c r="EC71" s="5">
        <v>-0.34834169888809535</v>
      </c>
      <c r="ED71" s="5">
        <v>0.19426487007586338</v>
      </c>
      <c r="EE71" s="5">
        <v>1.7296339550626516</v>
      </c>
      <c r="EF71" s="5">
        <v>1.9389240861528108</v>
      </c>
      <c r="EG71" s="5">
        <v>1.4772040757436831</v>
      </c>
      <c r="EH71" s="5">
        <v>1.4677950132500837</v>
      </c>
      <c r="EI71" s="5">
        <v>1.9012838468073883</v>
      </c>
      <c r="EJ71" s="4">
        <v>-0.55744910014549665</v>
      </c>
      <c r="EK71" s="4">
        <v>-0.64864527292378549</v>
      </c>
      <c r="EL71" s="4">
        <v>-0.99044638815705477</v>
      </c>
      <c r="EM71" s="4">
        <v>-0.48047521117626418</v>
      </c>
      <c r="EN71" s="4">
        <v>-0.41406606102752991</v>
      </c>
      <c r="EO71" s="4">
        <v>-0.57951829671447186</v>
      </c>
      <c r="EP71" s="4">
        <v>-0.36601750330084276</v>
      </c>
      <c r="EQ71" s="4">
        <v>-0.43707173175435277</v>
      </c>
      <c r="ER71" s="4">
        <v>0.72809170874934859</v>
      </c>
      <c r="ES71" s="4">
        <v>-0.36431744571305807</v>
      </c>
      <c r="ET71" s="4">
        <v>-9.504228174899261E-2</v>
      </c>
      <c r="EU71" s="4">
        <v>0.37639108667140847</v>
      </c>
      <c r="EV71" s="4">
        <v>4.8787041079551878</v>
      </c>
      <c r="EW71" s="4">
        <v>4.4001722899223115</v>
      </c>
      <c r="EX71" s="4">
        <v>2.9453246271516793</v>
      </c>
      <c r="EY71" s="4">
        <v>-7.6452556916785916E-2</v>
      </c>
      <c r="EZ71" s="4">
        <v>1.7259334821885335</v>
      </c>
      <c r="FA71" s="4">
        <v>-0.62070706317636104</v>
      </c>
      <c r="FB71" s="4">
        <v>-0.38791246343860597</v>
      </c>
      <c r="FC71" s="4">
        <v>0.5322757240126863</v>
      </c>
      <c r="FD71" s="4">
        <v>-0.54131270868999026</v>
      </c>
      <c r="FE71" s="4">
        <v>-0.28988634960257942</v>
      </c>
      <c r="FF71" s="4">
        <v>2.5971344701183754</v>
      </c>
      <c r="FG71" s="4">
        <v>-0.25362551131214783</v>
      </c>
      <c r="FH71" s="4">
        <v>0.97336742217076799</v>
      </c>
      <c r="FI71" s="4">
        <v>2.3589884171791637</v>
      </c>
      <c r="FJ71" s="4">
        <v>1.0564313471241564</v>
      </c>
      <c r="LZ71" t="s">
        <v>242</v>
      </c>
      <c r="MB71">
        <f t="shared" si="163"/>
        <v>254.08680000000001</v>
      </c>
      <c r="ME71">
        <v>12.050853554694434</v>
      </c>
      <c r="MF71">
        <f t="shared" si="159"/>
        <v>3.5910634301818871</v>
      </c>
      <c r="MG71">
        <v>10.436146792171545</v>
      </c>
      <c r="MH71">
        <f t="shared" si="160"/>
        <v>3.3835172368775313</v>
      </c>
      <c r="MI71">
        <v>22.140740292730129</v>
      </c>
      <c r="MJ71">
        <f t="shared" si="161"/>
        <v>4.4686315554348033</v>
      </c>
      <c r="ML71">
        <v>44.112769485903812</v>
      </c>
      <c r="MN71">
        <v>39.632888766671243</v>
      </c>
      <c r="MP71">
        <v>40.957142857142863</v>
      </c>
      <c r="MR71">
        <v>45.699790626509909</v>
      </c>
      <c r="MT71">
        <v>52.110177404295044</v>
      </c>
    </row>
    <row r="72" spans="2:358" x14ac:dyDescent="0.3">
      <c r="B72" s="3"/>
      <c r="D72">
        <v>-0.53387132250710079</v>
      </c>
      <c r="E72">
        <v>-0.44904696051998105</v>
      </c>
      <c r="F72">
        <v>-0.66425015775375107</v>
      </c>
      <c r="G72">
        <v>-0.5003427620857247</v>
      </c>
      <c r="H72">
        <v>-0.40949182570877601</v>
      </c>
      <c r="I72">
        <v>-0.50353670543791174</v>
      </c>
      <c r="J72">
        <v>-0.65705803739599034</v>
      </c>
      <c r="K72">
        <v>-0.42031288351655577</v>
      </c>
      <c r="L72">
        <v>-0.28771830882011451</v>
      </c>
      <c r="M72">
        <v>-0.55320615366953863</v>
      </c>
      <c r="N72">
        <v>-0.33897338635479146</v>
      </c>
      <c r="O72">
        <v>-0.32283633674952988</v>
      </c>
      <c r="P72">
        <v>-0.13263667118186398</v>
      </c>
      <c r="Q72">
        <v>0.75292325226578583</v>
      </c>
      <c r="R72">
        <v>0.4083242282671164</v>
      </c>
      <c r="S72">
        <v>-0.73397111026331874</v>
      </c>
      <c r="T72">
        <v>-0.61863296920112132</v>
      </c>
      <c r="U72">
        <v>-0.75246151139412631</v>
      </c>
      <c r="V72">
        <v>-0.59164159493920743</v>
      </c>
      <c r="W72">
        <v>-0.54121168284098731</v>
      </c>
      <c r="X72">
        <v>-0.76442573011681425</v>
      </c>
      <c r="Y72">
        <v>-0.33458626884360304</v>
      </c>
      <c r="Z72">
        <v>-0.45754035681132166</v>
      </c>
      <c r="AA72">
        <v>-0.61885661955281124</v>
      </c>
      <c r="AB72">
        <v>-0.60270984943767292</v>
      </c>
      <c r="AC72">
        <v>-0.49611675450447673</v>
      </c>
      <c r="AD72">
        <v>-6.8324252354652878E-2</v>
      </c>
      <c r="AE72">
        <v>-0.52149378845235039</v>
      </c>
      <c r="AF72">
        <v>-0.48940100818743343</v>
      </c>
      <c r="AG72">
        <v>-0.92939561226475687</v>
      </c>
      <c r="AH72">
        <v>-0.43635396976018609</v>
      </c>
      <c r="AI72">
        <v>-0.38697584875866464</v>
      </c>
      <c r="AJ72">
        <v>-0.63172562597124449</v>
      </c>
      <c r="AK72">
        <v>-0.38924340737028268</v>
      </c>
      <c r="AL72">
        <v>-0.34886332075518361</v>
      </c>
      <c r="AM72">
        <v>-0.54397266211815565</v>
      </c>
      <c r="AN72">
        <v>-0.48275882420655902</v>
      </c>
      <c r="AO72">
        <v>-0.3795183377499316</v>
      </c>
      <c r="AP72">
        <v>-0.68767050316307921</v>
      </c>
      <c r="AQ72">
        <v>-0.39470145967269937</v>
      </c>
      <c r="AR72">
        <v>-0.33231410946353351</v>
      </c>
      <c r="AS72">
        <v>-0.54998752921683702</v>
      </c>
      <c r="AT72">
        <v>-0.36254623170018219</v>
      </c>
      <c r="AU72">
        <v>-0.3842349083304934</v>
      </c>
      <c r="AV72">
        <v>-0.63633902118968633</v>
      </c>
      <c r="AW72">
        <v>-0.6830289983380452</v>
      </c>
      <c r="AX72">
        <v>-0.91145090091764491</v>
      </c>
      <c r="AY72">
        <v>-0.79854512099279895</v>
      </c>
      <c r="AZ72">
        <v>-0.60668280544578579</v>
      </c>
      <c r="BA72">
        <v>0.89423056444768045</v>
      </c>
      <c r="BB72">
        <v>0.38369509094928317</v>
      </c>
      <c r="BC72" s="5">
        <v>0.72345528567640349</v>
      </c>
      <c r="BD72" s="5">
        <v>0.68085419798457181</v>
      </c>
      <c r="BE72" s="5">
        <v>0.44855992634990965</v>
      </c>
      <c r="BF72" s="5">
        <v>2.6591110852989965</v>
      </c>
      <c r="BG72" s="5">
        <v>0.44014320468383328</v>
      </c>
      <c r="BH72" s="5">
        <v>-0.31987266689249583</v>
      </c>
      <c r="BI72" s="5">
        <v>-0.34187997649419433</v>
      </c>
      <c r="BJ72" s="5">
        <v>-0.26518248044320497</v>
      </c>
      <c r="BK72" s="5">
        <v>-0.15478927265503689</v>
      </c>
      <c r="BL72" s="5">
        <v>-0.25774747182978086</v>
      </c>
      <c r="BM72" s="5">
        <v>-0.20214528956411307</v>
      </c>
      <c r="BN72" s="5">
        <v>-0.46075374950017201</v>
      </c>
      <c r="BO72" s="5">
        <v>-0.13346903351259673</v>
      </c>
      <c r="BP72" s="5">
        <v>0.17532439943278075</v>
      </c>
      <c r="BQ72" s="5">
        <v>3.8029961530965148E-2</v>
      </c>
      <c r="BR72" s="5">
        <v>0.92554917376974311</v>
      </c>
      <c r="BS72" s="5">
        <v>0.52167267804485451</v>
      </c>
      <c r="BT72" s="5">
        <v>-0.17559432675130726</v>
      </c>
      <c r="BU72" s="5">
        <v>0.24920408134063432</v>
      </c>
      <c r="BV72" s="5">
        <v>0.13469491227509098</v>
      </c>
      <c r="BW72" s="5">
        <v>0.70642007593805567</v>
      </c>
      <c r="BX72" s="5">
        <v>0.60580204092243961</v>
      </c>
      <c r="BY72" s="5">
        <v>0.57475769475410521</v>
      </c>
      <c r="BZ72" s="5">
        <v>0.32694039027106636</v>
      </c>
      <c r="CA72" s="5">
        <v>0.4357541079012513</v>
      </c>
      <c r="CB72" s="5">
        <v>-0.88654680990831847</v>
      </c>
      <c r="CC72" s="5">
        <v>-0.87829454043442434</v>
      </c>
      <c r="CD72" s="5">
        <v>-0.45148982562297235</v>
      </c>
      <c r="CE72" s="5">
        <v>0.60601796465283364</v>
      </c>
      <c r="CF72" s="5">
        <v>-0.24940198350485301</v>
      </c>
      <c r="CG72" s="5">
        <v>-0.78127247286254575</v>
      </c>
      <c r="CH72" s="5">
        <v>-0.73371496634349553</v>
      </c>
      <c r="CI72" s="5">
        <v>-0.40158204872542935</v>
      </c>
      <c r="CJ72" s="5">
        <v>-3.0439743311002569E-2</v>
      </c>
      <c r="CK72" s="5">
        <v>-0.54574702751970716</v>
      </c>
      <c r="CL72" s="5">
        <v>-0.82453773027680055</v>
      </c>
      <c r="CM72" s="5">
        <v>-0.69867391647058352</v>
      </c>
      <c r="CN72" s="5">
        <v>-0.32204529356079176</v>
      </c>
      <c r="CO72" s="5">
        <v>-0.44032585706626454</v>
      </c>
      <c r="CP72" s="5">
        <v>-0.73787059186870962</v>
      </c>
      <c r="CQ72" s="5">
        <v>0.94982728358999791</v>
      </c>
      <c r="CR72" s="5">
        <v>-0.61744435000259767</v>
      </c>
      <c r="CS72" s="5">
        <v>-6.3330184131124026E-2</v>
      </c>
      <c r="CT72" s="5">
        <v>0.35006453285922473</v>
      </c>
      <c r="CU72" s="5">
        <v>-3.7485137928008956E-2</v>
      </c>
      <c r="CV72" s="5">
        <v>-2.3801605788522728</v>
      </c>
      <c r="CW72" s="5">
        <v>-1.7736717160839537</v>
      </c>
      <c r="CX72" s="5">
        <v>-2.0224351769483873</v>
      </c>
      <c r="CY72" s="5">
        <v>-1.7898633886893336</v>
      </c>
      <c r="CZ72" s="5">
        <v>-2.2953415963064012</v>
      </c>
      <c r="DA72" s="5">
        <v>0.67558272209671422</v>
      </c>
      <c r="DB72" s="5">
        <v>2.3410890042338268E-2</v>
      </c>
      <c r="DC72" s="5">
        <v>1.2643424908542127</v>
      </c>
      <c r="DD72" s="5">
        <v>2.2863703832752948</v>
      </c>
      <c r="DE72" s="5">
        <v>0.26954160066551114</v>
      </c>
      <c r="DF72" s="5">
        <v>-0.30363565311593116</v>
      </c>
      <c r="DG72" s="5">
        <v>-0.75273578025292298</v>
      </c>
      <c r="DH72" s="5">
        <v>0.2159907031871651</v>
      </c>
      <c r="DI72" s="5">
        <v>0.29070713171930296</v>
      </c>
      <c r="DJ72" s="5">
        <v>-0.69136206505185094</v>
      </c>
      <c r="DK72" s="5">
        <v>-0.46582061875911035</v>
      </c>
      <c r="DL72" s="5">
        <v>-0.36718744969098599</v>
      </c>
      <c r="DM72" s="5">
        <v>0.80281821565794675</v>
      </c>
      <c r="DN72" s="5">
        <v>-0.1633441841943121</v>
      </c>
      <c r="DO72" s="5">
        <v>-0.12008053138461242</v>
      </c>
      <c r="DP72" s="5">
        <v>0.21456501969985969</v>
      </c>
      <c r="DQ72" s="5">
        <v>-0.44290350889591046</v>
      </c>
      <c r="DR72" s="5">
        <v>0.34956294797476739</v>
      </c>
      <c r="DS72" s="5">
        <v>-0.28568280439846599</v>
      </c>
      <c r="DT72" s="5">
        <v>-0.18813235454858773</v>
      </c>
      <c r="DU72" s="5">
        <v>1.1692267655141195</v>
      </c>
      <c r="DV72" s="5">
        <v>0.84452985412904624</v>
      </c>
      <c r="DW72" s="5">
        <v>0.74735039199286324</v>
      </c>
      <c r="DX72" s="5">
        <v>0.54212987911628141</v>
      </c>
      <c r="DY72" s="5">
        <v>0.48471106441121609</v>
      </c>
      <c r="DZ72" s="5">
        <v>0.69646717754061427</v>
      </c>
      <c r="EA72" s="5">
        <v>0.14663769807224503</v>
      </c>
      <c r="EB72" s="5">
        <v>0.38468457831236003</v>
      </c>
      <c r="EC72" s="5">
        <v>-0.15390720491039134</v>
      </c>
      <c r="ED72" s="5">
        <v>4.5347684805048277E-2</v>
      </c>
      <c r="EE72" s="5">
        <v>0.60790482102620391</v>
      </c>
      <c r="EF72" s="5">
        <v>0.98233870776247467</v>
      </c>
      <c r="EG72" s="5">
        <v>1.0365305262836588</v>
      </c>
      <c r="EH72" s="5">
        <v>1.5183523970398087</v>
      </c>
      <c r="EI72" s="5">
        <v>1.0982111562824184</v>
      </c>
      <c r="EJ72" s="4">
        <v>-0.59326769434915827</v>
      </c>
      <c r="EK72" s="4">
        <v>-0.33532462629113963</v>
      </c>
      <c r="EL72" s="4">
        <v>1.2124470527927169</v>
      </c>
      <c r="EM72" s="4">
        <v>-0.48047521117626418</v>
      </c>
      <c r="EN72" s="4">
        <v>-0.25486991242290097</v>
      </c>
      <c r="EO72" s="4">
        <v>0.55677381152895922</v>
      </c>
      <c r="EP72" s="4">
        <v>-0.63877979176269939</v>
      </c>
      <c r="EQ72" s="4">
        <v>-0.63809026804084878</v>
      </c>
      <c r="ER72" s="4">
        <v>-8.8058289258770628E-2</v>
      </c>
      <c r="ES72" s="4">
        <v>-0.42422869363768001</v>
      </c>
      <c r="ET72" s="4">
        <v>0.2523203723590009</v>
      </c>
      <c r="EU72" s="4">
        <v>0.72674494659443878</v>
      </c>
      <c r="EV72" s="4">
        <v>0.1104831681181747</v>
      </c>
      <c r="EW72" s="4">
        <v>0.35536519478689704</v>
      </c>
      <c r="EX72" s="4">
        <v>0.84826860653694935</v>
      </c>
      <c r="EY72" s="4">
        <v>0.9274943766996161</v>
      </c>
      <c r="EZ72" s="4">
        <v>-0.66923683758187924</v>
      </c>
      <c r="FA72" s="4">
        <v>-0.52762436974487681</v>
      </c>
      <c r="FB72" s="4">
        <v>-0.1705057048358363</v>
      </c>
      <c r="FC72" s="4">
        <v>-0.6854386672801086</v>
      </c>
      <c r="FD72" s="4">
        <v>-0.50523713468361475</v>
      </c>
      <c r="FE72" s="4">
        <v>-0.24438694633558716</v>
      </c>
      <c r="FF72" s="4">
        <v>-0.5880304460645378</v>
      </c>
      <c r="FG72" s="4">
        <v>-0.27487904577964622</v>
      </c>
      <c r="FH72" s="4">
        <v>1.7700687992320474</v>
      </c>
      <c r="FI72" s="4">
        <v>0.32231544396772449</v>
      </c>
      <c r="FJ72" s="4">
        <v>-0.11769637827020812</v>
      </c>
      <c r="LY72" t="s">
        <v>231</v>
      </c>
      <c r="LZ72" t="s">
        <v>241</v>
      </c>
      <c r="MB72">
        <f t="shared" si="163"/>
        <v>264.67500000000001</v>
      </c>
      <c r="ME72">
        <v>11.921004939264874</v>
      </c>
      <c r="MF72">
        <f t="shared" si="159"/>
        <v>3.5754339548302432</v>
      </c>
      <c r="MG72">
        <v>10.155820806073015</v>
      </c>
      <c r="MH72">
        <f t="shared" si="160"/>
        <v>3.3442349396417255</v>
      </c>
      <c r="MI72">
        <v>35.107534911507727</v>
      </c>
      <c r="MJ72">
        <f t="shared" si="161"/>
        <v>5.1337087952986771</v>
      </c>
      <c r="ML72">
        <v>32.857142857142854</v>
      </c>
      <c r="MN72">
        <v>22.012002000333386</v>
      </c>
      <c r="MP72">
        <v>26.660600545950867</v>
      </c>
      <c r="MR72">
        <v>19.263089851325137</v>
      </c>
      <c r="MT72">
        <v>22.022339800117585</v>
      </c>
    </row>
    <row r="73" spans="2:358" x14ac:dyDescent="0.3">
      <c r="B73" s="3"/>
      <c r="D73">
        <v>-0.54235017753095538</v>
      </c>
      <c r="E73">
        <v>-0.49478452003429463</v>
      </c>
      <c r="F73">
        <v>-0.71775789927091482</v>
      </c>
      <c r="G73">
        <v>-0.50459676008947929</v>
      </c>
      <c r="H73">
        <v>-0.42368814732604088</v>
      </c>
      <c r="I73">
        <v>-0.52477146899642724</v>
      </c>
      <c r="J73">
        <v>0.42800883370561199</v>
      </c>
      <c r="K73">
        <v>0.20488534234667413</v>
      </c>
      <c r="L73">
        <v>-5.6369301319859164E-2</v>
      </c>
      <c r="M73">
        <v>-0.55780138163410342</v>
      </c>
      <c r="N73">
        <v>-0.55124643168688225</v>
      </c>
      <c r="O73">
        <v>-0.41687935180353414</v>
      </c>
      <c r="P73">
        <v>-0.64660377201158736</v>
      </c>
      <c r="Q73">
        <v>-0.49259013855321054</v>
      </c>
      <c r="R73">
        <v>-0.42750047203813568</v>
      </c>
      <c r="S73">
        <v>-0.81984584752633538</v>
      </c>
      <c r="T73">
        <v>-0.66852352797143544</v>
      </c>
      <c r="U73">
        <v>-0.79525248279895211</v>
      </c>
      <c r="V73">
        <v>-0.60397810118436657</v>
      </c>
      <c r="W73">
        <v>-0.56546386722459274</v>
      </c>
      <c r="X73">
        <v>-0.77785516530426158</v>
      </c>
      <c r="Y73">
        <v>-0.33546072149092926</v>
      </c>
      <c r="Z73">
        <v>-0.48741743776053104</v>
      </c>
      <c r="AA73">
        <v>-0.63001769839841837</v>
      </c>
      <c r="AB73">
        <v>-0.62049355469175294</v>
      </c>
      <c r="AC73">
        <v>-0.52759911897851963</v>
      </c>
      <c r="AD73">
        <v>-0.67868597460044744</v>
      </c>
      <c r="AE73">
        <v>-0.42054068281759849</v>
      </c>
      <c r="AF73">
        <v>-0.38521796657475177</v>
      </c>
      <c r="AG73">
        <v>-0.54440086613994809</v>
      </c>
      <c r="AH73">
        <v>-0.43439737645103893</v>
      </c>
      <c r="AI73">
        <v>-0.39893087199938115</v>
      </c>
      <c r="AJ73">
        <v>-0.66843562595445993</v>
      </c>
      <c r="AK73">
        <v>-0.36631634692526382</v>
      </c>
      <c r="AL73">
        <v>-0.32904411910668152</v>
      </c>
      <c r="AM73">
        <v>-0.6208208239266233</v>
      </c>
      <c r="AN73">
        <v>-0.44415691774249322</v>
      </c>
      <c r="AO73">
        <v>-0.3969659488528493</v>
      </c>
      <c r="AP73">
        <v>-0.65016582418364988</v>
      </c>
      <c r="AQ73">
        <v>-0.39191094901959778</v>
      </c>
      <c r="AR73">
        <v>-0.33536090910666544</v>
      </c>
      <c r="AS73">
        <v>-0.52967801860186137</v>
      </c>
      <c r="AT73">
        <v>-0.39518299080612135</v>
      </c>
      <c r="AU73">
        <v>-0.38327814468498878</v>
      </c>
      <c r="AV73">
        <v>-0.61690994680142353</v>
      </c>
      <c r="AW73">
        <v>-0.80625766124670573</v>
      </c>
      <c r="AX73">
        <v>-0.51547643602193827</v>
      </c>
      <c r="AY73">
        <v>-0.87190655459391553</v>
      </c>
      <c r="AZ73">
        <v>-0.17199637635305642</v>
      </c>
      <c r="BA73">
        <v>1.5202579544366619</v>
      </c>
      <c r="BB73">
        <v>1.2036048372416954</v>
      </c>
      <c r="BC73" s="5">
        <v>-0.94762976525650167</v>
      </c>
      <c r="BD73" s="5">
        <v>-1.0351147477259628</v>
      </c>
      <c r="BE73" s="5">
        <v>-0.41458903598552299</v>
      </c>
      <c r="BF73" s="5">
        <v>-0.61285799244284445</v>
      </c>
      <c r="BG73" s="5">
        <v>-1.062765709530181</v>
      </c>
      <c r="BH73" s="5">
        <v>-0.78853444446935639</v>
      </c>
      <c r="BI73" s="5">
        <v>-0.80354744475245299</v>
      </c>
      <c r="BJ73" s="5">
        <v>-0.83008915929503779</v>
      </c>
      <c r="BK73" s="5">
        <v>-0.677961192497615</v>
      </c>
      <c r="BL73" s="5">
        <v>-0.79799515229811591</v>
      </c>
      <c r="BM73" s="5">
        <v>0.90900797144245771</v>
      </c>
      <c r="BN73" s="5">
        <v>0.46362517746925236</v>
      </c>
      <c r="BO73" s="5">
        <v>1.523631385085864</v>
      </c>
      <c r="BP73" s="5">
        <v>3.2018721850338563E-2</v>
      </c>
      <c r="BQ73" s="5">
        <v>0.50139004008486288</v>
      </c>
      <c r="BR73" s="5">
        <v>-0.85415492338750454</v>
      </c>
      <c r="BS73" s="5">
        <v>-0.83237738832445096</v>
      </c>
      <c r="BT73" s="5">
        <v>-0.21872404253801284</v>
      </c>
      <c r="BU73" s="5">
        <v>0.32297936872251382</v>
      </c>
      <c r="BV73" s="5">
        <v>-0.82181697577533608</v>
      </c>
      <c r="BW73" s="5">
        <v>-0.48384936708086007</v>
      </c>
      <c r="BX73" s="5">
        <v>-0.48360213620677928</v>
      </c>
      <c r="BY73" s="5">
        <v>-0.55213898013272089</v>
      </c>
      <c r="BZ73" s="5">
        <v>-0.62461319102005031</v>
      </c>
      <c r="CA73" s="5">
        <v>-0.54786560168167042</v>
      </c>
      <c r="CB73" s="5">
        <v>-0.99171954794097239</v>
      </c>
      <c r="CC73" s="5">
        <v>-1.1509642164319007</v>
      </c>
      <c r="CD73" s="5">
        <v>-0.58025462833234887</v>
      </c>
      <c r="CE73" s="5">
        <v>-0.69717627568331841</v>
      </c>
      <c r="CF73" s="5">
        <v>-1.2234989771419396</v>
      </c>
      <c r="CG73" s="5">
        <v>-0.83620742417241567</v>
      </c>
      <c r="CH73" s="5">
        <v>-0.86145778326625055</v>
      </c>
      <c r="CI73" s="5">
        <v>-0.46666007445676427</v>
      </c>
      <c r="CJ73" s="5">
        <v>-0.55523159860437521</v>
      </c>
      <c r="CK73" s="5">
        <v>-0.93216123356234171</v>
      </c>
      <c r="CL73" s="5">
        <v>-0.92284799811749596</v>
      </c>
      <c r="CM73" s="5">
        <v>-0.88241848835256087</v>
      </c>
      <c r="CN73" s="5">
        <v>-0.38833615744116723</v>
      </c>
      <c r="CO73" s="5">
        <v>-0.51145718363767778</v>
      </c>
      <c r="CP73" s="5">
        <v>-0.93997588493972262</v>
      </c>
      <c r="CQ73" s="5">
        <v>-0.64489088977187126</v>
      </c>
      <c r="CR73" s="5">
        <v>-0.73768254080477869</v>
      </c>
      <c r="CS73" s="5">
        <v>-0.36029020719975596</v>
      </c>
      <c r="CT73" s="5">
        <v>0.36794262267575845</v>
      </c>
      <c r="CU73" s="5">
        <v>-0.60652498946402178</v>
      </c>
      <c r="CV73" s="5">
        <v>-0.47663711673786796</v>
      </c>
      <c r="CW73" s="5">
        <v>-0.54969203234333941</v>
      </c>
      <c r="CX73" s="5">
        <v>-2.3024311405732661E-2</v>
      </c>
      <c r="CY73" s="5">
        <v>-0.42401412970292313</v>
      </c>
      <c r="CZ73" s="5">
        <v>-0.58825595046403223</v>
      </c>
      <c r="DA73" s="5">
        <v>-0.14400431045525283</v>
      </c>
      <c r="DB73" s="5">
        <v>-0.79210867132941587</v>
      </c>
      <c r="DC73" s="5">
        <v>0.55171308691820198</v>
      </c>
      <c r="DD73" s="5">
        <v>-0.37350724178529437</v>
      </c>
      <c r="DE73" s="5">
        <v>3.9153319262777819E-2</v>
      </c>
      <c r="DF73" s="5">
        <v>-5.3371702689506084E-2</v>
      </c>
      <c r="DG73" s="5">
        <v>-1.5578846207410513</v>
      </c>
      <c r="DH73" s="5">
        <v>0.88799079907661704</v>
      </c>
      <c r="DI73" s="5">
        <v>-8.6360696033767267E-2</v>
      </c>
      <c r="DJ73" s="5">
        <v>-1.2275590501276745</v>
      </c>
      <c r="DK73" s="5">
        <v>-0.98668840098546029</v>
      </c>
      <c r="DL73" s="5">
        <v>-0.53040074254622993</v>
      </c>
      <c r="DM73" s="5">
        <v>-4.6136142079912498E-2</v>
      </c>
      <c r="DN73" s="5">
        <v>-0.21623767002325028</v>
      </c>
      <c r="DO73" s="5">
        <v>-0.34738341335955547</v>
      </c>
      <c r="DP73" s="5">
        <v>-0.41337526522595391</v>
      </c>
      <c r="DQ73" s="5">
        <v>-0.63031023787557383</v>
      </c>
      <c r="DR73" s="5">
        <v>0.60757369528947702</v>
      </c>
      <c r="DS73" s="5">
        <v>0.27781499686992273</v>
      </c>
      <c r="DT73" s="5">
        <v>-1.0835663491273186</v>
      </c>
      <c r="DU73" s="5">
        <v>0.16333748353207028</v>
      </c>
      <c r="DV73" s="5">
        <v>-0.69765301111359013</v>
      </c>
      <c r="DW73" s="5">
        <v>0.43265836987994982</v>
      </c>
      <c r="DX73" s="5">
        <v>-0.40061076528388578</v>
      </c>
      <c r="DY73" s="5">
        <v>-0.47289738076876875</v>
      </c>
      <c r="DZ73" s="5">
        <v>0.15064037267030142</v>
      </c>
      <c r="EA73" s="5">
        <v>-8.5033706457872504E-2</v>
      </c>
      <c r="EB73" s="5">
        <v>-0.42275232304118682</v>
      </c>
      <c r="EC73" s="5">
        <v>-0.48295019471881351</v>
      </c>
      <c r="ED73" s="5">
        <v>0.29552855606001766</v>
      </c>
      <c r="EE73" s="5">
        <v>1.7400686446815954</v>
      </c>
      <c r="EF73" s="5">
        <v>1.7267491338030745</v>
      </c>
      <c r="EG73" s="5">
        <v>2.156575797827887</v>
      </c>
      <c r="EH73" s="5">
        <v>1.9733688511473346</v>
      </c>
      <c r="EI73" s="5">
        <v>2.0037165879457772</v>
      </c>
      <c r="EJ73" s="4">
        <v>-0.58502318233709694</v>
      </c>
      <c r="EK73" s="4">
        <v>-0.45121034490869355</v>
      </c>
      <c r="EL73" s="4">
        <v>-1.0997196997457541</v>
      </c>
      <c r="EM73" s="4">
        <v>-0.56013678195585803</v>
      </c>
      <c r="EN73" s="4">
        <v>-0.80035083337699708</v>
      </c>
      <c r="EO73" s="4">
        <v>-0.78086291966818888</v>
      </c>
      <c r="EP73" s="4">
        <v>-0.41024922575411682</v>
      </c>
      <c r="EQ73" s="4">
        <v>-0.35092093048871159</v>
      </c>
      <c r="ER73" s="4">
        <v>0.64218118264323076</v>
      </c>
      <c r="ES73" s="4">
        <v>-0.28158286524572301</v>
      </c>
      <c r="ET73" s="4">
        <v>-0.22530327703949016</v>
      </c>
      <c r="EU73" s="4">
        <v>-0.31282962137389697</v>
      </c>
      <c r="EV73" s="4">
        <v>-0.42448796171719749</v>
      </c>
      <c r="EW73" s="4">
        <v>-0.45359622424018586</v>
      </c>
      <c r="EX73" s="4">
        <v>-0.59699973199482392</v>
      </c>
      <c r="EY73" s="4">
        <v>-0.73961210636232411</v>
      </c>
      <c r="EZ73" s="4">
        <v>-0.75577608382091543</v>
      </c>
      <c r="FA73" s="4">
        <v>-0.72866772809894309</v>
      </c>
      <c r="FB73" s="4">
        <v>-0.46988943305508579</v>
      </c>
      <c r="FC73" s="4">
        <v>-0.68888828311946493</v>
      </c>
      <c r="FD73" s="4">
        <v>-0.58890176376223025</v>
      </c>
      <c r="FE73" s="4">
        <v>-0.35193099042120524</v>
      </c>
      <c r="FF73" s="4">
        <v>-0.68603552040862747</v>
      </c>
      <c r="FG73" s="4">
        <v>-0.30557859556603284</v>
      </c>
      <c r="FH73" s="4">
        <v>-0.38145096235055209</v>
      </c>
      <c r="FI73" s="4">
        <v>-0.40796570180530151</v>
      </c>
      <c r="FJ73" s="4">
        <v>0.12053243557792383</v>
      </c>
      <c r="LZ73" t="s">
        <v>242</v>
      </c>
      <c r="MB73">
        <f t="shared" si="163"/>
        <v>275.26319999999998</v>
      </c>
      <c r="ME73">
        <v>14.97766755554081</v>
      </c>
      <c r="MF73">
        <f t="shared" si="159"/>
        <v>3.9047410679461159</v>
      </c>
      <c r="MG73">
        <v>12.118920384415064</v>
      </c>
      <c r="MH73">
        <f t="shared" si="160"/>
        <v>3.5991892767488918</v>
      </c>
      <c r="MI73">
        <v>24.600789087197867</v>
      </c>
      <c r="MJ73">
        <f t="shared" si="161"/>
        <v>4.6206326866278662</v>
      </c>
      <c r="ML73">
        <v>37.080062794348514</v>
      </c>
      <c r="MN73">
        <v>30.321720286714456</v>
      </c>
      <c r="MP73">
        <v>41.082802547770704</v>
      </c>
      <c r="MR73">
        <v>40.093729799612142</v>
      </c>
      <c r="MT73">
        <v>44.89124044679599</v>
      </c>
    </row>
    <row r="74" spans="2:358" x14ac:dyDescent="0.3">
      <c r="B74" s="3"/>
      <c r="D74">
        <v>-0.53529934019532888</v>
      </c>
      <c r="E74">
        <v>-0.46124647685883607</v>
      </c>
      <c r="F74">
        <v>-0.67057505903748826</v>
      </c>
      <c r="G74">
        <v>-0.50171501950629072</v>
      </c>
      <c r="H74">
        <v>-0.40766844495059518</v>
      </c>
      <c r="I74">
        <v>-0.50476414841817274</v>
      </c>
      <c r="J74">
        <v>-0.35247786305168094</v>
      </c>
      <c r="K74">
        <v>0.38960299998808295</v>
      </c>
      <c r="L74">
        <v>-0.22195412394694547</v>
      </c>
      <c r="M74">
        <v>-0.52793239986443241</v>
      </c>
      <c r="N74">
        <v>-0.20317137598705631</v>
      </c>
      <c r="O74">
        <v>-0.2305429591849025</v>
      </c>
      <c r="P74">
        <v>8.1516287497187423E-2</v>
      </c>
      <c r="Q74">
        <v>0.21570181381614645</v>
      </c>
      <c r="R74">
        <v>0.2161292437049461</v>
      </c>
      <c r="S74">
        <v>-0.80610839868732842</v>
      </c>
      <c r="T74">
        <v>-0.58214479682339515</v>
      </c>
      <c r="U74">
        <v>-0.73053402983100468</v>
      </c>
      <c r="V74">
        <v>-0.60192201681017332</v>
      </c>
      <c r="W74">
        <v>-0.52883811937996406</v>
      </c>
      <c r="X74">
        <v>-0.74466527548385619</v>
      </c>
      <c r="Y74">
        <v>-0.33604368992248007</v>
      </c>
      <c r="Z74">
        <v>-0.46697522447949302</v>
      </c>
      <c r="AA74">
        <v>-0.61260641539927119</v>
      </c>
      <c r="AB74">
        <v>-0.54435706657272265</v>
      </c>
      <c r="AC74">
        <v>-0.36171127540375519</v>
      </c>
      <c r="AD74">
        <v>-0.35083028701165891</v>
      </c>
      <c r="AE74">
        <v>-0.45069045424994253</v>
      </c>
      <c r="AF74">
        <v>-0.36842476894391263</v>
      </c>
      <c r="AG74">
        <v>-0.6650435374172895</v>
      </c>
      <c r="AH74">
        <v>-0.46374627608824615</v>
      </c>
      <c r="AI74">
        <v>-0.39770185091855981</v>
      </c>
      <c r="AJ74">
        <v>-0.64936363377568007</v>
      </c>
      <c r="AK74">
        <v>-0.38469171154663923</v>
      </c>
      <c r="AL74">
        <v>-0.34515521205965738</v>
      </c>
      <c r="AM74">
        <v>-0.61193474097660783</v>
      </c>
      <c r="AN74">
        <v>-0.49297255821261532</v>
      </c>
      <c r="AO74">
        <v>-0.39014432646674618</v>
      </c>
      <c r="AP74">
        <v>-0.64827483196619962</v>
      </c>
      <c r="AQ74">
        <v>-0.40242902763513461</v>
      </c>
      <c r="AR74">
        <v>-0.33671504228139071</v>
      </c>
      <c r="AS74">
        <v>-0.53674219620707031</v>
      </c>
      <c r="AT74">
        <v>-0.37849541714561852</v>
      </c>
      <c r="AU74">
        <v>-0.37674025977404074</v>
      </c>
      <c r="AV74">
        <v>-0.61656908584724357</v>
      </c>
      <c r="AW74">
        <v>0.1527828022598258</v>
      </c>
      <c r="AX74">
        <v>0.70324497260151453</v>
      </c>
      <c r="AY74">
        <v>-0.61972662659007738</v>
      </c>
      <c r="AZ74">
        <v>1.144927262185691E-2</v>
      </c>
      <c r="BA74">
        <v>1.3893241212363521</v>
      </c>
      <c r="BB74">
        <v>1.0981878698612426</v>
      </c>
      <c r="BC74" s="5">
        <v>-5.3311144895167646E-2</v>
      </c>
      <c r="BD74" s="5">
        <v>-4.5156550309172303E-2</v>
      </c>
      <c r="BE74" s="5">
        <v>0.60778157959625168</v>
      </c>
      <c r="BF74" s="5">
        <v>3.0183532311837147</v>
      </c>
      <c r="BG74" s="5">
        <v>-2.6627880710409842E-2</v>
      </c>
      <c r="BH74" s="5">
        <v>-0.42665636304924887</v>
      </c>
      <c r="BI74" s="5">
        <v>-0.49242371614362651</v>
      </c>
      <c r="BJ74" s="5">
        <v>-0.10498506405238672</v>
      </c>
      <c r="BK74" s="5">
        <v>3.4223987292685911</v>
      </c>
      <c r="BL74" s="5">
        <v>-0.43355688649066276</v>
      </c>
      <c r="BM74" s="5">
        <v>0.31839497685337953</v>
      </c>
      <c r="BN74" s="5">
        <v>0.31983289994067526</v>
      </c>
      <c r="BO74" s="5">
        <v>0.7419802442375335</v>
      </c>
      <c r="BP74" s="5">
        <v>1.4364143621582721</v>
      </c>
      <c r="BQ74" s="5">
        <v>0.48379408773471488</v>
      </c>
      <c r="BR74" s="5">
        <v>1.1080829273243324</v>
      </c>
      <c r="BS74" s="5">
        <v>1.2124026714154315</v>
      </c>
      <c r="BT74" s="5">
        <v>6.0044765611373032E-3</v>
      </c>
      <c r="BU74" s="5">
        <v>0.13327148688339516</v>
      </c>
      <c r="BV74" s="5">
        <v>1.1463901784822734</v>
      </c>
      <c r="BW74" s="5">
        <v>0.15160613501866949</v>
      </c>
      <c r="BX74" s="5">
        <v>0.13525267365822236</v>
      </c>
      <c r="BY74" s="5">
        <v>0.47458910143083183</v>
      </c>
      <c r="BZ74" s="5">
        <v>0.2915337453858155</v>
      </c>
      <c r="CA74" s="5">
        <v>0.33991423876240251</v>
      </c>
      <c r="CB74" s="5">
        <v>-0.33570459446229362</v>
      </c>
      <c r="CC74" s="5">
        <v>-0.5267247028717208</v>
      </c>
      <c r="CD74" s="5">
        <v>-0.18416549495174345</v>
      </c>
      <c r="CE74" s="5">
        <v>-0.52584424737289581</v>
      </c>
      <c r="CF74" s="5">
        <v>-0.51035340742786417</v>
      </c>
      <c r="CG74" s="5">
        <v>-0.51003115077006278</v>
      </c>
      <c r="CH74" s="5">
        <v>-0.65318145132697614</v>
      </c>
      <c r="CI74" s="5">
        <v>-0.27046896747259275</v>
      </c>
      <c r="CJ74" s="5">
        <v>-0.35657222120625309</v>
      </c>
      <c r="CK74" s="5">
        <v>-0.56492025148365466</v>
      </c>
      <c r="CL74" s="5">
        <v>-0.62791719459540962</v>
      </c>
      <c r="CM74" s="5">
        <v>-0.73886804156976604</v>
      </c>
      <c r="CN74" s="5">
        <v>-0.27961914067735144</v>
      </c>
      <c r="CO74" s="5">
        <v>-0.39764706112341663</v>
      </c>
      <c r="CP74" s="5">
        <v>-0.76674277659314005</v>
      </c>
      <c r="CQ74" s="5">
        <v>0.21971534879781685</v>
      </c>
      <c r="CR74" s="5">
        <v>0.44752248281671969</v>
      </c>
      <c r="CS74" s="5">
        <v>2.192151895842533</v>
      </c>
      <c r="CT74" s="5">
        <v>1.5478965505669837</v>
      </c>
      <c r="CU74" s="5">
        <v>0.13422513306180545</v>
      </c>
      <c r="CV74" s="5">
        <v>-0.22856261647408682</v>
      </c>
      <c r="CW74" s="5">
        <v>-0.43018080850640206</v>
      </c>
      <c r="CX74" s="5">
        <v>-0.16487440659625882</v>
      </c>
      <c r="CY74" s="5">
        <v>1.3383467328676089</v>
      </c>
      <c r="CZ74" s="5">
        <v>-0.39479532659362809</v>
      </c>
      <c r="DA74" s="5">
        <v>0.30938426074370762</v>
      </c>
      <c r="DB74" s="5">
        <v>-0.43547473470507075</v>
      </c>
      <c r="DC74" s="5">
        <v>0.99153904715995855</v>
      </c>
      <c r="DD74" s="5">
        <v>3.1061552832385368</v>
      </c>
      <c r="DE74" s="5">
        <v>-0.37666943253727747</v>
      </c>
      <c r="DF74" s="5">
        <v>-0.35924986432180339</v>
      </c>
      <c r="DG74" s="5">
        <v>-1.3148892499631026</v>
      </c>
      <c r="DH74" s="5">
        <v>1.8271716559823572</v>
      </c>
      <c r="DI74" s="5">
        <v>2.368769826891779</v>
      </c>
      <c r="DJ74" s="5">
        <v>-1.4467344600856753</v>
      </c>
      <c r="DK74" s="5">
        <v>-0.32196189795373753</v>
      </c>
      <c r="DL74" s="5">
        <v>-0.5646228845965231</v>
      </c>
      <c r="DM74" s="5">
        <v>7.6235657233652804E-2</v>
      </c>
      <c r="DN74" s="5">
        <v>3.5004112675568062</v>
      </c>
      <c r="DO74" s="5">
        <v>-1.2533006965930242</v>
      </c>
      <c r="DP74" s="5">
        <v>-9.940512276304711E-2</v>
      </c>
      <c r="DQ74" s="5">
        <v>0.37576799138367162</v>
      </c>
      <c r="DR74" s="5">
        <v>0.38642162616258308</v>
      </c>
      <c r="DS74" s="5">
        <v>1.9514875707864803</v>
      </c>
      <c r="DT74" s="5">
        <v>-0.14100424957075977</v>
      </c>
      <c r="DU74" s="5">
        <v>0.44785350990911854</v>
      </c>
      <c r="DV74" s="5">
        <v>0.88588701045460538</v>
      </c>
      <c r="DW74" s="5">
        <v>0.20306163946083436</v>
      </c>
      <c r="DX74" s="5">
        <v>3.3384119653480342</v>
      </c>
      <c r="DY74" s="5">
        <v>0.53317925389341358</v>
      </c>
      <c r="DZ74" s="5">
        <v>2.7281558401134451</v>
      </c>
      <c r="EA74" s="5">
        <v>1.4302225069553285</v>
      </c>
      <c r="EB74" s="5">
        <v>1.409508337722631</v>
      </c>
      <c r="EC74" s="5">
        <v>0.952873760808847</v>
      </c>
      <c r="ED74" s="5">
        <v>2.439936023959755</v>
      </c>
      <c r="EE74" s="5">
        <v>1.9174583682036384</v>
      </c>
      <c r="EF74" s="5">
        <v>1.8849813016571151</v>
      </c>
      <c r="EG74" s="5">
        <v>2.5972493472879115</v>
      </c>
      <c r="EH74" s="5">
        <v>2.1376803484639413</v>
      </c>
      <c r="EI74" s="5">
        <v>1.9955219686547061</v>
      </c>
      <c r="EJ74" s="4">
        <v>-0.22683724030048083</v>
      </c>
      <c r="EK74" s="4">
        <v>2.471685002445168</v>
      </c>
      <c r="EL74" s="4">
        <v>-0.73516132401448986</v>
      </c>
      <c r="EM74" s="4">
        <v>1.2360633400307861E-2</v>
      </c>
      <c r="EN74" s="4">
        <v>2.1494601554734794</v>
      </c>
      <c r="EO74" s="4">
        <v>-0.42664552743479772</v>
      </c>
      <c r="EP74" s="4">
        <v>1.2705562274702971</v>
      </c>
      <c r="EQ74" s="4">
        <v>1.2399971995501284</v>
      </c>
      <c r="ER74" s="4">
        <v>-6.6580657732241186E-2</v>
      </c>
      <c r="ES74" s="4">
        <v>0.40882294417134873</v>
      </c>
      <c r="ET74" s="4">
        <v>0.7444174656786583</v>
      </c>
      <c r="EU74" s="4">
        <v>0.5601832754834899</v>
      </c>
      <c r="EV74" s="4">
        <v>0.13374278245884305</v>
      </c>
      <c r="EW74" s="4">
        <v>6.6450402277224582E-2</v>
      </c>
      <c r="EX74" s="4">
        <v>0.7915914167906053</v>
      </c>
      <c r="EY74" s="4">
        <v>-0.13748383793289301</v>
      </c>
      <c r="EZ74" s="4">
        <v>-0.55044205410829339</v>
      </c>
      <c r="FA74" s="4">
        <v>-1.4334353302000002E-2</v>
      </c>
      <c r="FB74" s="4">
        <v>-0.33445964406879602</v>
      </c>
      <c r="FC74" s="4">
        <v>-0.61299673465362503</v>
      </c>
      <c r="FD74" s="4">
        <v>-0.27957290579267019</v>
      </c>
      <c r="FE74" s="4">
        <v>-0.32711313409375492</v>
      </c>
      <c r="FF74" s="4">
        <v>-0.78404059475271715</v>
      </c>
      <c r="FG74" s="4">
        <v>-0.25834851897159189</v>
      </c>
      <c r="FH74" s="4">
        <v>0.25761431336705176</v>
      </c>
      <c r="FI74" s="4">
        <v>-6.987257876223392E-2</v>
      </c>
      <c r="FJ74" s="4">
        <v>0.87775973673805752</v>
      </c>
      <c r="LY74" t="s">
        <v>232</v>
      </c>
      <c r="LZ74" t="s">
        <v>241</v>
      </c>
      <c r="MB74">
        <f t="shared" si="163"/>
        <v>285.85140000000001</v>
      </c>
      <c r="ME74">
        <v>10.067925880712522</v>
      </c>
      <c r="MF74">
        <f t="shared" si="159"/>
        <v>3.3316945955292772</v>
      </c>
      <c r="MG74">
        <v>7.8954545054674377</v>
      </c>
      <c r="MH74">
        <f t="shared" si="160"/>
        <v>2.9810223178790984</v>
      </c>
      <c r="MI74">
        <v>21.861183288666389</v>
      </c>
      <c r="MJ74">
        <f t="shared" si="161"/>
        <v>4.4502995873193676</v>
      </c>
      <c r="ML74">
        <v>42.181695373184738</v>
      </c>
      <c r="MN74">
        <v>33.351134846461953</v>
      </c>
      <c r="MP74">
        <v>32.070949185043141</v>
      </c>
      <c r="MR74">
        <v>50.919377652050912</v>
      </c>
      <c r="MT74">
        <v>51.918976545842213</v>
      </c>
    </row>
    <row r="75" spans="2:358" x14ac:dyDescent="0.3">
      <c r="B75" s="3"/>
      <c r="D75">
        <v>-0.5373521156221569</v>
      </c>
      <c r="E75">
        <v>-0.48747331163609581</v>
      </c>
      <c r="F75">
        <v>-0.70977098013159701</v>
      </c>
      <c r="G75">
        <v>-0.50336172841096993</v>
      </c>
      <c r="H75">
        <v>-0.4158736583624088</v>
      </c>
      <c r="I75">
        <v>-0.52010718567143532</v>
      </c>
      <c r="J75">
        <v>1.7605470964619656</v>
      </c>
      <c r="K75">
        <v>1.6968356540657454</v>
      </c>
      <c r="L75">
        <v>0.23604644927691026</v>
      </c>
      <c r="M75">
        <v>-0.55895018862524459</v>
      </c>
      <c r="N75">
        <v>-0.52883250764560563</v>
      </c>
      <c r="O75">
        <v>-0.3919470175799144</v>
      </c>
      <c r="P75">
        <v>-0.81792613895482846</v>
      </c>
      <c r="Q75">
        <v>-0.45057281934485882</v>
      </c>
      <c r="R75">
        <v>-0.37386466239287891</v>
      </c>
      <c r="S75">
        <v>-0.80058832792096934</v>
      </c>
      <c r="T75">
        <v>-0.53471017273235111</v>
      </c>
      <c r="U75">
        <v>-0.68973226034013291</v>
      </c>
      <c r="V75">
        <v>-0.58177238994308011</v>
      </c>
      <c r="W75">
        <v>-0.47389949761302097</v>
      </c>
      <c r="X75">
        <v>-0.70687100788489743</v>
      </c>
      <c r="Y75">
        <v>-0.32963103717542136</v>
      </c>
      <c r="Z75">
        <v>-0.45282292297723598</v>
      </c>
      <c r="AA75">
        <v>-0.5992131207845427</v>
      </c>
      <c r="AB75">
        <v>-0.58955731742684281</v>
      </c>
      <c r="AC75">
        <v>-0.50556146384668965</v>
      </c>
      <c r="AD75">
        <v>-0.3344746744788849</v>
      </c>
      <c r="AE75">
        <v>-0.55689545555355435</v>
      </c>
      <c r="AF75">
        <v>-0.49315094552247518</v>
      </c>
      <c r="AG75">
        <v>-0.82394769321202754</v>
      </c>
      <c r="AH75">
        <v>-0.4518762766794201</v>
      </c>
      <c r="AI75">
        <v>-0.39312095416277126</v>
      </c>
      <c r="AJ75">
        <v>-0.62455570409952266</v>
      </c>
      <c r="AK75">
        <v>-0.38924340737028268</v>
      </c>
      <c r="AL75">
        <v>-0.35129277127983871</v>
      </c>
      <c r="AM75">
        <v>-0.6145676544432791</v>
      </c>
      <c r="AN75">
        <v>-0.46127994239970527</v>
      </c>
      <c r="AO75">
        <v>-0.38922603114553994</v>
      </c>
      <c r="AP75">
        <v>-0.65725704499908821</v>
      </c>
      <c r="AQ75">
        <v>-0.38396872639153934</v>
      </c>
      <c r="AR75">
        <v>-0.32926730982040159</v>
      </c>
      <c r="AS75">
        <v>-0.51952326329437348</v>
      </c>
      <c r="AT75">
        <v>-0.38041522650479143</v>
      </c>
      <c r="AU75">
        <v>-0.40315756709713979</v>
      </c>
      <c r="AV75">
        <v>-0.56653069777361242</v>
      </c>
      <c r="AW75">
        <v>-0.73660667786354972</v>
      </c>
      <c r="AX75">
        <v>-0.67386622198022095</v>
      </c>
      <c r="AY75">
        <v>-0.80771530019293858</v>
      </c>
      <c r="AZ75">
        <v>-0.40728536090783657</v>
      </c>
      <c r="BA75">
        <v>0.69782981464721572</v>
      </c>
      <c r="BB75">
        <v>0.45982956739072151</v>
      </c>
      <c r="BC75" s="5">
        <v>-0.75170944894023006</v>
      </c>
      <c r="BD75" s="5">
        <v>-0.8140199432840699</v>
      </c>
      <c r="BE75" s="5">
        <v>-0.35034170221945515</v>
      </c>
      <c r="BF75" s="5">
        <v>-0.2211163139051317</v>
      </c>
      <c r="BG75" s="5">
        <v>-0.74088162211905029</v>
      </c>
      <c r="BH75" s="5">
        <v>-0.62539268645209489</v>
      </c>
      <c r="BI75" s="5">
        <v>-0.59445891746157498</v>
      </c>
      <c r="BJ75" s="5">
        <v>-0.46753711167371226</v>
      </c>
      <c r="BK75" s="5">
        <v>-0.55043803703598659</v>
      </c>
      <c r="BL75" s="5">
        <v>-0.55808855520878742</v>
      </c>
      <c r="BM75" s="5">
        <v>2.0301716221878263</v>
      </c>
      <c r="BN75" s="5">
        <v>1.2921425860862918</v>
      </c>
      <c r="BO75" s="5">
        <v>1.5548974307197974</v>
      </c>
      <c r="BP75" s="5">
        <v>0.78022520691235253</v>
      </c>
      <c r="BQ75" s="5">
        <v>2.4369447986011443</v>
      </c>
      <c r="BR75" s="5">
        <v>-0.7400713274158861</v>
      </c>
      <c r="BS75" s="5">
        <v>-0.67339985016773085</v>
      </c>
      <c r="BT75" s="5">
        <v>-0.20850910985168783</v>
      </c>
      <c r="BU75" s="5">
        <v>-0.43585215863396071</v>
      </c>
      <c r="BV75" s="5">
        <v>-0.72371319238554865</v>
      </c>
      <c r="BW75" s="5">
        <v>-0.44836708016159699</v>
      </c>
      <c r="BX75" s="5">
        <v>-0.45064537118438275</v>
      </c>
      <c r="BY75" s="5">
        <v>-0.50205468347108417</v>
      </c>
      <c r="BZ75" s="5">
        <v>-0.59805820735611215</v>
      </c>
      <c r="CA75" s="5">
        <v>-0.42176051070950099</v>
      </c>
      <c r="CB75" s="5">
        <v>0.11522351985271008</v>
      </c>
      <c r="CC75" s="5">
        <v>-0.10824443417772162</v>
      </c>
      <c r="CD75" s="5">
        <v>-9.6251863417326805E-2</v>
      </c>
      <c r="CE75" s="5">
        <v>-0.15453561726890178</v>
      </c>
      <c r="CF75" s="5">
        <v>-5.7794294610334286E-2</v>
      </c>
      <c r="CG75" s="5">
        <v>-0.2284895253069793</v>
      </c>
      <c r="CH75" s="5">
        <v>-0.32410484686292246</v>
      </c>
      <c r="CI75" s="5">
        <v>-0.17380895866575702</v>
      </c>
      <c r="CJ75" s="5">
        <v>0.5887153162464781</v>
      </c>
      <c r="CK75" s="5">
        <v>-0.24929948776944164</v>
      </c>
      <c r="CL75" s="5">
        <v>-0.38214152499367099</v>
      </c>
      <c r="CM75" s="5">
        <v>-0.45750916587548812</v>
      </c>
      <c r="CN75" s="5">
        <v>-0.28492240978778149</v>
      </c>
      <c r="CO75" s="5">
        <v>1.0249794703048483</v>
      </c>
      <c r="CP75" s="5">
        <v>-0.37696828281332939</v>
      </c>
      <c r="CQ75" s="5">
        <v>-6.3683362733358714E-2</v>
      </c>
      <c r="CR75" s="5">
        <v>-0.39271344576518796</v>
      </c>
      <c r="CS75" s="5">
        <v>-6.7663702132893695E-3</v>
      </c>
      <c r="CT75" s="5">
        <v>1.4287092851234255</v>
      </c>
      <c r="CU75" s="5">
        <v>1.9950852791374685</v>
      </c>
      <c r="CV75" s="5">
        <v>-2.2437943249422121</v>
      </c>
      <c r="CW75" s="5">
        <v>-1.8591193543828268</v>
      </c>
      <c r="CX75" s="5">
        <v>-1.8378048943194483</v>
      </c>
      <c r="CY75" s="5">
        <v>-1.9019210157891941</v>
      </c>
      <c r="CZ75" s="5">
        <v>-2.3975215032802066</v>
      </c>
      <c r="DA75" s="5">
        <v>0.32246277722060074</v>
      </c>
      <c r="DB75" s="5">
        <v>-0.39307769328819059</v>
      </c>
      <c r="DC75" s="5">
        <v>0.83565136504895621</v>
      </c>
      <c r="DD75" s="5">
        <v>-4.6183055109323842E-2</v>
      </c>
      <c r="DE75" s="5">
        <v>-0.55648467655892297</v>
      </c>
      <c r="DF75" s="5">
        <v>-0.35924986432180339</v>
      </c>
      <c r="DG75" s="5">
        <v>-0.70558742472884339</v>
      </c>
      <c r="DH75" s="5">
        <v>0.41840037062374702</v>
      </c>
      <c r="DI75" s="5">
        <v>1.0741702849395711</v>
      </c>
      <c r="DJ75" s="5">
        <v>-1.6150298641605689</v>
      </c>
      <c r="DK75" s="5">
        <v>-0.24259156923353181</v>
      </c>
      <c r="DL75" s="5">
        <v>-0.30927305545202843</v>
      </c>
      <c r="DM75" s="5">
        <v>-0.55091981424836933</v>
      </c>
      <c r="DN75" s="5">
        <v>-0.2973410149609555</v>
      </c>
      <c r="DO75" s="5">
        <v>-1.0787057292789375</v>
      </c>
      <c r="DP75" s="5">
        <v>0.36573582903385188</v>
      </c>
      <c r="DQ75" s="5">
        <v>-0.53167511735996154</v>
      </c>
      <c r="DR75" s="5">
        <v>0.57071501710166139</v>
      </c>
      <c r="DS75" s="5">
        <v>1.1272669062446581</v>
      </c>
      <c r="DT75" s="5">
        <v>0.29493072147414873</v>
      </c>
      <c r="DU75" s="5">
        <v>0.82208562743879277</v>
      </c>
      <c r="DV75" s="5">
        <v>1.061300839595718</v>
      </c>
      <c r="DW75" s="5">
        <v>0.68366272085096413</v>
      </c>
      <c r="DX75" s="5">
        <v>3.7889100462405903E-3</v>
      </c>
      <c r="DY75" s="5">
        <v>0.83664799251702349</v>
      </c>
      <c r="DZ75" s="5">
        <v>2.9345527143565232E-2</v>
      </c>
      <c r="EA75" s="5">
        <v>-0.38558039341586281</v>
      </c>
      <c r="EB75" s="5">
        <v>-0.68154620168014413</v>
      </c>
      <c r="EC75" s="5">
        <v>-0.49790669425556</v>
      </c>
      <c r="ED75" s="5">
        <v>0.14661137078920253</v>
      </c>
      <c r="EE75" s="5">
        <v>1.2600729222101852</v>
      </c>
      <c r="EF75" s="5">
        <v>1.187321288846118</v>
      </c>
      <c r="EG75" s="5">
        <v>1.486384774690767</v>
      </c>
      <c r="EH75" s="5">
        <v>1.5562704348821026</v>
      </c>
      <c r="EI75" s="5">
        <v>1.454677095444012</v>
      </c>
      <c r="EJ75" s="4">
        <v>-0.64141841576413861</v>
      </c>
      <c r="EK75" s="4">
        <v>-0.59199003271075912</v>
      </c>
      <c r="EL75" s="4">
        <v>-0.17607761342920461</v>
      </c>
      <c r="EM75" s="4">
        <v>-0.51694001470213469</v>
      </c>
      <c r="EN75" s="4">
        <v>-0.28062223057953212</v>
      </c>
      <c r="EO75" s="4">
        <v>0.35076843341427649</v>
      </c>
      <c r="EP75" s="4">
        <v>0.33431810220932962</v>
      </c>
      <c r="EQ75" s="4">
        <v>0.47899845503696487</v>
      </c>
      <c r="ER75" s="4">
        <v>2.0489660476309099</v>
      </c>
      <c r="ES75" s="4">
        <v>-0.42708161020551916</v>
      </c>
      <c r="ET75" s="4">
        <v>-0.32661738448765493</v>
      </c>
      <c r="EU75" s="4">
        <v>-0.33006013907502962</v>
      </c>
      <c r="EV75" s="4">
        <v>-0.35470911869519245</v>
      </c>
      <c r="EW75" s="4">
        <v>-0.28024734873438234</v>
      </c>
      <c r="EX75" s="4">
        <v>-0.48364535250213581</v>
      </c>
      <c r="EY75" s="4">
        <v>-0.79372886074308024</v>
      </c>
      <c r="EZ75" s="4">
        <v>-0.44934848009269207</v>
      </c>
      <c r="FA75" s="4">
        <v>-0.10589110093952542</v>
      </c>
      <c r="FB75" s="4">
        <v>-0.42914064698841453</v>
      </c>
      <c r="FC75" s="4">
        <v>-3.0011657802400286E-2</v>
      </c>
      <c r="FD75" s="4">
        <v>3.1291082985671778E-2</v>
      </c>
      <c r="FE75" s="4">
        <v>-0.29609081368444201</v>
      </c>
      <c r="FF75" s="4">
        <v>1.2740659664731653</v>
      </c>
      <c r="FG75" s="4">
        <v>-0.15444235046382185</v>
      </c>
      <c r="FH75" s="4">
        <v>1.4377548558588935</v>
      </c>
      <c r="FI75" s="4">
        <v>2.2426843828523486</v>
      </c>
      <c r="FJ75" s="4">
        <v>0.81394844731445071</v>
      </c>
      <c r="LZ75" t="s">
        <v>242</v>
      </c>
      <c r="MB75">
        <f t="shared" si="163"/>
        <v>296.43960000000004</v>
      </c>
      <c r="ME75">
        <v>12.429652194851522</v>
      </c>
      <c r="MF75">
        <f t="shared" si="159"/>
        <v>3.6357140225100073</v>
      </c>
      <c r="MG75">
        <v>10.039103393066076</v>
      </c>
      <c r="MH75">
        <f t="shared" si="160"/>
        <v>3.3275585207359062</v>
      </c>
      <c r="MI75">
        <v>16.23790931475914</v>
      </c>
      <c r="MJ75">
        <f t="shared" si="161"/>
        <v>4.021293987546227</v>
      </c>
      <c r="ML75">
        <v>39.885173927727116</v>
      </c>
      <c r="MN75">
        <v>33.925233644859816</v>
      </c>
      <c r="MP75">
        <v>34.731543624161077</v>
      </c>
      <c r="MR75">
        <v>48.656294200848656</v>
      </c>
      <c r="MT75">
        <v>52.221037668798864</v>
      </c>
    </row>
    <row r="76" spans="2:358" x14ac:dyDescent="0.3">
      <c r="B76" s="3"/>
      <c r="D76">
        <v>-0.54333193969161231</v>
      </c>
      <c r="E76">
        <v>-0.49316925306259951</v>
      </c>
      <c r="F76">
        <v>-0.72532931394633748</v>
      </c>
      <c r="G76">
        <v>-0.50240114821657367</v>
      </c>
      <c r="H76">
        <v>-0.41730631467240803</v>
      </c>
      <c r="I76">
        <v>-0.51986169707538321</v>
      </c>
      <c r="J76">
        <v>-9.8251669143328245E-3</v>
      </c>
      <c r="K76">
        <v>-3.6668517645937405E-2</v>
      </c>
      <c r="L76">
        <v>-0.2266515657236004</v>
      </c>
      <c r="M76">
        <v>-0.54746211871383266</v>
      </c>
      <c r="N76">
        <v>-0.5235586431653052</v>
      </c>
      <c r="O76">
        <v>-0.40725634561196161</v>
      </c>
      <c r="P76">
        <v>-0.73226495548320791</v>
      </c>
      <c r="Q76">
        <v>-0.51059756107107557</v>
      </c>
      <c r="R76">
        <v>-0.46549250387019264</v>
      </c>
      <c r="S76">
        <v>-0.83326965598089031</v>
      </c>
      <c r="T76">
        <v>-0.69834559193400003</v>
      </c>
      <c r="U76">
        <v>-0.81435807327483656</v>
      </c>
      <c r="V76">
        <v>-0.61199683024371998</v>
      </c>
      <c r="W76">
        <v>-0.57907478703171833</v>
      </c>
      <c r="X76">
        <v>-0.79128460049170879</v>
      </c>
      <c r="Y76">
        <v>-0.3377925952171324</v>
      </c>
      <c r="Z76">
        <v>-0.49056239364992149</v>
      </c>
      <c r="AA76">
        <v>-0.62198172162958121</v>
      </c>
      <c r="AB76">
        <v>-0.57214410603222277</v>
      </c>
      <c r="AC76">
        <v>-0.44332325100185099</v>
      </c>
      <c r="AD76">
        <v>-0.21403789128300335</v>
      </c>
      <c r="AE76">
        <v>-0.44602210254428926</v>
      </c>
      <c r="AF76">
        <v>-0.37755505115097077</v>
      </c>
      <c r="AG76">
        <v>-0.49076156009402838</v>
      </c>
      <c r="AH76">
        <v>-0.42865803607754066</v>
      </c>
      <c r="AI76">
        <v>-0.39669628821606967</v>
      </c>
      <c r="AJ76">
        <v>-0.66556765720577127</v>
      </c>
      <c r="AK76">
        <v>-0.38452313021983758</v>
      </c>
      <c r="AL76">
        <v>-0.34886332075518361</v>
      </c>
      <c r="AM76">
        <v>-0.63744109018498574</v>
      </c>
      <c r="AN76">
        <v>-0.46443418378392859</v>
      </c>
      <c r="AO76">
        <v>-0.39762187408228233</v>
      </c>
      <c r="AP76">
        <v>-0.63818954013979845</v>
      </c>
      <c r="AQ76">
        <v>-0.3989945529851634</v>
      </c>
      <c r="AR76">
        <v>-0.33840770874979731</v>
      </c>
      <c r="AS76">
        <v>-0.53585917400641914</v>
      </c>
      <c r="AT76">
        <v>-0.3776093512875387</v>
      </c>
      <c r="AU76">
        <v>-0.31486954403141038</v>
      </c>
      <c r="AV76">
        <v>-0.58173309633004255</v>
      </c>
      <c r="AW76">
        <v>-0.55980033542938479</v>
      </c>
      <c r="AX76">
        <v>0.20167731706695277</v>
      </c>
      <c r="AY76">
        <v>-0.80771530019293858</v>
      </c>
      <c r="AZ76">
        <v>-0.37538176978176468</v>
      </c>
      <c r="BA76">
        <v>0.32139504419632492</v>
      </c>
      <c r="BB76">
        <v>0.34855610182246555</v>
      </c>
      <c r="BC76" s="5">
        <v>-0.91766548158460137</v>
      </c>
      <c r="BD76" s="5">
        <v>-0.92084102857622041</v>
      </c>
      <c r="BE76" s="5">
        <v>-0.92856770611406536</v>
      </c>
      <c r="BF76" s="5">
        <v>-4.9882217131287619E-2</v>
      </c>
      <c r="BG76" s="5">
        <v>-1.0118594669955741</v>
      </c>
      <c r="BH76" s="5">
        <v>-0.59869676241290659</v>
      </c>
      <c r="BI76" s="5">
        <v>-0.58944079280659389</v>
      </c>
      <c r="BJ76" s="5">
        <v>-0.56028298432102808</v>
      </c>
      <c r="BK76" s="5">
        <v>-0.47032733681009181</v>
      </c>
      <c r="BL76" s="5">
        <v>-0.58189608011078187</v>
      </c>
      <c r="BM76" s="5">
        <v>0.30838458711458161</v>
      </c>
      <c r="BN76" s="5">
        <v>0.73066797859375276</v>
      </c>
      <c r="BO76" s="5">
        <v>-0.3523313529501293</v>
      </c>
      <c r="BP76" s="5">
        <v>1.0985146592270401</v>
      </c>
      <c r="BQ76" s="5">
        <v>0.50725535753491224</v>
      </c>
      <c r="BR76" s="5">
        <v>-0.7172546082215624</v>
      </c>
      <c r="BS76" s="5">
        <v>-0.42122858274672664</v>
      </c>
      <c r="BT76" s="5">
        <v>-0.20396913976887673</v>
      </c>
      <c r="BU76" s="5">
        <v>-0.27073603925546857</v>
      </c>
      <c r="BV76" s="5">
        <v>-0.7421076517711338</v>
      </c>
      <c r="BW76" s="5">
        <v>-0.49997767931688869</v>
      </c>
      <c r="BX76" s="5">
        <v>-0.50557331288837704</v>
      </c>
      <c r="BY76" s="5">
        <v>-0.58970220262894835</v>
      </c>
      <c r="BZ76" s="5">
        <v>-0.67772315834792651</v>
      </c>
      <c r="CA76" s="5">
        <v>-0.56299821259833072</v>
      </c>
      <c r="CB76" s="5">
        <v>-1.0804590456560241</v>
      </c>
      <c r="CC76" s="5">
        <v>-1.3497616823364438</v>
      </c>
      <c r="CD76" s="5">
        <v>-0.71523072022622225</v>
      </c>
      <c r="CE76" s="5">
        <v>-0.92392350690039338</v>
      </c>
      <c r="CF76" s="5">
        <v>-1.3672959855694451</v>
      </c>
      <c r="CG76" s="5">
        <v>-0.97354480244709063</v>
      </c>
      <c r="CH76" s="5">
        <v>-0.94476831604196032</v>
      </c>
      <c r="CI76" s="5">
        <v>-0.52408186186676575</v>
      </c>
      <c r="CJ76" s="5">
        <v>-0.75389097600249744</v>
      </c>
      <c r="CK76" s="5">
        <v>-1.0073792660362897</v>
      </c>
      <c r="CL76" s="5">
        <v>-0.5296069267547141</v>
      </c>
      <c r="CM76" s="5">
        <v>-0.88241848835256087</v>
      </c>
      <c r="CN76" s="5">
        <v>-0.40159433021724233</v>
      </c>
      <c r="CO76" s="5">
        <v>-0.61104104083765631</v>
      </c>
      <c r="CP76" s="5">
        <v>-0.93997588493972262</v>
      </c>
      <c r="CQ76" s="5">
        <v>1.9056975140087087</v>
      </c>
      <c r="CR76" s="5">
        <v>-0.19804208922832348</v>
      </c>
      <c r="CS76" s="5">
        <v>0.12403744947170327</v>
      </c>
      <c r="CT76" s="5">
        <v>0.63909365155985309</v>
      </c>
      <c r="CU76" s="5">
        <v>0.73521108152615589</v>
      </c>
      <c r="CV76" s="5">
        <v>-0.78673024206759434</v>
      </c>
      <c r="CW76" s="5">
        <v>-0.80141615598056004</v>
      </c>
      <c r="CX76" s="5">
        <v>-0.45983254104005133</v>
      </c>
      <c r="CY76" s="5">
        <v>-0.62697165011455847</v>
      </c>
      <c r="CZ76" s="5">
        <v>-0.67840133506092248</v>
      </c>
      <c r="DA76" s="5">
        <v>-0.2878679917010768</v>
      </c>
      <c r="DB76" s="5">
        <v>-0.55518402811743839</v>
      </c>
      <c r="DC76" s="5">
        <v>0.40696023924369978</v>
      </c>
      <c r="DD76" s="5">
        <v>0.43300775871811048</v>
      </c>
      <c r="DE76" s="5">
        <v>-0.31485794240483683</v>
      </c>
      <c r="DF76" s="5">
        <v>0.46801152736554608</v>
      </c>
      <c r="DG76" s="5">
        <v>-0.89418084682516175</v>
      </c>
      <c r="DH76" s="5">
        <v>0.99324382614363971</v>
      </c>
      <c r="DI76" s="5">
        <v>-0.68128993537750038</v>
      </c>
      <c r="DJ76" s="5">
        <v>-1.5132698523943542</v>
      </c>
      <c r="DK76" s="5">
        <v>-0.75353806036985604</v>
      </c>
      <c r="DL76" s="5">
        <v>-0.56988782952733741</v>
      </c>
      <c r="DM76" s="5">
        <v>1.0399135768279795</v>
      </c>
      <c r="DN76" s="5">
        <v>-0.37491812751006481</v>
      </c>
      <c r="DO76" s="5">
        <v>-0.29796974336500265</v>
      </c>
      <c r="DP76" s="5">
        <v>9.8279781750634954E-2</v>
      </c>
      <c r="DQ76" s="5">
        <v>-0.88676155121616573</v>
      </c>
      <c r="DR76" s="5">
        <v>5.4693522472242087E-2</v>
      </c>
      <c r="DS76" s="5">
        <v>-0.51276400789468235</v>
      </c>
      <c r="DT76" s="5">
        <v>0.17711045902957889</v>
      </c>
      <c r="DU76" s="5">
        <v>1.014820331045619</v>
      </c>
      <c r="DV76" s="5">
        <v>1.0191646957366296</v>
      </c>
      <c r="DW76" s="5">
        <v>0.79872868131742059</v>
      </c>
      <c r="DX76" s="5">
        <v>0.98156035434761624</v>
      </c>
      <c r="DY76" s="5">
        <v>0.63101989012426762</v>
      </c>
      <c r="DZ76" s="5">
        <v>0.60549604339556207</v>
      </c>
      <c r="EA76" s="5">
        <v>0.1904674232536186</v>
      </c>
      <c r="EB76" s="5">
        <v>0.45714686433126805</v>
      </c>
      <c r="EC76" s="5">
        <v>-0.51286319379230649</v>
      </c>
      <c r="ED76" s="5">
        <v>-2.3058144816125552E-3</v>
      </c>
      <c r="EE76" s="5">
        <v>0.84790268226190901</v>
      </c>
      <c r="EF76" s="5">
        <v>1.0039158215607529</v>
      </c>
      <c r="EG76" s="5">
        <v>0.58667627787655086</v>
      </c>
      <c r="EH76" s="5">
        <v>0.66519654558819763</v>
      </c>
      <c r="EI76" s="5">
        <v>0.95480531868867369</v>
      </c>
      <c r="EJ76" s="4">
        <v>-0.55412358269525341</v>
      </c>
      <c r="EK76" s="4">
        <v>-0.13960652373704846</v>
      </c>
      <c r="EL76" s="4">
        <v>-0.46951413549713444</v>
      </c>
      <c r="EM76" s="4">
        <v>-0.40361862528327574</v>
      </c>
      <c r="EN76" s="4">
        <v>0.75181161551813469</v>
      </c>
      <c r="EO76" s="4">
        <v>-0.32690536699013234</v>
      </c>
      <c r="EP76" s="4">
        <v>-0.55768830059836361</v>
      </c>
      <c r="EQ76" s="4">
        <v>-0.58639978728146402</v>
      </c>
      <c r="ER76" s="4">
        <v>8.5910526106119031E-3</v>
      </c>
      <c r="ES76" s="4">
        <v>1.4786666571110259</v>
      </c>
      <c r="ET76" s="4">
        <v>5.1588178616344091</v>
      </c>
      <c r="EU76" s="4">
        <v>-0.23816404466898891</v>
      </c>
      <c r="EV76" s="4">
        <v>-0.47100719039853423</v>
      </c>
      <c r="EW76" s="4">
        <v>-0.56916214124405484</v>
      </c>
      <c r="EX76" s="4">
        <v>-0.68201551661434001</v>
      </c>
      <c r="EY76" s="4">
        <v>-0.76162570136466556</v>
      </c>
      <c r="EZ76" s="4">
        <v>-0.97881132299152207</v>
      </c>
      <c r="FA76" s="4">
        <v>-0.74812353697191725</v>
      </c>
      <c r="FB76" s="4">
        <v>-0.48283316509979318</v>
      </c>
      <c r="FC76" s="4">
        <v>-0.87861715428406473</v>
      </c>
      <c r="FD76" s="4">
        <v>-0.61883681453347805</v>
      </c>
      <c r="FE76" s="4">
        <v>-0.3539991451151594</v>
      </c>
      <c r="FF76" s="4">
        <v>-0.83304313192476198</v>
      </c>
      <c r="FG76" s="4">
        <v>-0.30557859556603284</v>
      </c>
      <c r="FH76" s="4">
        <v>1.3653274579442316</v>
      </c>
      <c r="FI76" s="4">
        <v>0.78482683629064098</v>
      </c>
      <c r="FJ76" s="4">
        <v>0.18859781096310438</v>
      </c>
      <c r="LY76" t="s">
        <v>233</v>
      </c>
      <c r="LZ76" t="s">
        <v>241</v>
      </c>
      <c r="MB76">
        <f t="shared" si="163"/>
        <v>307.02780000000007</v>
      </c>
      <c r="ME76">
        <v>12.457206629767596</v>
      </c>
      <c r="MF76">
        <f t="shared" si="159"/>
        <v>3.6389086934913371</v>
      </c>
      <c r="MG76">
        <v>12.989093532507216</v>
      </c>
      <c r="MH76">
        <f t="shared" si="160"/>
        <v>3.6992288480913573</v>
      </c>
      <c r="MI76">
        <v>27.09721023187786</v>
      </c>
      <c r="MJ76">
        <f t="shared" si="161"/>
        <v>4.7600724227834128</v>
      </c>
      <c r="ML76">
        <v>29.39108539847911</v>
      </c>
      <c r="MN76">
        <v>33.707820110618584</v>
      </c>
      <c r="MP76">
        <v>19.139511542321848</v>
      </c>
      <c r="MR76">
        <v>27.779244784790073</v>
      </c>
      <c r="MT76">
        <v>36.67001491942036</v>
      </c>
    </row>
    <row r="77" spans="2:358" x14ac:dyDescent="0.3">
      <c r="B77" s="3"/>
      <c r="D77">
        <v>-0.54208242421441266</v>
      </c>
      <c r="E77">
        <v>-0.49197905634661365</v>
      </c>
      <c r="F77">
        <v>-0.72172827525924621</v>
      </c>
      <c r="G77">
        <v>-0.50418508286330943</v>
      </c>
      <c r="H77">
        <v>-0.42446959622240404</v>
      </c>
      <c r="I77">
        <v>-0.52403500320827057</v>
      </c>
      <c r="J77">
        <v>0.59933518177428602</v>
      </c>
      <c r="K77">
        <v>0.64536591056849524</v>
      </c>
      <c r="L77">
        <v>-0.15384121818544896</v>
      </c>
      <c r="M77">
        <v>-0.55665257464296214</v>
      </c>
      <c r="N77">
        <v>-0.56311262676755813</v>
      </c>
      <c r="O77">
        <v>-0.42037862678228782</v>
      </c>
      <c r="P77">
        <v>-0.90358732242644901</v>
      </c>
      <c r="Q77">
        <v>-0.49859261272583222</v>
      </c>
      <c r="R77">
        <v>-0.44090942444944992</v>
      </c>
      <c r="S77">
        <v>-0.79356278330923979</v>
      </c>
      <c r="T77">
        <v>-0.44447211565974365</v>
      </c>
      <c r="U77">
        <v>-0.11531551230367626</v>
      </c>
      <c r="V77">
        <v>-0.59513693837533588</v>
      </c>
      <c r="W77">
        <v>-0.45360685353694286</v>
      </c>
      <c r="X77">
        <v>-0.58677348749429759</v>
      </c>
      <c r="Y77">
        <v>-0.33400330041205228</v>
      </c>
      <c r="Z77">
        <v>-0.43395318764089319</v>
      </c>
      <c r="AA77">
        <v>-0.55635457801741139</v>
      </c>
      <c r="AB77">
        <v>-0.61993781390256297</v>
      </c>
      <c r="AC77">
        <v>-0.52469305456553106</v>
      </c>
      <c r="AD77">
        <v>-0.63036257393543327</v>
      </c>
      <c r="AE77">
        <v>-0.54736423748784557</v>
      </c>
      <c r="AF77">
        <v>-0.43820621152642869</v>
      </c>
      <c r="AG77">
        <v>-0.72435799188444971</v>
      </c>
      <c r="AH77">
        <v>-0.44326726611917266</v>
      </c>
      <c r="AI77">
        <v>-0.40004816389103687</v>
      </c>
      <c r="AJ77">
        <v>-0.66958281345393544</v>
      </c>
      <c r="AK77">
        <v>-0.36884506682728796</v>
      </c>
      <c r="AL77">
        <v>-0.32929985074085572</v>
      </c>
      <c r="AM77">
        <v>-0.57458028116820914</v>
      </c>
      <c r="AN77">
        <v>-0.43169015417627743</v>
      </c>
      <c r="AO77">
        <v>-0.40221335068831326</v>
      </c>
      <c r="AP77">
        <v>-0.67711246328231545</v>
      </c>
      <c r="AQ77">
        <v>-0.38225148906655376</v>
      </c>
      <c r="AR77">
        <v>-0.33011364305460489</v>
      </c>
      <c r="AS77">
        <v>-0.53674219620707031</v>
      </c>
      <c r="AT77">
        <v>-0.40389597174390601</v>
      </c>
      <c r="AU77">
        <v>-0.43196678353400031</v>
      </c>
      <c r="AV77">
        <v>-0.75161819589337875</v>
      </c>
      <c r="AW77">
        <v>-1.1116504345420817</v>
      </c>
      <c r="AX77">
        <v>-0.49347785463884342</v>
      </c>
      <c r="AY77">
        <v>-0.72976877699175224</v>
      </c>
      <c r="AZ77">
        <v>-1.1091643656814181</v>
      </c>
      <c r="BA77">
        <v>0.13317765897087949</v>
      </c>
      <c r="BB77">
        <v>-0.33079768796267611</v>
      </c>
      <c r="BC77" s="5">
        <v>-0.86810916628107382</v>
      </c>
      <c r="BD77" s="5">
        <v>-0.89848312700344468</v>
      </c>
      <c r="BE77" s="5">
        <v>-0.72185889312758633</v>
      </c>
      <c r="BF77" s="5">
        <v>-0.22076685656477693</v>
      </c>
      <c r="BG77" s="5">
        <v>-0.99854552664036911</v>
      </c>
      <c r="BH77" s="5">
        <v>-0.83302765120133693</v>
      </c>
      <c r="BI77" s="5">
        <v>-0.82194723515405022</v>
      </c>
      <c r="BJ77" s="5">
        <v>-0.89754070303854017</v>
      </c>
      <c r="BK77" s="5">
        <v>-0.69104049049367944</v>
      </c>
      <c r="BL77" s="5">
        <v>-0.81997132913072612</v>
      </c>
      <c r="BM77" s="5">
        <v>1.6898183710686965</v>
      </c>
      <c r="BN77" s="5">
        <v>0.8950020100549837</v>
      </c>
      <c r="BO77" s="5">
        <v>0.7419802442375335</v>
      </c>
      <c r="BP77" s="5">
        <v>1.510329922174479</v>
      </c>
      <c r="BQ77" s="5">
        <v>1.0527298803895007</v>
      </c>
      <c r="BR77" s="5">
        <v>-0.83133820419318083</v>
      </c>
      <c r="BS77" s="5">
        <v>-0.67339985016773085</v>
      </c>
      <c r="BT77" s="5">
        <v>-0.2153190649759045</v>
      </c>
      <c r="BU77" s="5">
        <v>-0.33397199986850812</v>
      </c>
      <c r="BV77" s="5">
        <v>-0.80955400285161272</v>
      </c>
      <c r="BW77" s="5">
        <v>-0.4677210548448314</v>
      </c>
      <c r="BX77" s="5">
        <v>-0.48726399898704559</v>
      </c>
      <c r="BY77" s="5">
        <v>-0.60222327679435761</v>
      </c>
      <c r="BZ77" s="5">
        <v>-0.62461319102005031</v>
      </c>
      <c r="CA77" s="5">
        <v>-0.53777719440389693</v>
      </c>
      <c r="CB77" s="5">
        <v>-0.82278583747602207</v>
      </c>
      <c r="CC77" s="5">
        <v>-0.82221354324345408</v>
      </c>
      <c r="CD77" s="5">
        <v>-0.39057141246733035</v>
      </c>
      <c r="CE77" s="5">
        <v>-0.50496315642256306</v>
      </c>
      <c r="CF77" s="5">
        <v>-0.84429823664402537</v>
      </c>
      <c r="CG77" s="5">
        <v>-0.63020135676040334</v>
      </c>
      <c r="CH77" s="5">
        <v>-0.58653302510640826</v>
      </c>
      <c r="CI77" s="5">
        <v>-0.29056659306609328</v>
      </c>
      <c r="CJ77" s="5">
        <v>-0.46749037358687129</v>
      </c>
      <c r="CK77" s="5">
        <v>-0.6534120543941816</v>
      </c>
      <c r="CL77" s="5">
        <v>-0.72622746243610503</v>
      </c>
      <c r="CM77" s="5">
        <v>-0.601059612658283</v>
      </c>
      <c r="CN77" s="5">
        <v>-0.27961914067735144</v>
      </c>
      <c r="CO77" s="5">
        <v>-0.21270561203774219</v>
      </c>
      <c r="CP77" s="5">
        <v>-0.76674277659314005</v>
      </c>
      <c r="CQ77" s="5">
        <v>-0.49598648201820278</v>
      </c>
      <c r="CR77" s="5">
        <v>-0.36981093323143915</v>
      </c>
      <c r="CS77" s="5">
        <v>-0.67728324769762105</v>
      </c>
      <c r="CT77" s="5">
        <v>-0.58555550087270636</v>
      </c>
      <c r="CU77" s="5">
        <v>-1.0298107737644946</v>
      </c>
      <c r="CV77" s="5">
        <v>-0.87415408704007136</v>
      </c>
      <c r="CW77" s="5">
        <v>-0.37706470902331879</v>
      </c>
      <c r="CX77" s="5">
        <v>-0.15361646253351866</v>
      </c>
      <c r="CY77" s="5">
        <v>-0.52588469979370533</v>
      </c>
      <c r="CZ77" s="5">
        <v>-0.5480651870543356</v>
      </c>
      <c r="DA77" s="5">
        <v>-0.11784727750146665</v>
      </c>
      <c r="DB77" s="5">
        <v>-0.59508712592156088</v>
      </c>
      <c r="DC77" s="5">
        <v>0.55728050413645203</v>
      </c>
      <c r="DD77" s="5">
        <v>0.37697929433213351</v>
      </c>
      <c r="DE77" s="5">
        <v>-0.48905396005080592</v>
      </c>
      <c r="DF77" s="5">
        <v>0.97549120461913019</v>
      </c>
      <c r="DG77" s="5">
        <v>-0.32840058053620674</v>
      </c>
      <c r="DH77" s="5">
        <v>0.95276189265632327</v>
      </c>
      <c r="DI77" s="5">
        <v>0.95686029408306039</v>
      </c>
      <c r="DJ77" s="5">
        <v>-0.11602661391209874</v>
      </c>
      <c r="DK77" s="5">
        <v>-0.13841801278826182</v>
      </c>
      <c r="DL77" s="5">
        <v>-0.70940887019391696</v>
      </c>
      <c r="DM77" s="5">
        <v>1.154637138684447</v>
      </c>
      <c r="DN77" s="5">
        <v>0.2386463081056181</v>
      </c>
      <c r="DO77" s="5">
        <v>-0.37044312602368012</v>
      </c>
      <c r="DP77" s="5">
        <v>8.6651257955712477E-2</v>
      </c>
      <c r="DQ77" s="5">
        <v>-0.18645219555531847</v>
      </c>
      <c r="DR77" s="5">
        <v>0.68129105166510839</v>
      </c>
      <c r="DS77" s="5">
        <v>0.67310449925222526</v>
      </c>
      <c r="DT77" s="5">
        <v>0.20067451151849286</v>
      </c>
      <c r="DU77" s="5">
        <v>-1.0614056078087546</v>
      </c>
      <c r="DV77" s="5">
        <v>-1.0384246485084363</v>
      </c>
      <c r="DW77" s="5">
        <v>-0.66608775494625994</v>
      </c>
      <c r="DX77" s="5">
        <v>-0.90649672856310115</v>
      </c>
      <c r="DY77" s="5">
        <v>-0.89355786112545332</v>
      </c>
      <c r="DZ77" s="5">
        <v>-3.1301895619802858E-2</v>
      </c>
      <c r="EA77" s="5">
        <v>-0.69238846968547796</v>
      </c>
      <c r="EB77" s="5">
        <v>-0.77471199799016877</v>
      </c>
      <c r="EC77" s="5">
        <v>-0.96155817989470038</v>
      </c>
      <c r="ED77" s="5">
        <v>-0.51458093181321651</v>
      </c>
      <c r="EE77" s="5">
        <v>0.85833737188085268</v>
      </c>
      <c r="EF77" s="5">
        <v>0.54720024616386309</v>
      </c>
      <c r="EG77" s="5">
        <v>-2.8430551578066315E-2</v>
      </c>
      <c r="EH77" s="5">
        <v>-4.6887896256600356E-3</v>
      </c>
      <c r="EI77" s="5">
        <v>7.7981054544063774E-2</v>
      </c>
      <c r="EJ77" s="4">
        <v>-0.37087371486414134</v>
      </c>
      <c r="EK77" s="4">
        <v>3.2245129670940185</v>
      </c>
      <c r="EL77" s="4">
        <v>-0.57407739055183815</v>
      </c>
      <c r="EM77" s="4">
        <v>-0.53208693308980393</v>
      </c>
      <c r="EN77" s="4">
        <v>2.8405587300041609E-2</v>
      </c>
      <c r="EO77" s="4">
        <v>-0.80323454444082409</v>
      </c>
      <c r="EP77" s="4">
        <v>3.1504044317344442</v>
      </c>
      <c r="EQ77" s="4">
        <v>2.4317499503914974</v>
      </c>
      <c r="ER77" s="4">
        <v>0.87843512943505475</v>
      </c>
      <c r="ES77" s="4">
        <v>-0.46702244215526711</v>
      </c>
      <c r="ET77" s="4">
        <v>-6.6095393906659819E-2</v>
      </c>
      <c r="EU77" s="4">
        <v>-0.37026468037767246</v>
      </c>
      <c r="EV77" s="4">
        <v>-0.42448796171719749</v>
      </c>
      <c r="EW77" s="4">
        <v>-0.48248770349115311</v>
      </c>
      <c r="EX77" s="4">
        <v>-0.51198394737530784</v>
      </c>
      <c r="EY77" s="4">
        <v>-0.24614068505983511</v>
      </c>
      <c r="EZ77" s="4">
        <v>1.303857976668144</v>
      </c>
      <c r="FA77" s="4">
        <v>8.265857622650348E-2</v>
      </c>
      <c r="FB77" s="4">
        <v>-0.2905947743617322</v>
      </c>
      <c r="FC77" s="4">
        <v>1.7913855053777572</v>
      </c>
      <c r="FD77" s="4">
        <v>-0.16597322594280697</v>
      </c>
      <c r="FE77" s="4">
        <v>-0.26713664796908332</v>
      </c>
      <c r="FF77" s="4">
        <v>1.8130938753656585</v>
      </c>
      <c r="FG77" s="4">
        <v>-0.25362551131214783</v>
      </c>
      <c r="FH77" s="4">
        <v>2.6306767038650873</v>
      </c>
      <c r="FI77" s="4">
        <v>1.1391484292397758</v>
      </c>
      <c r="FJ77" s="4">
        <v>3.8556199098397066</v>
      </c>
      <c r="LZ77" t="s">
        <v>242</v>
      </c>
      <c r="MB77">
        <f t="shared" si="163"/>
        <v>317.6160000000001</v>
      </c>
      <c r="ME77">
        <v>11.945302047402881</v>
      </c>
      <c r="MF77">
        <f t="shared" si="159"/>
        <v>3.5783714289479023</v>
      </c>
      <c r="MG77">
        <v>14.802619613453938</v>
      </c>
      <c r="MH77">
        <f t="shared" si="160"/>
        <v>3.8877806064786444</v>
      </c>
      <c r="MI77">
        <v>30.589106519139225</v>
      </c>
      <c r="MJ77">
        <f t="shared" si="161"/>
        <v>4.9349460625473753</v>
      </c>
      <c r="ML77">
        <v>42.463318156478977</v>
      </c>
      <c r="MN77">
        <v>46.772133741752185</v>
      </c>
      <c r="MP77">
        <v>25.320173971227838</v>
      </c>
      <c r="MR77">
        <v>42.212593321650623</v>
      </c>
      <c r="MT77">
        <v>47.570054803019332</v>
      </c>
    </row>
    <row r="78" spans="2:358" x14ac:dyDescent="0.3">
      <c r="B78" s="3"/>
      <c r="D78">
        <v>-0.53860163109935655</v>
      </c>
      <c r="E78">
        <v>-0.48509291820412409</v>
      </c>
      <c r="F78">
        <v>-0.71027881892080225</v>
      </c>
      <c r="G78">
        <v>-0.50638069473621505</v>
      </c>
      <c r="H78">
        <v>-0.42420911325694965</v>
      </c>
      <c r="I78">
        <v>-0.52599891197668824</v>
      </c>
      <c r="J78">
        <v>0.46608135549865065</v>
      </c>
      <c r="K78">
        <v>0.21909439293447483</v>
      </c>
      <c r="L78">
        <v>-0.11626168397220953</v>
      </c>
      <c r="M78">
        <v>-0.56009899561638576</v>
      </c>
      <c r="N78">
        <v>-0.56838649124785856</v>
      </c>
      <c r="O78">
        <v>-0.41206784870774787</v>
      </c>
      <c r="P78">
        <v>-0.30395903812510511</v>
      </c>
      <c r="Q78">
        <v>0.74992201517947499</v>
      </c>
      <c r="R78">
        <v>0.50665654595008724</v>
      </c>
      <c r="S78">
        <v>-0.8184658298347457</v>
      </c>
      <c r="T78">
        <v>-0.63133365997106061</v>
      </c>
      <c r="U78">
        <v>-0.75084239355718696</v>
      </c>
      <c r="V78">
        <v>-0.60685661930823698</v>
      </c>
      <c r="W78">
        <v>-0.56373156834004956</v>
      </c>
      <c r="X78">
        <v>-0.77766331623015517</v>
      </c>
      <c r="Y78">
        <v>-0.33604368992248007</v>
      </c>
      <c r="Z78">
        <v>-0.48427248187114058</v>
      </c>
      <c r="AA78">
        <v>-0.62599971001399979</v>
      </c>
      <c r="AB78">
        <v>-0.62216077705932293</v>
      </c>
      <c r="AC78">
        <v>-0.53728600035514817</v>
      </c>
      <c r="AD78">
        <v>-0.66827785753413671</v>
      </c>
      <c r="AE78">
        <v>-0.44096472152983157</v>
      </c>
      <c r="AF78">
        <v>-0.36989213572718982</v>
      </c>
      <c r="AG78">
        <v>-0.44078364012632854</v>
      </c>
      <c r="AH78">
        <v>-0.45513726552799871</v>
      </c>
      <c r="AI78">
        <v>-0.39524380875691717</v>
      </c>
      <c r="AJ78">
        <v>-0.67345457126466524</v>
      </c>
      <c r="AK78">
        <v>-0.39497517248153735</v>
      </c>
      <c r="AL78">
        <v>-0.33773899466860502</v>
      </c>
      <c r="AM78">
        <v>-0.60913727041826959</v>
      </c>
      <c r="AN78">
        <v>-0.4803555926757222</v>
      </c>
      <c r="AO78">
        <v>-0.39827779931171531</v>
      </c>
      <c r="AP78">
        <v>-0.58429626194246731</v>
      </c>
      <c r="AQ78">
        <v>-0.38418338105716254</v>
      </c>
      <c r="AR78">
        <v>-0.32994437640776425</v>
      </c>
      <c r="AS78">
        <v>-0.53387237405495414</v>
      </c>
      <c r="AT78">
        <v>-0.40581578110307892</v>
      </c>
      <c r="AU78">
        <v>-0.476031064763073</v>
      </c>
      <c r="AV78">
        <v>-0.73941537373373301</v>
      </c>
      <c r="AW78">
        <v>-1.3581077603594025</v>
      </c>
      <c r="AX78">
        <v>-0.77945941261907603</v>
      </c>
      <c r="AY78">
        <v>-0.92234254019468309</v>
      </c>
      <c r="AZ78">
        <v>-0.94964641005105854</v>
      </c>
      <c r="BA78">
        <v>-1.601695630933226</v>
      </c>
      <c r="BB78">
        <v>-0.85788252486494121</v>
      </c>
      <c r="BC78" s="5">
        <v>-0.65259681833317507</v>
      </c>
      <c r="BD78" s="5">
        <v>-0.7227251785285691</v>
      </c>
      <c r="BE78" s="5">
        <v>-0.40900231131021275</v>
      </c>
      <c r="BF78" s="5">
        <v>-0.53597737756479191</v>
      </c>
      <c r="BG78" s="5">
        <v>-0.68527634181201802</v>
      </c>
      <c r="BH78" s="5">
        <v>-0.81226415472641267</v>
      </c>
      <c r="BI78" s="5">
        <v>-0.82027452693572322</v>
      </c>
      <c r="BJ78" s="5">
        <v>-0.84695204523091339</v>
      </c>
      <c r="BK78" s="5">
        <v>-0.70248487624023581</v>
      </c>
      <c r="BL78" s="5">
        <v>-0.80532054457565261</v>
      </c>
      <c r="BM78" s="5">
        <v>0.15822874103261259</v>
      </c>
      <c r="BN78" s="5">
        <v>0.15549886847944425</v>
      </c>
      <c r="BO78" s="5">
        <v>1.2943470504370205</v>
      </c>
      <c r="BP78" s="5">
        <v>0.19644313086598278</v>
      </c>
      <c r="BQ78" s="5">
        <v>0.42514091323422148</v>
      </c>
      <c r="BR78" s="5">
        <v>-0.80852148499885712</v>
      </c>
      <c r="BS78" s="5">
        <v>-0.75014762720890604</v>
      </c>
      <c r="BT78" s="5">
        <v>-0.21758905001731008</v>
      </c>
      <c r="BU78" s="5">
        <v>-0.36558998017502786</v>
      </c>
      <c r="BV78" s="5">
        <v>-0.82181697577533608</v>
      </c>
      <c r="BW78" s="5">
        <v>0.2967609451429275</v>
      </c>
      <c r="BX78" s="5">
        <v>0.55636689338884482</v>
      </c>
      <c r="BY78" s="5">
        <v>0.28677298894969416</v>
      </c>
      <c r="BZ78" s="5">
        <v>0.1897396413407193</v>
      </c>
      <c r="CA78" s="5">
        <v>0.42314359880403435</v>
      </c>
      <c r="CB78" s="5">
        <v>-0.86879891036530821</v>
      </c>
      <c r="CC78" s="5">
        <v>-0.8833224919067183</v>
      </c>
      <c r="CD78" s="5">
        <v>-0.50619694959411754</v>
      </c>
      <c r="CE78" s="5">
        <v>-0.68727114279662216</v>
      </c>
      <c r="CF78" s="5">
        <v>-0.8315243907177241</v>
      </c>
      <c r="CG78" s="5">
        <v>-0.87740863765481814</v>
      </c>
      <c r="CH78" s="5">
        <v>-0.85868076550706018</v>
      </c>
      <c r="CI78" s="5">
        <v>-0.46283195529609755</v>
      </c>
      <c r="CJ78" s="5">
        <v>-0.67939370947820166</v>
      </c>
      <c r="CK78" s="5">
        <v>-0.89086505887076239</v>
      </c>
      <c r="CL78" s="5">
        <v>-0.8736928641971482</v>
      </c>
      <c r="CM78" s="5">
        <v>-0.80203023815419583</v>
      </c>
      <c r="CN78" s="5">
        <v>-0.36447144644423207</v>
      </c>
      <c r="CO78" s="5">
        <v>-0.63949357146622166</v>
      </c>
      <c r="CP78" s="5">
        <v>-0.90388565403418453</v>
      </c>
      <c r="CQ78" s="5">
        <v>-0.79859866551759362</v>
      </c>
      <c r="CR78" s="5">
        <v>-0.78062475180555757</v>
      </c>
      <c r="CS78" s="5">
        <v>-0.48520196293497414</v>
      </c>
      <c r="CT78" s="5">
        <v>-0.1505219820037193</v>
      </c>
      <c r="CU78" s="5">
        <v>-0.40686188366191206</v>
      </c>
      <c r="CV78" s="5">
        <v>0.17642647733003775</v>
      </c>
      <c r="CW78" s="5">
        <v>0.44103869279764846</v>
      </c>
      <c r="CX78" s="5">
        <v>0.79430242754920377</v>
      </c>
      <c r="CY78" s="5">
        <v>-0.12232051828022203</v>
      </c>
      <c r="CZ78" s="5">
        <v>0.42128153043716132</v>
      </c>
      <c r="DA78" s="5">
        <v>-6.5533211593894275E-2</v>
      </c>
      <c r="DB78" s="5">
        <v>-0.49782332502401222</v>
      </c>
      <c r="DC78" s="5">
        <v>0.31231414653344841</v>
      </c>
      <c r="DD78" s="5">
        <v>-0.30420887793948076</v>
      </c>
      <c r="DE78" s="5">
        <v>-0.43005208310620346</v>
      </c>
      <c r="DF78" s="5">
        <v>-0.60256203834749433</v>
      </c>
      <c r="DG78" s="5">
        <v>-0.51699400263252504</v>
      </c>
      <c r="DH78" s="5">
        <v>1.4223523211091933</v>
      </c>
      <c r="DI78" s="5">
        <v>-0.27070496737971272</v>
      </c>
      <c r="DJ78" s="5">
        <v>-0.82834669627560154</v>
      </c>
      <c r="DK78" s="5">
        <v>0.57591494569358948</v>
      </c>
      <c r="DL78" s="5">
        <v>-0.62516975130088781</v>
      </c>
      <c r="DM78" s="5">
        <v>-8.4377329365401654E-2</v>
      </c>
      <c r="DN78" s="5">
        <v>0.13285933644774173</v>
      </c>
      <c r="DO78" s="5">
        <v>-0.73281003931706756</v>
      </c>
      <c r="DP78" s="5">
        <v>0.93553349498505312</v>
      </c>
      <c r="DQ78" s="5">
        <v>-0.20617921965844094</v>
      </c>
      <c r="DR78" s="5">
        <v>0.66286171257120052</v>
      </c>
      <c r="DS78" s="5">
        <v>1.2281918855763096</v>
      </c>
      <c r="DT78" s="5">
        <v>0.31849477396306275</v>
      </c>
      <c r="DU78" s="5">
        <v>-1.2213395739596444</v>
      </c>
      <c r="DV78" s="5">
        <v>-0.95755157911838762</v>
      </c>
      <c r="DW78" s="5">
        <v>-1.083536355708288</v>
      </c>
      <c r="DX78" s="5">
        <v>-0.50776380027581736</v>
      </c>
      <c r="DY78" s="5">
        <v>-1.1346328483633985</v>
      </c>
      <c r="DZ78" s="5">
        <v>-1.5020018976314791</v>
      </c>
      <c r="EA78" s="5">
        <v>-1.3373115687828321</v>
      </c>
      <c r="EB78" s="5">
        <v>-1.0542093869202427</v>
      </c>
      <c r="EC78" s="5">
        <v>-1.1111231752621651</v>
      </c>
      <c r="ED78" s="5">
        <v>-1.1042929854856443</v>
      </c>
      <c r="EE78" s="5">
        <v>-1.3851208961920429</v>
      </c>
      <c r="EF78" s="5">
        <v>-0.93802442028429045</v>
      </c>
      <c r="EG78" s="5">
        <v>-1.0199460378631209</v>
      </c>
      <c r="EH78" s="5">
        <v>-0.94000038973557443</v>
      </c>
      <c r="EI78" s="5">
        <v>-1.1757956969898178</v>
      </c>
      <c r="EJ78" s="4">
        <v>-0.47063923837143867</v>
      </c>
      <c r="EK78" s="4">
        <v>-0.20570430398557923</v>
      </c>
      <c r="EL78" s="4">
        <v>2.176595625301629</v>
      </c>
      <c r="EM78" s="4">
        <v>-0.56350276381978459</v>
      </c>
      <c r="EN78" s="4">
        <v>-0.80971531270668107</v>
      </c>
      <c r="EO78" s="4">
        <v>-0.7342553680585322</v>
      </c>
      <c r="EP78" s="4">
        <v>-0.27018210465208237</v>
      </c>
      <c r="EQ78" s="4">
        <v>-4.0778045932403445E-2</v>
      </c>
      <c r="ER78" s="4">
        <v>2.2637423628962043</v>
      </c>
      <c r="ES78" s="4">
        <v>-0.25875953270300994</v>
      </c>
      <c r="ET78" s="4">
        <v>-0.35556427232998772</v>
      </c>
      <c r="EU78" s="4">
        <v>-0.38749519807880506</v>
      </c>
      <c r="EV78" s="4">
        <v>-5.2334132266503804E-2</v>
      </c>
      <c r="EW78" s="4">
        <v>0.23979927778302806</v>
      </c>
      <c r="EX78" s="4">
        <v>0.28149670907350888</v>
      </c>
      <c r="EY78" s="4">
        <v>-0.49435807999008335</v>
      </c>
      <c r="EZ78" s="4">
        <v>1.1882100748759774</v>
      </c>
      <c r="FA78" s="4">
        <v>-0.44980113425298024</v>
      </c>
      <c r="FB78" s="4">
        <v>-0.46677334941469328</v>
      </c>
      <c r="FC78" s="4">
        <v>-0.30943054079026538</v>
      </c>
      <c r="FD78" s="4">
        <v>-0.51675061574947934</v>
      </c>
      <c r="FE78" s="4">
        <v>-0.35193099042120524</v>
      </c>
      <c r="FF78" s="4">
        <v>-0.49002537172044819</v>
      </c>
      <c r="FG78" s="4">
        <v>-0.27724054960936828</v>
      </c>
      <c r="FH78" s="4">
        <v>-0.48796184163681938</v>
      </c>
      <c r="FI78" s="4">
        <v>-0.14560543832388106</v>
      </c>
      <c r="FJ78" s="4">
        <v>-0.18576175365538869</v>
      </c>
      <c r="LY78" t="s">
        <v>258</v>
      </c>
      <c r="LZ78" t="s">
        <v>241</v>
      </c>
      <c r="MB78">
        <f t="shared" si="163"/>
        <v>328.20420000000013</v>
      </c>
      <c r="ME78">
        <v>62.507288629737623</v>
      </c>
      <c r="MF78">
        <f t="shared" si="159"/>
        <v>5.9659525191723226</v>
      </c>
      <c r="MG78">
        <v>53.010726474890291</v>
      </c>
      <c r="MH78">
        <f t="shared" si="160"/>
        <v>5.7282124067589413</v>
      </c>
      <c r="MI78">
        <v>41.989795918367342</v>
      </c>
      <c r="MJ78">
        <f t="shared" si="161"/>
        <v>5.3919668711937794</v>
      </c>
      <c r="ML78">
        <v>39.514652014652015</v>
      </c>
      <c r="MN78">
        <v>42.257175287822285</v>
      </c>
      <c r="MP78">
        <v>43.619047619047613</v>
      </c>
      <c r="MR78">
        <v>31.960531960531963</v>
      </c>
      <c r="MT78">
        <v>59.652509652509657</v>
      </c>
    </row>
    <row r="79" spans="2:358" x14ac:dyDescent="0.3">
      <c r="B79" s="3"/>
      <c r="D79">
        <v>-0.54257330529474102</v>
      </c>
      <c r="E79">
        <v>-0.49712240644069539</v>
      </c>
      <c r="F79">
        <v>-0.72856101533218864</v>
      </c>
      <c r="G79">
        <v>-0.50500843731564904</v>
      </c>
      <c r="H79">
        <v>-0.42473007918785843</v>
      </c>
      <c r="I79">
        <v>-0.5261216562747143</v>
      </c>
      <c r="J79">
        <v>-0.50476795022383558</v>
      </c>
      <c r="K79">
        <v>-0.60503054115796462</v>
      </c>
      <c r="L79">
        <v>-0.33234400569833633</v>
      </c>
      <c r="M79">
        <v>-0.56928945154551525</v>
      </c>
      <c r="N79">
        <v>-0.58157115244860957</v>
      </c>
      <c r="O79">
        <v>-0.42387790176104145</v>
      </c>
      <c r="P79">
        <v>-0.73226495548320791</v>
      </c>
      <c r="Q79">
        <v>-0.46858024186272385</v>
      </c>
      <c r="R79">
        <v>-0.40738704342116439</v>
      </c>
      <c r="S79">
        <v>-0.81551761022089486</v>
      </c>
      <c r="T79">
        <v>-0.56193596289111603</v>
      </c>
      <c r="U79">
        <v>-0.70550709412288493</v>
      </c>
      <c r="V79">
        <v>-0.60109958306049605</v>
      </c>
      <c r="W79">
        <v>-0.53452995857203478</v>
      </c>
      <c r="X79">
        <v>-0.74946150233651587</v>
      </c>
      <c r="Y79">
        <v>-0.33837556364868321</v>
      </c>
      <c r="Z79">
        <v>-0.48741743776053104</v>
      </c>
      <c r="AA79">
        <v>-0.62332105109105407</v>
      </c>
      <c r="AB79">
        <v>-0.54250459727542266</v>
      </c>
      <c r="AC79">
        <v>-0.43823763827912099</v>
      </c>
      <c r="AD79">
        <v>0.232024268701743</v>
      </c>
      <c r="AE79">
        <v>-0.49445625149044192</v>
      </c>
      <c r="AF79">
        <v>-0.40559806078693517</v>
      </c>
      <c r="AG79">
        <v>-0.60206769687190942</v>
      </c>
      <c r="AH79">
        <v>-0.44952836470844354</v>
      </c>
      <c r="AI79">
        <v>-0.39960124713437462</v>
      </c>
      <c r="AJ79">
        <v>-0.68550004000915787</v>
      </c>
      <c r="AK79">
        <v>-0.37407108795813787</v>
      </c>
      <c r="AL79">
        <v>-0.34349295643752498</v>
      </c>
      <c r="AM79">
        <v>-0.60041574455992097</v>
      </c>
      <c r="AN79">
        <v>-0.42913672067476338</v>
      </c>
      <c r="AO79">
        <v>-0.40273809087185969</v>
      </c>
      <c r="AP79">
        <v>-0.66797266756463947</v>
      </c>
      <c r="AQ79">
        <v>-0.38954974769774259</v>
      </c>
      <c r="AR79">
        <v>-0.33214484281669282</v>
      </c>
      <c r="AS79">
        <v>-0.52437988539795466</v>
      </c>
      <c r="AT79">
        <v>-0.35937116237539624</v>
      </c>
      <c r="AU79">
        <v>-0.24050774736135891</v>
      </c>
      <c r="AV79">
        <v>-0.58500536149017102</v>
      </c>
      <c r="AW79">
        <v>-1.3688232962645035</v>
      </c>
      <c r="AX79">
        <v>-0.62106962666079335</v>
      </c>
      <c r="AY79">
        <v>-0.83064074819328748</v>
      </c>
      <c r="AZ79">
        <v>-1.0892246212276231</v>
      </c>
      <c r="BA79">
        <v>-0.157331783442308</v>
      </c>
      <c r="BB79">
        <v>-0.40693216440411439</v>
      </c>
      <c r="BC79" s="5">
        <v>-0.98105146627515982</v>
      </c>
      <c r="BD79" s="5">
        <v>-1.098462135515494</v>
      </c>
      <c r="BE79" s="5">
        <v>-1.0626490983215113</v>
      </c>
      <c r="BF79" s="5">
        <v>-0.85118789856480703</v>
      </c>
      <c r="BG79" s="5">
        <v>-1.1888565564235924</v>
      </c>
      <c r="BH79" s="5">
        <v>-0.81226415472641267</v>
      </c>
      <c r="BI79" s="5">
        <v>-0.82027452693572322</v>
      </c>
      <c r="BJ79" s="5">
        <v>-0.9565608038141048</v>
      </c>
      <c r="BK79" s="5">
        <v>-0.71719908648580832</v>
      </c>
      <c r="BL79" s="5">
        <v>-0.82729672140826283</v>
      </c>
      <c r="BM79" s="5">
        <v>-0.83279984310838295</v>
      </c>
      <c r="BN79" s="5">
        <v>-0.67986579144848003</v>
      </c>
      <c r="BO79" s="5">
        <v>-0.81090002224781654</v>
      </c>
      <c r="BP79" s="5">
        <v>-0.69054358932850157</v>
      </c>
      <c r="BQ79" s="5">
        <v>-0.7010000371752515</v>
      </c>
      <c r="BR79" s="5">
        <v>-0.89978836177615185</v>
      </c>
      <c r="BS79" s="5">
        <v>-0.93653508573747446</v>
      </c>
      <c r="BT79" s="5">
        <v>-0.2266689901829323</v>
      </c>
      <c r="BU79" s="5">
        <v>-0.77311061523683822</v>
      </c>
      <c r="BV79" s="5">
        <v>-1.0793394071735281</v>
      </c>
      <c r="BW79" s="5">
        <v>-0.47417237973924287</v>
      </c>
      <c r="BX79" s="5">
        <v>-0.47994027342651302</v>
      </c>
      <c r="BY79" s="5">
        <v>-0.52709683180190248</v>
      </c>
      <c r="BZ79" s="5">
        <v>-0.65116817468398835</v>
      </c>
      <c r="CA79" s="5">
        <v>-0.50751197257057623</v>
      </c>
      <c r="CB79" s="5">
        <v>0.94871746876149243</v>
      </c>
      <c r="CC79" s="5">
        <v>0.73722494416338946</v>
      </c>
      <c r="CD79" s="5">
        <v>-0.47370712924444175</v>
      </c>
      <c r="CE79" s="5">
        <v>-0.56278771597733068</v>
      </c>
      <c r="CF79" s="5">
        <v>0.64695703349502887</v>
      </c>
      <c r="CG79" s="5">
        <v>0.138887961577776</v>
      </c>
      <c r="CH79" s="5">
        <v>-0.14498720139514648</v>
      </c>
      <c r="CI79" s="5">
        <v>-0.42646482326976332</v>
      </c>
      <c r="CJ79" s="5">
        <v>-0.46252388915191828</v>
      </c>
      <c r="CK79" s="5">
        <v>-4.7243204457071634E-2</v>
      </c>
      <c r="CL79" s="5">
        <v>-0.67707232851575738</v>
      </c>
      <c r="CM79" s="5">
        <v>-0.75609409518370141</v>
      </c>
      <c r="CN79" s="5">
        <v>-0.38038125377552218</v>
      </c>
      <c r="CO79" s="5">
        <v>-0.66083296943764558</v>
      </c>
      <c r="CP79" s="5">
        <v>-0.78117886895535527</v>
      </c>
      <c r="CQ79" s="5">
        <v>1.6415122744457484</v>
      </c>
      <c r="CR79" s="5">
        <v>0.27861645288032261</v>
      </c>
      <c r="CS79" s="5">
        <v>1.0267016465771479</v>
      </c>
      <c r="CT79" s="5">
        <v>2.9364281929844354</v>
      </c>
      <c r="CU79" s="5">
        <v>1.268311574017789</v>
      </c>
      <c r="CV79" s="5">
        <v>-0.82932134602854468</v>
      </c>
      <c r="CW79" s="5">
        <v>-0.75869233683112358</v>
      </c>
      <c r="CX79" s="5">
        <v>-0.27407646400483848</v>
      </c>
      <c r="CY79" s="5">
        <v>-0.74764909468363894</v>
      </c>
      <c r="CZ79" s="5">
        <v>-0.57145303242833989</v>
      </c>
      <c r="DA79" s="5">
        <v>-0.12656628848606202</v>
      </c>
      <c r="DB79" s="5">
        <v>-0.78712078410390052</v>
      </c>
      <c r="DC79" s="5">
        <v>-0.26112982694631026</v>
      </c>
      <c r="DD79" s="5">
        <v>-0.73032009392756847</v>
      </c>
      <c r="DE79" s="5">
        <v>-0.92173439097789045</v>
      </c>
      <c r="DF79" s="5">
        <v>-0.68598335515630271</v>
      </c>
      <c r="DG79" s="5">
        <v>-1.2423533183875957</v>
      </c>
      <c r="DH79" s="5">
        <v>0.1107376761201425</v>
      </c>
      <c r="DI79" s="5">
        <v>-4.4464270727870576E-2</v>
      </c>
      <c r="DJ79" s="5">
        <v>-1.3488882949258536</v>
      </c>
      <c r="DK79" s="5">
        <v>-0.16322124051332612</v>
      </c>
      <c r="DL79" s="5">
        <v>-0.83050260360264638</v>
      </c>
      <c r="DM79" s="5">
        <v>0.98637591462829477</v>
      </c>
      <c r="DN79" s="5">
        <v>0.8345795817783217</v>
      </c>
      <c r="DO79" s="5">
        <v>5.4514435929474275E-2</v>
      </c>
      <c r="DP79" s="5">
        <v>6.3394210365867537E-2</v>
      </c>
      <c r="DQ79" s="5">
        <v>-0.10754409914282863</v>
      </c>
      <c r="DR79" s="5">
        <v>1.0683071726371729</v>
      </c>
      <c r="DS79" s="5">
        <v>1.5814293132370907</v>
      </c>
      <c r="DT79" s="5">
        <v>0.28314869522969177</v>
      </c>
      <c r="DU79" s="5">
        <v>2.2951424497423361</v>
      </c>
      <c r="DV79" s="5">
        <v>1.2399014359194509</v>
      </c>
      <c r="DW79" s="5">
        <v>0.50383870821501353</v>
      </c>
      <c r="DX79" s="5">
        <v>0.62507044947061308</v>
      </c>
      <c r="DY79" s="5">
        <v>0.47205146268079134</v>
      </c>
      <c r="DZ79" s="5">
        <v>-0.24356787529159118</v>
      </c>
      <c r="EA79" s="5">
        <v>-0.48576262240185958</v>
      </c>
      <c r="EB79" s="5">
        <v>-0.53662162964232807</v>
      </c>
      <c r="EC79" s="5">
        <v>-0.84190618360072866</v>
      </c>
      <c r="ED79" s="5">
        <v>-0.97324586244732703</v>
      </c>
      <c r="EE79" s="5">
        <v>0.14356113298320922</v>
      </c>
      <c r="EF79" s="5">
        <v>0.81331798300929492</v>
      </c>
      <c r="EG79" s="5">
        <v>0.26535181472861652</v>
      </c>
      <c r="EH79" s="5">
        <v>-9.9483884231394606E-2</v>
      </c>
      <c r="EI79" s="5">
        <v>0.62702054704582888</v>
      </c>
      <c r="EJ79" s="4">
        <v>-0.64273476642152649</v>
      </c>
      <c r="EK79" s="4">
        <v>-7.179191802751686E-2</v>
      </c>
      <c r="EL79" s="4">
        <v>-0.49683246339430925</v>
      </c>
      <c r="EM79" s="4">
        <v>-0.56181977288782137</v>
      </c>
      <c r="EN79" s="4">
        <v>-0.74884619706373479</v>
      </c>
      <c r="EO79" s="4">
        <v>-0.80323454444082409</v>
      </c>
      <c r="EP79" s="4">
        <v>-4.7917699324380638E-3</v>
      </c>
      <c r="EQ79" s="4">
        <v>0.24926298499525509</v>
      </c>
      <c r="ER79" s="4">
        <v>-0.70017078776486008</v>
      </c>
      <c r="ES79" s="4">
        <v>-0.40425827766280603</v>
      </c>
      <c r="ET79" s="4">
        <v>-0.18188294527599097</v>
      </c>
      <c r="EU79" s="4">
        <v>-0.39323870397918265</v>
      </c>
      <c r="EV79" s="4">
        <v>-0.44774757605786586</v>
      </c>
      <c r="EW79" s="4">
        <v>-0.45359622424018586</v>
      </c>
      <c r="EX79" s="4">
        <v>-0.59699973199482392</v>
      </c>
      <c r="EY79" s="4">
        <v>-0.57443958745052448</v>
      </c>
      <c r="EZ79" s="4">
        <v>0.66740115660105115</v>
      </c>
      <c r="FA79" s="4">
        <v>2.8392796530129978</v>
      </c>
      <c r="FB79" s="4">
        <v>-0.43896829539272936</v>
      </c>
      <c r="FC79" s="4">
        <v>5.9678354020865056E-2</v>
      </c>
      <c r="FD79" s="4">
        <v>3.3563844148073443</v>
      </c>
      <c r="FE79" s="4">
        <v>-0.35193099042120524</v>
      </c>
      <c r="FF79" s="4">
        <v>-0.44102283454840341</v>
      </c>
      <c r="FG79" s="4">
        <v>0.84447376950860387</v>
      </c>
      <c r="FH79" s="4">
        <v>1.6337348737456252</v>
      </c>
      <c r="FI79" s="4">
        <v>0.49812386795011965</v>
      </c>
      <c r="FJ79" s="4">
        <v>2.2135427286722256</v>
      </c>
      <c r="LZ79" t="s">
        <v>242</v>
      </c>
      <c r="MB79">
        <f t="shared" si="163"/>
        <v>338.79240000000016</v>
      </c>
      <c r="ME79">
        <v>66.822157434402357</v>
      </c>
      <c r="MF79">
        <f t="shared" si="159"/>
        <v>6.0622546574714553</v>
      </c>
      <c r="MG79">
        <v>62.140419307654795</v>
      </c>
      <c r="MH79">
        <f t="shared" si="160"/>
        <v>5.9574600713170742</v>
      </c>
      <c r="MI79">
        <v>30.357142857142854</v>
      </c>
      <c r="MJ79">
        <f t="shared" si="161"/>
        <v>4.9239641089674606</v>
      </c>
      <c r="ML79">
        <v>48.717948717948715</v>
      </c>
      <c r="MN79">
        <v>54.775417544997559</v>
      </c>
      <c r="MP79">
        <v>47.199999999999996</v>
      </c>
      <c r="MR79">
        <v>39.532389532389537</v>
      </c>
      <c r="MT79">
        <v>77.683397683397686</v>
      </c>
    </row>
    <row r="80" spans="2:358" x14ac:dyDescent="0.3">
      <c r="LY80" t="s">
        <v>259</v>
      </c>
      <c r="LZ80" t="s">
        <v>241</v>
      </c>
      <c r="MB80">
        <f t="shared" si="163"/>
        <v>349.38060000000019</v>
      </c>
      <c r="ME80">
        <v>38.638454461821524</v>
      </c>
      <c r="MF80">
        <f t="shared" si="159"/>
        <v>5.2719654824135382</v>
      </c>
      <c r="MG80">
        <v>39.134912461380026</v>
      </c>
      <c r="MH80">
        <f t="shared" si="160"/>
        <v>5.2903843126864807</v>
      </c>
      <c r="MI80">
        <v>37.952105697770442</v>
      </c>
      <c r="MJ80">
        <f t="shared" si="161"/>
        <v>5.2461080278391474</v>
      </c>
      <c r="ML80">
        <v>49.02749832327298</v>
      </c>
      <c r="MN80">
        <v>57.253110726098598</v>
      </c>
      <c r="MP80">
        <v>45.69681083442552</v>
      </c>
      <c r="MR80">
        <v>47.098620869112665</v>
      </c>
      <c r="MT80">
        <v>52.450980392156865</v>
      </c>
    </row>
    <row r="81" spans="3:367" x14ac:dyDescent="0.3">
      <c r="LZ81" t="s">
        <v>242</v>
      </c>
      <c r="MB81">
        <f t="shared" si="163"/>
        <v>359.96880000000021</v>
      </c>
      <c r="ME81">
        <v>35.076882638980152</v>
      </c>
      <c r="MF81">
        <f t="shared" si="159"/>
        <v>5.1324486328317773</v>
      </c>
      <c r="MG81">
        <v>47.977048697954984</v>
      </c>
      <c r="MH81">
        <f t="shared" si="160"/>
        <v>5.5842725080463937</v>
      </c>
      <c r="MI81">
        <v>24.351775392237816</v>
      </c>
      <c r="MJ81">
        <f t="shared" si="161"/>
        <v>4.6059550522547701</v>
      </c>
      <c r="ML81">
        <v>57.847082494969811</v>
      </c>
      <c r="MN81">
        <v>61.340368561978266</v>
      </c>
      <c r="MP81">
        <v>48.230668414154657</v>
      </c>
      <c r="MR81">
        <v>56.895654436638054</v>
      </c>
      <c r="MT81">
        <v>64.110644257703086</v>
      </c>
    </row>
    <row r="82" spans="3:367" s="6" customFormat="1" x14ac:dyDescent="0.3">
      <c r="FL82" s="2"/>
      <c r="LW82" s="13"/>
    </row>
    <row r="84" spans="3:367" x14ac:dyDescent="0.3">
      <c r="C84" t="s">
        <v>190</v>
      </c>
      <c r="D84">
        <f>_xlfn.STDEV.P(D91:D121)</f>
        <v>5721.7482082544366</v>
      </c>
      <c r="E84">
        <f>_xlfn.STDEV.P(E91:E121)</f>
        <v>6073.606342359627</v>
      </c>
      <c r="F84">
        <f t="shared" ref="F84:BP84" si="167">_xlfn.STDEV.P(F91:F121)</f>
        <v>1820.1433803626689</v>
      </c>
      <c r="G84">
        <f t="shared" si="167"/>
        <v>1916.8710795361055</v>
      </c>
      <c r="H84">
        <f t="shared" si="167"/>
        <v>12.674068957260832</v>
      </c>
      <c r="I84">
        <f t="shared" si="167"/>
        <v>17.479618724664032</v>
      </c>
      <c r="J84">
        <f>_xlfn.STDEV.P(J91:J121)</f>
        <v>227.57367133413155</v>
      </c>
      <c r="K84">
        <f t="shared" si="167"/>
        <v>194.59821898317981</v>
      </c>
      <c r="L84">
        <f t="shared" si="167"/>
        <v>5.807997106147317</v>
      </c>
      <c r="M84">
        <f t="shared" si="167"/>
        <v>83.197533644805617</v>
      </c>
      <c r="N84">
        <f t="shared" si="167"/>
        <v>4425.2063372176317</v>
      </c>
      <c r="O84">
        <f t="shared" si="167"/>
        <v>4333.5172745903228</v>
      </c>
      <c r="P84">
        <f t="shared" si="167"/>
        <v>1449.0603859781822</v>
      </c>
      <c r="Q84">
        <f t="shared" si="167"/>
        <v>1433.215379763936</v>
      </c>
      <c r="R84">
        <f t="shared" si="167"/>
        <v>892.5251166028379</v>
      </c>
      <c r="S84">
        <f t="shared" si="167"/>
        <v>495.79207549938883</v>
      </c>
      <c r="T84">
        <f t="shared" si="167"/>
        <v>1346.3070470001594</v>
      </c>
      <c r="U84">
        <f t="shared" si="167"/>
        <v>1029.7524672757827</v>
      </c>
      <c r="V84">
        <f>_xlfn.STDEV.P(V91:V121)</f>
        <v>1296.0732431413314</v>
      </c>
      <c r="W84">
        <f t="shared" si="167"/>
        <v>1556.5587314802312</v>
      </c>
      <c r="X84">
        <f t="shared" si="167"/>
        <v>1928.0419560292657</v>
      </c>
      <c r="Y84">
        <f t="shared" si="167"/>
        <v>2262.665249799069</v>
      </c>
      <c r="Z84">
        <f t="shared" si="167"/>
        <v>1484.8906290198227</v>
      </c>
      <c r="AA84">
        <f t="shared" si="167"/>
        <v>1971.4092185139623</v>
      </c>
      <c r="AB84">
        <f t="shared" si="167"/>
        <v>1673.8165185118351</v>
      </c>
      <c r="AC84">
        <f t="shared" si="167"/>
        <v>1929.861753464997</v>
      </c>
      <c r="AD84">
        <f t="shared" si="167"/>
        <v>1168.6364274254518</v>
      </c>
      <c r="AE84">
        <f t="shared" si="167"/>
        <v>1485.5319672347609</v>
      </c>
      <c r="AF84">
        <f t="shared" si="167"/>
        <v>3427.8685796686705</v>
      </c>
      <c r="AG84">
        <f t="shared" si="167"/>
        <v>4757.1477466032611</v>
      </c>
      <c r="AH84">
        <f t="shared" si="167"/>
        <v>45.820228789096191</v>
      </c>
      <c r="AI84">
        <f t="shared" si="167"/>
        <v>56.090371835949789</v>
      </c>
      <c r="AJ84">
        <f t="shared" si="167"/>
        <v>63.842371001300052</v>
      </c>
      <c r="AK84">
        <f t="shared" si="167"/>
        <v>62.835385253520776</v>
      </c>
      <c r="AL84">
        <f t="shared" si="167"/>
        <v>3571.0056218304449</v>
      </c>
      <c r="AM84">
        <f t="shared" si="167"/>
        <v>286.63195745111545</v>
      </c>
      <c r="AN84">
        <f t="shared" si="167"/>
        <v>523.43099559923485</v>
      </c>
      <c r="AO84">
        <f t="shared" si="167"/>
        <v>880.12762627222162</v>
      </c>
      <c r="AP84">
        <f t="shared" si="167"/>
        <v>106.14241630480178</v>
      </c>
      <c r="AQ84">
        <f t="shared" si="167"/>
        <v>266.55446005816344</v>
      </c>
      <c r="AR84">
        <f t="shared" si="167"/>
        <v>67.017125686467296</v>
      </c>
      <c r="AS84">
        <f t="shared" si="167"/>
        <v>86.147605826245524</v>
      </c>
      <c r="AT84">
        <f t="shared" si="167"/>
        <v>23.104555816542081</v>
      </c>
      <c r="AU84">
        <f t="shared" si="167"/>
        <v>598.80707633779389</v>
      </c>
      <c r="AV84">
        <f t="shared" si="167"/>
        <v>82.5754243246339</v>
      </c>
      <c r="AW84">
        <f t="shared" si="167"/>
        <v>42.833321355158255</v>
      </c>
      <c r="AX84">
        <f t="shared" si="167"/>
        <v>21.152012865990756</v>
      </c>
      <c r="AY84">
        <f t="shared" si="167"/>
        <v>8.5280342005471805</v>
      </c>
      <c r="AZ84">
        <f t="shared" si="167"/>
        <v>17.438411768128343</v>
      </c>
      <c r="BA84">
        <f t="shared" si="167"/>
        <v>3947.9477261862617</v>
      </c>
      <c r="BB84">
        <f t="shared" si="167"/>
        <v>640.20158227462252</v>
      </c>
      <c r="BC84">
        <f t="shared" si="167"/>
        <v>2584.7772946331752</v>
      </c>
      <c r="BD84">
        <f t="shared" si="167"/>
        <v>1202.6806429506546</v>
      </c>
      <c r="BE84">
        <f t="shared" si="167"/>
        <v>86.10977342976156</v>
      </c>
      <c r="BF84">
        <f t="shared" si="167"/>
        <v>331.58748039394709</v>
      </c>
      <c r="BG84">
        <f t="shared" si="167"/>
        <v>260.65151551261283</v>
      </c>
      <c r="BH84">
        <f t="shared" si="167"/>
        <v>10.062480408264225</v>
      </c>
      <c r="BI84">
        <f t="shared" si="167"/>
        <v>104.1433059479932</v>
      </c>
      <c r="BJ84">
        <f t="shared" si="167"/>
        <v>59.456609805233072</v>
      </c>
      <c r="BK84">
        <f t="shared" si="167"/>
        <v>91.599671778490347</v>
      </c>
      <c r="BL84">
        <f t="shared" si="167"/>
        <v>58.068903284081621</v>
      </c>
      <c r="BM84">
        <f t="shared" si="167"/>
        <v>778.50739214563032</v>
      </c>
      <c r="BN84">
        <f t="shared" si="167"/>
        <v>61.447323319931378</v>
      </c>
      <c r="BO84">
        <f t="shared" si="167"/>
        <v>125.18176586757036</v>
      </c>
      <c r="BP84">
        <f t="shared" si="167"/>
        <v>1144.4941166465214</v>
      </c>
      <c r="BQ84">
        <f t="shared" ref="BQ84:CJ84" si="168">_xlfn.STDEV.P(BQ91:BQ121)</f>
        <v>71.255966214232402</v>
      </c>
      <c r="BR84">
        <f t="shared" si="168"/>
        <v>107.61053412724465</v>
      </c>
      <c r="BS84">
        <f t="shared" si="168"/>
        <v>801.22803029453269</v>
      </c>
      <c r="BT84">
        <f t="shared" si="168"/>
        <v>43.970425095039751</v>
      </c>
      <c r="BU84">
        <f t="shared" si="168"/>
        <v>46.151546783954153</v>
      </c>
      <c r="BV84">
        <f t="shared" si="168"/>
        <v>1064.2645437675294</v>
      </c>
      <c r="BW84">
        <f t="shared" si="168"/>
        <v>40.714532134743884</v>
      </c>
      <c r="BX84">
        <f t="shared" si="168"/>
        <v>133.45421381591413</v>
      </c>
      <c r="BY84">
        <f t="shared" si="168"/>
        <v>543.83001223363476</v>
      </c>
      <c r="BZ84">
        <f t="shared" si="168"/>
        <v>16.316232190135509</v>
      </c>
      <c r="CA84">
        <f t="shared" si="168"/>
        <v>25.83278646216052</v>
      </c>
      <c r="CB84">
        <f t="shared" si="168"/>
        <v>2968.7872516311186</v>
      </c>
      <c r="CC84">
        <f t="shared" si="168"/>
        <v>228.73200701996171</v>
      </c>
      <c r="CD84">
        <f t="shared" si="168"/>
        <v>78.547046587223392</v>
      </c>
      <c r="CE84">
        <f t="shared" si="168"/>
        <v>20.03778623529152</v>
      </c>
      <c r="CF84">
        <f t="shared" si="168"/>
        <v>8.5616680155888503</v>
      </c>
      <c r="CG84">
        <f t="shared" si="168"/>
        <v>45.5806508686616</v>
      </c>
      <c r="CH84">
        <f t="shared" si="168"/>
        <v>24.820238209289389</v>
      </c>
      <c r="CI84">
        <f t="shared" si="168"/>
        <v>12.829086399911709</v>
      </c>
      <c r="CJ84">
        <f t="shared" si="168"/>
        <v>30.18537937465215</v>
      </c>
    </row>
    <row r="85" spans="3:367" x14ac:dyDescent="0.3">
      <c r="C85" t="s">
        <v>165</v>
      </c>
      <c r="D85">
        <f>GEOMEAN(D91:D121)</f>
        <v>517.71062359596488</v>
      </c>
      <c r="E85">
        <f t="shared" ref="E85:AK85" si="169">GEOMEAN(E91:E121)</f>
        <v>651.70770111254683</v>
      </c>
      <c r="F85">
        <f t="shared" si="169"/>
        <v>109.97592024857983</v>
      </c>
      <c r="G85">
        <f t="shared" si="169"/>
        <v>122.66449496502513</v>
      </c>
      <c r="H85">
        <f t="shared" si="169"/>
        <v>32.332003778710195</v>
      </c>
      <c r="I85">
        <f t="shared" si="169"/>
        <v>32.290044039528659</v>
      </c>
      <c r="J85">
        <f t="shared" si="169"/>
        <v>62.918423022757118</v>
      </c>
      <c r="K85">
        <f>GEOMEAN(K91:K121)</f>
        <v>62.902816959638471</v>
      </c>
      <c r="L85">
        <f t="shared" si="169"/>
        <v>22.354253959995091</v>
      </c>
      <c r="M85">
        <f t="shared" si="169"/>
        <v>31.755711660297035</v>
      </c>
      <c r="N85">
        <f t="shared" si="169"/>
        <v>1089.7834710670181</v>
      </c>
      <c r="O85">
        <f t="shared" si="169"/>
        <v>1122.6331349887271</v>
      </c>
      <c r="P85">
        <f t="shared" si="169"/>
        <v>221.23372200270015</v>
      </c>
      <c r="Q85">
        <f t="shared" si="169"/>
        <v>215.39325712377178</v>
      </c>
      <c r="R85">
        <f t="shared" si="169"/>
        <v>83.581725952556639</v>
      </c>
      <c r="S85">
        <f t="shared" si="169"/>
        <v>66.620551359617806</v>
      </c>
      <c r="T85">
        <f t="shared" si="169"/>
        <v>288.52522517797553</v>
      </c>
      <c r="U85">
        <f t="shared" si="169"/>
        <v>243.83823797002694</v>
      </c>
      <c r="V85">
        <f t="shared" si="169"/>
        <v>840.46433939259134</v>
      </c>
      <c r="W85">
        <f t="shared" si="169"/>
        <v>986.03167380894877</v>
      </c>
      <c r="X85">
        <f t="shared" si="169"/>
        <v>520.8004525320589</v>
      </c>
      <c r="Y85">
        <f t="shared" si="169"/>
        <v>333.25462883838287</v>
      </c>
      <c r="Z85">
        <f t="shared" si="169"/>
        <v>462.90462521619662</v>
      </c>
      <c r="AA85">
        <f t="shared" si="169"/>
        <v>300.7818867514888</v>
      </c>
      <c r="AB85">
        <f t="shared" si="169"/>
        <v>604.14151960606978</v>
      </c>
      <c r="AC85">
        <f>GEOMEAN(AC91:AC121)</f>
        <v>352.74915579740309</v>
      </c>
      <c r="AD85">
        <f t="shared" si="169"/>
        <v>293.86972060937455</v>
      </c>
      <c r="AE85">
        <f t="shared" si="169"/>
        <v>168.00576791930055</v>
      </c>
      <c r="AF85">
        <f t="shared" si="169"/>
        <v>492.96674878906066</v>
      </c>
      <c r="AG85">
        <f t="shared" si="169"/>
        <v>1639.6063416918782</v>
      </c>
      <c r="AH85">
        <f t="shared" si="169"/>
        <v>874.52519050718104</v>
      </c>
      <c r="AI85">
        <f t="shared" si="169"/>
        <v>486.07565344820665</v>
      </c>
      <c r="AJ85">
        <f t="shared" si="169"/>
        <v>692.13365111306018</v>
      </c>
      <c r="AK85">
        <f t="shared" si="169"/>
        <v>344.67312478879899</v>
      </c>
      <c r="AL85">
        <f t="shared" ref="AL85:CJ85" si="170">GEOMEAN(AL91:AL121)</f>
        <v>1185.1206588916571</v>
      </c>
      <c r="AM85">
        <f t="shared" si="170"/>
        <v>301.64707142478557</v>
      </c>
      <c r="AN85">
        <f t="shared" si="170"/>
        <v>747.94441164532486</v>
      </c>
      <c r="AO85">
        <f t="shared" si="170"/>
        <v>163.97855540358776</v>
      </c>
      <c r="AP85">
        <f t="shared" si="170"/>
        <v>65.834476972524143</v>
      </c>
      <c r="AQ85">
        <f t="shared" si="170"/>
        <v>124.67612779667463</v>
      </c>
      <c r="AR85">
        <f t="shared" si="170"/>
        <v>48.05420989322996</v>
      </c>
      <c r="AS85">
        <f t="shared" si="170"/>
        <v>48.922974412863034</v>
      </c>
      <c r="AT85">
        <f t="shared" si="170"/>
        <v>43.535470089308831</v>
      </c>
      <c r="AU85">
        <f t="shared" si="170"/>
        <v>48.987127986050702</v>
      </c>
      <c r="AV85">
        <f t="shared" si="170"/>
        <v>27.402239225212007</v>
      </c>
      <c r="AW85">
        <f t="shared" si="170"/>
        <v>33.874945537153536</v>
      </c>
      <c r="AX85">
        <f t="shared" si="170"/>
        <v>25.256967665385183</v>
      </c>
      <c r="AY85">
        <f t="shared" si="170"/>
        <v>22.892502799986648</v>
      </c>
      <c r="AZ85">
        <f t="shared" si="170"/>
        <v>29.26535725933207</v>
      </c>
      <c r="BA85">
        <f t="shared" si="170"/>
        <v>2005.5726058231687</v>
      </c>
      <c r="BB85">
        <f t="shared" si="170"/>
        <v>663.03414610027096</v>
      </c>
      <c r="BC85">
        <f t="shared" si="170"/>
        <v>1165.4905472628961</v>
      </c>
      <c r="BD85">
        <f t="shared" si="170"/>
        <v>228.4655318397547</v>
      </c>
      <c r="BE85">
        <f t="shared" si="170"/>
        <v>78.576026677713088</v>
      </c>
      <c r="BF85">
        <f t="shared" si="170"/>
        <v>143.09524098827848</v>
      </c>
      <c r="BG85">
        <f t="shared" si="170"/>
        <v>55.003979857644197</v>
      </c>
      <c r="BH85">
        <f t="shared" si="170"/>
        <v>33.880037620916319</v>
      </c>
      <c r="BI85">
        <f t="shared" si="170"/>
        <v>42.274163631491113</v>
      </c>
      <c r="BJ85">
        <f t="shared" si="170"/>
        <v>80.376456719838302</v>
      </c>
      <c r="BK85">
        <f t="shared" si="170"/>
        <v>73.875574577450834</v>
      </c>
      <c r="BL85">
        <f t="shared" si="170"/>
        <v>71.258884434972913</v>
      </c>
      <c r="BM85">
        <f t="shared" si="170"/>
        <v>801.85210679552893</v>
      </c>
      <c r="BN85">
        <f t="shared" si="170"/>
        <v>157.45458272888496</v>
      </c>
      <c r="BO85">
        <f t="shared" si="170"/>
        <v>555.67250155574072</v>
      </c>
      <c r="BP85">
        <f t="shared" si="170"/>
        <v>275.66901329302453</v>
      </c>
      <c r="BQ85">
        <f t="shared" si="170"/>
        <v>97.865909317655635</v>
      </c>
      <c r="BR85">
        <f t="shared" si="170"/>
        <v>194.03208291963659</v>
      </c>
      <c r="BS85">
        <f t="shared" si="170"/>
        <v>160.72033222994017</v>
      </c>
      <c r="BT85">
        <f t="shared" si="170"/>
        <v>86.498429177336789</v>
      </c>
      <c r="BU85">
        <f t="shared" si="170"/>
        <v>178.42638987135751</v>
      </c>
      <c r="BV85">
        <f t="shared" si="170"/>
        <v>293.12653277820357</v>
      </c>
      <c r="BW85">
        <f t="shared" si="170"/>
        <v>101.61817293051749</v>
      </c>
      <c r="BX85">
        <f t="shared" si="170"/>
        <v>250.95123341858698</v>
      </c>
      <c r="BY85">
        <f t="shared" si="170"/>
        <v>89.879706001320002</v>
      </c>
      <c r="BZ85">
        <f t="shared" si="170"/>
        <v>44.351280787193865</v>
      </c>
      <c r="CA85">
        <f t="shared" si="170"/>
        <v>79.47591467849287</v>
      </c>
      <c r="CB85">
        <f t="shared" si="170"/>
        <v>841.46857934108925</v>
      </c>
      <c r="CC85">
        <f t="shared" si="170"/>
        <v>129.98434138406762</v>
      </c>
      <c r="CD85">
        <f t="shared" si="170"/>
        <v>281.70359227642774</v>
      </c>
      <c r="CE85">
        <f t="shared" si="170"/>
        <v>116.476438409764</v>
      </c>
      <c r="CF85">
        <f t="shared" si="170"/>
        <v>74.319944987567297</v>
      </c>
      <c r="CG85">
        <f t="shared" si="170"/>
        <v>627.22953276717737</v>
      </c>
      <c r="CH85">
        <f t="shared" si="170"/>
        <v>90.85364522257052</v>
      </c>
      <c r="CI85">
        <f t="shared" si="170"/>
        <v>98.635147314076363</v>
      </c>
      <c r="CJ85">
        <f t="shared" si="170"/>
        <v>400.56271911848421</v>
      </c>
      <c r="MB85" t="s">
        <v>257</v>
      </c>
      <c r="ME85" t="s">
        <v>240</v>
      </c>
      <c r="MG85" t="s">
        <v>244</v>
      </c>
      <c r="MI85" t="s">
        <v>264</v>
      </c>
      <c r="MK85" t="s">
        <v>214</v>
      </c>
      <c r="MM85" t="s">
        <v>215</v>
      </c>
      <c r="MO85" t="s">
        <v>248</v>
      </c>
      <c r="MQ85" t="s">
        <v>265</v>
      </c>
      <c r="MS85" t="s">
        <v>266</v>
      </c>
      <c r="MW85" t="s">
        <v>329</v>
      </c>
      <c r="MY85" t="s">
        <v>251</v>
      </c>
      <c r="NA85" t="s">
        <v>254</v>
      </c>
      <c r="NC85" t="s">
        <v>255</v>
      </c>
    </row>
    <row r="86" spans="3:367" x14ac:dyDescent="0.3">
      <c r="LY86" t="s">
        <v>220</v>
      </c>
      <c r="LZ86" t="s">
        <v>241</v>
      </c>
      <c r="MB86">
        <v>8</v>
      </c>
      <c r="ME86">
        <v>18.141725983556807</v>
      </c>
      <c r="MG86">
        <v>16.728847151910553</v>
      </c>
      <c r="MI86">
        <v>37.980710202856635</v>
      </c>
      <c r="MK86">
        <v>27.019639177425457</v>
      </c>
      <c r="MM86">
        <v>28.415362345064686</v>
      </c>
      <c r="MO86">
        <v>16.43815420905204</v>
      </c>
      <c r="MQ86">
        <v>20.542700397003845</v>
      </c>
      <c r="MS86">
        <v>36.684765649379017</v>
      </c>
      <c r="MU86" t="s">
        <v>220</v>
      </c>
      <c r="MV86" t="s">
        <v>241</v>
      </c>
      <c r="MW86">
        <v>7.06</v>
      </c>
      <c r="MY86">
        <v>10.555982631172146</v>
      </c>
      <c r="NA86">
        <v>19.225274725274726</v>
      </c>
      <c r="NC86">
        <v>20.660493496761763</v>
      </c>
    </row>
    <row r="87" spans="3:367" x14ac:dyDescent="0.3">
      <c r="LZ87" t="s">
        <v>242</v>
      </c>
      <c r="MB87">
        <f>MB86+8</f>
        <v>16</v>
      </c>
      <c r="ME87">
        <v>16.949111626110465</v>
      </c>
      <c r="MG87">
        <v>14.897881914171613</v>
      </c>
      <c r="MI87">
        <v>28.550965561729107</v>
      </c>
      <c r="MK87">
        <v>41.225451028218174</v>
      </c>
      <c r="MM87">
        <v>41.485343345697999</v>
      </c>
      <c r="MO87">
        <v>29.41545039068259</v>
      </c>
      <c r="MQ87">
        <v>14.141174052137268</v>
      </c>
      <c r="MS87">
        <v>49.691069088185728</v>
      </c>
      <c r="MV87" t="s">
        <v>242</v>
      </c>
      <c r="MW87">
        <f>MW86+7.06</f>
        <v>14.12</v>
      </c>
      <c r="MY87">
        <v>23.540710546766178</v>
      </c>
      <c r="NA87">
        <v>28.186813186813186</v>
      </c>
      <c r="NC87">
        <v>33.149565558707565</v>
      </c>
    </row>
    <row r="88" spans="3:367" x14ac:dyDescent="0.3">
      <c r="LZ88" t="s">
        <v>243</v>
      </c>
      <c r="MB88">
        <f t="shared" ref="MB88:MB130" si="171">MB87+8</f>
        <v>24</v>
      </c>
      <c r="ME88">
        <v>0.14088451139436073</v>
      </c>
      <c r="MG88">
        <v>0.46489195791902932</v>
      </c>
      <c r="MI88">
        <v>1.093543238339495</v>
      </c>
      <c r="MK88">
        <v>18.940241389461288</v>
      </c>
      <c r="MM88">
        <v>17.77390753641545</v>
      </c>
      <c r="MO88">
        <v>19.840041279669762</v>
      </c>
      <c r="MQ88">
        <v>35.013940102527201</v>
      </c>
      <c r="MS88">
        <v>22.171253822629968</v>
      </c>
      <c r="MV88" t="s">
        <v>243</v>
      </c>
      <c r="MW88">
        <f t="shared" ref="MW88:MW136" si="172">MW87+7.06</f>
        <v>21.18</v>
      </c>
      <c r="MY88">
        <v>3.4179850735326456</v>
      </c>
      <c r="NA88">
        <v>34.17307692307692</v>
      </c>
      <c r="NC88">
        <v>33.21094042712626</v>
      </c>
    </row>
    <row r="89" spans="3:367" x14ac:dyDescent="0.3">
      <c r="LY89" t="s">
        <v>219</v>
      </c>
      <c r="LZ89" t="s">
        <v>241</v>
      </c>
      <c r="MB89">
        <f t="shared" si="171"/>
        <v>32</v>
      </c>
      <c r="ME89">
        <v>20.471868811352206</v>
      </c>
      <c r="MG89">
        <v>17.47437480586974</v>
      </c>
      <c r="MI89">
        <v>17.51269247469855</v>
      </c>
      <c r="MK89">
        <v>21.51079925446771</v>
      </c>
      <c r="MM89">
        <v>22.680412371134022</v>
      </c>
      <c r="MO89">
        <v>26.928571428571431</v>
      </c>
      <c r="MQ89">
        <v>16.486120514556536</v>
      </c>
      <c r="MS89">
        <v>20.78377991116206</v>
      </c>
      <c r="MU89" t="s">
        <v>219</v>
      </c>
      <c r="MV89" t="s">
        <v>241</v>
      </c>
      <c r="MW89">
        <f t="shared" si="172"/>
        <v>28.24</v>
      </c>
      <c r="MY89">
        <v>3.8381899102729893</v>
      </c>
      <c r="NA89">
        <v>13.065153859377688</v>
      </c>
      <c r="NC89">
        <v>8.3799464058069049</v>
      </c>
    </row>
    <row r="90" spans="3:367" x14ac:dyDescent="0.3">
      <c r="D90" s="7" t="s">
        <v>0</v>
      </c>
      <c r="E90" s="7" t="s">
        <v>1</v>
      </c>
      <c r="F90" s="7" t="s">
        <v>3</v>
      </c>
      <c r="G90" s="7" t="s">
        <v>4</v>
      </c>
      <c r="H90" s="7" t="s">
        <v>6</v>
      </c>
      <c r="I90" s="7" t="s">
        <v>7</v>
      </c>
      <c r="J90" s="7" t="s">
        <v>9</v>
      </c>
      <c r="K90" s="7" t="s">
        <v>10</v>
      </c>
      <c r="L90" s="7" t="s">
        <v>12</v>
      </c>
      <c r="M90" s="7" t="s">
        <v>13</v>
      </c>
      <c r="N90" s="7" t="s">
        <v>17</v>
      </c>
      <c r="O90" s="7" t="s">
        <v>18</v>
      </c>
      <c r="P90" s="7" t="s">
        <v>20</v>
      </c>
      <c r="Q90" s="7" t="s">
        <v>21</v>
      </c>
      <c r="R90" s="7" t="s">
        <v>23</v>
      </c>
      <c r="S90" s="7" t="s">
        <v>24</v>
      </c>
      <c r="T90" s="7" t="s">
        <v>26</v>
      </c>
      <c r="U90" s="7" t="s">
        <v>27</v>
      </c>
      <c r="V90" s="7" t="s">
        <v>101</v>
      </c>
      <c r="W90" s="7" t="s">
        <v>102</v>
      </c>
      <c r="X90" s="7" t="s">
        <v>104</v>
      </c>
      <c r="Y90" s="7" t="s">
        <v>105</v>
      </c>
      <c r="Z90" s="7" t="s">
        <v>107</v>
      </c>
      <c r="AA90" s="7" t="s">
        <v>108</v>
      </c>
      <c r="AB90" s="7" t="s">
        <v>110</v>
      </c>
      <c r="AC90" s="7" t="s">
        <v>111</v>
      </c>
      <c r="AD90" s="7" t="s">
        <v>113</v>
      </c>
      <c r="AE90" s="7" t="s">
        <v>114</v>
      </c>
      <c r="AF90" s="7" t="s">
        <v>116</v>
      </c>
      <c r="AG90" s="7" t="s">
        <v>117</v>
      </c>
      <c r="AH90" s="7" t="s">
        <v>119</v>
      </c>
      <c r="AI90" s="7" t="s">
        <v>120</v>
      </c>
      <c r="AJ90" s="7" t="s">
        <v>122</v>
      </c>
      <c r="AK90" s="7" t="s">
        <v>123</v>
      </c>
      <c r="AL90" s="8" t="s">
        <v>74</v>
      </c>
      <c r="AM90" s="8" t="s">
        <v>75</v>
      </c>
      <c r="AN90" s="8" t="s">
        <v>76</v>
      </c>
      <c r="AO90" s="8" t="s">
        <v>77</v>
      </c>
      <c r="AP90" s="8" t="s">
        <v>78</v>
      </c>
      <c r="AQ90" s="8" t="s">
        <v>79</v>
      </c>
      <c r="AR90" s="8" t="s">
        <v>80</v>
      </c>
      <c r="AS90" s="8" t="s">
        <v>81</v>
      </c>
      <c r="AT90" s="8" t="s">
        <v>82</v>
      </c>
      <c r="AU90" s="8" t="s">
        <v>83</v>
      </c>
      <c r="AV90" s="8" t="s">
        <v>84</v>
      </c>
      <c r="AW90" s="8" t="s">
        <v>85</v>
      </c>
      <c r="AX90" s="8" t="s">
        <v>86</v>
      </c>
      <c r="AY90" s="8" t="s">
        <v>87</v>
      </c>
      <c r="AZ90" s="8" t="s">
        <v>88</v>
      </c>
      <c r="BA90" s="8" t="s">
        <v>89</v>
      </c>
      <c r="BB90" s="8" t="s">
        <v>90</v>
      </c>
      <c r="BC90" s="8" t="s">
        <v>91</v>
      </c>
      <c r="BD90" s="8" t="s">
        <v>92</v>
      </c>
      <c r="BE90" s="8" t="s">
        <v>93</v>
      </c>
      <c r="BF90" s="8" t="s">
        <v>94</v>
      </c>
      <c r="BG90" s="8" t="s">
        <v>95</v>
      </c>
      <c r="BH90" s="8" t="s">
        <v>96</v>
      </c>
      <c r="BI90" s="8" t="s">
        <v>97</v>
      </c>
      <c r="BJ90" s="8" t="s">
        <v>98</v>
      </c>
      <c r="BK90" s="8" t="s">
        <v>99</v>
      </c>
      <c r="BL90" s="8" t="s">
        <v>100</v>
      </c>
      <c r="BM90" s="8" t="s">
        <v>166</v>
      </c>
      <c r="BN90" s="8" t="s">
        <v>167</v>
      </c>
      <c r="BO90" s="8" t="s">
        <v>168</v>
      </c>
      <c r="BP90" s="8" t="s">
        <v>169</v>
      </c>
      <c r="BQ90" s="8" t="s">
        <v>170</v>
      </c>
      <c r="BR90" s="8" t="s">
        <v>171</v>
      </c>
      <c r="BS90" s="8" t="s">
        <v>172</v>
      </c>
      <c r="BT90" s="8" t="s">
        <v>173</v>
      </c>
      <c r="BU90" s="8" t="s">
        <v>174</v>
      </c>
      <c r="BV90" s="8" t="s">
        <v>175</v>
      </c>
      <c r="BW90" s="8" t="s">
        <v>176</v>
      </c>
      <c r="BX90" s="8" t="s">
        <v>177</v>
      </c>
      <c r="BY90" s="8" t="s">
        <v>178</v>
      </c>
      <c r="BZ90" s="8" t="s">
        <v>179</v>
      </c>
      <c r="CA90" s="8" t="s">
        <v>180</v>
      </c>
      <c r="CB90" s="8" t="s">
        <v>181</v>
      </c>
      <c r="CC90" s="8" t="s">
        <v>182</v>
      </c>
      <c r="CD90" s="8" t="s">
        <v>183</v>
      </c>
      <c r="CE90" s="8" t="s">
        <v>184</v>
      </c>
      <c r="CF90" s="8" t="s">
        <v>185</v>
      </c>
      <c r="CG90" s="8" t="s">
        <v>186</v>
      </c>
      <c r="CH90" s="8" t="s">
        <v>187</v>
      </c>
      <c r="CI90" s="8" t="s">
        <v>188</v>
      </c>
      <c r="CJ90" s="8" t="s">
        <v>189</v>
      </c>
      <c r="LZ90" t="s">
        <v>242</v>
      </c>
      <c r="MB90">
        <f t="shared" si="171"/>
        <v>40</v>
      </c>
      <c r="ME90">
        <v>16.878000826340308</v>
      </c>
      <c r="MG90">
        <v>10.323752452670096</v>
      </c>
      <c r="MI90">
        <v>18.860641637997261</v>
      </c>
      <c r="MK90">
        <v>33.751781602894418</v>
      </c>
      <c r="MM90">
        <v>36.979515330030793</v>
      </c>
      <c r="MO90">
        <v>42.25</v>
      </c>
      <c r="MQ90">
        <v>19.146355224554277</v>
      </c>
      <c r="MS90">
        <v>36.273105029373838</v>
      </c>
      <c r="MV90" t="s">
        <v>242</v>
      </c>
      <c r="MW90">
        <f t="shared" si="172"/>
        <v>35.299999999999997</v>
      </c>
      <c r="MY90">
        <v>20.605082150592231</v>
      </c>
      <c r="NA90">
        <v>25.352415334364792</v>
      </c>
      <c r="NC90">
        <v>24.083565314670757</v>
      </c>
    </row>
    <row r="91" spans="3:367" x14ac:dyDescent="0.3">
      <c r="C91" s="1"/>
      <c r="D91" s="7">
        <v>9796.25</v>
      </c>
      <c r="E91" s="7">
        <v>5805.75</v>
      </c>
      <c r="F91" s="7">
        <v>3182.5</v>
      </c>
      <c r="G91" s="7">
        <v>1928</v>
      </c>
      <c r="H91" s="7">
        <v>57</v>
      </c>
      <c r="I91" s="7">
        <v>66</v>
      </c>
      <c r="J91" s="7">
        <v>767.75</v>
      </c>
      <c r="K91" s="7">
        <v>209.5</v>
      </c>
      <c r="L91" s="7">
        <v>29</v>
      </c>
      <c r="M91" s="7">
        <v>33.5</v>
      </c>
      <c r="N91" s="7">
        <v>6772.5</v>
      </c>
      <c r="O91" s="7">
        <v>5832.5</v>
      </c>
      <c r="P91" s="7">
        <v>1977.5</v>
      </c>
      <c r="Q91" s="7">
        <v>1980</v>
      </c>
      <c r="R91" s="7">
        <v>258.25</v>
      </c>
      <c r="S91" s="7">
        <v>299.5</v>
      </c>
      <c r="T91" s="7">
        <v>4569.25</v>
      </c>
      <c r="U91" s="7">
        <v>2391.25</v>
      </c>
      <c r="V91" s="7">
        <v>2243.5</v>
      </c>
      <c r="W91" s="7">
        <v>1738.5</v>
      </c>
      <c r="X91" s="7">
        <v>3023</v>
      </c>
      <c r="Y91" s="7">
        <v>1793.25</v>
      </c>
      <c r="Z91" s="7">
        <v>2399</v>
      </c>
      <c r="AA91" s="7">
        <v>1424.75</v>
      </c>
      <c r="AB91" s="7">
        <v>2406</v>
      </c>
      <c r="AC91" s="7">
        <v>1465.75</v>
      </c>
      <c r="AD91" s="7">
        <v>1770.25</v>
      </c>
      <c r="AE91" s="7">
        <v>926</v>
      </c>
      <c r="AF91" s="7">
        <v>5550.25</v>
      </c>
      <c r="AG91" s="7">
        <v>6644</v>
      </c>
      <c r="AH91" s="7">
        <v>888.25</v>
      </c>
      <c r="AI91" s="7">
        <v>485</v>
      </c>
      <c r="AJ91" s="7">
        <v>877.5</v>
      </c>
      <c r="AK91" s="7">
        <v>464.5</v>
      </c>
      <c r="AL91" s="8">
        <v>2682.25</v>
      </c>
      <c r="AM91" s="8">
        <v>612</v>
      </c>
      <c r="AN91" s="8">
        <v>686.75</v>
      </c>
      <c r="AO91" s="8">
        <v>787.25</v>
      </c>
      <c r="AP91" s="8">
        <v>244.75</v>
      </c>
      <c r="AQ91" s="8">
        <v>200</v>
      </c>
      <c r="AR91" s="8">
        <v>39</v>
      </c>
      <c r="AS91" s="8">
        <v>39.5</v>
      </c>
      <c r="AT91" s="8">
        <v>57.5</v>
      </c>
      <c r="AU91" s="8">
        <v>26</v>
      </c>
      <c r="AV91" s="8">
        <v>23.5</v>
      </c>
      <c r="AW91" s="8">
        <v>29</v>
      </c>
      <c r="AX91" s="8">
        <v>23.5</v>
      </c>
      <c r="AY91" s="8">
        <v>22</v>
      </c>
      <c r="AZ91" s="8">
        <v>26.75</v>
      </c>
      <c r="BA91" s="8">
        <v>1850.5</v>
      </c>
      <c r="BB91" s="8">
        <v>1435.25</v>
      </c>
      <c r="BC91" s="8">
        <v>707.5</v>
      </c>
      <c r="BD91" s="8">
        <v>336.5</v>
      </c>
      <c r="BE91" s="8">
        <v>194.25</v>
      </c>
      <c r="BF91" s="8">
        <v>128.25</v>
      </c>
      <c r="BG91" s="8">
        <v>40</v>
      </c>
      <c r="BH91" s="8">
        <v>36</v>
      </c>
      <c r="BI91" s="8">
        <v>42</v>
      </c>
      <c r="BJ91" s="8">
        <v>73</v>
      </c>
      <c r="BK91" s="8">
        <v>57.5</v>
      </c>
      <c r="BL91" s="8">
        <v>100.25</v>
      </c>
      <c r="BM91" s="8">
        <v>1057.5</v>
      </c>
      <c r="BN91" s="8">
        <v>208.5</v>
      </c>
      <c r="BO91" s="8">
        <v>565</v>
      </c>
      <c r="BP91" s="8">
        <v>498.75</v>
      </c>
      <c r="BQ91" s="8">
        <v>108.75</v>
      </c>
      <c r="BR91" s="8">
        <v>205.5</v>
      </c>
      <c r="BS91" s="8">
        <v>183.25</v>
      </c>
      <c r="BT91" s="8">
        <v>85.5</v>
      </c>
      <c r="BU91" s="8">
        <v>189.25</v>
      </c>
      <c r="BV91" s="8">
        <v>397</v>
      </c>
      <c r="BW91" s="8">
        <v>117.5</v>
      </c>
      <c r="BX91" s="8">
        <v>294.25</v>
      </c>
      <c r="BY91" s="8">
        <v>88.5</v>
      </c>
      <c r="BZ91" s="8">
        <v>48.5</v>
      </c>
      <c r="CA91" s="8">
        <v>91.25</v>
      </c>
      <c r="CB91" s="8">
        <v>1360</v>
      </c>
      <c r="CC91" s="8">
        <v>107.75</v>
      </c>
      <c r="CD91" s="8">
        <v>312</v>
      </c>
      <c r="CE91" s="8">
        <v>111</v>
      </c>
      <c r="CF91" s="8">
        <v>74.5</v>
      </c>
      <c r="CG91" s="8">
        <v>619</v>
      </c>
      <c r="CH91" s="8">
        <v>91</v>
      </c>
      <c r="CI91" s="8">
        <v>106.75</v>
      </c>
      <c r="CJ91" s="8">
        <v>432.25</v>
      </c>
      <c r="LZ91" t="s">
        <v>243</v>
      </c>
      <c r="MB91">
        <f t="shared" si="171"/>
        <v>48</v>
      </c>
      <c r="ME91">
        <v>6.9146637412320064E-2</v>
      </c>
      <c r="MG91">
        <v>0.12011454632232062</v>
      </c>
      <c r="MI91">
        <v>0.17068038344634093</v>
      </c>
      <c r="MK91">
        <v>4.5049884881043747</v>
      </c>
      <c r="MM91">
        <v>4.4611059044048735</v>
      </c>
      <c r="MO91">
        <v>10.700000000000003</v>
      </c>
      <c r="MQ91">
        <v>15.363349131121643</v>
      </c>
      <c r="MS91">
        <v>4.899699097291875</v>
      </c>
      <c r="MV91" t="s">
        <v>243</v>
      </c>
      <c r="MW91">
        <f t="shared" si="172"/>
        <v>42.36</v>
      </c>
      <c r="MY91">
        <v>1.968678847115011</v>
      </c>
      <c r="NA91">
        <v>17.827918170878458</v>
      </c>
      <c r="NC91">
        <v>7.5104716809324348</v>
      </c>
    </row>
    <row r="92" spans="3:367" x14ac:dyDescent="0.3">
      <c r="C92" s="1"/>
      <c r="D92" s="7">
        <v>14839.5</v>
      </c>
      <c r="E92" s="7">
        <v>16932</v>
      </c>
      <c r="F92" s="7">
        <v>7538.25</v>
      </c>
      <c r="G92" s="7">
        <v>9445.5</v>
      </c>
      <c r="H92" s="7">
        <v>34.75</v>
      </c>
      <c r="I92" s="7">
        <v>35.5</v>
      </c>
      <c r="J92" s="7">
        <v>900</v>
      </c>
      <c r="K92" s="7">
        <v>1015</v>
      </c>
      <c r="L92" s="7">
        <v>22</v>
      </c>
      <c r="M92" s="7">
        <v>19.5</v>
      </c>
      <c r="N92" s="7">
        <v>3213.5</v>
      </c>
      <c r="O92" s="7">
        <v>2205</v>
      </c>
      <c r="P92" s="7">
        <v>1078.5</v>
      </c>
      <c r="Q92" s="7">
        <v>699.5</v>
      </c>
      <c r="R92" s="7">
        <v>134</v>
      </c>
      <c r="S92" s="7">
        <v>77.75</v>
      </c>
      <c r="T92" s="7">
        <v>1449</v>
      </c>
      <c r="U92" s="7">
        <v>1257.75</v>
      </c>
      <c r="V92" s="7">
        <v>3634.75</v>
      </c>
      <c r="W92" s="7">
        <v>4589.25</v>
      </c>
      <c r="X92" s="7">
        <v>4617</v>
      </c>
      <c r="Y92" s="7">
        <v>5530.25</v>
      </c>
      <c r="Z92" s="7">
        <v>2969.75</v>
      </c>
      <c r="AA92" s="7">
        <v>4481</v>
      </c>
      <c r="AB92" s="7">
        <v>3568</v>
      </c>
      <c r="AC92" s="7">
        <v>4353.25</v>
      </c>
      <c r="AD92" s="7">
        <v>1657.5</v>
      </c>
      <c r="AE92" s="7">
        <v>2427.25</v>
      </c>
      <c r="AF92" s="7">
        <v>8930.25</v>
      </c>
      <c r="AG92" s="7">
        <v>13096.25</v>
      </c>
      <c r="AH92" s="7">
        <v>932.75</v>
      </c>
      <c r="AI92" s="7">
        <v>522</v>
      </c>
      <c r="AJ92" s="7">
        <v>756.75</v>
      </c>
      <c r="AK92" s="7">
        <v>332.75</v>
      </c>
      <c r="AL92" s="8">
        <v>3409.75</v>
      </c>
      <c r="AM92" s="8">
        <v>467.5</v>
      </c>
      <c r="AN92" s="8">
        <v>1306.5</v>
      </c>
      <c r="AO92" s="8">
        <v>300</v>
      </c>
      <c r="AP92" s="8">
        <v>116</v>
      </c>
      <c r="AQ92" s="8">
        <v>247</v>
      </c>
      <c r="AR92" s="8">
        <v>80.25</v>
      </c>
      <c r="AS92" s="8">
        <v>134</v>
      </c>
      <c r="AT92" s="8">
        <v>40</v>
      </c>
      <c r="AU92" s="8">
        <v>39.75</v>
      </c>
      <c r="AV92" s="8">
        <v>25.75</v>
      </c>
      <c r="AW92" s="8">
        <v>35</v>
      </c>
      <c r="AX92" s="8">
        <v>19</v>
      </c>
      <c r="AY92" s="8">
        <v>19.5</v>
      </c>
      <c r="AZ92" s="8">
        <v>22</v>
      </c>
      <c r="BA92" s="8">
        <v>2105.75</v>
      </c>
      <c r="BB92" s="8">
        <v>290.5</v>
      </c>
      <c r="BC92" s="8">
        <v>1736</v>
      </c>
      <c r="BD92" s="8">
        <v>427.5</v>
      </c>
      <c r="BE92" s="8">
        <v>68.5</v>
      </c>
      <c r="BF92" s="8">
        <v>348</v>
      </c>
      <c r="BG92" s="8">
        <v>41</v>
      </c>
      <c r="BH92" s="8">
        <v>29</v>
      </c>
      <c r="BI92" s="8">
        <v>40.25</v>
      </c>
      <c r="BJ92" s="8">
        <v>89.25</v>
      </c>
      <c r="BK92" s="8">
        <v>53</v>
      </c>
      <c r="BL92" s="8">
        <v>68.25</v>
      </c>
      <c r="BM92" s="8">
        <v>1055</v>
      </c>
      <c r="BN92" s="8">
        <v>161.75</v>
      </c>
      <c r="BO92" s="8">
        <v>539.5</v>
      </c>
      <c r="BP92" s="8">
        <v>625</v>
      </c>
      <c r="BQ92" s="8">
        <v>103.75</v>
      </c>
      <c r="BR92" s="8">
        <v>261</v>
      </c>
      <c r="BS92" s="8">
        <v>181.5</v>
      </c>
      <c r="BT92" s="8">
        <v>65.5</v>
      </c>
      <c r="BU92" s="8">
        <v>128.75</v>
      </c>
      <c r="BV92" s="8">
        <v>639</v>
      </c>
      <c r="BW92" s="8">
        <v>82</v>
      </c>
      <c r="BX92" s="8">
        <v>257.5</v>
      </c>
      <c r="BY92" s="8">
        <v>104.25</v>
      </c>
      <c r="BZ92" s="8">
        <v>34</v>
      </c>
      <c r="CA92" s="8">
        <v>66.5</v>
      </c>
      <c r="CB92" s="8">
        <v>1349.25</v>
      </c>
      <c r="CC92" s="8">
        <v>149.5</v>
      </c>
      <c r="CD92" s="8">
        <v>323</v>
      </c>
      <c r="CE92" s="8">
        <v>128.5</v>
      </c>
      <c r="CF92" s="8">
        <v>91.25</v>
      </c>
      <c r="CG92" s="8">
        <v>695.75</v>
      </c>
      <c r="CH92" s="8">
        <v>90.75</v>
      </c>
      <c r="CI92" s="8">
        <v>105</v>
      </c>
      <c r="CJ92" s="8">
        <v>444</v>
      </c>
      <c r="LY92" t="s">
        <v>222</v>
      </c>
      <c r="LZ92" t="s">
        <v>241</v>
      </c>
      <c r="MB92">
        <f t="shared" si="171"/>
        <v>56</v>
      </c>
      <c r="ME92">
        <v>29.027957336780862</v>
      </c>
      <c r="MG92">
        <v>18.69941887411316</v>
      </c>
      <c r="MI92">
        <v>25.005100583506749</v>
      </c>
      <c r="MK92">
        <v>21.503759398496243</v>
      </c>
      <c r="MM92">
        <v>14.731678311282892</v>
      </c>
      <c r="MO92">
        <v>0.65658575407879027</v>
      </c>
      <c r="MQ92">
        <v>6.8192325473878865</v>
      </c>
      <c r="MS92">
        <v>22.865787767451913</v>
      </c>
      <c r="MU92" t="s">
        <v>221</v>
      </c>
      <c r="MV92" t="s">
        <v>241</v>
      </c>
      <c r="MW92">
        <f t="shared" si="172"/>
        <v>49.42</v>
      </c>
      <c r="MY92">
        <v>9.6474953617810755</v>
      </c>
      <c r="NA92">
        <v>10.379607555474053</v>
      </c>
      <c r="NC92">
        <v>26.863806747188669</v>
      </c>
    </row>
    <row r="93" spans="3:367" x14ac:dyDescent="0.3">
      <c r="C93" s="1"/>
      <c r="D93" s="7">
        <v>9979</v>
      </c>
      <c r="E93" s="7">
        <v>11845.25</v>
      </c>
      <c r="F93" s="7">
        <v>130.75</v>
      </c>
      <c r="G93" s="7">
        <v>241.5</v>
      </c>
      <c r="H93" s="7">
        <v>34</v>
      </c>
      <c r="I93" s="7">
        <v>32</v>
      </c>
      <c r="J93" s="7">
        <v>524</v>
      </c>
      <c r="K93" s="7">
        <v>377</v>
      </c>
      <c r="L93" s="7">
        <v>25</v>
      </c>
      <c r="M93" s="7">
        <v>27.25</v>
      </c>
      <c r="N93" s="7">
        <v>15163.5</v>
      </c>
      <c r="O93" s="7">
        <v>17520</v>
      </c>
      <c r="P93" s="7">
        <v>5241.25</v>
      </c>
      <c r="Q93" s="7">
        <v>6362.25</v>
      </c>
      <c r="R93" s="7">
        <v>1714</v>
      </c>
      <c r="S93" s="7">
        <v>2330.5</v>
      </c>
      <c r="T93" s="7">
        <v>853.25</v>
      </c>
      <c r="U93" s="7">
        <v>715.5</v>
      </c>
      <c r="V93" s="7">
        <v>2134.75</v>
      </c>
      <c r="W93" s="7">
        <v>2878.75</v>
      </c>
      <c r="X93" s="7">
        <v>2494.5</v>
      </c>
      <c r="Y93" s="7">
        <v>3112.75</v>
      </c>
      <c r="Z93" s="7">
        <v>1541.75</v>
      </c>
      <c r="AA93" s="7">
        <v>2420</v>
      </c>
      <c r="AB93" s="7">
        <v>2201.5</v>
      </c>
      <c r="AC93" s="7">
        <v>2734.25</v>
      </c>
      <c r="AD93" s="7">
        <v>1265.75</v>
      </c>
      <c r="AE93" s="7">
        <v>1592</v>
      </c>
      <c r="AF93" s="7">
        <v>4857.75</v>
      </c>
      <c r="AG93" s="7">
        <v>7176</v>
      </c>
      <c r="AH93" s="7">
        <v>850.75</v>
      </c>
      <c r="AI93" s="7">
        <v>456</v>
      </c>
      <c r="AJ93" s="7">
        <v>772</v>
      </c>
      <c r="AK93" s="7">
        <v>435.5</v>
      </c>
      <c r="AL93" s="8">
        <v>4726</v>
      </c>
      <c r="AM93" s="8">
        <v>440.75</v>
      </c>
      <c r="AN93" s="8">
        <v>1077</v>
      </c>
      <c r="AO93" s="8">
        <v>87</v>
      </c>
      <c r="AP93" s="8">
        <v>20</v>
      </c>
      <c r="AQ93" s="8">
        <v>23</v>
      </c>
      <c r="AR93" s="8">
        <v>34.75</v>
      </c>
      <c r="AS93" s="8">
        <v>25.25</v>
      </c>
      <c r="AT93" s="8">
        <v>32.25</v>
      </c>
      <c r="AU93" s="8">
        <v>3417.5</v>
      </c>
      <c r="AV93" s="8">
        <v>484.5</v>
      </c>
      <c r="AW93" s="8">
        <v>47</v>
      </c>
      <c r="AX93" s="8">
        <v>26</v>
      </c>
      <c r="AY93" s="8">
        <v>21</v>
      </c>
      <c r="AZ93" s="8">
        <v>23</v>
      </c>
      <c r="BA93" s="8">
        <v>13878</v>
      </c>
      <c r="BB93" s="8">
        <v>1697.25</v>
      </c>
      <c r="BC93" s="8">
        <v>3110.25</v>
      </c>
      <c r="BD93" s="8">
        <v>4100</v>
      </c>
      <c r="BE93" s="8">
        <v>368</v>
      </c>
      <c r="BF93" s="8">
        <v>714.5</v>
      </c>
      <c r="BG93" s="8">
        <v>715.75</v>
      </c>
      <c r="BH93" s="8">
        <v>39</v>
      </c>
      <c r="BI93" s="8">
        <v>59.75</v>
      </c>
      <c r="BJ93" s="8">
        <v>177</v>
      </c>
      <c r="BK93" s="8">
        <v>42.75</v>
      </c>
      <c r="BL93" s="8">
        <v>55.5</v>
      </c>
      <c r="BM93" s="8">
        <v>1320.5</v>
      </c>
      <c r="BN93" s="8">
        <v>171</v>
      </c>
      <c r="BO93" s="8">
        <v>587.5</v>
      </c>
      <c r="BP93" s="8">
        <v>1038.25</v>
      </c>
      <c r="BQ93" s="8">
        <v>89.75</v>
      </c>
      <c r="BR93" s="8">
        <v>190</v>
      </c>
      <c r="BS93" s="8">
        <v>420</v>
      </c>
      <c r="BT93" s="8">
        <v>87.75</v>
      </c>
      <c r="BU93" s="8">
        <v>195.25</v>
      </c>
      <c r="BV93" s="8">
        <v>825</v>
      </c>
      <c r="BW93" s="8">
        <v>111.25</v>
      </c>
      <c r="BX93" s="8">
        <v>242.5</v>
      </c>
      <c r="BY93" s="8">
        <v>220</v>
      </c>
      <c r="BZ93" s="8">
        <v>38</v>
      </c>
      <c r="CA93" s="8">
        <v>67</v>
      </c>
      <c r="CB93" s="8">
        <v>5698</v>
      </c>
      <c r="CC93" s="8">
        <v>145.5</v>
      </c>
      <c r="CD93" s="8">
        <v>378.75</v>
      </c>
      <c r="CE93" s="8">
        <v>149.5</v>
      </c>
      <c r="CF93" s="8">
        <v>74.5</v>
      </c>
      <c r="CG93" s="8">
        <v>643</v>
      </c>
      <c r="CH93" s="8">
        <v>134</v>
      </c>
      <c r="CI93" s="8">
        <v>99.5</v>
      </c>
      <c r="CJ93" s="8">
        <v>396.5</v>
      </c>
      <c r="LZ93" t="s">
        <v>242</v>
      </c>
      <c r="MB93">
        <f t="shared" si="171"/>
        <v>64</v>
      </c>
      <c r="ME93">
        <v>16.275452488687783</v>
      </c>
      <c r="MG93">
        <v>13.711718777853044</v>
      </c>
      <c r="MI93">
        <v>7.171420410494961</v>
      </c>
      <c r="MK93">
        <v>29.605263157894733</v>
      </c>
      <c r="MM93">
        <v>24.58748327634904</v>
      </c>
      <c r="MO93">
        <v>8.0282530839633903</v>
      </c>
      <c r="MQ93">
        <v>28.837263060564034</v>
      </c>
      <c r="MS93">
        <v>36.189755781283772</v>
      </c>
      <c r="MV93" t="s">
        <v>242</v>
      </c>
      <c r="MW93">
        <f t="shared" si="172"/>
        <v>56.480000000000004</v>
      </c>
      <c r="MY93">
        <v>22.442353564802545</v>
      </c>
      <c r="NA93">
        <v>16.995231982395012</v>
      </c>
      <c r="NC93">
        <v>32.653061224489797</v>
      </c>
    </row>
    <row r="94" spans="3:367" x14ac:dyDescent="0.3">
      <c r="C94" s="1"/>
      <c r="D94" s="7">
        <v>34.25</v>
      </c>
      <c r="E94" s="7">
        <v>72</v>
      </c>
      <c r="F94" s="7">
        <v>24.75</v>
      </c>
      <c r="G94" s="7">
        <v>49.5</v>
      </c>
      <c r="H94" s="7">
        <v>17.75</v>
      </c>
      <c r="I94" s="7">
        <v>14.5</v>
      </c>
      <c r="J94" s="7">
        <v>16</v>
      </c>
      <c r="K94" s="7">
        <v>13.25</v>
      </c>
      <c r="L94" s="7">
        <v>18.5</v>
      </c>
      <c r="M94" s="7">
        <v>15</v>
      </c>
      <c r="N94" s="7">
        <v>26.75</v>
      </c>
      <c r="O94" s="7">
        <v>33</v>
      </c>
      <c r="P94" s="7">
        <v>21.25</v>
      </c>
      <c r="Q94" s="7">
        <v>17</v>
      </c>
      <c r="R94" s="7">
        <v>18.5</v>
      </c>
      <c r="S94" s="7">
        <v>15</v>
      </c>
      <c r="T94" s="7">
        <v>16.5</v>
      </c>
      <c r="U94" s="7">
        <v>13</v>
      </c>
      <c r="V94" s="7">
        <v>442.5</v>
      </c>
      <c r="W94" s="7">
        <v>570.75</v>
      </c>
      <c r="X94" s="7">
        <v>197</v>
      </c>
      <c r="Y94" s="7">
        <v>99.25</v>
      </c>
      <c r="Z94" s="7">
        <v>209.5</v>
      </c>
      <c r="AA94" s="7">
        <v>124.5</v>
      </c>
      <c r="AB94" s="7">
        <v>235.75</v>
      </c>
      <c r="AC94" s="7">
        <v>100.25</v>
      </c>
      <c r="AD94" s="7">
        <v>109.75</v>
      </c>
      <c r="AE94" s="7">
        <v>43.25</v>
      </c>
      <c r="AF94" s="7">
        <v>160</v>
      </c>
      <c r="AG94" s="7">
        <v>607.75</v>
      </c>
      <c r="AH94" s="7">
        <v>830</v>
      </c>
      <c r="AI94" s="7">
        <v>428.25</v>
      </c>
      <c r="AJ94" s="7">
        <v>655.25</v>
      </c>
      <c r="AK94" s="7">
        <v>275.75</v>
      </c>
      <c r="AL94" s="8">
        <v>262.5</v>
      </c>
      <c r="AM94" s="8">
        <v>147</v>
      </c>
      <c r="AN94" s="8">
        <v>386.5</v>
      </c>
      <c r="AO94" s="8">
        <v>113.75</v>
      </c>
      <c r="AP94" s="8">
        <v>63.75</v>
      </c>
      <c r="AQ94" s="8">
        <v>198</v>
      </c>
      <c r="AR94" s="8">
        <v>18</v>
      </c>
      <c r="AS94" s="8">
        <v>19.5</v>
      </c>
      <c r="AT94" s="8">
        <v>22</v>
      </c>
      <c r="AU94" s="8">
        <v>16.75</v>
      </c>
      <c r="AV94" s="8">
        <v>18.5</v>
      </c>
      <c r="AW94" s="8">
        <v>20</v>
      </c>
      <c r="AX94" s="8">
        <v>19</v>
      </c>
      <c r="AY94" s="8">
        <v>20</v>
      </c>
      <c r="AZ94" s="8">
        <v>21.5</v>
      </c>
      <c r="BA94" s="8">
        <v>40</v>
      </c>
      <c r="BB94" s="8">
        <v>29</v>
      </c>
      <c r="BC94" s="8">
        <v>42.5</v>
      </c>
      <c r="BD94" s="8">
        <v>22</v>
      </c>
      <c r="BE94" s="8">
        <v>21.5</v>
      </c>
      <c r="BF94" s="8">
        <v>26</v>
      </c>
      <c r="BG94" s="8">
        <v>23</v>
      </c>
      <c r="BH94" s="8">
        <v>23</v>
      </c>
      <c r="BI94" s="8">
        <v>24</v>
      </c>
      <c r="BJ94" s="8">
        <v>16</v>
      </c>
      <c r="BK94" s="8">
        <v>17.5</v>
      </c>
      <c r="BL94" s="8">
        <v>18.75</v>
      </c>
      <c r="BM94" s="8">
        <v>393</v>
      </c>
      <c r="BN94" s="8">
        <v>101</v>
      </c>
      <c r="BO94" s="8">
        <v>393.5</v>
      </c>
      <c r="BP94" s="8">
        <v>74.5</v>
      </c>
      <c r="BQ94" s="8">
        <v>74</v>
      </c>
      <c r="BR94" s="8">
        <v>134</v>
      </c>
      <c r="BS94" s="8">
        <v>74</v>
      </c>
      <c r="BT94" s="8">
        <v>77.5</v>
      </c>
      <c r="BU94" s="8">
        <v>128</v>
      </c>
      <c r="BV94" s="8">
        <v>87</v>
      </c>
      <c r="BW94" s="8">
        <v>80</v>
      </c>
      <c r="BX94" s="8">
        <v>158.5</v>
      </c>
      <c r="BY94" s="8">
        <v>33.5</v>
      </c>
      <c r="BZ94" s="8">
        <v>34.25</v>
      </c>
      <c r="CA94" s="8">
        <v>56.25</v>
      </c>
      <c r="CB94" s="8">
        <v>229</v>
      </c>
      <c r="CC94" s="8">
        <v>84.25</v>
      </c>
      <c r="CD94" s="8">
        <v>163</v>
      </c>
      <c r="CE94" s="8">
        <v>96.5</v>
      </c>
      <c r="CF94" s="8">
        <v>65.75</v>
      </c>
      <c r="CG94" s="8">
        <v>579</v>
      </c>
      <c r="CH94" s="8">
        <v>65.75</v>
      </c>
      <c r="CI94" s="8">
        <v>83.25</v>
      </c>
      <c r="CJ94" s="8">
        <v>375.25</v>
      </c>
      <c r="LZ94" t="s">
        <v>243</v>
      </c>
      <c r="MB94">
        <f t="shared" si="171"/>
        <v>72</v>
      </c>
      <c r="ME94">
        <v>0.86538461538461531</v>
      </c>
      <c r="MG94">
        <v>1.9166458697279762</v>
      </c>
      <c r="MI94">
        <v>1.2063220032371702</v>
      </c>
      <c r="MK94">
        <v>16.000000000000004</v>
      </c>
      <c r="MM94">
        <v>12.955254942767949</v>
      </c>
      <c r="MO94">
        <v>0.98885793871866279</v>
      </c>
      <c r="MQ94">
        <v>15.315533980582524</v>
      </c>
      <c r="MS94">
        <v>19.636913767019667</v>
      </c>
      <c r="MV94" t="s">
        <v>243</v>
      </c>
      <c r="MW94">
        <f t="shared" si="172"/>
        <v>63.540000000000006</v>
      </c>
      <c r="MY94">
        <v>26.029684601113175</v>
      </c>
      <c r="NA94">
        <v>20.815147625160463</v>
      </c>
      <c r="NC94">
        <v>55.568513119533534</v>
      </c>
    </row>
    <row r="95" spans="3:367" x14ac:dyDescent="0.3">
      <c r="C95" s="1"/>
      <c r="D95" s="7">
        <v>5766.25</v>
      </c>
      <c r="E95" s="7">
        <v>7304.75</v>
      </c>
      <c r="F95" s="7">
        <v>70.25</v>
      </c>
      <c r="G95" s="7">
        <v>152</v>
      </c>
      <c r="H95" s="7">
        <v>20</v>
      </c>
      <c r="I95" s="7">
        <v>16.5</v>
      </c>
      <c r="J95" s="7">
        <v>20</v>
      </c>
      <c r="K95" s="7">
        <v>15.75</v>
      </c>
      <c r="L95" s="7">
        <v>18.75</v>
      </c>
      <c r="M95" s="7">
        <v>15.5</v>
      </c>
      <c r="N95" s="7">
        <v>475</v>
      </c>
      <c r="O95" s="7">
        <v>124.75</v>
      </c>
      <c r="P95" s="7">
        <v>315.5</v>
      </c>
      <c r="Q95" s="7">
        <v>109.75</v>
      </c>
      <c r="R95" s="7">
        <v>21.5</v>
      </c>
      <c r="S95" s="7">
        <v>18.5</v>
      </c>
      <c r="T95" s="7">
        <v>25.5</v>
      </c>
      <c r="U95" s="7">
        <v>17.5</v>
      </c>
      <c r="V95" s="7">
        <v>1448</v>
      </c>
      <c r="W95" s="7">
        <v>1949</v>
      </c>
      <c r="X95" s="7">
        <v>1504</v>
      </c>
      <c r="Y95" s="7">
        <v>1996.5</v>
      </c>
      <c r="Z95" s="7">
        <v>736.5</v>
      </c>
      <c r="AA95" s="7">
        <v>1000</v>
      </c>
      <c r="AB95" s="7">
        <v>1139.5</v>
      </c>
      <c r="AC95" s="7">
        <v>1114</v>
      </c>
      <c r="AD95" s="7">
        <v>904</v>
      </c>
      <c r="AE95" s="7">
        <v>1108.5</v>
      </c>
      <c r="AF95" s="7">
        <v>162.5</v>
      </c>
      <c r="AG95" s="7">
        <v>374</v>
      </c>
      <c r="AH95" s="7">
        <v>932.25</v>
      </c>
      <c r="AI95" s="7">
        <v>520.25</v>
      </c>
      <c r="AJ95" s="7">
        <v>747.25</v>
      </c>
      <c r="AK95" s="7">
        <v>308.5</v>
      </c>
      <c r="AL95" s="8">
        <v>3992</v>
      </c>
      <c r="AM95" s="8">
        <v>90.5</v>
      </c>
      <c r="AN95" s="8">
        <v>922</v>
      </c>
      <c r="AO95" s="8">
        <v>41.5</v>
      </c>
      <c r="AP95" s="8">
        <v>20</v>
      </c>
      <c r="AQ95" s="8">
        <v>23.75</v>
      </c>
      <c r="AR95" s="8">
        <v>20</v>
      </c>
      <c r="AS95" s="8">
        <v>23</v>
      </c>
      <c r="AT95" s="8">
        <v>24</v>
      </c>
      <c r="AU95" s="8">
        <v>20</v>
      </c>
      <c r="AV95" s="8">
        <v>19.75</v>
      </c>
      <c r="AW95" s="8">
        <v>26.5</v>
      </c>
      <c r="AX95" s="8">
        <v>19.5</v>
      </c>
      <c r="AY95" s="8">
        <v>19</v>
      </c>
      <c r="AZ95" s="8">
        <v>23</v>
      </c>
      <c r="BA95" s="8">
        <v>428.75</v>
      </c>
      <c r="BB95" s="8">
        <v>38</v>
      </c>
      <c r="BC95" s="8">
        <v>57</v>
      </c>
      <c r="BD95" s="8">
        <v>262.75</v>
      </c>
      <c r="BE95" s="8">
        <v>29.25</v>
      </c>
      <c r="BF95" s="8">
        <v>41</v>
      </c>
      <c r="BG95" s="8">
        <v>27</v>
      </c>
      <c r="BH95" s="8">
        <v>25.5</v>
      </c>
      <c r="BI95" s="8">
        <v>26</v>
      </c>
      <c r="BJ95" s="8">
        <v>20.5</v>
      </c>
      <c r="BK95" s="8">
        <v>19.5</v>
      </c>
      <c r="BL95" s="8">
        <v>21.25</v>
      </c>
      <c r="BM95" s="8">
        <v>1405.5</v>
      </c>
      <c r="BN95" s="8">
        <v>122</v>
      </c>
      <c r="BO95" s="8">
        <v>581.25</v>
      </c>
      <c r="BP95" s="8">
        <v>800.75</v>
      </c>
      <c r="BQ95" s="8">
        <v>52</v>
      </c>
      <c r="BR95" s="8">
        <v>157.75</v>
      </c>
      <c r="BS95" s="8">
        <v>202.5</v>
      </c>
      <c r="BT95" s="8">
        <v>74</v>
      </c>
      <c r="BU95" s="8">
        <v>163</v>
      </c>
      <c r="BV95" s="8">
        <v>575</v>
      </c>
      <c r="BW95" s="8">
        <v>72.75</v>
      </c>
      <c r="BX95" s="8">
        <v>207.5</v>
      </c>
      <c r="BY95" s="8">
        <v>309.5</v>
      </c>
      <c r="BZ95" s="8">
        <v>41.5</v>
      </c>
      <c r="CA95" s="8">
        <v>72</v>
      </c>
      <c r="CB95" s="8">
        <v>220</v>
      </c>
      <c r="CC95" s="8">
        <v>85.25</v>
      </c>
      <c r="CD95" s="8">
        <v>189</v>
      </c>
      <c r="CE95" s="8">
        <v>129</v>
      </c>
      <c r="CF95" s="8">
        <v>78</v>
      </c>
      <c r="CG95" s="8">
        <v>675.25</v>
      </c>
      <c r="CH95" s="8">
        <v>106.75</v>
      </c>
      <c r="CI95" s="8">
        <v>95.5</v>
      </c>
      <c r="CJ95" s="8">
        <v>409</v>
      </c>
      <c r="LY95" t="s">
        <v>224</v>
      </c>
      <c r="LZ95" t="s">
        <v>241</v>
      </c>
      <c r="MB95">
        <f t="shared" si="171"/>
        <v>80</v>
      </c>
      <c r="ME95">
        <v>25.690103309863787</v>
      </c>
      <c r="MG95">
        <v>14.50676781477253</v>
      </c>
      <c r="MI95">
        <v>21.524449184789201</v>
      </c>
      <c r="MK95">
        <v>28.132940568010611</v>
      </c>
      <c r="MM95">
        <v>35.494997249602307</v>
      </c>
      <c r="MO95">
        <v>11.464250704757033</v>
      </c>
      <c r="MQ95">
        <v>24.546616541353387</v>
      </c>
      <c r="MS95">
        <v>37.846382189239328</v>
      </c>
      <c r="MU95" t="s">
        <v>222</v>
      </c>
      <c r="MV95" t="s">
        <v>241</v>
      </c>
      <c r="MW95">
        <f t="shared" si="172"/>
        <v>70.600000000000009</v>
      </c>
      <c r="MY95">
        <v>1.6103059581320449</v>
      </c>
      <c r="NA95">
        <v>3.8994169096209932</v>
      </c>
      <c r="NC95">
        <v>3.3124179191594925</v>
      </c>
    </row>
    <row r="96" spans="3:367" x14ac:dyDescent="0.3">
      <c r="C96" s="1"/>
      <c r="D96" s="7">
        <v>1303.75</v>
      </c>
      <c r="E96" s="7">
        <v>1441.5</v>
      </c>
      <c r="F96" s="7">
        <v>20.25</v>
      </c>
      <c r="G96" s="7">
        <v>19.5</v>
      </c>
      <c r="H96" s="7">
        <v>41.25</v>
      </c>
      <c r="I96" s="7">
        <v>54.5</v>
      </c>
      <c r="J96" s="7">
        <v>99.5</v>
      </c>
      <c r="K96" s="7">
        <v>55.5</v>
      </c>
      <c r="L96" s="7">
        <v>18.5</v>
      </c>
      <c r="M96" s="7">
        <v>16</v>
      </c>
      <c r="N96" s="7">
        <v>4934.75</v>
      </c>
      <c r="O96" s="7">
        <v>1033</v>
      </c>
      <c r="P96" s="7">
        <v>252.25</v>
      </c>
      <c r="Q96" s="7">
        <v>102.5</v>
      </c>
      <c r="R96" s="7">
        <v>128.25</v>
      </c>
      <c r="S96" s="7">
        <v>42.25</v>
      </c>
      <c r="T96" s="7">
        <v>343.5</v>
      </c>
      <c r="U96" s="7">
        <v>99</v>
      </c>
      <c r="V96" s="7">
        <v>788.25</v>
      </c>
      <c r="W96" s="7">
        <v>830.75</v>
      </c>
      <c r="X96" s="7">
        <v>337.5</v>
      </c>
      <c r="Y96" s="7">
        <v>222.25</v>
      </c>
      <c r="Z96" s="7">
        <v>284.25</v>
      </c>
      <c r="AA96" s="7">
        <v>125.5</v>
      </c>
      <c r="AB96" s="7">
        <v>562.5</v>
      </c>
      <c r="AC96" s="7">
        <v>375</v>
      </c>
      <c r="AD96" s="7">
        <v>184</v>
      </c>
      <c r="AE96" s="7">
        <v>79</v>
      </c>
      <c r="AF96" s="7">
        <v>163.5</v>
      </c>
      <c r="AG96" s="7">
        <v>1068.5</v>
      </c>
      <c r="AH96" s="7">
        <v>884</v>
      </c>
      <c r="AI96" s="7">
        <v>489.75</v>
      </c>
      <c r="AJ96" s="7">
        <v>668</v>
      </c>
      <c r="AK96" s="7">
        <v>295.5</v>
      </c>
      <c r="AL96" s="8">
        <v>1994.25</v>
      </c>
      <c r="AM96" s="8">
        <v>90.25</v>
      </c>
      <c r="AN96" s="8">
        <v>720.25</v>
      </c>
      <c r="AO96" s="8">
        <v>28.5</v>
      </c>
      <c r="AP96" s="8">
        <v>20.75</v>
      </c>
      <c r="AQ96" s="8">
        <v>26</v>
      </c>
      <c r="AR96" s="8">
        <v>36.25</v>
      </c>
      <c r="AS96" s="8">
        <v>31</v>
      </c>
      <c r="AT96" s="8">
        <v>53.5</v>
      </c>
      <c r="AU96" s="8">
        <v>19.25</v>
      </c>
      <c r="AV96" s="8">
        <v>19.25</v>
      </c>
      <c r="AW96" s="8">
        <v>24.75</v>
      </c>
      <c r="AX96" s="8">
        <v>19.5</v>
      </c>
      <c r="AY96" s="8">
        <v>20</v>
      </c>
      <c r="AZ96" s="8">
        <v>22.5</v>
      </c>
      <c r="BA96" s="8">
        <v>2426.75</v>
      </c>
      <c r="BB96" s="8">
        <v>1020</v>
      </c>
      <c r="BC96" s="8">
        <v>2566.25</v>
      </c>
      <c r="BD96" s="8">
        <v>109.5</v>
      </c>
      <c r="BE96" s="8">
        <v>78</v>
      </c>
      <c r="BF96" s="8">
        <v>111.5</v>
      </c>
      <c r="BG96" s="8">
        <v>37.5</v>
      </c>
      <c r="BH96" s="8">
        <v>50</v>
      </c>
      <c r="BI96" s="8">
        <v>40</v>
      </c>
      <c r="BJ96" s="8">
        <v>165.25</v>
      </c>
      <c r="BK96" s="8">
        <v>346</v>
      </c>
      <c r="BL96" s="8">
        <v>41.75</v>
      </c>
      <c r="BM96" s="8">
        <v>888.75</v>
      </c>
      <c r="BN96" s="8">
        <v>123</v>
      </c>
      <c r="BO96" s="8">
        <v>556.5</v>
      </c>
      <c r="BP96" s="8">
        <v>193.5</v>
      </c>
      <c r="BQ96" s="8">
        <v>56</v>
      </c>
      <c r="BR96" s="8">
        <v>135.75</v>
      </c>
      <c r="BS96" s="8">
        <v>89.5</v>
      </c>
      <c r="BT96" s="8">
        <v>63.75</v>
      </c>
      <c r="BU96" s="8">
        <v>137.75</v>
      </c>
      <c r="BV96" s="8">
        <v>432</v>
      </c>
      <c r="BW96" s="8">
        <v>62.5</v>
      </c>
      <c r="BX96" s="8">
        <v>232.25</v>
      </c>
      <c r="BY96" s="8">
        <v>53</v>
      </c>
      <c r="BZ96" s="8">
        <v>43</v>
      </c>
      <c r="CA96" s="8">
        <v>71</v>
      </c>
      <c r="CB96" s="8">
        <v>462</v>
      </c>
      <c r="CC96" s="8">
        <v>89.75</v>
      </c>
      <c r="CD96" s="8">
        <v>239.5</v>
      </c>
      <c r="CE96" s="8">
        <v>114</v>
      </c>
      <c r="CF96" s="8">
        <v>85</v>
      </c>
      <c r="CG96" s="8">
        <v>655.5</v>
      </c>
      <c r="CH96" s="8">
        <v>75.5</v>
      </c>
      <c r="CI96" s="8">
        <v>99.5</v>
      </c>
      <c r="CJ96" s="8">
        <v>391.75</v>
      </c>
      <c r="LZ96" t="s">
        <v>242</v>
      </c>
      <c r="MB96">
        <f t="shared" si="171"/>
        <v>88</v>
      </c>
      <c r="ME96">
        <v>43.942060933078899</v>
      </c>
      <c r="MG96">
        <v>24.197459236107214</v>
      </c>
      <c r="MI96">
        <v>26.961496121341405</v>
      </c>
      <c r="MK96">
        <v>45.470081626228328</v>
      </c>
      <c r="MM96">
        <v>55.230959071108934</v>
      </c>
      <c r="MO96">
        <v>20.637660511078231</v>
      </c>
      <c r="MQ96">
        <v>27.641729323308272</v>
      </c>
      <c r="MS96">
        <v>59.758070500927637</v>
      </c>
      <c r="MV96" t="s">
        <v>242</v>
      </c>
      <c r="MW96">
        <f t="shared" si="172"/>
        <v>77.660000000000011</v>
      </c>
      <c r="MY96">
        <v>15.332413158500117</v>
      </c>
      <c r="NA96">
        <v>6.1771137026239051</v>
      </c>
      <c r="NC96">
        <v>11.586166642346416</v>
      </c>
    </row>
    <row r="97" spans="3:367" x14ac:dyDescent="0.3">
      <c r="C97" s="1"/>
      <c r="D97" s="7">
        <v>48</v>
      </c>
      <c r="E97" s="7">
        <v>33.5</v>
      </c>
      <c r="F97" s="7">
        <v>45</v>
      </c>
      <c r="G97" s="7">
        <v>38.5</v>
      </c>
      <c r="H97" s="7">
        <v>19.5</v>
      </c>
      <c r="I97" s="7">
        <v>17</v>
      </c>
      <c r="J97" s="7">
        <v>17</v>
      </c>
      <c r="K97" s="7">
        <v>15</v>
      </c>
      <c r="L97" s="7">
        <v>18.5</v>
      </c>
      <c r="M97" s="7">
        <v>15.5</v>
      </c>
      <c r="N97" s="7">
        <v>134.25</v>
      </c>
      <c r="O97" s="7">
        <v>299</v>
      </c>
      <c r="P97" s="7">
        <v>27.25</v>
      </c>
      <c r="Q97" s="7">
        <v>42.5</v>
      </c>
      <c r="R97" s="7">
        <v>22.5</v>
      </c>
      <c r="S97" s="7">
        <v>24.5</v>
      </c>
      <c r="T97" s="7">
        <v>21</v>
      </c>
      <c r="U97" s="7">
        <v>17.5</v>
      </c>
      <c r="V97" s="7">
        <v>444.75</v>
      </c>
      <c r="W97" s="7">
        <v>625</v>
      </c>
      <c r="X97" s="7">
        <v>163.75</v>
      </c>
      <c r="Y97" s="7">
        <v>63</v>
      </c>
      <c r="Z97" s="7">
        <v>226</v>
      </c>
      <c r="AA97" s="7">
        <v>110.25</v>
      </c>
      <c r="AB97" s="7">
        <v>229.5</v>
      </c>
      <c r="AC97" s="7">
        <v>99</v>
      </c>
      <c r="AD97" s="7">
        <v>124</v>
      </c>
      <c r="AE97" s="7">
        <v>61.5</v>
      </c>
      <c r="AF97" s="7">
        <v>129.5</v>
      </c>
      <c r="AG97" s="7">
        <v>707.5</v>
      </c>
      <c r="AH97" s="7">
        <v>836</v>
      </c>
      <c r="AI97" s="7">
        <v>403</v>
      </c>
      <c r="AJ97" s="7">
        <v>619</v>
      </c>
      <c r="AK97" s="7">
        <v>221.75</v>
      </c>
      <c r="AL97" s="8">
        <v>56.5</v>
      </c>
      <c r="AM97" s="8">
        <v>30.5</v>
      </c>
      <c r="AN97" s="8">
        <v>245.25</v>
      </c>
      <c r="AO97" s="8">
        <v>49.5</v>
      </c>
      <c r="AP97" s="8">
        <v>30.25</v>
      </c>
      <c r="AQ97" s="8">
        <v>243.5</v>
      </c>
      <c r="AR97" s="8">
        <v>20</v>
      </c>
      <c r="AS97" s="8">
        <v>21</v>
      </c>
      <c r="AT97" s="8">
        <v>25</v>
      </c>
      <c r="AU97" s="8">
        <v>19</v>
      </c>
      <c r="AV97" s="8">
        <v>18.25</v>
      </c>
      <c r="AW97" s="8">
        <v>21</v>
      </c>
      <c r="AX97" s="8">
        <v>19</v>
      </c>
      <c r="AY97" s="8">
        <v>19</v>
      </c>
      <c r="AZ97" s="8">
        <v>21.5</v>
      </c>
      <c r="BA97" s="8">
        <v>210.75</v>
      </c>
      <c r="BB97" s="8">
        <v>131.25</v>
      </c>
      <c r="BC97" s="8">
        <v>1551.5</v>
      </c>
      <c r="BD97" s="8">
        <v>33</v>
      </c>
      <c r="BE97" s="8">
        <v>27.5</v>
      </c>
      <c r="BF97" s="8">
        <v>145.25</v>
      </c>
      <c r="BG97" s="8">
        <v>28.5</v>
      </c>
      <c r="BH97" s="8">
        <v>25.5</v>
      </c>
      <c r="BI97" s="8">
        <v>43.5</v>
      </c>
      <c r="BJ97" s="8">
        <v>18</v>
      </c>
      <c r="BK97" s="8">
        <v>17.5</v>
      </c>
      <c r="BL97" s="8">
        <v>24</v>
      </c>
      <c r="BM97" s="8">
        <v>419</v>
      </c>
      <c r="BN97" s="8">
        <v>94.75</v>
      </c>
      <c r="BO97" s="8">
        <v>436.5</v>
      </c>
      <c r="BP97" s="8">
        <v>53.5</v>
      </c>
      <c r="BQ97" s="8">
        <v>55</v>
      </c>
      <c r="BR97" s="8">
        <v>99.25</v>
      </c>
      <c r="BS97" s="8">
        <v>68</v>
      </c>
      <c r="BT97" s="8">
        <v>70.5</v>
      </c>
      <c r="BU97" s="8">
        <v>123</v>
      </c>
      <c r="BV97" s="8">
        <v>65.5</v>
      </c>
      <c r="BW97" s="8">
        <v>72.5</v>
      </c>
      <c r="BX97" s="8">
        <v>134.5</v>
      </c>
      <c r="BY97" s="8">
        <v>37</v>
      </c>
      <c r="BZ97" s="8">
        <v>38</v>
      </c>
      <c r="CA97" s="8">
        <v>57</v>
      </c>
      <c r="CB97" s="8">
        <v>207.75</v>
      </c>
      <c r="CC97" s="8">
        <v>91.75</v>
      </c>
      <c r="CD97" s="8">
        <v>244.75</v>
      </c>
      <c r="CE97" s="8">
        <v>95</v>
      </c>
      <c r="CF97" s="8">
        <v>64.5</v>
      </c>
      <c r="CG97" s="8">
        <v>562</v>
      </c>
      <c r="CH97" s="8">
        <v>51.5</v>
      </c>
      <c r="CI97" s="8">
        <v>79.25</v>
      </c>
      <c r="CJ97" s="8">
        <v>377.5</v>
      </c>
      <c r="LZ97" t="s">
        <v>243</v>
      </c>
      <c r="MB97">
        <f t="shared" si="171"/>
        <v>96</v>
      </c>
      <c r="ME97">
        <v>1.4835713189006603</v>
      </c>
      <c r="MG97">
        <v>2.6660552862570417</v>
      </c>
      <c r="MI97">
        <v>4.2081696700748603</v>
      </c>
      <c r="MK97">
        <v>22.619235007083269</v>
      </c>
      <c r="MM97">
        <v>23.581017795816422</v>
      </c>
      <c r="MO97">
        <v>8.0820866896816259</v>
      </c>
      <c r="MQ97">
        <v>14.378947368421052</v>
      </c>
      <c r="MS97">
        <v>27.900259740259742</v>
      </c>
      <c r="MV97" t="s">
        <v>243</v>
      </c>
      <c r="MW97">
        <f t="shared" si="172"/>
        <v>84.720000000000013</v>
      </c>
      <c r="MY97">
        <v>7.8958668813741282</v>
      </c>
      <c r="NA97">
        <v>16.989795918367346</v>
      </c>
      <c r="NC97">
        <v>7.87538304392237</v>
      </c>
    </row>
    <row r="98" spans="3:367" x14ac:dyDescent="0.3">
      <c r="C98" s="2"/>
      <c r="D98" s="7">
        <v>25924.25</v>
      </c>
      <c r="E98" s="7">
        <v>27765.75</v>
      </c>
      <c r="F98" s="7">
        <v>1935.25</v>
      </c>
      <c r="G98" s="7">
        <v>1822.75</v>
      </c>
      <c r="H98" s="7">
        <v>40</v>
      </c>
      <c r="I98" s="7">
        <v>54</v>
      </c>
      <c r="J98" s="7">
        <v>79.5</v>
      </c>
      <c r="K98" s="7">
        <v>123</v>
      </c>
      <c r="L98" s="7">
        <v>39</v>
      </c>
      <c r="M98" s="7">
        <v>52</v>
      </c>
      <c r="N98" s="7">
        <v>1343.5</v>
      </c>
      <c r="O98" s="7">
        <v>1283</v>
      </c>
      <c r="P98" s="7">
        <v>148.5</v>
      </c>
      <c r="Q98" s="7">
        <v>169</v>
      </c>
      <c r="R98" s="7">
        <v>44.75</v>
      </c>
      <c r="S98" s="7">
        <v>30.25</v>
      </c>
      <c r="T98" s="7">
        <v>326</v>
      </c>
      <c r="U98" s="7">
        <v>489</v>
      </c>
      <c r="V98" s="7">
        <v>6961.5</v>
      </c>
      <c r="W98" s="7">
        <v>8444.75</v>
      </c>
      <c r="X98" s="7">
        <v>9787.5</v>
      </c>
      <c r="Y98" s="7">
        <v>11520.5</v>
      </c>
      <c r="Z98" s="7">
        <v>8025.75</v>
      </c>
      <c r="AA98" s="7">
        <v>10390.5</v>
      </c>
      <c r="AB98" s="7">
        <v>8825.75</v>
      </c>
      <c r="AC98" s="7">
        <v>10110</v>
      </c>
      <c r="AD98" s="7">
        <v>6449</v>
      </c>
      <c r="AE98" s="7">
        <v>8157.5</v>
      </c>
      <c r="AF98" s="7">
        <v>16706.25</v>
      </c>
      <c r="AG98" s="7">
        <v>23938</v>
      </c>
      <c r="AH98" s="7">
        <v>776</v>
      </c>
      <c r="AI98" s="7">
        <v>330.5</v>
      </c>
      <c r="AJ98" s="7">
        <v>605.75</v>
      </c>
      <c r="AK98" s="7">
        <v>313.5</v>
      </c>
      <c r="AL98" s="8">
        <v>17106.75</v>
      </c>
      <c r="AM98" s="8">
        <v>594.25</v>
      </c>
      <c r="AN98" s="8">
        <v>709.5</v>
      </c>
      <c r="AO98" s="8">
        <v>4520.25</v>
      </c>
      <c r="AP98" s="8">
        <v>119</v>
      </c>
      <c r="AQ98" s="8">
        <v>206.25</v>
      </c>
      <c r="AR98" s="8">
        <v>103.25</v>
      </c>
      <c r="AS98" s="8">
        <v>114</v>
      </c>
      <c r="AT98" s="8">
        <v>63</v>
      </c>
      <c r="AU98" s="8">
        <v>99.5</v>
      </c>
      <c r="AV98" s="8">
        <v>27.75</v>
      </c>
      <c r="AW98" s="8">
        <v>31</v>
      </c>
      <c r="AX98" s="8">
        <v>59</v>
      </c>
      <c r="AY98" s="8">
        <v>30.25</v>
      </c>
      <c r="AZ98" s="8">
        <v>35.25</v>
      </c>
      <c r="BA98" s="8">
        <v>1422.5</v>
      </c>
      <c r="BB98" s="8">
        <v>1001</v>
      </c>
      <c r="BC98" s="8">
        <v>1110.5</v>
      </c>
      <c r="BD98" s="8">
        <v>162.5</v>
      </c>
      <c r="BE98" s="8">
        <v>92</v>
      </c>
      <c r="BF98" s="8">
        <v>95.25</v>
      </c>
      <c r="BG98" s="8">
        <v>31.5</v>
      </c>
      <c r="BH98" s="8">
        <v>30.5</v>
      </c>
      <c r="BI98" s="8">
        <v>35.5</v>
      </c>
      <c r="BJ98" s="8">
        <v>116.5</v>
      </c>
      <c r="BK98" s="8">
        <v>61.5</v>
      </c>
      <c r="BL98" s="8">
        <v>118</v>
      </c>
      <c r="BM98" s="8">
        <v>4387.25</v>
      </c>
      <c r="BN98" s="8">
        <v>173</v>
      </c>
      <c r="BO98" s="8">
        <v>521.25</v>
      </c>
      <c r="BP98" s="8">
        <v>5961.75</v>
      </c>
      <c r="BQ98" s="8">
        <v>143</v>
      </c>
      <c r="BR98" s="8">
        <v>170</v>
      </c>
      <c r="BS98" s="8">
        <v>4353.5</v>
      </c>
      <c r="BT98" s="8">
        <v>87.5</v>
      </c>
      <c r="BU98" s="8">
        <v>190</v>
      </c>
      <c r="BV98" s="8">
        <v>5374</v>
      </c>
      <c r="BW98" s="8">
        <v>117</v>
      </c>
      <c r="BX98" s="8">
        <v>273.75</v>
      </c>
      <c r="BY98" s="8">
        <v>2706.5</v>
      </c>
      <c r="BZ98" s="8">
        <v>42.5</v>
      </c>
      <c r="CA98" s="8">
        <v>78</v>
      </c>
      <c r="CB98" s="8">
        <v>15765.25</v>
      </c>
      <c r="CC98" s="8">
        <v>157.25</v>
      </c>
      <c r="CD98" s="8">
        <v>356</v>
      </c>
      <c r="CE98" s="8">
        <v>122.5</v>
      </c>
      <c r="CF98" s="8">
        <v>69.75</v>
      </c>
      <c r="CG98" s="8">
        <v>606</v>
      </c>
      <c r="CH98" s="8">
        <v>97</v>
      </c>
      <c r="CI98" s="8">
        <v>94</v>
      </c>
      <c r="CJ98" s="8">
        <v>400.5</v>
      </c>
      <c r="LY98" t="s">
        <v>225</v>
      </c>
      <c r="LZ98" t="s">
        <v>241</v>
      </c>
      <c r="MB98">
        <f t="shared" si="171"/>
        <v>104</v>
      </c>
      <c r="ME98">
        <v>10.005082140867147</v>
      </c>
      <c r="MG98">
        <v>11.059834014767803</v>
      </c>
      <c r="MI98">
        <v>26.037447569079085</v>
      </c>
      <c r="MK98">
        <v>21.638655462184875</v>
      </c>
      <c r="MM98">
        <v>27.367703838292073</v>
      </c>
      <c r="MO98">
        <v>8.3714038770218568</v>
      </c>
      <c r="MQ98">
        <v>18.845172079922541</v>
      </c>
      <c r="MS98">
        <v>27.906551177259974</v>
      </c>
      <c r="MU98" t="s">
        <v>223</v>
      </c>
      <c r="MV98" t="s">
        <v>241</v>
      </c>
      <c r="MW98">
        <f t="shared" si="172"/>
        <v>91.780000000000015</v>
      </c>
      <c r="MY98">
        <v>1.2422360248447193</v>
      </c>
      <c r="NA98">
        <v>2.1594684385382026</v>
      </c>
      <c r="NC98">
        <v>4.8643113159242182</v>
      </c>
    </row>
    <row r="99" spans="3:367" x14ac:dyDescent="0.3">
      <c r="C99" s="2"/>
      <c r="D99" s="7">
        <v>5249.75</v>
      </c>
      <c r="E99" s="7">
        <v>3693.5</v>
      </c>
      <c r="F99" s="7">
        <v>3649.5</v>
      </c>
      <c r="G99" s="7">
        <v>2098</v>
      </c>
      <c r="H99" s="7">
        <v>13.5</v>
      </c>
      <c r="I99" s="7">
        <v>10.5</v>
      </c>
      <c r="J99" s="7">
        <v>220</v>
      </c>
      <c r="K99" s="7">
        <v>151.5</v>
      </c>
      <c r="L99" s="7">
        <v>29</v>
      </c>
      <c r="M99" s="7">
        <v>33.75</v>
      </c>
      <c r="N99" s="7">
        <v>6382.25</v>
      </c>
      <c r="O99" s="7">
        <v>4679</v>
      </c>
      <c r="P99" s="7">
        <v>2294</v>
      </c>
      <c r="Q99" s="7">
        <v>1683.5</v>
      </c>
      <c r="R99" s="7">
        <v>420</v>
      </c>
      <c r="S99" s="7">
        <v>442.75</v>
      </c>
      <c r="T99" s="7">
        <v>1540</v>
      </c>
      <c r="U99" s="7">
        <v>695.75</v>
      </c>
      <c r="V99" s="7">
        <v>1207</v>
      </c>
      <c r="W99" s="7">
        <v>1319.5</v>
      </c>
      <c r="X99" s="7">
        <v>1388.25</v>
      </c>
      <c r="Y99" s="7">
        <v>951.75</v>
      </c>
      <c r="Z99" s="7">
        <v>869.75</v>
      </c>
      <c r="AA99" s="7">
        <v>569.5</v>
      </c>
      <c r="AB99" s="7">
        <v>1380.25</v>
      </c>
      <c r="AC99" s="7">
        <v>862.5</v>
      </c>
      <c r="AD99" s="7">
        <v>819.5</v>
      </c>
      <c r="AE99" s="7">
        <v>507.5</v>
      </c>
      <c r="AF99" s="7">
        <v>1778</v>
      </c>
      <c r="AG99" s="7">
        <v>3293.5</v>
      </c>
      <c r="AH99" s="7">
        <v>959.75</v>
      </c>
      <c r="AI99" s="7">
        <v>554</v>
      </c>
      <c r="AJ99" s="7">
        <v>690.25</v>
      </c>
      <c r="AK99" s="7">
        <v>317</v>
      </c>
      <c r="AL99" s="8">
        <v>1700.25</v>
      </c>
      <c r="AM99" s="8">
        <v>194.5</v>
      </c>
      <c r="AN99" s="8">
        <v>478.75</v>
      </c>
      <c r="AO99" s="8">
        <v>776</v>
      </c>
      <c r="AP99" s="8">
        <v>72</v>
      </c>
      <c r="AQ99" s="8">
        <v>188.5</v>
      </c>
      <c r="AR99" s="8">
        <v>14.5</v>
      </c>
      <c r="AS99" s="8">
        <v>16</v>
      </c>
      <c r="AT99" s="8">
        <v>17</v>
      </c>
      <c r="AU99" s="8">
        <v>44.5</v>
      </c>
      <c r="AV99" s="8">
        <v>19</v>
      </c>
      <c r="AW99" s="8">
        <v>23</v>
      </c>
      <c r="AX99" s="8">
        <v>28</v>
      </c>
      <c r="AY99" s="8">
        <v>21.5</v>
      </c>
      <c r="AZ99" s="8">
        <v>28</v>
      </c>
      <c r="BA99" s="8">
        <v>10132.5</v>
      </c>
      <c r="BB99" s="8">
        <v>2482.5</v>
      </c>
      <c r="BC99" s="8">
        <v>449.5</v>
      </c>
      <c r="BD99" s="8">
        <v>2797.25</v>
      </c>
      <c r="BE99" s="8">
        <v>361.5</v>
      </c>
      <c r="BF99" s="8">
        <v>117.5</v>
      </c>
      <c r="BG99" s="8">
        <v>351</v>
      </c>
      <c r="BH99" s="8">
        <v>42.75</v>
      </c>
      <c r="BI99" s="8">
        <v>36.5</v>
      </c>
      <c r="BJ99" s="8">
        <v>80.25</v>
      </c>
      <c r="BK99" s="8">
        <v>45.5</v>
      </c>
      <c r="BL99" s="8">
        <v>51.5</v>
      </c>
      <c r="BM99" s="8">
        <v>884.75</v>
      </c>
      <c r="BN99" s="8">
        <v>133.75</v>
      </c>
      <c r="BO99" s="8">
        <v>546.5</v>
      </c>
      <c r="BP99" s="8">
        <v>224.75</v>
      </c>
      <c r="BQ99" s="8">
        <v>52.25</v>
      </c>
      <c r="BR99" s="8">
        <v>94.25</v>
      </c>
      <c r="BS99" s="8">
        <v>87</v>
      </c>
      <c r="BT99" s="8">
        <v>59</v>
      </c>
      <c r="BU99" s="8">
        <v>123</v>
      </c>
      <c r="BV99" s="8">
        <v>319</v>
      </c>
      <c r="BW99" s="8">
        <v>73</v>
      </c>
      <c r="BX99" s="8">
        <v>137.25</v>
      </c>
      <c r="BY99" s="8">
        <v>62</v>
      </c>
      <c r="BZ99" s="8">
        <v>37.5</v>
      </c>
      <c r="CA99" s="8">
        <v>55.25</v>
      </c>
      <c r="CB99" s="8">
        <v>714</v>
      </c>
      <c r="CC99" s="8">
        <v>97</v>
      </c>
      <c r="CD99" s="8">
        <v>185.25</v>
      </c>
      <c r="CE99" s="8">
        <v>139</v>
      </c>
      <c r="CF99" s="8">
        <v>100.5</v>
      </c>
      <c r="CG99" s="8">
        <v>708.25</v>
      </c>
      <c r="CH99" s="8">
        <v>90.5</v>
      </c>
      <c r="CI99" s="8">
        <v>91.5</v>
      </c>
      <c r="CJ99" s="8">
        <v>354.25</v>
      </c>
      <c r="LZ99" t="s">
        <v>242</v>
      </c>
      <c r="MB99">
        <f t="shared" si="171"/>
        <v>112</v>
      </c>
      <c r="ME99">
        <v>23.130170159873131</v>
      </c>
      <c r="MG99">
        <v>21.738268139378775</v>
      </c>
      <c r="MI99">
        <v>32.190423339146982</v>
      </c>
      <c r="MK99">
        <v>38.766683143845768</v>
      </c>
      <c r="MM99">
        <v>42.266636384283437</v>
      </c>
      <c r="MO99">
        <v>15.367329299913571</v>
      </c>
      <c r="MQ99">
        <v>17.392835137751959</v>
      </c>
      <c r="MS99">
        <v>44.019153348786141</v>
      </c>
      <c r="MV99" t="s">
        <v>242</v>
      </c>
      <c r="MW99">
        <f t="shared" si="172"/>
        <v>98.840000000000018</v>
      </c>
      <c r="MY99">
        <v>8.6490683229813676</v>
      </c>
      <c r="NA99">
        <v>11.794019933554821</v>
      </c>
      <c r="NC99">
        <v>20.660522273425496</v>
      </c>
    </row>
    <row r="100" spans="3:367" x14ac:dyDescent="0.3">
      <c r="C100" s="2"/>
      <c r="D100" s="7">
        <v>3571</v>
      </c>
      <c r="E100" s="7">
        <v>3523.5</v>
      </c>
      <c r="F100" s="7">
        <v>38.25</v>
      </c>
      <c r="G100" s="7">
        <v>66.25</v>
      </c>
      <c r="H100" s="7">
        <v>44</v>
      </c>
      <c r="I100" s="7">
        <v>44.25</v>
      </c>
      <c r="J100" s="7">
        <v>334.25</v>
      </c>
      <c r="K100" s="7">
        <v>194.75</v>
      </c>
      <c r="L100" s="7">
        <v>25</v>
      </c>
      <c r="M100" s="7">
        <v>48.5</v>
      </c>
      <c r="N100" s="7">
        <v>13052.75</v>
      </c>
      <c r="O100" s="7">
        <v>17207.25</v>
      </c>
      <c r="P100" s="7">
        <v>3064.25</v>
      </c>
      <c r="Q100" s="7">
        <v>4699</v>
      </c>
      <c r="R100" s="7">
        <v>1060</v>
      </c>
      <c r="S100" s="7">
        <v>1603.75</v>
      </c>
      <c r="T100" s="7">
        <v>2622</v>
      </c>
      <c r="U100" s="7">
        <v>1683.5</v>
      </c>
      <c r="V100" s="7">
        <v>1186.5</v>
      </c>
      <c r="W100" s="7">
        <v>1321.25</v>
      </c>
      <c r="X100" s="7">
        <v>1050.75</v>
      </c>
      <c r="Y100" s="7">
        <v>955</v>
      </c>
      <c r="Z100" s="7">
        <v>627</v>
      </c>
      <c r="AA100" s="7">
        <v>667.5</v>
      </c>
      <c r="AB100" s="7">
        <v>1041.25</v>
      </c>
      <c r="AC100" s="7">
        <v>765</v>
      </c>
      <c r="AD100" s="7">
        <v>529</v>
      </c>
      <c r="AE100" s="7">
        <v>444</v>
      </c>
      <c r="AF100" s="7">
        <v>1449.75</v>
      </c>
      <c r="AG100" s="7">
        <v>4328</v>
      </c>
      <c r="AH100" s="7">
        <v>871.75</v>
      </c>
      <c r="AI100" s="7">
        <v>498</v>
      </c>
      <c r="AJ100" s="7">
        <v>807.75</v>
      </c>
      <c r="AK100" s="7">
        <v>432.25</v>
      </c>
      <c r="AL100" s="8">
        <v>8761.75</v>
      </c>
      <c r="AM100" s="8">
        <v>630.75</v>
      </c>
      <c r="AN100" s="8">
        <v>380.25</v>
      </c>
      <c r="AO100" s="8">
        <v>158</v>
      </c>
      <c r="AP100" s="8">
        <v>29.5</v>
      </c>
      <c r="AQ100" s="8">
        <v>24</v>
      </c>
      <c r="AR100" s="8">
        <v>130.25</v>
      </c>
      <c r="AS100" s="8">
        <v>186.75</v>
      </c>
      <c r="AT100" s="8">
        <v>44</v>
      </c>
      <c r="AU100" s="8">
        <v>149.25</v>
      </c>
      <c r="AV100" s="8">
        <v>20.5</v>
      </c>
      <c r="AW100" s="8">
        <v>30.5</v>
      </c>
      <c r="AX100" s="8">
        <v>24</v>
      </c>
      <c r="AY100" s="8">
        <v>22</v>
      </c>
      <c r="AZ100" s="8">
        <v>29</v>
      </c>
      <c r="BA100" s="8">
        <v>2104.75</v>
      </c>
      <c r="BB100" s="8">
        <v>671.25</v>
      </c>
      <c r="BC100" s="8">
        <v>1091</v>
      </c>
      <c r="BD100" s="8">
        <v>297.25</v>
      </c>
      <c r="BE100" s="8">
        <v>64</v>
      </c>
      <c r="BF100" s="8">
        <v>108</v>
      </c>
      <c r="BG100" s="8">
        <v>40.5</v>
      </c>
      <c r="BH100" s="8">
        <v>30.75</v>
      </c>
      <c r="BI100" s="8">
        <v>39</v>
      </c>
      <c r="BJ100" s="8">
        <v>55.75</v>
      </c>
      <c r="BK100" s="8">
        <v>55</v>
      </c>
      <c r="BL100" s="8">
        <v>61.5</v>
      </c>
      <c r="BM100" s="8">
        <v>2215</v>
      </c>
      <c r="BN100" s="8">
        <v>189.5</v>
      </c>
      <c r="BO100" s="8">
        <v>477.25</v>
      </c>
      <c r="BP100" s="8">
        <v>2229</v>
      </c>
      <c r="BQ100" s="8">
        <v>152.75</v>
      </c>
      <c r="BR100" s="8">
        <v>147.5</v>
      </c>
      <c r="BS100" s="8">
        <v>1263.75</v>
      </c>
      <c r="BT100" s="8">
        <v>103.5</v>
      </c>
      <c r="BU100" s="8">
        <v>184.5</v>
      </c>
      <c r="BV100" s="8">
        <v>2056.75</v>
      </c>
      <c r="BW100" s="8">
        <v>129.75</v>
      </c>
      <c r="BX100" s="8">
        <v>163.25</v>
      </c>
      <c r="BY100" s="8">
        <v>900.75</v>
      </c>
      <c r="BZ100" s="8">
        <v>46.5</v>
      </c>
      <c r="CA100" s="8">
        <v>82.75</v>
      </c>
      <c r="CB100" s="8">
        <v>6668.5</v>
      </c>
      <c r="CC100" s="8">
        <v>142</v>
      </c>
      <c r="CD100" s="8">
        <v>282</v>
      </c>
      <c r="CE100" s="8">
        <v>114</v>
      </c>
      <c r="CF100" s="8">
        <v>70.5</v>
      </c>
      <c r="CG100" s="8">
        <v>608</v>
      </c>
      <c r="CH100" s="8">
        <v>80</v>
      </c>
      <c r="CI100" s="8">
        <v>86.5</v>
      </c>
      <c r="CJ100" s="8">
        <v>395.5</v>
      </c>
      <c r="LZ100" t="s">
        <v>243</v>
      </c>
      <c r="MB100">
        <f t="shared" si="171"/>
        <v>120</v>
      </c>
      <c r="ME100">
        <v>0.29617247439029615</v>
      </c>
      <c r="MG100">
        <v>1.1699060230670655</v>
      </c>
      <c r="MI100">
        <v>1.6804560589244275</v>
      </c>
      <c r="MK100">
        <v>11.444636678200693</v>
      </c>
      <c r="MM100">
        <v>9.6939586645468996</v>
      </c>
      <c r="MO100">
        <v>3.5782195332757132</v>
      </c>
      <c r="MQ100">
        <v>8.7184226740603812</v>
      </c>
      <c r="MS100">
        <v>12.292912040990606</v>
      </c>
      <c r="MV100" t="s">
        <v>243</v>
      </c>
      <c r="MW100">
        <f t="shared" si="172"/>
        <v>105.90000000000002</v>
      </c>
      <c r="MY100">
        <v>13.565217391304349</v>
      </c>
      <c r="NA100">
        <v>16.569767441860463</v>
      </c>
      <c r="NC100">
        <v>20.788530465949819</v>
      </c>
    </row>
    <row r="101" spans="3:367" x14ac:dyDescent="0.3">
      <c r="C101" s="2"/>
      <c r="D101" s="7">
        <v>3950</v>
      </c>
      <c r="E101" s="7">
        <v>1650</v>
      </c>
      <c r="F101" s="7">
        <v>1492.25</v>
      </c>
      <c r="G101" s="7">
        <v>351.5</v>
      </c>
      <c r="H101" s="7">
        <v>30.5</v>
      </c>
      <c r="I101" s="7">
        <v>25.25</v>
      </c>
      <c r="J101" s="7">
        <v>246.5</v>
      </c>
      <c r="K101" s="7">
        <v>79.5</v>
      </c>
      <c r="L101" s="7">
        <v>40.5</v>
      </c>
      <c r="M101" s="7">
        <v>220.5</v>
      </c>
      <c r="N101" s="7">
        <v>4983.5</v>
      </c>
      <c r="O101" s="7">
        <v>1409.5</v>
      </c>
      <c r="P101" s="7">
        <v>1254.5</v>
      </c>
      <c r="Q101" s="7">
        <v>293.25</v>
      </c>
      <c r="R101" s="7">
        <v>144</v>
      </c>
      <c r="S101" s="7">
        <v>31</v>
      </c>
      <c r="T101" s="7">
        <v>1028.25</v>
      </c>
      <c r="U101" s="7">
        <v>312</v>
      </c>
      <c r="V101" s="7">
        <v>1161.75</v>
      </c>
      <c r="W101" s="7">
        <v>992.25</v>
      </c>
      <c r="X101" s="7">
        <v>1123</v>
      </c>
      <c r="Y101" s="7">
        <v>479.5</v>
      </c>
      <c r="Z101" s="7">
        <v>653.75</v>
      </c>
      <c r="AA101" s="7">
        <v>281</v>
      </c>
      <c r="AB101" s="7">
        <v>1181.75</v>
      </c>
      <c r="AC101" s="7">
        <v>556.75</v>
      </c>
      <c r="AD101" s="7">
        <v>471.25</v>
      </c>
      <c r="AE101" s="7">
        <v>164.75</v>
      </c>
      <c r="AF101" s="7">
        <v>929.25</v>
      </c>
      <c r="AG101" s="7">
        <v>1318</v>
      </c>
      <c r="AH101" s="7">
        <v>938</v>
      </c>
      <c r="AI101" s="7">
        <v>623.5</v>
      </c>
      <c r="AJ101" s="7">
        <v>686.75</v>
      </c>
      <c r="AK101" s="7">
        <v>308.5</v>
      </c>
      <c r="AL101" s="8">
        <v>4921</v>
      </c>
      <c r="AM101" s="8">
        <v>285</v>
      </c>
      <c r="AN101" s="8">
        <v>2247</v>
      </c>
      <c r="AO101" s="8">
        <v>1173.5</v>
      </c>
      <c r="AP101" s="8">
        <v>46.5</v>
      </c>
      <c r="AQ101" s="8">
        <v>272</v>
      </c>
      <c r="AR101" s="8">
        <v>26.5</v>
      </c>
      <c r="AS101" s="8">
        <v>21.5</v>
      </c>
      <c r="AT101" s="8">
        <v>37</v>
      </c>
      <c r="AU101" s="8">
        <v>47.5</v>
      </c>
      <c r="AV101" s="8">
        <v>33.5</v>
      </c>
      <c r="AW101" s="8">
        <v>31</v>
      </c>
      <c r="AX101" s="8">
        <v>47.75</v>
      </c>
      <c r="AY101" s="8">
        <v>32</v>
      </c>
      <c r="AZ101" s="8">
        <v>90.25</v>
      </c>
      <c r="BA101" s="8">
        <v>4286.75</v>
      </c>
      <c r="BB101" s="8">
        <v>606.5</v>
      </c>
      <c r="BC101" s="8">
        <v>1809</v>
      </c>
      <c r="BD101" s="8">
        <v>760</v>
      </c>
      <c r="BE101" s="8">
        <v>91.25</v>
      </c>
      <c r="BF101" s="8">
        <v>280</v>
      </c>
      <c r="BG101" s="8">
        <v>68.5</v>
      </c>
      <c r="BH101" s="8">
        <v>25.5</v>
      </c>
      <c r="BI101" s="8">
        <v>29</v>
      </c>
      <c r="BJ101" s="8">
        <v>73.5</v>
      </c>
      <c r="BK101" s="8">
        <v>45.5</v>
      </c>
      <c r="BL101" s="8">
        <v>77.25</v>
      </c>
      <c r="BM101" s="8">
        <v>1271.5</v>
      </c>
      <c r="BN101" s="8">
        <v>155</v>
      </c>
      <c r="BO101" s="8">
        <v>774.5</v>
      </c>
      <c r="BP101" s="8">
        <v>1127.5</v>
      </c>
      <c r="BQ101" s="8">
        <v>74.5</v>
      </c>
      <c r="BR101" s="8">
        <v>542.75</v>
      </c>
      <c r="BS101" s="8">
        <v>425.5</v>
      </c>
      <c r="BT101" s="8">
        <v>68.75</v>
      </c>
      <c r="BU101" s="8">
        <v>282.25</v>
      </c>
      <c r="BV101" s="8">
        <v>1211</v>
      </c>
      <c r="BW101" s="8">
        <v>92</v>
      </c>
      <c r="BX101" s="8">
        <v>554.25</v>
      </c>
      <c r="BY101" s="8">
        <v>262.25</v>
      </c>
      <c r="BZ101" s="8">
        <v>36.5</v>
      </c>
      <c r="CA101" s="8">
        <v>96.5</v>
      </c>
      <c r="CB101" s="8">
        <v>3142.5</v>
      </c>
      <c r="CC101" s="8">
        <v>98</v>
      </c>
      <c r="CD101" s="8">
        <v>304.75</v>
      </c>
      <c r="CE101" s="8">
        <v>164.5</v>
      </c>
      <c r="CF101" s="8">
        <v>96.25</v>
      </c>
      <c r="CG101" s="8">
        <v>791</v>
      </c>
      <c r="CH101" s="8">
        <v>84.25</v>
      </c>
      <c r="CI101" s="8">
        <v>90.5</v>
      </c>
      <c r="CJ101" s="8">
        <v>396.5</v>
      </c>
      <c r="LY101" t="s">
        <v>226</v>
      </c>
      <c r="LZ101" t="s">
        <v>241</v>
      </c>
      <c r="MB101">
        <f t="shared" si="171"/>
        <v>128</v>
      </c>
      <c r="ME101">
        <v>1.9934930493936707</v>
      </c>
      <c r="MG101">
        <v>6.6876475216365066</v>
      </c>
      <c r="MI101">
        <v>16.594607578214134</v>
      </c>
      <c r="MK101">
        <v>20.23010546500479</v>
      </c>
      <c r="MM101">
        <v>26.479750778816197</v>
      </c>
      <c r="MO101">
        <v>4.3840480742966408</v>
      </c>
      <c r="MQ101">
        <v>21.013946475687899</v>
      </c>
      <c r="MS101">
        <v>28.962053571428569</v>
      </c>
      <c r="MU101" t="s">
        <v>224</v>
      </c>
      <c r="MV101" t="s">
        <v>241</v>
      </c>
      <c r="MW101">
        <f t="shared" si="172"/>
        <v>112.96000000000002</v>
      </c>
      <c r="MY101">
        <v>18.965082016871516</v>
      </c>
      <c r="NA101">
        <v>19.610469009287026</v>
      </c>
      <c r="NC101">
        <v>10.039619628040224</v>
      </c>
    </row>
    <row r="102" spans="3:367" x14ac:dyDescent="0.3">
      <c r="C102" s="2"/>
      <c r="D102" s="7">
        <v>47.5</v>
      </c>
      <c r="E102" s="7">
        <v>163.5</v>
      </c>
      <c r="F102" s="7">
        <v>34.5</v>
      </c>
      <c r="G102" s="7">
        <v>141.25</v>
      </c>
      <c r="H102" s="7">
        <v>21</v>
      </c>
      <c r="I102" s="7">
        <v>20</v>
      </c>
      <c r="J102" s="7">
        <v>20</v>
      </c>
      <c r="K102" s="7">
        <v>55.5</v>
      </c>
      <c r="L102" s="7">
        <v>18.5</v>
      </c>
      <c r="M102" s="7">
        <v>19.5</v>
      </c>
      <c r="N102" s="7">
        <v>671.5</v>
      </c>
      <c r="O102" s="7">
        <v>1931.5</v>
      </c>
      <c r="P102" s="7">
        <v>120.5</v>
      </c>
      <c r="Q102" s="7">
        <v>562.5</v>
      </c>
      <c r="R102" s="7">
        <v>33.5</v>
      </c>
      <c r="S102" s="7">
        <v>103</v>
      </c>
      <c r="T102" s="7">
        <v>69</v>
      </c>
      <c r="U102" s="7">
        <v>181.5</v>
      </c>
      <c r="V102" s="7">
        <v>471.75</v>
      </c>
      <c r="W102" s="7">
        <v>694.25</v>
      </c>
      <c r="X102" s="7">
        <v>211.25</v>
      </c>
      <c r="Y102" s="7">
        <v>131.5</v>
      </c>
      <c r="Z102" s="7">
        <v>278.75</v>
      </c>
      <c r="AA102" s="7">
        <v>137</v>
      </c>
      <c r="AB102" s="7">
        <v>339</v>
      </c>
      <c r="AC102" s="7">
        <v>153.75</v>
      </c>
      <c r="AD102" s="7">
        <v>122.25</v>
      </c>
      <c r="AE102" s="7">
        <v>60</v>
      </c>
      <c r="AF102" s="7">
        <v>176</v>
      </c>
      <c r="AG102" s="7">
        <v>1261.5</v>
      </c>
      <c r="AH102" s="7">
        <v>896</v>
      </c>
      <c r="AI102" s="7">
        <v>498.75</v>
      </c>
      <c r="AJ102" s="7">
        <v>678.5</v>
      </c>
      <c r="AK102" s="7">
        <v>369.75</v>
      </c>
      <c r="AL102" s="8">
        <v>208.75</v>
      </c>
      <c r="AM102" s="8">
        <v>107.75</v>
      </c>
      <c r="AN102" s="8">
        <v>978</v>
      </c>
      <c r="AO102" s="8">
        <v>81</v>
      </c>
      <c r="AP102" s="8">
        <v>39.5</v>
      </c>
      <c r="AQ102" s="8">
        <v>498.25</v>
      </c>
      <c r="AR102" s="8">
        <v>37</v>
      </c>
      <c r="AS102" s="8">
        <v>67</v>
      </c>
      <c r="AT102" s="8">
        <v>30.5</v>
      </c>
      <c r="AU102" s="8">
        <v>43.5</v>
      </c>
      <c r="AV102" s="8">
        <v>24</v>
      </c>
      <c r="AW102" s="8">
        <v>49</v>
      </c>
      <c r="AX102" s="8">
        <v>21</v>
      </c>
      <c r="AY102" s="8">
        <v>20.5</v>
      </c>
      <c r="AZ102" s="8">
        <v>23.5</v>
      </c>
      <c r="BA102" s="8">
        <v>15603</v>
      </c>
      <c r="BB102" s="8">
        <v>1128.75</v>
      </c>
      <c r="BC102" s="8">
        <v>2964.5</v>
      </c>
      <c r="BD102" s="8">
        <v>4291.5</v>
      </c>
      <c r="BE102" s="8">
        <v>169.25</v>
      </c>
      <c r="BF102" s="8">
        <v>513.75</v>
      </c>
      <c r="BG102" s="8">
        <v>722.5</v>
      </c>
      <c r="BH102" s="8">
        <v>36</v>
      </c>
      <c r="BI102" s="8">
        <v>53.5</v>
      </c>
      <c r="BJ102" s="8">
        <v>84</v>
      </c>
      <c r="BK102" s="8">
        <v>79</v>
      </c>
      <c r="BL102" s="8">
        <v>55</v>
      </c>
      <c r="BM102" s="8">
        <v>389.5</v>
      </c>
      <c r="BN102" s="8">
        <v>108</v>
      </c>
      <c r="BO102" s="8">
        <v>556.5</v>
      </c>
      <c r="BP102" s="8">
        <v>75.5</v>
      </c>
      <c r="BQ102" s="8">
        <v>89.75</v>
      </c>
      <c r="BR102" s="8">
        <v>232.75</v>
      </c>
      <c r="BS102" s="8">
        <v>82.75</v>
      </c>
      <c r="BT102" s="8">
        <v>79.5</v>
      </c>
      <c r="BU102" s="8">
        <v>187</v>
      </c>
      <c r="BV102" s="8">
        <v>97.5</v>
      </c>
      <c r="BW102" s="8">
        <v>81.5</v>
      </c>
      <c r="BX102" s="8">
        <v>299.5</v>
      </c>
      <c r="BY102" s="8">
        <v>40</v>
      </c>
      <c r="BZ102" s="8">
        <v>41.75</v>
      </c>
      <c r="CA102" s="8">
        <v>82.75</v>
      </c>
      <c r="CB102" s="8">
        <v>300.5</v>
      </c>
      <c r="CC102" s="8">
        <v>113</v>
      </c>
      <c r="CD102" s="8">
        <v>333.25</v>
      </c>
      <c r="CE102" s="8">
        <v>130.75</v>
      </c>
      <c r="CF102" s="8">
        <v>74.25</v>
      </c>
      <c r="CG102" s="8">
        <v>609.75</v>
      </c>
      <c r="CH102" s="8">
        <v>131.5</v>
      </c>
      <c r="CI102" s="8">
        <v>101.5</v>
      </c>
      <c r="CJ102" s="8">
        <v>423</v>
      </c>
      <c r="LZ102" t="s">
        <v>242</v>
      </c>
      <c r="MB102">
        <f t="shared" si="171"/>
        <v>136</v>
      </c>
      <c r="ME102">
        <v>12.315882874889086</v>
      </c>
      <c r="MG102">
        <v>18.444419467236148</v>
      </c>
      <c r="MI102">
        <v>24.28616465501711</v>
      </c>
      <c r="MK102">
        <v>46.069031639501432</v>
      </c>
      <c r="MM102">
        <v>39.029817534490427</v>
      </c>
      <c r="MO102">
        <v>13.029226987161977</v>
      </c>
      <c r="MQ102">
        <v>15.670938560120618</v>
      </c>
      <c r="MS102">
        <v>41.378348214285708</v>
      </c>
      <c r="MV102" t="s">
        <v>242</v>
      </c>
      <c r="MW102">
        <f t="shared" si="172"/>
        <v>120.02000000000002</v>
      </c>
      <c r="MY102">
        <v>33.612345214382096</v>
      </c>
      <c r="NA102">
        <v>42.333837957436891</v>
      </c>
      <c r="NC102">
        <v>21.412541215296059</v>
      </c>
    </row>
    <row r="103" spans="3:367" x14ac:dyDescent="0.3">
      <c r="C103" s="2"/>
      <c r="D103" s="7">
        <v>12742.5</v>
      </c>
      <c r="E103" s="7">
        <v>12400.5</v>
      </c>
      <c r="F103" s="7">
        <v>5870.75</v>
      </c>
      <c r="G103" s="7">
        <v>5456.5</v>
      </c>
      <c r="H103" s="7">
        <v>46.5</v>
      </c>
      <c r="I103" s="7">
        <v>57.5</v>
      </c>
      <c r="J103" s="7">
        <v>565.75</v>
      </c>
      <c r="K103" s="7">
        <v>414</v>
      </c>
      <c r="L103" s="7">
        <v>26</v>
      </c>
      <c r="M103" s="7">
        <v>28</v>
      </c>
      <c r="N103" s="7">
        <v>4669.25</v>
      </c>
      <c r="O103" s="7">
        <v>6533.75</v>
      </c>
      <c r="P103" s="7">
        <v>1489.25</v>
      </c>
      <c r="Q103" s="7">
        <v>2478.25</v>
      </c>
      <c r="R103" s="7">
        <v>319</v>
      </c>
      <c r="S103" s="7">
        <v>695.5</v>
      </c>
      <c r="T103" s="7">
        <v>902</v>
      </c>
      <c r="U103" s="7">
        <v>918.25</v>
      </c>
      <c r="V103" s="7">
        <v>2707</v>
      </c>
      <c r="W103" s="7">
        <v>2716.25</v>
      </c>
      <c r="X103" s="7">
        <v>3779</v>
      </c>
      <c r="Y103" s="7">
        <v>3576.5</v>
      </c>
      <c r="Z103" s="7">
        <v>2389.75</v>
      </c>
      <c r="AA103" s="7">
        <v>2486.75</v>
      </c>
      <c r="AB103" s="7">
        <v>3569.5</v>
      </c>
      <c r="AC103" s="7">
        <v>2952</v>
      </c>
      <c r="AD103" s="7">
        <v>1589.5</v>
      </c>
      <c r="AE103" s="7">
        <v>1415</v>
      </c>
      <c r="AF103" s="7">
        <v>5389.25</v>
      </c>
      <c r="AG103" s="7">
        <v>9292.25</v>
      </c>
      <c r="AH103" s="7">
        <v>920</v>
      </c>
      <c r="AI103" s="7">
        <v>543</v>
      </c>
      <c r="AJ103" s="7">
        <v>683</v>
      </c>
      <c r="AK103" s="7">
        <v>352.25</v>
      </c>
      <c r="AL103" s="8">
        <v>3090.5</v>
      </c>
      <c r="AM103" s="8">
        <v>186</v>
      </c>
      <c r="AN103" s="8">
        <v>969.25</v>
      </c>
      <c r="AO103" s="8">
        <v>1361</v>
      </c>
      <c r="AP103" s="8">
        <v>77.5</v>
      </c>
      <c r="AQ103" s="8">
        <v>464</v>
      </c>
      <c r="AR103" s="8">
        <v>55</v>
      </c>
      <c r="AS103" s="8">
        <v>49.5</v>
      </c>
      <c r="AT103" s="8">
        <v>54.5</v>
      </c>
      <c r="AU103" s="8">
        <v>33</v>
      </c>
      <c r="AV103" s="8">
        <v>20.75</v>
      </c>
      <c r="AW103" s="8">
        <v>31</v>
      </c>
      <c r="AX103" s="8">
        <v>23.5</v>
      </c>
      <c r="AY103" s="8">
        <v>20</v>
      </c>
      <c r="AZ103" s="8">
        <v>25.5</v>
      </c>
      <c r="BA103" s="8">
        <v>2110.75</v>
      </c>
      <c r="BB103" s="8">
        <v>1684.5</v>
      </c>
      <c r="BC103" s="8">
        <v>1028</v>
      </c>
      <c r="BD103" s="8">
        <v>266.5</v>
      </c>
      <c r="BE103" s="8">
        <v>178</v>
      </c>
      <c r="BF103" s="8">
        <v>111.5</v>
      </c>
      <c r="BG103" s="8">
        <v>56</v>
      </c>
      <c r="BH103" s="8">
        <v>44.25</v>
      </c>
      <c r="BI103" s="8">
        <v>40.5</v>
      </c>
      <c r="BJ103" s="8">
        <v>79.25</v>
      </c>
      <c r="BK103" s="8">
        <v>58</v>
      </c>
      <c r="BL103" s="8">
        <v>101</v>
      </c>
      <c r="BM103" s="8">
        <v>1019.5</v>
      </c>
      <c r="BN103" s="8">
        <v>134</v>
      </c>
      <c r="BO103" s="8">
        <v>542.25</v>
      </c>
      <c r="BP103" s="8">
        <v>676</v>
      </c>
      <c r="BQ103" s="8">
        <v>71.5</v>
      </c>
      <c r="BR103" s="8">
        <v>155.75</v>
      </c>
      <c r="BS103" s="8">
        <v>208.5</v>
      </c>
      <c r="BT103" s="8">
        <v>69.25</v>
      </c>
      <c r="BU103" s="8">
        <v>129</v>
      </c>
      <c r="BV103" s="8">
        <v>694</v>
      </c>
      <c r="BW103" s="8">
        <v>80</v>
      </c>
      <c r="BX103" s="8">
        <v>224</v>
      </c>
      <c r="BY103" s="8">
        <v>112</v>
      </c>
      <c r="BZ103" s="8">
        <v>39</v>
      </c>
      <c r="CA103" s="8">
        <v>58.75</v>
      </c>
      <c r="CB103" s="8">
        <v>1847.5</v>
      </c>
      <c r="CC103" s="8">
        <v>100.5</v>
      </c>
      <c r="CD103" s="8">
        <v>378.25</v>
      </c>
      <c r="CE103" s="8">
        <v>124.75</v>
      </c>
      <c r="CF103" s="8">
        <v>82.25</v>
      </c>
      <c r="CG103" s="8">
        <v>651.5</v>
      </c>
      <c r="CH103" s="8">
        <v>84.75</v>
      </c>
      <c r="CI103" s="8">
        <v>97.5</v>
      </c>
      <c r="CJ103" s="8">
        <v>393.5</v>
      </c>
      <c r="LZ103" t="s">
        <v>243</v>
      </c>
      <c r="MB103">
        <f t="shared" si="171"/>
        <v>144</v>
      </c>
      <c r="ME103">
        <v>8.5403726708074529E-2</v>
      </c>
      <c r="MG103">
        <v>0.61526357199055848</v>
      </c>
      <c r="MI103">
        <v>0.51807482135351002</v>
      </c>
      <c r="MK103">
        <v>11.946308724832212</v>
      </c>
      <c r="MM103">
        <v>5.8566978193146406</v>
      </c>
      <c r="MO103">
        <v>1.4292543021032507</v>
      </c>
      <c r="MQ103">
        <v>8.2981530343007925</v>
      </c>
      <c r="MS103">
        <v>6.6992187499999991</v>
      </c>
      <c r="MV103" t="s">
        <v>243</v>
      </c>
      <c r="MW103">
        <f t="shared" si="172"/>
        <v>127.08000000000003</v>
      </c>
      <c r="MY103">
        <v>13.055966073379169</v>
      </c>
      <c r="NA103">
        <v>38.124108416547784</v>
      </c>
      <c r="NC103">
        <v>15.768906092363441</v>
      </c>
    </row>
    <row r="104" spans="3:367" x14ac:dyDescent="0.3">
      <c r="C104" s="2"/>
      <c r="D104" s="7">
        <v>208.75</v>
      </c>
      <c r="E104" s="7">
        <v>231</v>
      </c>
      <c r="F104" s="7">
        <v>82.5</v>
      </c>
      <c r="G104" s="7">
        <v>91</v>
      </c>
      <c r="H104" s="7">
        <v>21</v>
      </c>
      <c r="I104" s="7">
        <v>20.25</v>
      </c>
      <c r="J104" s="7">
        <v>24</v>
      </c>
      <c r="K104" s="7">
        <v>50</v>
      </c>
      <c r="L104" s="7">
        <v>24.5</v>
      </c>
      <c r="M104" s="7">
        <v>56.5</v>
      </c>
      <c r="N104" s="7">
        <v>1324.25</v>
      </c>
      <c r="O104" s="7">
        <v>849</v>
      </c>
      <c r="P104" s="7">
        <v>415</v>
      </c>
      <c r="Q104" s="7">
        <v>224</v>
      </c>
      <c r="R104" s="7">
        <v>56</v>
      </c>
      <c r="S104" s="7">
        <v>32.5</v>
      </c>
      <c r="T104" s="7">
        <v>537.5</v>
      </c>
      <c r="U104" s="7">
        <v>726</v>
      </c>
      <c r="V104" s="7">
        <v>504.5</v>
      </c>
      <c r="W104" s="7">
        <v>568.5</v>
      </c>
      <c r="X104" s="7">
        <v>143.25</v>
      </c>
      <c r="Y104" s="7">
        <v>84.75</v>
      </c>
      <c r="Z104" s="7">
        <v>182.5</v>
      </c>
      <c r="AA104" s="7">
        <v>89.25</v>
      </c>
      <c r="AB104" s="7">
        <v>214</v>
      </c>
      <c r="AC104" s="7">
        <v>98.5</v>
      </c>
      <c r="AD104" s="7">
        <v>71.25</v>
      </c>
      <c r="AE104" s="7">
        <v>38</v>
      </c>
      <c r="AF104" s="7">
        <v>263.5</v>
      </c>
      <c r="AG104" s="7">
        <v>841.75</v>
      </c>
      <c r="AH104" s="7">
        <v>927</v>
      </c>
      <c r="AI104" s="7">
        <v>578</v>
      </c>
      <c r="AJ104" s="7">
        <v>664</v>
      </c>
      <c r="AK104" s="7">
        <v>331</v>
      </c>
      <c r="AL104" s="8">
        <v>802</v>
      </c>
      <c r="AM104" s="8">
        <v>392.5</v>
      </c>
      <c r="AN104" s="8">
        <v>507</v>
      </c>
      <c r="AO104" s="8">
        <v>206.5</v>
      </c>
      <c r="AP104" s="8">
        <v>142</v>
      </c>
      <c r="AQ104" s="8">
        <v>138.75</v>
      </c>
      <c r="AR104" s="8">
        <v>23</v>
      </c>
      <c r="AS104" s="8">
        <v>24</v>
      </c>
      <c r="AT104" s="8">
        <v>28.5</v>
      </c>
      <c r="AU104" s="8">
        <v>107.75</v>
      </c>
      <c r="AV104" s="8">
        <v>23.5</v>
      </c>
      <c r="AW104" s="8">
        <v>28.75</v>
      </c>
      <c r="AX104" s="8">
        <v>24.75</v>
      </c>
      <c r="AY104" s="8">
        <v>24</v>
      </c>
      <c r="AZ104" s="8">
        <v>38.75</v>
      </c>
      <c r="BA104" s="8">
        <v>504.25</v>
      </c>
      <c r="BB104" s="8">
        <v>585.75</v>
      </c>
      <c r="BC104" s="8">
        <v>681.25</v>
      </c>
      <c r="BD104" s="8">
        <v>77.75</v>
      </c>
      <c r="BE104" s="8">
        <v>105.25</v>
      </c>
      <c r="BF104" s="8">
        <v>134.25</v>
      </c>
      <c r="BG104" s="8">
        <v>28.75</v>
      </c>
      <c r="BH104" s="8">
        <v>32</v>
      </c>
      <c r="BI104" s="8">
        <v>33.5</v>
      </c>
      <c r="BJ104" s="8">
        <v>38.25</v>
      </c>
      <c r="BK104" s="8">
        <v>40.5</v>
      </c>
      <c r="BL104" s="8">
        <v>55.25</v>
      </c>
      <c r="BM104" s="8">
        <v>531</v>
      </c>
      <c r="BN104" s="8">
        <v>154.5</v>
      </c>
      <c r="BO104" s="8">
        <v>464.25</v>
      </c>
      <c r="BP104" s="8">
        <v>104.25</v>
      </c>
      <c r="BQ104" s="8">
        <v>59.5</v>
      </c>
      <c r="BR104" s="8">
        <v>106.5</v>
      </c>
      <c r="BS104" s="8">
        <v>63.5</v>
      </c>
      <c r="BT104" s="8">
        <v>54.75</v>
      </c>
      <c r="BU104" s="8">
        <v>124.25</v>
      </c>
      <c r="BV104" s="8">
        <v>126</v>
      </c>
      <c r="BW104" s="8">
        <v>71</v>
      </c>
      <c r="BX104" s="8">
        <v>146.5</v>
      </c>
      <c r="BY104" s="8">
        <v>32.5</v>
      </c>
      <c r="BZ104" s="8">
        <v>30.5</v>
      </c>
      <c r="CA104" s="8">
        <v>46.5</v>
      </c>
      <c r="CB104" s="8">
        <v>557</v>
      </c>
      <c r="CC104" s="8">
        <v>90.5</v>
      </c>
      <c r="CD104" s="8">
        <v>286</v>
      </c>
      <c r="CE104" s="8">
        <v>119</v>
      </c>
      <c r="CF104" s="8">
        <v>83.25</v>
      </c>
      <c r="CG104" s="8">
        <v>616</v>
      </c>
      <c r="CH104" s="8">
        <v>83</v>
      </c>
      <c r="CI104" s="8">
        <v>100.5</v>
      </c>
      <c r="CJ104" s="8">
        <v>388.75</v>
      </c>
      <c r="LY104" t="s">
        <v>227</v>
      </c>
      <c r="LZ104" t="s">
        <v>241</v>
      </c>
      <c r="MB104">
        <f t="shared" si="171"/>
        <v>152</v>
      </c>
      <c r="ME104">
        <v>19.73720369908801</v>
      </c>
      <c r="MG104">
        <v>12.430341572149741</v>
      </c>
      <c r="MI104">
        <v>25.370579056865459</v>
      </c>
      <c r="MK104">
        <v>32.80485748018215</v>
      </c>
      <c r="MM104">
        <v>26.246672582076307</v>
      </c>
      <c r="MO104">
        <v>35.147605608565158</v>
      </c>
      <c r="MQ104">
        <v>19.347209082308421</v>
      </c>
      <c r="MS104">
        <v>34.059328649492585</v>
      </c>
      <c r="MU104" t="s">
        <v>225</v>
      </c>
      <c r="MV104" t="s">
        <v>241</v>
      </c>
      <c r="MW104">
        <f t="shared" si="172"/>
        <v>134.14000000000001</v>
      </c>
      <c r="MY104">
        <v>5.7684907901560907</v>
      </c>
      <c r="NA104">
        <v>12.836134453781511</v>
      </c>
      <c r="NC104">
        <v>7.1695808200351223</v>
      </c>
    </row>
    <row r="105" spans="3:367" x14ac:dyDescent="0.3">
      <c r="C105" s="2"/>
      <c r="D105" s="7">
        <v>757.5</v>
      </c>
      <c r="E105" s="7">
        <v>456.25</v>
      </c>
      <c r="F105" s="7">
        <v>21.5</v>
      </c>
      <c r="G105" s="7">
        <v>22</v>
      </c>
      <c r="H105" s="7">
        <v>14.5</v>
      </c>
      <c r="I105" s="7">
        <v>10</v>
      </c>
      <c r="J105" s="7">
        <v>192</v>
      </c>
      <c r="K105" s="7">
        <v>120.5</v>
      </c>
      <c r="L105" s="7">
        <v>21</v>
      </c>
      <c r="M105" s="7">
        <v>26.5</v>
      </c>
      <c r="N105" s="7">
        <v>6957.25</v>
      </c>
      <c r="O105" s="7">
        <v>7927.75</v>
      </c>
      <c r="P105" s="7">
        <v>1801</v>
      </c>
      <c r="Q105" s="7">
        <v>2246.5</v>
      </c>
      <c r="R105" s="7">
        <v>374.75</v>
      </c>
      <c r="S105" s="7">
        <v>589.75</v>
      </c>
      <c r="T105" s="7">
        <v>511.25</v>
      </c>
      <c r="U105" s="7">
        <v>576.75</v>
      </c>
      <c r="V105" s="7">
        <v>484.5</v>
      </c>
      <c r="W105" s="7">
        <v>646.75</v>
      </c>
      <c r="X105" s="7">
        <v>353.75</v>
      </c>
      <c r="Y105" s="7">
        <v>223.5</v>
      </c>
      <c r="Z105" s="7">
        <v>297.75</v>
      </c>
      <c r="AA105" s="7">
        <v>181</v>
      </c>
      <c r="AB105" s="7">
        <v>442</v>
      </c>
      <c r="AC105" s="7">
        <v>189</v>
      </c>
      <c r="AD105" s="7">
        <v>113.5</v>
      </c>
      <c r="AE105" s="7">
        <v>51</v>
      </c>
      <c r="AF105" s="7">
        <v>369.5</v>
      </c>
      <c r="AG105" s="7">
        <v>1769.25</v>
      </c>
      <c r="AH105" s="7">
        <v>933.5</v>
      </c>
      <c r="AI105" s="7">
        <v>532.25</v>
      </c>
      <c r="AJ105" s="7">
        <v>650.75</v>
      </c>
      <c r="AK105" s="7">
        <v>342</v>
      </c>
      <c r="AL105" s="8">
        <v>342.5</v>
      </c>
      <c r="AM105" s="8">
        <v>167</v>
      </c>
      <c r="AN105" s="8">
        <v>603</v>
      </c>
      <c r="AO105" s="8">
        <v>18.5</v>
      </c>
      <c r="AP105" s="8">
        <v>19.5</v>
      </c>
      <c r="AQ105" s="8">
        <v>31.25</v>
      </c>
      <c r="AR105" s="8">
        <v>15</v>
      </c>
      <c r="AS105" s="8">
        <v>14</v>
      </c>
      <c r="AT105" s="8">
        <v>17</v>
      </c>
      <c r="AU105" s="8">
        <v>43</v>
      </c>
      <c r="AV105" s="8">
        <v>33.5</v>
      </c>
      <c r="AW105" s="8">
        <v>264.75</v>
      </c>
      <c r="AX105" s="8">
        <v>20.5</v>
      </c>
      <c r="AY105" s="8">
        <v>21.25</v>
      </c>
      <c r="AZ105" s="8">
        <v>32.25</v>
      </c>
      <c r="BA105" s="8">
        <v>1606</v>
      </c>
      <c r="BB105" s="8">
        <v>953</v>
      </c>
      <c r="BC105" s="8">
        <v>1347</v>
      </c>
      <c r="BD105" s="8">
        <v>260.75</v>
      </c>
      <c r="BE105" s="8">
        <v>167.5</v>
      </c>
      <c r="BF105" s="8">
        <v>235.75</v>
      </c>
      <c r="BG105" s="8">
        <v>41.5</v>
      </c>
      <c r="BH105" s="8">
        <v>50.5</v>
      </c>
      <c r="BI105" s="8">
        <v>45</v>
      </c>
      <c r="BJ105" s="8">
        <v>52.75</v>
      </c>
      <c r="BK105" s="8">
        <v>50</v>
      </c>
      <c r="BL105" s="8">
        <v>59</v>
      </c>
      <c r="BM105" s="8">
        <v>364.75</v>
      </c>
      <c r="BN105" s="8">
        <v>109</v>
      </c>
      <c r="BO105" s="8">
        <v>410.5</v>
      </c>
      <c r="BP105" s="8">
        <v>102.5</v>
      </c>
      <c r="BQ105" s="8">
        <v>90.5</v>
      </c>
      <c r="BR105" s="8">
        <v>192.75</v>
      </c>
      <c r="BS105" s="8">
        <v>92</v>
      </c>
      <c r="BT105" s="8">
        <v>84</v>
      </c>
      <c r="BU105" s="8">
        <v>202</v>
      </c>
      <c r="BV105" s="8">
        <v>93.5</v>
      </c>
      <c r="BW105" s="8">
        <v>88.75</v>
      </c>
      <c r="BX105" s="8">
        <v>205</v>
      </c>
      <c r="BY105" s="8">
        <v>34</v>
      </c>
      <c r="BZ105" s="8">
        <v>34</v>
      </c>
      <c r="CA105" s="8">
        <v>53.25</v>
      </c>
      <c r="CB105" s="8">
        <v>495</v>
      </c>
      <c r="CC105" s="8">
        <v>106</v>
      </c>
      <c r="CD105" s="8">
        <v>450.75</v>
      </c>
      <c r="CE105" s="8">
        <v>113.75</v>
      </c>
      <c r="CF105" s="8">
        <v>73.5</v>
      </c>
      <c r="CG105" s="8">
        <v>614.75</v>
      </c>
      <c r="CH105" s="8">
        <v>77.75</v>
      </c>
      <c r="CI105" s="8">
        <v>94.5</v>
      </c>
      <c r="CJ105" s="8">
        <v>370.75</v>
      </c>
      <c r="LZ105" t="s">
        <v>242</v>
      </c>
      <c r="MB105">
        <f t="shared" si="171"/>
        <v>160</v>
      </c>
      <c r="ME105">
        <v>23.980801554281626</v>
      </c>
      <c r="MG105">
        <v>17.089752835507767</v>
      </c>
      <c r="MI105">
        <v>18.314407073509013</v>
      </c>
      <c r="MK105">
        <v>36.26243885984146</v>
      </c>
      <c r="MM105">
        <v>30.122005323868674</v>
      </c>
      <c r="MO105">
        <v>25.556600815302605</v>
      </c>
      <c r="MQ105">
        <v>28.997161778618736</v>
      </c>
      <c r="MS105">
        <v>47.537080405932862</v>
      </c>
      <c r="MV105" t="s">
        <v>242</v>
      </c>
      <c r="MW105">
        <f t="shared" si="172"/>
        <v>141.20000000000002</v>
      </c>
      <c r="MY105">
        <v>22.739363926856608</v>
      </c>
      <c r="NA105">
        <v>26.995798319327736</v>
      </c>
      <c r="NC105">
        <v>17.939222722760935</v>
      </c>
    </row>
    <row r="106" spans="3:367" x14ac:dyDescent="0.3">
      <c r="C106" s="2"/>
      <c r="D106" s="7">
        <v>220.5</v>
      </c>
      <c r="E106" s="7">
        <v>114</v>
      </c>
      <c r="F106" s="7">
        <v>35.25</v>
      </c>
      <c r="G106" s="7">
        <v>49.5</v>
      </c>
      <c r="H106" s="7">
        <v>28.5</v>
      </c>
      <c r="I106" s="7">
        <v>24.25</v>
      </c>
      <c r="J106" s="7">
        <v>36</v>
      </c>
      <c r="K106" s="7">
        <v>17.25</v>
      </c>
      <c r="L106" s="7">
        <v>18</v>
      </c>
      <c r="M106" s="7">
        <v>14.5</v>
      </c>
      <c r="N106" s="7">
        <v>1296.25</v>
      </c>
      <c r="O106" s="7">
        <v>539.5</v>
      </c>
      <c r="P106" s="7">
        <v>90.25</v>
      </c>
      <c r="Q106" s="7">
        <v>93.75</v>
      </c>
      <c r="R106" s="7">
        <v>39</v>
      </c>
      <c r="S106" s="7">
        <v>47.75</v>
      </c>
      <c r="T106" s="7">
        <v>5604.75</v>
      </c>
      <c r="U106" s="7">
        <v>5460.5</v>
      </c>
      <c r="V106" s="7">
        <v>596.5</v>
      </c>
      <c r="W106" s="7">
        <v>665</v>
      </c>
      <c r="X106" s="7">
        <v>223.25</v>
      </c>
      <c r="Y106" s="7">
        <v>84.5</v>
      </c>
      <c r="Z106" s="7">
        <v>295</v>
      </c>
      <c r="AA106" s="7">
        <v>141.75</v>
      </c>
      <c r="AB106" s="7">
        <v>314</v>
      </c>
      <c r="AC106" s="7">
        <v>165</v>
      </c>
      <c r="AD106" s="7">
        <v>167</v>
      </c>
      <c r="AE106" s="7">
        <v>65</v>
      </c>
      <c r="AF106" s="7">
        <v>584.25</v>
      </c>
      <c r="AG106" s="7">
        <v>1413</v>
      </c>
      <c r="AH106" s="7">
        <v>940.5</v>
      </c>
      <c r="AI106" s="7">
        <v>546.5</v>
      </c>
      <c r="AJ106" s="7">
        <v>799.75</v>
      </c>
      <c r="AK106" s="7">
        <v>451</v>
      </c>
      <c r="AL106" s="8">
        <v>895.5</v>
      </c>
      <c r="AM106" s="8">
        <v>238</v>
      </c>
      <c r="AN106" s="8">
        <v>960.5</v>
      </c>
      <c r="AO106" s="8">
        <v>119.75</v>
      </c>
      <c r="AP106" s="8">
        <v>63</v>
      </c>
      <c r="AQ106" s="8">
        <v>447.75</v>
      </c>
      <c r="AR106" s="8">
        <v>31.25</v>
      </c>
      <c r="AS106" s="8">
        <v>31</v>
      </c>
      <c r="AT106" s="8">
        <v>38</v>
      </c>
      <c r="AU106" s="8">
        <v>21.25</v>
      </c>
      <c r="AV106" s="8">
        <v>21</v>
      </c>
      <c r="AW106" s="8">
        <v>26.5</v>
      </c>
      <c r="AX106" s="8">
        <v>25.5</v>
      </c>
      <c r="AY106" s="8">
        <v>20.5</v>
      </c>
      <c r="AZ106" s="8">
        <v>23.5</v>
      </c>
      <c r="BA106" s="8">
        <v>6708.75</v>
      </c>
      <c r="BB106" s="8">
        <v>626.75</v>
      </c>
      <c r="BC106" s="8">
        <v>12184.75</v>
      </c>
      <c r="BD106" s="8">
        <v>266</v>
      </c>
      <c r="BE106" s="8">
        <v>41.5</v>
      </c>
      <c r="BF106" s="8">
        <v>1429.25</v>
      </c>
      <c r="BG106" s="8">
        <v>43.5</v>
      </c>
      <c r="BH106" s="8">
        <v>28.5</v>
      </c>
      <c r="BI106" s="8">
        <v>618</v>
      </c>
      <c r="BJ106" s="8">
        <v>35.75</v>
      </c>
      <c r="BK106" s="8">
        <v>36</v>
      </c>
      <c r="BL106" s="8">
        <v>69</v>
      </c>
      <c r="BM106" s="8">
        <v>674.5</v>
      </c>
      <c r="BN106" s="8">
        <v>131.25</v>
      </c>
      <c r="BO106" s="8">
        <v>573.5</v>
      </c>
      <c r="BP106" s="8">
        <v>95.5</v>
      </c>
      <c r="BQ106" s="8">
        <v>67.5</v>
      </c>
      <c r="BR106" s="8">
        <v>186</v>
      </c>
      <c r="BS106" s="8">
        <v>92.5</v>
      </c>
      <c r="BT106" s="8">
        <v>77.75</v>
      </c>
      <c r="BU106" s="8">
        <v>184.25</v>
      </c>
      <c r="BV106" s="8">
        <v>154</v>
      </c>
      <c r="BW106" s="8">
        <v>90.5</v>
      </c>
      <c r="BX106" s="8">
        <v>290.75</v>
      </c>
      <c r="BY106" s="8">
        <v>49</v>
      </c>
      <c r="BZ106" s="8">
        <v>44</v>
      </c>
      <c r="CA106" s="8">
        <v>96.5</v>
      </c>
      <c r="CB106" s="8">
        <v>332</v>
      </c>
      <c r="CC106" s="8">
        <v>101.25</v>
      </c>
      <c r="CD106" s="8">
        <v>180.5</v>
      </c>
      <c r="CE106" s="8">
        <v>115</v>
      </c>
      <c r="CF106" s="8">
        <v>73</v>
      </c>
      <c r="CG106" s="8">
        <v>669.5</v>
      </c>
      <c r="CH106" s="8">
        <v>82.75</v>
      </c>
      <c r="CI106" s="8">
        <v>102.25</v>
      </c>
      <c r="CJ106" s="8">
        <v>467.5</v>
      </c>
      <c r="LZ106" t="s">
        <v>243</v>
      </c>
      <c r="MB106">
        <f t="shared" si="171"/>
        <v>168</v>
      </c>
      <c r="ME106">
        <v>1.546101194470541</v>
      </c>
      <c r="MG106">
        <v>2.0949977053694355</v>
      </c>
      <c r="MI106">
        <v>12.134405339805825</v>
      </c>
      <c r="MK106">
        <v>47.508854781582052</v>
      </c>
      <c r="MM106">
        <v>19.686335403726709</v>
      </c>
      <c r="MO106">
        <v>40.398243963624957</v>
      </c>
      <c r="MQ106">
        <v>53.5430463576159</v>
      </c>
      <c r="MS106">
        <v>50.338797814207645</v>
      </c>
      <c r="MV106" t="s">
        <v>243</v>
      </c>
      <c r="MW106">
        <f t="shared" si="172"/>
        <v>148.26000000000002</v>
      </c>
      <c r="MY106">
        <v>2.6847406019440214</v>
      </c>
      <c r="NA106">
        <v>18.242647058823529</v>
      </c>
      <c r="NC106">
        <v>14.188491003028684</v>
      </c>
    </row>
    <row r="107" spans="3:367" x14ac:dyDescent="0.3">
      <c r="C107" s="2"/>
      <c r="D107" s="7">
        <v>54</v>
      </c>
      <c r="E107" s="7">
        <v>96.5</v>
      </c>
      <c r="F107" s="7">
        <v>26.25</v>
      </c>
      <c r="G107" s="7">
        <v>40.5</v>
      </c>
      <c r="H107" s="7">
        <v>46</v>
      </c>
      <c r="I107" s="7">
        <v>44</v>
      </c>
      <c r="J107" s="7">
        <v>22</v>
      </c>
      <c r="K107" s="7">
        <v>17.5</v>
      </c>
      <c r="L107" s="7">
        <v>17.5</v>
      </c>
      <c r="M107" s="7">
        <v>14.5</v>
      </c>
      <c r="N107" s="7">
        <v>228.75</v>
      </c>
      <c r="O107" s="7">
        <v>378</v>
      </c>
      <c r="P107" s="7">
        <v>30.5</v>
      </c>
      <c r="Q107" s="7">
        <v>42</v>
      </c>
      <c r="R107" s="7">
        <v>24.5</v>
      </c>
      <c r="S107" s="7">
        <v>24.5</v>
      </c>
      <c r="T107" s="7">
        <v>74.5</v>
      </c>
      <c r="U107" s="7">
        <v>61.25</v>
      </c>
      <c r="V107" s="7">
        <v>591</v>
      </c>
      <c r="W107" s="7">
        <v>658.25</v>
      </c>
      <c r="X107" s="7">
        <v>206.25</v>
      </c>
      <c r="Y107" s="7">
        <v>88.25</v>
      </c>
      <c r="Z107" s="7">
        <v>252</v>
      </c>
      <c r="AA107" s="7">
        <v>112</v>
      </c>
      <c r="AB107" s="7">
        <v>265.75</v>
      </c>
      <c r="AC107" s="7">
        <v>127.5</v>
      </c>
      <c r="AD107" s="7">
        <v>151</v>
      </c>
      <c r="AE107" s="7">
        <v>59</v>
      </c>
      <c r="AF107" s="7">
        <v>194.75</v>
      </c>
      <c r="AG107" s="7">
        <v>492.5</v>
      </c>
      <c r="AH107" s="7">
        <v>923</v>
      </c>
      <c r="AI107" s="7">
        <v>546</v>
      </c>
      <c r="AJ107" s="7">
        <v>682.5</v>
      </c>
      <c r="AK107" s="7">
        <v>320.5</v>
      </c>
      <c r="AL107" s="8">
        <v>1081.5</v>
      </c>
      <c r="AM107" s="8">
        <v>752.5</v>
      </c>
      <c r="AN107" s="8">
        <v>782</v>
      </c>
      <c r="AO107" s="8">
        <v>576.5</v>
      </c>
      <c r="AP107" s="8">
        <v>435</v>
      </c>
      <c r="AQ107" s="8">
        <v>369.75</v>
      </c>
      <c r="AR107" s="8">
        <v>47.5</v>
      </c>
      <c r="AS107" s="8">
        <v>62.75</v>
      </c>
      <c r="AT107" s="8">
        <v>76.5</v>
      </c>
      <c r="AU107" s="8">
        <v>64</v>
      </c>
      <c r="AV107" s="8">
        <v>22</v>
      </c>
      <c r="AW107" s="8">
        <v>52.75</v>
      </c>
      <c r="AX107" s="8">
        <v>20.5</v>
      </c>
      <c r="AY107" s="8">
        <v>21</v>
      </c>
      <c r="AZ107" s="8">
        <v>27.5</v>
      </c>
      <c r="BA107" s="8">
        <v>3536.5</v>
      </c>
      <c r="BB107" s="8">
        <v>1211.75</v>
      </c>
      <c r="BC107" s="8">
        <v>1382</v>
      </c>
      <c r="BD107" s="8">
        <v>147</v>
      </c>
      <c r="BE107" s="8">
        <v>77.5</v>
      </c>
      <c r="BF107" s="8">
        <v>76.5</v>
      </c>
      <c r="BG107" s="8">
        <v>31.5</v>
      </c>
      <c r="BH107" s="8">
        <v>33</v>
      </c>
      <c r="BI107" s="8">
        <v>33.5</v>
      </c>
      <c r="BJ107" s="8">
        <v>102</v>
      </c>
      <c r="BK107" s="8">
        <v>121.5</v>
      </c>
      <c r="BL107" s="8">
        <v>69</v>
      </c>
      <c r="BM107" s="8">
        <v>807.5</v>
      </c>
      <c r="BN107" s="8">
        <v>281.25</v>
      </c>
      <c r="BO107" s="8">
        <v>627.25</v>
      </c>
      <c r="BP107" s="8">
        <v>187.75</v>
      </c>
      <c r="BQ107" s="8">
        <v>128</v>
      </c>
      <c r="BR107" s="8">
        <v>178</v>
      </c>
      <c r="BS107" s="8">
        <v>85.5</v>
      </c>
      <c r="BT107" s="8">
        <v>84</v>
      </c>
      <c r="BU107" s="8">
        <v>195</v>
      </c>
      <c r="BV107" s="8">
        <v>253.25</v>
      </c>
      <c r="BW107" s="8">
        <v>174.5</v>
      </c>
      <c r="BX107" s="8">
        <v>220</v>
      </c>
      <c r="BY107" s="8">
        <v>50.5</v>
      </c>
      <c r="BZ107" s="8">
        <v>43</v>
      </c>
      <c r="CA107" s="8">
        <v>67.5</v>
      </c>
      <c r="CB107" s="8">
        <v>608</v>
      </c>
      <c r="CC107" s="8">
        <v>107</v>
      </c>
      <c r="CD107" s="8">
        <v>240.75</v>
      </c>
      <c r="CE107" s="8">
        <v>109.5</v>
      </c>
      <c r="CF107" s="8">
        <v>74.5</v>
      </c>
      <c r="CG107" s="8">
        <v>637.75</v>
      </c>
      <c r="CH107" s="8">
        <v>69.75</v>
      </c>
      <c r="CI107" s="8">
        <v>93.75</v>
      </c>
      <c r="CJ107" s="8">
        <v>419.5</v>
      </c>
      <c r="LY107" t="s">
        <v>228</v>
      </c>
      <c r="LZ107" t="s">
        <v>241</v>
      </c>
      <c r="MB107">
        <f t="shared" si="171"/>
        <v>176</v>
      </c>
      <c r="ME107">
        <v>15.193236320479947</v>
      </c>
      <c r="MG107">
        <v>13.493590465676885</v>
      </c>
      <c r="MI107">
        <v>39.791529944007706</v>
      </c>
      <c r="MK107">
        <v>66.474427261261923</v>
      </c>
      <c r="MM107">
        <v>55.68203376968318</v>
      </c>
      <c r="MO107">
        <v>51.593066605173135</v>
      </c>
      <c r="MQ107">
        <v>59.003159003158999</v>
      </c>
      <c r="MS107">
        <v>73.811918330858987</v>
      </c>
      <c r="MU107" t="s">
        <v>226</v>
      </c>
      <c r="MV107" t="s">
        <v>241</v>
      </c>
      <c r="MW107">
        <f t="shared" si="172"/>
        <v>155.32000000000002</v>
      </c>
      <c r="MY107">
        <v>2.1264297882696521</v>
      </c>
      <c r="NA107">
        <v>20.779220779220779</v>
      </c>
      <c r="NC107">
        <v>1.99013949013949</v>
      </c>
    </row>
    <row r="108" spans="3:367" x14ac:dyDescent="0.3">
      <c r="C108" s="2"/>
      <c r="D108" s="7">
        <v>2257</v>
      </c>
      <c r="E108" s="7">
        <v>1718.75</v>
      </c>
      <c r="F108" s="7">
        <v>29</v>
      </c>
      <c r="G108" s="7">
        <v>34.5</v>
      </c>
      <c r="H108" s="7">
        <v>50</v>
      </c>
      <c r="I108" s="7">
        <v>71.25</v>
      </c>
      <c r="J108" s="7">
        <v>73.5</v>
      </c>
      <c r="K108" s="7">
        <v>195.25</v>
      </c>
      <c r="L108" s="7">
        <v>20</v>
      </c>
      <c r="M108" s="7">
        <v>19</v>
      </c>
      <c r="N108" s="7">
        <v>12137</v>
      </c>
      <c r="O108" s="7">
        <v>4668.75</v>
      </c>
      <c r="P108" s="7">
        <v>5854</v>
      </c>
      <c r="Q108" s="7">
        <v>1110</v>
      </c>
      <c r="R108" s="7">
        <v>4848.5</v>
      </c>
      <c r="S108" s="7">
        <v>438.5</v>
      </c>
      <c r="T108" s="7">
        <v>523.75</v>
      </c>
      <c r="U108" s="7">
        <v>370</v>
      </c>
      <c r="V108" s="7">
        <v>884</v>
      </c>
      <c r="W108" s="7">
        <v>965.5</v>
      </c>
      <c r="X108" s="7">
        <v>639.25</v>
      </c>
      <c r="Y108" s="7">
        <v>438.25</v>
      </c>
      <c r="Z108" s="7">
        <v>452.75</v>
      </c>
      <c r="AA108" s="7">
        <v>269.75</v>
      </c>
      <c r="AB108" s="7">
        <v>860</v>
      </c>
      <c r="AC108" s="7">
        <v>524.5</v>
      </c>
      <c r="AD108" s="7">
        <v>398</v>
      </c>
      <c r="AE108" s="7">
        <v>220</v>
      </c>
      <c r="AF108" s="7">
        <v>342.25</v>
      </c>
      <c r="AG108" s="7">
        <v>1660.5</v>
      </c>
      <c r="AH108" s="7">
        <v>910.75</v>
      </c>
      <c r="AI108" s="7">
        <v>530</v>
      </c>
      <c r="AJ108" s="7">
        <v>793.5</v>
      </c>
      <c r="AK108" s="7">
        <v>333</v>
      </c>
      <c r="AL108" s="8">
        <v>10234.25</v>
      </c>
      <c r="AM108" s="8">
        <v>721.75</v>
      </c>
      <c r="AN108" s="8">
        <v>695.5</v>
      </c>
      <c r="AO108" s="8">
        <v>246.5</v>
      </c>
      <c r="AP108" s="8">
        <v>40</v>
      </c>
      <c r="AQ108" s="8">
        <v>36</v>
      </c>
      <c r="AR108" s="8">
        <v>255</v>
      </c>
      <c r="AS108" s="8">
        <v>403.5</v>
      </c>
      <c r="AT108" s="8">
        <v>98.25</v>
      </c>
      <c r="AU108" s="8">
        <v>34</v>
      </c>
      <c r="AV108" s="8">
        <v>21</v>
      </c>
      <c r="AW108" s="8">
        <v>23.75</v>
      </c>
      <c r="AX108" s="8">
        <v>21.25</v>
      </c>
      <c r="AY108" s="8">
        <v>19.5</v>
      </c>
      <c r="AZ108" s="8">
        <v>26</v>
      </c>
      <c r="BA108" s="8">
        <v>8536.5</v>
      </c>
      <c r="BB108" s="8">
        <v>391.5</v>
      </c>
      <c r="BC108" s="8">
        <v>3476.25</v>
      </c>
      <c r="BD108" s="8">
        <v>3667.5</v>
      </c>
      <c r="BE108" s="8">
        <v>64.5</v>
      </c>
      <c r="BF108" s="8">
        <v>389.75</v>
      </c>
      <c r="BG108" s="8">
        <v>1197</v>
      </c>
      <c r="BH108" s="8">
        <v>31</v>
      </c>
      <c r="BI108" s="8">
        <v>64.5</v>
      </c>
      <c r="BJ108" s="8">
        <v>59</v>
      </c>
      <c r="BK108" s="8">
        <v>30</v>
      </c>
      <c r="BL108" s="8">
        <v>42.5</v>
      </c>
      <c r="BM108" s="8">
        <v>2303.5</v>
      </c>
      <c r="BN108" s="8">
        <v>198</v>
      </c>
      <c r="BO108" s="8">
        <v>518.5</v>
      </c>
      <c r="BP108" s="8">
        <v>2711.5</v>
      </c>
      <c r="BQ108" s="8">
        <v>203.5</v>
      </c>
      <c r="BR108" s="8">
        <v>188</v>
      </c>
      <c r="BS108" s="8">
        <v>1612.5</v>
      </c>
      <c r="BT108" s="8">
        <v>137</v>
      </c>
      <c r="BU108" s="8">
        <v>216.5</v>
      </c>
      <c r="BV108" s="8">
        <v>3004.75</v>
      </c>
      <c r="BW108" s="8">
        <v>127</v>
      </c>
      <c r="BX108" s="8">
        <v>224.5</v>
      </c>
      <c r="BY108" s="8">
        <v>1591</v>
      </c>
      <c r="BZ108" s="8">
        <v>50.5</v>
      </c>
      <c r="CA108" s="8">
        <v>83.5</v>
      </c>
      <c r="CB108" s="8">
        <v>2985</v>
      </c>
      <c r="CC108" s="8">
        <v>247</v>
      </c>
      <c r="CD108" s="8">
        <v>309</v>
      </c>
      <c r="CE108" s="8">
        <v>189.75</v>
      </c>
      <c r="CF108" s="8">
        <v>71</v>
      </c>
      <c r="CG108" s="8">
        <v>637.5</v>
      </c>
      <c r="CH108" s="8">
        <v>175.5</v>
      </c>
      <c r="CI108" s="8">
        <v>95.25</v>
      </c>
      <c r="CJ108" s="8">
        <v>418.5</v>
      </c>
      <c r="LZ108" t="s">
        <v>242</v>
      </c>
      <c r="MB108">
        <f t="shared" si="171"/>
        <v>184</v>
      </c>
      <c r="ME108">
        <v>15.294223325548353</v>
      </c>
      <c r="MG108">
        <v>13.15542839119562</v>
      </c>
      <c r="MI108">
        <v>29.02627867685047</v>
      </c>
      <c r="MK108">
        <v>59.067700106527568</v>
      </c>
      <c r="MM108">
        <v>51.326440270663376</v>
      </c>
      <c r="MO108">
        <v>50.580345132403238</v>
      </c>
      <c r="MQ108">
        <v>50.408037908037905</v>
      </c>
      <c r="MS108">
        <v>62.2108615487764</v>
      </c>
      <c r="MV108" t="s">
        <v>242</v>
      </c>
      <c r="MW108">
        <f t="shared" si="172"/>
        <v>162.38000000000002</v>
      </c>
      <c r="MY108">
        <v>15.157276709661719</v>
      </c>
      <c r="NA108">
        <v>32.653061224489797</v>
      </c>
      <c r="NC108">
        <v>9.7793410293410279</v>
      </c>
    </row>
    <row r="109" spans="3:367" x14ac:dyDescent="0.3">
      <c r="C109" s="2"/>
      <c r="D109" s="7">
        <v>2873.25</v>
      </c>
      <c r="E109" s="7">
        <v>2347.5</v>
      </c>
      <c r="F109" s="7">
        <v>1878.5</v>
      </c>
      <c r="G109" s="7">
        <v>1345.5</v>
      </c>
      <c r="H109" s="7">
        <v>40</v>
      </c>
      <c r="I109" s="7">
        <v>42.5</v>
      </c>
      <c r="J109" s="7">
        <v>203.75</v>
      </c>
      <c r="K109" s="7">
        <v>169.25</v>
      </c>
      <c r="L109" s="7">
        <v>25.5</v>
      </c>
      <c r="M109" s="7">
        <v>15.5</v>
      </c>
      <c r="N109" s="7">
        <v>9302.25</v>
      </c>
      <c r="O109" s="7">
        <v>4470</v>
      </c>
      <c r="P109" s="7">
        <v>1059</v>
      </c>
      <c r="Q109" s="7">
        <v>323.5</v>
      </c>
      <c r="R109" s="7">
        <v>443.5</v>
      </c>
      <c r="S109" s="7">
        <v>82.5</v>
      </c>
      <c r="T109" s="7">
        <v>3295.5</v>
      </c>
      <c r="U109" s="7">
        <v>807.5</v>
      </c>
      <c r="V109" s="7">
        <v>879</v>
      </c>
      <c r="W109" s="7">
        <v>880.25</v>
      </c>
      <c r="X109" s="7">
        <v>889</v>
      </c>
      <c r="Y109" s="7">
        <v>624.75</v>
      </c>
      <c r="Z109" s="7">
        <v>564.5</v>
      </c>
      <c r="AA109" s="7">
        <v>361</v>
      </c>
      <c r="AB109" s="7">
        <v>989.5</v>
      </c>
      <c r="AC109" s="7">
        <v>638.5</v>
      </c>
      <c r="AD109" s="7">
        <v>454.5</v>
      </c>
      <c r="AE109" s="7">
        <v>236</v>
      </c>
      <c r="AF109" s="7">
        <v>624.5</v>
      </c>
      <c r="AG109" s="7">
        <v>1920.5</v>
      </c>
      <c r="AH109" s="7">
        <v>877.5</v>
      </c>
      <c r="AI109" s="7">
        <v>493</v>
      </c>
      <c r="AJ109" s="7">
        <v>755</v>
      </c>
      <c r="AK109" s="7">
        <v>308.5</v>
      </c>
      <c r="AL109" s="8">
        <v>3388.75</v>
      </c>
      <c r="AM109" s="8">
        <v>338.75</v>
      </c>
      <c r="AN109" s="8">
        <v>618.25</v>
      </c>
      <c r="AO109" s="8">
        <v>1579</v>
      </c>
      <c r="AP109" s="8">
        <v>126</v>
      </c>
      <c r="AQ109" s="8">
        <v>292.5</v>
      </c>
      <c r="AR109" s="8">
        <v>129</v>
      </c>
      <c r="AS109" s="8">
        <v>88</v>
      </c>
      <c r="AT109" s="8">
        <v>52.75</v>
      </c>
      <c r="AU109" s="8">
        <v>482.5</v>
      </c>
      <c r="AV109" s="8">
        <v>27.5</v>
      </c>
      <c r="AW109" s="8">
        <v>28</v>
      </c>
      <c r="AX109" s="8">
        <v>20</v>
      </c>
      <c r="AY109" s="8">
        <v>20.5</v>
      </c>
      <c r="AZ109" s="8">
        <v>22</v>
      </c>
      <c r="BA109" s="8">
        <v>9721</v>
      </c>
      <c r="BB109" s="8">
        <v>891.75</v>
      </c>
      <c r="BC109" s="8">
        <v>2885.75</v>
      </c>
      <c r="BD109" s="8">
        <v>557.5</v>
      </c>
      <c r="BE109" s="8">
        <v>36.75</v>
      </c>
      <c r="BF109" s="8">
        <v>99.5</v>
      </c>
      <c r="BG109" s="8">
        <v>111</v>
      </c>
      <c r="BH109" s="8">
        <v>28.25</v>
      </c>
      <c r="BI109" s="8">
        <v>33.5</v>
      </c>
      <c r="BJ109" s="8">
        <v>90.5</v>
      </c>
      <c r="BK109" s="8">
        <v>65.5</v>
      </c>
      <c r="BL109" s="8">
        <v>71.25</v>
      </c>
      <c r="BM109" s="8">
        <v>930</v>
      </c>
      <c r="BN109" s="8">
        <v>128</v>
      </c>
      <c r="BO109" s="8">
        <v>412.5</v>
      </c>
      <c r="BP109" s="8">
        <v>713</v>
      </c>
      <c r="BQ109" s="8">
        <v>76.5</v>
      </c>
      <c r="BR109" s="8">
        <v>137</v>
      </c>
      <c r="BS109" s="8">
        <v>240</v>
      </c>
      <c r="BT109" s="8">
        <v>63.25</v>
      </c>
      <c r="BU109" s="8">
        <v>122.25</v>
      </c>
      <c r="BV109" s="8">
        <v>664.5</v>
      </c>
      <c r="BW109" s="8">
        <v>81.5</v>
      </c>
      <c r="BX109" s="8">
        <v>190.25</v>
      </c>
      <c r="BY109" s="8">
        <v>114</v>
      </c>
      <c r="BZ109" s="8">
        <v>38</v>
      </c>
      <c r="CA109" s="8">
        <v>64</v>
      </c>
      <c r="CB109" s="8">
        <v>1359.75</v>
      </c>
      <c r="CC109" s="8">
        <v>100</v>
      </c>
      <c r="CD109" s="8">
        <v>232.25</v>
      </c>
      <c r="CE109" s="8">
        <v>122.25</v>
      </c>
      <c r="CF109" s="8">
        <v>73.25</v>
      </c>
      <c r="CG109" s="8">
        <v>619.25</v>
      </c>
      <c r="CH109" s="8">
        <v>81.75</v>
      </c>
      <c r="CI109" s="8">
        <v>90.75</v>
      </c>
      <c r="CJ109" s="8">
        <v>383.5</v>
      </c>
      <c r="LZ109" t="s">
        <v>243</v>
      </c>
      <c r="MB109">
        <f t="shared" si="171"/>
        <v>192</v>
      </c>
      <c r="ME109">
        <v>1.7750847909759542</v>
      </c>
      <c r="MG109">
        <v>1.7114019870682853</v>
      </c>
      <c r="MI109">
        <v>8.4219528882807158</v>
      </c>
      <c r="MK109">
        <v>40.04885574697866</v>
      </c>
      <c r="MM109">
        <v>36.462298952338784</v>
      </c>
      <c r="MO109">
        <v>42.897497982243742</v>
      </c>
      <c r="MQ109">
        <v>42.180589680589684</v>
      </c>
      <c r="MS109">
        <v>44.116661079450218</v>
      </c>
      <c r="MV109" t="s">
        <v>243</v>
      </c>
      <c r="MW109">
        <f t="shared" si="172"/>
        <v>169.44000000000003</v>
      </c>
      <c r="MY109">
        <v>1.0413117546848383</v>
      </c>
      <c r="NA109">
        <v>34.54545454545454</v>
      </c>
      <c r="NC109">
        <v>3.4595959595959589</v>
      </c>
    </row>
    <row r="110" spans="3:367" x14ac:dyDescent="0.3">
      <c r="C110" s="2"/>
      <c r="D110" s="7">
        <v>797.75</v>
      </c>
      <c r="E110" s="7">
        <v>1421</v>
      </c>
      <c r="F110" s="7">
        <v>526.25</v>
      </c>
      <c r="G110" s="7">
        <v>673</v>
      </c>
      <c r="H110" s="7">
        <v>14.5</v>
      </c>
      <c r="I110" s="7">
        <v>10.5</v>
      </c>
      <c r="J110" s="7">
        <v>59.75</v>
      </c>
      <c r="K110" s="7">
        <v>180.25</v>
      </c>
      <c r="L110" s="7">
        <v>28.75</v>
      </c>
      <c r="M110" s="7">
        <v>355</v>
      </c>
      <c r="N110" s="7">
        <v>9355.5</v>
      </c>
      <c r="O110" s="7">
        <v>3044.25</v>
      </c>
      <c r="P110" s="7">
        <v>884.5</v>
      </c>
      <c r="Q110" s="7">
        <v>263.25</v>
      </c>
      <c r="R110" s="7">
        <v>229.5</v>
      </c>
      <c r="S110" s="7">
        <v>65.5</v>
      </c>
      <c r="T110" s="7">
        <v>845.75</v>
      </c>
      <c r="U110" s="7">
        <v>283.25</v>
      </c>
      <c r="V110" s="7">
        <v>752.75</v>
      </c>
      <c r="W110" s="7">
        <v>869.5</v>
      </c>
      <c r="X110" s="7">
        <v>341</v>
      </c>
      <c r="Y110" s="7">
        <v>275.75</v>
      </c>
      <c r="Z110" s="7">
        <v>283</v>
      </c>
      <c r="AA110" s="7">
        <v>188.5</v>
      </c>
      <c r="AB110" s="7">
        <v>468</v>
      </c>
      <c r="AC110" s="7">
        <v>353.25</v>
      </c>
      <c r="AD110" s="7">
        <v>193</v>
      </c>
      <c r="AE110" s="7">
        <v>125</v>
      </c>
      <c r="AF110" s="7">
        <v>308.5</v>
      </c>
      <c r="AG110" s="7">
        <v>1563.5</v>
      </c>
      <c r="AH110" s="7">
        <v>859</v>
      </c>
      <c r="AI110" s="7">
        <v>462</v>
      </c>
      <c r="AJ110" s="7">
        <v>636</v>
      </c>
      <c r="AK110" s="7">
        <v>262.75</v>
      </c>
      <c r="AL110" s="8">
        <v>1196.75</v>
      </c>
      <c r="AM110" s="8">
        <v>415.25</v>
      </c>
      <c r="AN110" s="8">
        <v>1941</v>
      </c>
      <c r="AO110" s="8">
        <v>610</v>
      </c>
      <c r="AP110" s="8">
        <v>177.25</v>
      </c>
      <c r="AQ110" s="8">
        <v>1395.25</v>
      </c>
      <c r="AR110" s="8">
        <v>14.5</v>
      </c>
      <c r="AS110" s="8">
        <v>14.75</v>
      </c>
      <c r="AT110" s="8">
        <v>16.5</v>
      </c>
      <c r="AU110" s="8">
        <v>33</v>
      </c>
      <c r="AV110" s="8">
        <v>22.5</v>
      </c>
      <c r="AW110" s="8">
        <v>28.5</v>
      </c>
      <c r="AX110" s="8">
        <v>41</v>
      </c>
      <c r="AY110" s="8">
        <v>43.5</v>
      </c>
      <c r="AZ110" s="8">
        <v>65.25</v>
      </c>
      <c r="BA110" s="8">
        <v>3543.5</v>
      </c>
      <c r="BB110" s="8">
        <v>580.25</v>
      </c>
      <c r="BC110" s="8">
        <v>1203.5</v>
      </c>
      <c r="BD110" s="8">
        <v>203.75</v>
      </c>
      <c r="BE110" s="8">
        <v>44.5</v>
      </c>
      <c r="BF110" s="8">
        <v>93</v>
      </c>
      <c r="BG110" s="8">
        <v>41.5</v>
      </c>
      <c r="BH110" s="8">
        <v>30.75</v>
      </c>
      <c r="BI110" s="8">
        <v>31.5</v>
      </c>
      <c r="BJ110" s="8">
        <v>47.25</v>
      </c>
      <c r="BK110" s="8">
        <v>50</v>
      </c>
      <c r="BL110" s="8">
        <v>44.5</v>
      </c>
      <c r="BM110" s="8">
        <v>647.5</v>
      </c>
      <c r="BN110" s="8">
        <v>154</v>
      </c>
      <c r="BO110" s="8">
        <v>872.75</v>
      </c>
      <c r="BP110" s="8">
        <v>208</v>
      </c>
      <c r="BQ110" s="8">
        <v>132</v>
      </c>
      <c r="BR110" s="8">
        <v>458.75</v>
      </c>
      <c r="BS110" s="8">
        <v>109</v>
      </c>
      <c r="BT110" s="8">
        <v>101</v>
      </c>
      <c r="BU110" s="8">
        <v>312.75</v>
      </c>
      <c r="BV110" s="8">
        <v>233.25</v>
      </c>
      <c r="BW110" s="8">
        <v>109.5</v>
      </c>
      <c r="BX110" s="8">
        <v>559.5</v>
      </c>
      <c r="BY110" s="8">
        <v>46.5</v>
      </c>
      <c r="BZ110" s="8">
        <v>42</v>
      </c>
      <c r="CA110" s="8">
        <v>107.5</v>
      </c>
      <c r="CB110" s="8">
        <v>668.25</v>
      </c>
      <c r="CC110" s="8">
        <v>179.75</v>
      </c>
      <c r="CD110" s="8">
        <v>287.25</v>
      </c>
      <c r="CE110" s="8">
        <v>103.5</v>
      </c>
      <c r="CF110" s="8">
        <v>66.5</v>
      </c>
      <c r="CG110" s="8">
        <v>612</v>
      </c>
      <c r="CH110" s="8">
        <v>69.75</v>
      </c>
      <c r="CI110" s="8">
        <v>81</v>
      </c>
      <c r="CJ110" s="8">
        <v>328.75</v>
      </c>
      <c r="LY110" t="s">
        <v>229</v>
      </c>
      <c r="LZ110" t="s">
        <v>241</v>
      </c>
      <c r="MB110">
        <f t="shared" si="171"/>
        <v>200</v>
      </c>
      <c r="ME110">
        <v>13.680986820422234</v>
      </c>
      <c r="MG110">
        <v>11.811040802967488</v>
      </c>
      <c r="MI110">
        <v>33.714352267811385</v>
      </c>
      <c r="MK110">
        <v>28.885250375221723</v>
      </c>
      <c r="MM110">
        <v>22.82960803368967</v>
      </c>
      <c r="MO110">
        <v>13.979226970883705</v>
      </c>
      <c r="MQ110">
        <v>19.282093720906179</v>
      </c>
      <c r="MS110">
        <v>23.806593406593411</v>
      </c>
      <c r="MU110" t="s">
        <v>227</v>
      </c>
      <c r="MV110" t="s">
        <v>241</v>
      </c>
      <c r="MW110">
        <f t="shared" si="172"/>
        <v>176.50000000000003</v>
      </c>
      <c r="MY110">
        <v>20.781986916172222</v>
      </c>
      <c r="NA110">
        <v>18.851924331376388</v>
      </c>
      <c r="NC110">
        <v>10.935793178783834</v>
      </c>
    </row>
    <row r="111" spans="3:367" x14ac:dyDescent="0.3">
      <c r="C111" s="2"/>
      <c r="D111" s="7">
        <v>3259.5</v>
      </c>
      <c r="E111" s="7">
        <v>2728.5</v>
      </c>
      <c r="F111" s="7">
        <v>2402</v>
      </c>
      <c r="G111" s="7">
        <v>1673</v>
      </c>
      <c r="H111" s="7">
        <v>48</v>
      </c>
      <c r="I111" s="7">
        <v>32.75</v>
      </c>
      <c r="J111" s="7">
        <v>161.25</v>
      </c>
      <c r="K111" s="7">
        <v>340.25</v>
      </c>
      <c r="L111" s="7">
        <v>20</v>
      </c>
      <c r="M111" s="7">
        <v>16</v>
      </c>
      <c r="N111" s="7">
        <v>8805</v>
      </c>
      <c r="O111" s="7">
        <v>3721</v>
      </c>
      <c r="P111" s="7">
        <v>680</v>
      </c>
      <c r="Q111" s="7">
        <v>298.5</v>
      </c>
      <c r="R111" s="7">
        <v>550</v>
      </c>
      <c r="S111" s="7">
        <v>125.25</v>
      </c>
      <c r="T111" s="7">
        <v>1112.25</v>
      </c>
      <c r="U111" s="7">
        <v>650.25</v>
      </c>
      <c r="V111" s="7">
        <v>1276.5</v>
      </c>
      <c r="W111" s="7">
        <v>1115.25</v>
      </c>
      <c r="X111" s="7">
        <v>942.25</v>
      </c>
      <c r="Y111" s="7">
        <v>722</v>
      </c>
      <c r="Z111" s="7">
        <v>615.25</v>
      </c>
      <c r="AA111" s="7">
        <v>424.75</v>
      </c>
      <c r="AB111" s="7">
        <v>1163</v>
      </c>
      <c r="AC111" s="7">
        <v>868.75</v>
      </c>
      <c r="AD111" s="7">
        <v>567</v>
      </c>
      <c r="AE111" s="7">
        <v>401</v>
      </c>
      <c r="AF111" s="7">
        <v>419.25</v>
      </c>
      <c r="AG111" s="7">
        <v>977</v>
      </c>
      <c r="AH111" s="7">
        <v>850.25</v>
      </c>
      <c r="AI111" s="7">
        <v>440.5</v>
      </c>
      <c r="AJ111" s="7">
        <v>681.5</v>
      </c>
      <c r="AK111" s="7">
        <v>293</v>
      </c>
      <c r="AL111" s="8">
        <v>3253.25</v>
      </c>
      <c r="AM111" s="8">
        <v>533</v>
      </c>
      <c r="AN111" s="8">
        <v>853.5</v>
      </c>
      <c r="AO111" s="8">
        <v>1818.75</v>
      </c>
      <c r="AP111" s="8">
        <v>361</v>
      </c>
      <c r="AQ111" s="8">
        <v>579.25</v>
      </c>
      <c r="AR111" s="8">
        <v>168</v>
      </c>
      <c r="AS111" s="8">
        <v>30</v>
      </c>
      <c r="AT111" s="8">
        <v>49.5</v>
      </c>
      <c r="AU111" s="8">
        <v>31.5</v>
      </c>
      <c r="AV111" s="8">
        <v>23.75</v>
      </c>
      <c r="AW111" s="8">
        <v>28.5</v>
      </c>
      <c r="AX111" s="8">
        <v>21.5</v>
      </c>
      <c r="AY111" s="8">
        <v>20.5</v>
      </c>
      <c r="AZ111" s="8">
        <v>22</v>
      </c>
      <c r="BA111" s="8">
        <v>3978.5</v>
      </c>
      <c r="BB111" s="8">
        <v>2132</v>
      </c>
      <c r="BC111" s="8">
        <v>5381.5</v>
      </c>
      <c r="BD111" s="8">
        <v>144.75</v>
      </c>
      <c r="BE111" s="8">
        <v>92.5</v>
      </c>
      <c r="BF111" s="8">
        <v>204.25</v>
      </c>
      <c r="BG111" s="8">
        <v>48.5</v>
      </c>
      <c r="BH111" s="8">
        <v>54.25</v>
      </c>
      <c r="BI111" s="8">
        <v>55.75</v>
      </c>
      <c r="BJ111" s="8">
        <v>68.25</v>
      </c>
      <c r="BK111" s="8">
        <v>252</v>
      </c>
      <c r="BL111" s="8">
        <v>62</v>
      </c>
      <c r="BM111" s="8">
        <v>1154</v>
      </c>
      <c r="BN111" s="8">
        <v>202.5</v>
      </c>
      <c r="BO111" s="8">
        <v>534.5</v>
      </c>
      <c r="BP111" s="8">
        <v>612.75</v>
      </c>
      <c r="BQ111" s="8">
        <v>82.5</v>
      </c>
      <c r="BR111" s="8">
        <v>166</v>
      </c>
      <c r="BS111" s="8">
        <v>224.5</v>
      </c>
      <c r="BT111" s="8">
        <v>75</v>
      </c>
      <c r="BU111" s="8">
        <v>164.75</v>
      </c>
      <c r="BV111" s="8">
        <v>733.5</v>
      </c>
      <c r="BW111" s="8">
        <v>124.25</v>
      </c>
      <c r="BX111" s="8">
        <v>266</v>
      </c>
      <c r="BY111" s="8">
        <v>172</v>
      </c>
      <c r="BZ111" s="8">
        <v>42</v>
      </c>
      <c r="CA111" s="8">
        <v>79</v>
      </c>
      <c r="CB111" s="8">
        <v>1166.5</v>
      </c>
      <c r="CC111" s="8">
        <v>96.75</v>
      </c>
      <c r="CD111" s="8">
        <v>195.5</v>
      </c>
      <c r="CE111" s="8">
        <v>103</v>
      </c>
      <c r="CF111" s="8">
        <v>71.5</v>
      </c>
      <c r="CG111" s="8">
        <v>590.5</v>
      </c>
      <c r="CH111" s="8">
        <v>71</v>
      </c>
      <c r="CI111" s="8">
        <v>98.25</v>
      </c>
      <c r="CJ111" s="8">
        <v>376.5</v>
      </c>
      <c r="LZ111" t="s">
        <v>242</v>
      </c>
      <c r="MB111">
        <f t="shared" si="171"/>
        <v>208</v>
      </c>
      <c r="ME111">
        <v>14.125552235047529</v>
      </c>
      <c r="MG111">
        <v>12.016146628845734</v>
      </c>
      <c r="MI111">
        <v>25.817221833993319</v>
      </c>
      <c r="MK111">
        <v>36.826306453813615</v>
      </c>
      <c r="MM111">
        <v>33.580336896663425</v>
      </c>
      <c r="MO111">
        <v>23.829388728077646</v>
      </c>
      <c r="MQ111">
        <v>14.608979000724112</v>
      </c>
      <c r="MS111">
        <v>39.112087912087915</v>
      </c>
      <c r="MV111" t="s">
        <v>242</v>
      </c>
      <c r="MW111">
        <f t="shared" si="172"/>
        <v>183.56000000000003</v>
      </c>
      <c r="MY111">
        <v>23.094477407576449</v>
      </c>
      <c r="NA111">
        <v>16.199173733420309</v>
      </c>
      <c r="NC111">
        <v>16.367277582230855</v>
      </c>
    </row>
    <row r="112" spans="3:367" x14ac:dyDescent="0.3">
      <c r="C112" s="3"/>
      <c r="D112" s="7">
        <v>99</v>
      </c>
      <c r="E112" s="7">
        <v>145.25</v>
      </c>
      <c r="F112" s="7">
        <v>22.25</v>
      </c>
      <c r="G112" s="7">
        <v>23</v>
      </c>
      <c r="H112" s="7">
        <v>43</v>
      </c>
      <c r="I112" s="7">
        <v>50</v>
      </c>
      <c r="J112" s="7">
        <v>20.75</v>
      </c>
      <c r="K112" s="7">
        <v>16.5</v>
      </c>
      <c r="L112" s="7">
        <v>20.5</v>
      </c>
      <c r="M112" s="7">
        <v>16</v>
      </c>
      <c r="N112" s="7">
        <v>176.75</v>
      </c>
      <c r="O112" s="7">
        <v>392.75</v>
      </c>
      <c r="P112" s="7">
        <v>38.75</v>
      </c>
      <c r="Q112" s="7">
        <v>56</v>
      </c>
      <c r="R112" s="7">
        <v>23.25</v>
      </c>
      <c r="S112" s="7">
        <v>22.5</v>
      </c>
      <c r="T112" s="7">
        <v>109</v>
      </c>
      <c r="U112" s="7">
        <v>135</v>
      </c>
      <c r="V112" s="7">
        <v>679.75</v>
      </c>
      <c r="W112" s="7">
        <v>691.75</v>
      </c>
      <c r="X112" s="7">
        <v>238.75</v>
      </c>
      <c r="Y112" s="7">
        <v>123</v>
      </c>
      <c r="Z112" s="7">
        <v>257.75</v>
      </c>
      <c r="AA112" s="7">
        <v>144</v>
      </c>
      <c r="AB112" s="7">
        <v>314</v>
      </c>
      <c r="AC112" s="7">
        <v>131.5</v>
      </c>
      <c r="AD112" s="7">
        <v>144</v>
      </c>
      <c r="AE112" s="7">
        <v>68</v>
      </c>
      <c r="AF112" s="7">
        <v>189</v>
      </c>
      <c r="AG112" s="7">
        <v>1005.5</v>
      </c>
      <c r="AH112" s="7">
        <v>826.5</v>
      </c>
      <c r="AI112" s="7">
        <v>444.25</v>
      </c>
      <c r="AJ112" s="7">
        <v>667.5</v>
      </c>
      <c r="AK112" s="7">
        <v>380</v>
      </c>
      <c r="AL112" s="8">
        <v>412.5</v>
      </c>
      <c r="AM112" s="8">
        <v>277.75</v>
      </c>
      <c r="AN112" s="8">
        <v>1885</v>
      </c>
      <c r="AO112" s="8">
        <v>22.5</v>
      </c>
      <c r="AP112" s="8">
        <v>22.5</v>
      </c>
      <c r="AQ112" s="8">
        <v>66</v>
      </c>
      <c r="AR112" s="8">
        <v>43.5</v>
      </c>
      <c r="AS112" s="8">
        <v>44</v>
      </c>
      <c r="AT112" s="8">
        <v>62.5</v>
      </c>
      <c r="AU112" s="8">
        <v>27</v>
      </c>
      <c r="AV112" s="8">
        <v>20</v>
      </c>
      <c r="AW112" s="8">
        <v>41</v>
      </c>
      <c r="AX112" s="8">
        <v>20</v>
      </c>
      <c r="AY112" s="8">
        <v>21.5</v>
      </c>
      <c r="AZ112" s="8">
        <v>22</v>
      </c>
      <c r="BA112" s="8">
        <v>508.5</v>
      </c>
      <c r="BB112" s="8">
        <v>441.5</v>
      </c>
      <c r="BC112" s="8">
        <v>1320</v>
      </c>
      <c r="BD112" s="8">
        <v>49.25</v>
      </c>
      <c r="BE112" s="8">
        <v>42.75</v>
      </c>
      <c r="BF112" s="8">
        <v>113.5</v>
      </c>
      <c r="BG112" s="8">
        <v>28.75</v>
      </c>
      <c r="BH112" s="8">
        <v>29</v>
      </c>
      <c r="BI112" s="8">
        <v>33.5</v>
      </c>
      <c r="BJ112" s="8">
        <v>119.25</v>
      </c>
      <c r="BK112" s="8">
        <v>92.25</v>
      </c>
      <c r="BL112" s="8">
        <v>85.25</v>
      </c>
      <c r="BM112" s="8">
        <v>563.25</v>
      </c>
      <c r="BN112" s="8">
        <v>157.5</v>
      </c>
      <c r="BO112" s="8">
        <v>755</v>
      </c>
      <c r="BP112" s="8">
        <v>109</v>
      </c>
      <c r="BQ112" s="8">
        <v>89.5</v>
      </c>
      <c r="BR112" s="8">
        <v>400</v>
      </c>
      <c r="BS112" s="8">
        <v>89.75</v>
      </c>
      <c r="BT112" s="8">
        <v>84</v>
      </c>
      <c r="BU112" s="8">
        <v>202.5</v>
      </c>
      <c r="BV112" s="8">
        <v>121.25</v>
      </c>
      <c r="BW112" s="8">
        <v>110.5</v>
      </c>
      <c r="BX112" s="8">
        <v>524.5</v>
      </c>
      <c r="BY112" s="8">
        <v>47.75</v>
      </c>
      <c r="BZ112" s="8">
        <v>50</v>
      </c>
      <c r="CA112" s="8">
        <v>149.5</v>
      </c>
      <c r="CB112" s="8">
        <v>480.5</v>
      </c>
      <c r="CC112" s="8">
        <v>89.5</v>
      </c>
      <c r="CD112" s="8">
        <v>308.75</v>
      </c>
      <c r="CE112" s="8">
        <v>102.5</v>
      </c>
      <c r="CF112" s="8">
        <v>65</v>
      </c>
      <c r="CG112" s="8">
        <v>592.5</v>
      </c>
      <c r="CH112" s="8">
        <v>104.5</v>
      </c>
      <c r="CI112" s="8">
        <v>114.75</v>
      </c>
      <c r="CJ112" s="8">
        <v>417.75</v>
      </c>
      <c r="LZ112" t="s">
        <v>243</v>
      </c>
      <c r="MB112">
        <f t="shared" si="171"/>
        <v>216</v>
      </c>
      <c r="ME112">
        <v>0.96897114861186695</v>
      </c>
      <c r="MG112">
        <v>0.55596770674230855</v>
      </c>
      <c r="MI112">
        <v>2.0607189999223543</v>
      </c>
      <c r="MK112">
        <v>35.119388729703921</v>
      </c>
      <c r="MM112">
        <v>15.493197278911561</v>
      </c>
      <c r="MO112">
        <v>42.538736591179969</v>
      </c>
      <c r="MQ112">
        <v>39.601737871107886</v>
      </c>
      <c r="MS112">
        <v>22.830769230769228</v>
      </c>
      <c r="MV112" t="s">
        <v>243</v>
      </c>
      <c r="MW112">
        <f t="shared" si="172"/>
        <v>190.62000000000003</v>
      </c>
      <c r="MY112">
        <v>58.21086261980831</v>
      </c>
      <c r="NA112">
        <v>45.289193302891931</v>
      </c>
      <c r="NC112">
        <v>40.577740016992351</v>
      </c>
    </row>
    <row r="113" spans="2:367" x14ac:dyDescent="0.3">
      <c r="C113" s="3"/>
      <c r="D113" s="7">
        <v>77.5</v>
      </c>
      <c r="E113" s="7">
        <v>272.5</v>
      </c>
      <c r="F113" s="7">
        <v>23.75</v>
      </c>
      <c r="G113" s="7">
        <v>27.5</v>
      </c>
      <c r="H113" s="7">
        <v>51</v>
      </c>
      <c r="I113" s="7">
        <v>58.25</v>
      </c>
      <c r="J113" s="7">
        <v>49</v>
      </c>
      <c r="K113" s="7">
        <v>49.5</v>
      </c>
      <c r="L113" s="7">
        <v>30.25</v>
      </c>
      <c r="M113" s="7">
        <v>300</v>
      </c>
      <c r="N113" s="7">
        <v>177.5</v>
      </c>
      <c r="O113" s="7">
        <v>443.5</v>
      </c>
      <c r="P113" s="7">
        <v>33</v>
      </c>
      <c r="Q113" s="7">
        <v>55.5</v>
      </c>
      <c r="R113" s="7">
        <v>21.5</v>
      </c>
      <c r="S113" s="7">
        <v>25.25</v>
      </c>
      <c r="T113" s="7">
        <v>92.5</v>
      </c>
      <c r="U113" s="7">
        <v>109.5</v>
      </c>
      <c r="V113" s="7">
        <v>546</v>
      </c>
      <c r="W113" s="7">
        <v>754.5</v>
      </c>
      <c r="X113" s="7">
        <v>264.5</v>
      </c>
      <c r="Y113" s="7">
        <v>146.25</v>
      </c>
      <c r="Z113" s="7">
        <v>251.5</v>
      </c>
      <c r="AA113" s="7">
        <v>141</v>
      </c>
      <c r="AB113" s="7">
        <v>292.25</v>
      </c>
      <c r="AC113" s="7">
        <v>130.75</v>
      </c>
      <c r="AD113" s="7">
        <v>156.75</v>
      </c>
      <c r="AE113" s="7">
        <v>68.5</v>
      </c>
      <c r="AF113" s="7">
        <v>223</v>
      </c>
      <c r="AG113" s="7">
        <v>1028.5</v>
      </c>
      <c r="AH113" s="7">
        <v>859</v>
      </c>
      <c r="AI113" s="7">
        <v>483</v>
      </c>
      <c r="AJ113" s="7">
        <v>730.5</v>
      </c>
      <c r="AK113" s="7">
        <v>444.5</v>
      </c>
      <c r="AL113" s="8">
        <v>514.25</v>
      </c>
      <c r="AM113" s="8">
        <v>202.5</v>
      </c>
      <c r="AN113" s="8">
        <v>344</v>
      </c>
      <c r="AO113" s="8">
        <v>93</v>
      </c>
      <c r="AP113" s="8">
        <v>61.75</v>
      </c>
      <c r="AQ113" s="8">
        <v>82.5</v>
      </c>
      <c r="AR113" s="8">
        <v>45.5</v>
      </c>
      <c r="AS113" s="8">
        <v>40</v>
      </c>
      <c r="AT113" s="8">
        <v>66.5</v>
      </c>
      <c r="AU113" s="8">
        <v>31.75</v>
      </c>
      <c r="AV113" s="8">
        <v>25.5</v>
      </c>
      <c r="AW113" s="8">
        <v>57.25</v>
      </c>
      <c r="AX113" s="8">
        <v>133.5</v>
      </c>
      <c r="AY113" s="8">
        <v>62</v>
      </c>
      <c r="AZ113" s="8">
        <v>84.5</v>
      </c>
      <c r="BA113" s="8">
        <v>3115</v>
      </c>
      <c r="BB113" s="8">
        <v>2014.75</v>
      </c>
      <c r="BC113" s="8">
        <v>480.5</v>
      </c>
      <c r="BD113" s="8">
        <v>144</v>
      </c>
      <c r="BE113" s="8">
        <v>133.25</v>
      </c>
      <c r="BF113" s="8">
        <v>55</v>
      </c>
      <c r="BG113" s="8">
        <v>42</v>
      </c>
      <c r="BH113" s="8">
        <v>61.5</v>
      </c>
      <c r="BI113" s="8">
        <v>33.5</v>
      </c>
      <c r="BJ113" s="8">
        <v>153.5</v>
      </c>
      <c r="BK113" s="8">
        <v>323.5</v>
      </c>
      <c r="BL113" s="8">
        <v>148.5</v>
      </c>
      <c r="BM113" s="8">
        <v>575</v>
      </c>
      <c r="BN113" s="8">
        <v>129.5</v>
      </c>
      <c r="BO113" s="8">
        <v>529.5</v>
      </c>
      <c r="BP113" s="8">
        <v>86.75</v>
      </c>
      <c r="BQ113" s="8">
        <v>81.5</v>
      </c>
      <c r="BR113" s="8">
        <v>178.75</v>
      </c>
      <c r="BS113" s="8">
        <v>90.5</v>
      </c>
      <c r="BT113" s="8">
        <v>86.25</v>
      </c>
      <c r="BU113" s="8">
        <v>171</v>
      </c>
      <c r="BV113" s="8">
        <v>122.5</v>
      </c>
      <c r="BW113" s="8">
        <v>99.25</v>
      </c>
      <c r="BX113" s="8">
        <v>196.5</v>
      </c>
      <c r="BY113" s="8">
        <v>47</v>
      </c>
      <c r="BZ113" s="8">
        <v>51</v>
      </c>
      <c r="CA113" s="8">
        <v>76.25</v>
      </c>
      <c r="CB113" s="8">
        <v>405.25</v>
      </c>
      <c r="CC113" s="8">
        <v>97.5</v>
      </c>
      <c r="CD113" s="8">
        <v>231.5</v>
      </c>
      <c r="CE113" s="8">
        <v>110.5</v>
      </c>
      <c r="CF113" s="8">
        <v>74</v>
      </c>
      <c r="CG113" s="8">
        <v>633.25</v>
      </c>
      <c r="CH113" s="8">
        <v>130.75</v>
      </c>
      <c r="CI113" s="8">
        <v>140.5</v>
      </c>
      <c r="CJ113" s="8">
        <v>478.5</v>
      </c>
      <c r="LY113" t="s">
        <v>230</v>
      </c>
      <c r="LZ113" t="s">
        <v>241</v>
      </c>
      <c r="MB113">
        <f t="shared" si="171"/>
        <v>224</v>
      </c>
      <c r="ME113">
        <v>10.616043822941473</v>
      </c>
      <c r="MG113">
        <v>9.4083589023523491</v>
      </c>
      <c r="MI113">
        <v>30.330228619813717</v>
      </c>
      <c r="MK113">
        <v>20.232172470978441</v>
      </c>
      <c r="MM113">
        <v>37.258368694012269</v>
      </c>
      <c r="MO113">
        <v>27.342857142857135</v>
      </c>
      <c r="MQ113">
        <v>36.964980544747085</v>
      </c>
      <c r="MS113">
        <v>43.201918752810684</v>
      </c>
      <c r="MU113" t="s">
        <v>228</v>
      </c>
      <c r="MV113" t="s">
        <v>241</v>
      </c>
      <c r="MW113">
        <f t="shared" si="172"/>
        <v>197.68000000000004</v>
      </c>
      <c r="MY113">
        <v>11.38831999007013</v>
      </c>
      <c r="NA113">
        <v>15.606446140797287</v>
      </c>
      <c r="NC113">
        <v>19.518599562363239</v>
      </c>
    </row>
    <row r="114" spans="2:367" x14ac:dyDescent="0.3">
      <c r="C114" s="3"/>
      <c r="D114" s="7">
        <v>97.5</v>
      </c>
      <c r="E114" s="7">
        <v>347.5</v>
      </c>
      <c r="F114" s="7">
        <v>29</v>
      </c>
      <c r="G114" s="7">
        <v>46.25</v>
      </c>
      <c r="H114" s="7">
        <v>27</v>
      </c>
      <c r="I114" s="7">
        <v>30.25</v>
      </c>
      <c r="J114" s="7">
        <v>21</v>
      </c>
      <c r="K114" s="7">
        <v>59.5</v>
      </c>
      <c r="L114" s="7">
        <v>22</v>
      </c>
      <c r="M114" s="7">
        <v>119.75</v>
      </c>
      <c r="N114" s="7">
        <v>504.5</v>
      </c>
      <c r="O114" s="7">
        <v>416</v>
      </c>
      <c r="P114" s="7">
        <v>48.5</v>
      </c>
      <c r="Q114" s="7">
        <v>64.5</v>
      </c>
      <c r="R114" s="7">
        <v>23.25</v>
      </c>
      <c r="S114" s="7">
        <v>29</v>
      </c>
      <c r="T114" s="7">
        <v>85.25</v>
      </c>
      <c r="U114" s="7">
        <v>111</v>
      </c>
      <c r="V114" s="7">
        <v>446.75</v>
      </c>
      <c r="W114" s="7">
        <v>524.25</v>
      </c>
      <c r="X114" s="7">
        <v>250.25</v>
      </c>
      <c r="Y114" s="7">
        <v>145</v>
      </c>
      <c r="Z114" s="7">
        <v>243.5</v>
      </c>
      <c r="AA114" s="7">
        <v>128.75</v>
      </c>
      <c r="AB114" s="7">
        <v>249</v>
      </c>
      <c r="AC114" s="7">
        <v>164.5</v>
      </c>
      <c r="AD114" s="7">
        <v>138</v>
      </c>
      <c r="AE114" s="7">
        <v>70</v>
      </c>
      <c r="AF114" s="7">
        <v>291.5</v>
      </c>
      <c r="AG114" s="7">
        <v>1061.75</v>
      </c>
      <c r="AH114" s="7">
        <v>846.5</v>
      </c>
      <c r="AI114" s="7">
        <v>440.75</v>
      </c>
      <c r="AJ114" s="7">
        <v>653</v>
      </c>
      <c r="AK114" s="7">
        <v>401.25</v>
      </c>
      <c r="AL114" s="8">
        <v>385</v>
      </c>
      <c r="AM114" s="8">
        <v>293.75</v>
      </c>
      <c r="AN114" s="8">
        <v>1513.25</v>
      </c>
      <c r="AO114" s="8">
        <v>93</v>
      </c>
      <c r="AP114" s="8">
        <v>78.75</v>
      </c>
      <c r="AQ114" s="8">
        <v>387.25</v>
      </c>
      <c r="AR114" s="8">
        <v>27</v>
      </c>
      <c r="AS114" s="8">
        <v>22.5</v>
      </c>
      <c r="AT114" s="8">
        <v>47.5</v>
      </c>
      <c r="AU114" s="8">
        <v>26.5</v>
      </c>
      <c r="AV114" s="8">
        <v>31.5</v>
      </c>
      <c r="AW114" s="8">
        <v>72.5</v>
      </c>
      <c r="AX114" s="8">
        <v>31</v>
      </c>
      <c r="AY114" s="8">
        <v>27</v>
      </c>
      <c r="AZ114" s="8">
        <v>47.5</v>
      </c>
      <c r="BA114" s="8">
        <v>6672.25</v>
      </c>
      <c r="BB114" s="8">
        <v>492.5</v>
      </c>
      <c r="BC114" s="8">
        <v>724.5</v>
      </c>
      <c r="BD114" s="8">
        <v>370.75</v>
      </c>
      <c r="BE114" s="8">
        <v>45</v>
      </c>
      <c r="BF114" s="8">
        <v>66.75</v>
      </c>
      <c r="BG114" s="8">
        <v>53</v>
      </c>
      <c r="BH114" s="8">
        <v>29</v>
      </c>
      <c r="BI114" s="8">
        <v>31.25</v>
      </c>
      <c r="BJ114" s="8">
        <v>200.25</v>
      </c>
      <c r="BK114" s="8">
        <v>135.25</v>
      </c>
      <c r="BL114" s="8">
        <v>79.5</v>
      </c>
      <c r="BM114" s="8">
        <v>396.5</v>
      </c>
      <c r="BN114" s="8">
        <v>132.5</v>
      </c>
      <c r="BO114" s="8">
        <v>665</v>
      </c>
      <c r="BP114" s="8">
        <v>103.5</v>
      </c>
      <c r="BQ114" s="8">
        <v>83.25</v>
      </c>
      <c r="BR114" s="8">
        <v>279.25</v>
      </c>
      <c r="BS114" s="8">
        <v>88.5</v>
      </c>
      <c r="BT114" s="8">
        <v>95.75</v>
      </c>
      <c r="BU114" s="8">
        <v>237.5</v>
      </c>
      <c r="BV114" s="8">
        <v>100.5</v>
      </c>
      <c r="BW114" s="8">
        <v>84.25</v>
      </c>
      <c r="BX114" s="8">
        <v>357.25</v>
      </c>
      <c r="BY114" s="8">
        <v>46</v>
      </c>
      <c r="BZ114" s="8">
        <v>47.5</v>
      </c>
      <c r="CA114" s="8">
        <v>101.25</v>
      </c>
      <c r="CB114" s="8">
        <v>395</v>
      </c>
      <c r="CC114" s="8">
        <v>129.25</v>
      </c>
      <c r="CD114" s="8">
        <v>426.75</v>
      </c>
      <c r="CE114" s="8">
        <v>109.5</v>
      </c>
      <c r="CF114" s="8">
        <v>69</v>
      </c>
      <c r="CG114" s="8">
        <v>608.5</v>
      </c>
      <c r="CH114" s="8">
        <v>106.75</v>
      </c>
      <c r="CI114" s="8">
        <v>112</v>
      </c>
      <c r="CJ114" s="8">
        <v>393.5</v>
      </c>
      <c r="LZ114" t="s">
        <v>242</v>
      </c>
      <c r="MB114">
        <f t="shared" si="171"/>
        <v>232</v>
      </c>
      <c r="ME114">
        <v>12.050853554694434</v>
      </c>
      <c r="MG114">
        <v>10.436146792171545</v>
      </c>
      <c r="MI114">
        <v>22.140740292730129</v>
      </c>
      <c r="MK114">
        <v>44.112769485903812</v>
      </c>
      <c r="MM114">
        <v>48.249646393210746</v>
      </c>
      <c r="MO114">
        <v>40.957142857142863</v>
      </c>
      <c r="MQ114">
        <v>39.431628682601449</v>
      </c>
      <c r="MS114">
        <v>61.557487633038519</v>
      </c>
      <c r="MV114" t="s">
        <v>242</v>
      </c>
      <c r="MW114">
        <f t="shared" si="172"/>
        <v>204.74000000000004</v>
      </c>
      <c r="MY114">
        <v>22.261084661010187</v>
      </c>
      <c r="NA114">
        <v>22.422149521386164</v>
      </c>
      <c r="NC114">
        <v>29.046577055329792</v>
      </c>
    </row>
    <row r="115" spans="2:367" x14ac:dyDescent="0.3">
      <c r="C115" s="3"/>
      <c r="D115" s="7">
        <v>50</v>
      </c>
      <c r="E115" s="7">
        <v>78.5</v>
      </c>
      <c r="F115" s="7">
        <v>21.25</v>
      </c>
      <c r="G115" s="7">
        <v>19</v>
      </c>
      <c r="H115" s="7">
        <v>41.25</v>
      </c>
      <c r="I115" s="7">
        <v>41.25</v>
      </c>
      <c r="J115" s="7">
        <v>20</v>
      </c>
      <c r="K115" s="7">
        <v>19.25</v>
      </c>
      <c r="L115" s="7">
        <v>19</v>
      </c>
      <c r="M115" s="7">
        <v>16</v>
      </c>
      <c r="N115" s="7">
        <v>162.25</v>
      </c>
      <c r="O115" s="7">
        <v>238.25</v>
      </c>
      <c r="P115" s="7">
        <v>33.5</v>
      </c>
      <c r="Q115" s="7">
        <v>40</v>
      </c>
      <c r="R115" s="7">
        <v>22.5</v>
      </c>
      <c r="S115" s="7">
        <v>19.5</v>
      </c>
      <c r="T115" s="7">
        <v>61.25</v>
      </c>
      <c r="U115" s="7">
        <v>78.5</v>
      </c>
      <c r="V115" s="7">
        <v>576.5</v>
      </c>
      <c r="W115" s="7">
        <v>684</v>
      </c>
      <c r="X115" s="7">
        <v>254</v>
      </c>
      <c r="Y115" s="7">
        <v>118.25</v>
      </c>
      <c r="Z115" s="7">
        <v>277.5</v>
      </c>
      <c r="AA115" s="7">
        <v>167.5</v>
      </c>
      <c r="AB115" s="7">
        <v>313.25</v>
      </c>
      <c r="AC115" s="7">
        <v>131.25</v>
      </c>
      <c r="AD115" s="7">
        <v>141.25</v>
      </c>
      <c r="AE115" s="7">
        <v>65.5</v>
      </c>
      <c r="AF115" s="7">
        <v>181</v>
      </c>
      <c r="AG115" s="7">
        <v>1066.25</v>
      </c>
      <c r="AH115" s="7">
        <v>840.75</v>
      </c>
      <c r="AI115" s="7">
        <v>463.25</v>
      </c>
      <c r="AJ115" s="7">
        <v>680.25</v>
      </c>
      <c r="AK115" s="7">
        <v>439.5</v>
      </c>
      <c r="AL115" s="8">
        <v>414.75</v>
      </c>
      <c r="AM115" s="8">
        <v>260</v>
      </c>
      <c r="AN115" s="8">
        <v>286</v>
      </c>
      <c r="AO115" s="8">
        <v>22</v>
      </c>
      <c r="AP115" s="8">
        <v>20.5</v>
      </c>
      <c r="AQ115" s="8">
        <v>28.5</v>
      </c>
      <c r="AR115" s="8">
        <v>42.5</v>
      </c>
      <c r="AS115" s="8">
        <v>47.5</v>
      </c>
      <c r="AT115" s="8">
        <v>64.5</v>
      </c>
      <c r="AU115" s="8">
        <v>39</v>
      </c>
      <c r="AV115" s="8">
        <v>23.25</v>
      </c>
      <c r="AW115" s="8">
        <v>27.25</v>
      </c>
      <c r="AX115" s="8">
        <v>19.5</v>
      </c>
      <c r="AY115" s="8">
        <v>20</v>
      </c>
      <c r="AZ115" s="8">
        <v>22</v>
      </c>
      <c r="BA115" s="8">
        <v>765.25</v>
      </c>
      <c r="BB115" s="8">
        <v>437.5</v>
      </c>
      <c r="BC115" s="8">
        <v>197.5</v>
      </c>
      <c r="BD115" s="8">
        <v>58.5</v>
      </c>
      <c r="BE115" s="8">
        <v>44.75</v>
      </c>
      <c r="BF115" s="8">
        <v>39.5</v>
      </c>
      <c r="BG115" s="8">
        <v>27</v>
      </c>
      <c r="BH115" s="8">
        <v>28</v>
      </c>
      <c r="BI115" s="8">
        <v>28</v>
      </c>
      <c r="BJ115" s="8">
        <v>74</v>
      </c>
      <c r="BK115" s="8">
        <v>67.75</v>
      </c>
      <c r="BL115" s="8">
        <v>93.5</v>
      </c>
      <c r="BM115" s="8">
        <v>649.5</v>
      </c>
      <c r="BN115" s="8">
        <v>163.5</v>
      </c>
      <c r="BO115" s="8">
        <v>495.5</v>
      </c>
      <c r="BP115" s="8">
        <v>113.5</v>
      </c>
      <c r="BQ115" s="8">
        <v>90</v>
      </c>
      <c r="BR115" s="8">
        <v>177.75</v>
      </c>
      <c r="BS115" s="8">
        <v>82.75</v>
      </c>
      <c r="BT115" s="8">
        <v>86.5</v>
      </c>
      <c r="BU115" s="8">
        <v>165.75</v>
      </c>
      <c r="BV115" s="8">
        <v>123</v>
      </c>
      <c r="BW115" s="8">
        <v>100.5</v>
      </c>
      <c r="BX115" s="8">
        <v>243</v>
      </c>
      <c r="BY115" s="8">
        <v>46.5</v>
      </c>
      <c r="BZ115" s="8">
        <v>46</v>
      </c>
      <c r="CA115" s="8">
        <v>77.25</v>
      </c>
      <c r="CB115" s="8">
        <v>522</v>
      </c>
      <c r="CC115" s="8">
        <v>108.75</v>
      </c>
      <c r="CD115" s="8">
        <v>262.5</v>
      </c>
      <c r="CE115" s="8">
        <v>108.5</v>
      </c>
      <c r="CF115" s="8">
        <v>69</v>
      </c>
      <c r="CG115" s="8">
        <v>587</v>
      </c>
      <c r="CH115" s="8">
        <v>108.25</v>
      </c>
      <c r="CI115" s="8">
        <v>121.25</v>
      </c>
      <c r="CJ115" s="8">
        <v>417.75</v>
      </c>
      <c r="LZ115" t="s">
        <v>243</v>
      </c>
      <c r="MB115">
        <f t="shared" si="171"/>
        <v>240</v>
      </c>
      <c r="ME115">
        <v>0.92340547604628198</v>
      </c>
      <c r="MG115">
        <v>0.51862638029365371</v>
      </c>
      <c r="MI115">
        <v>2.1422523285351396</v>
      </c>
      <c r="MK115">
        <v>35.472636815920396</v>
      </c>
      <c r="MM115">
        <v>16.237623762376234</v>
      </c>
      <c r="MO115">
        <v>62.6</v>
      </c>
      <c r="MQ115">
        <v>58.424124513618672</v>
      </c>
      <c r="MS115">
        <v>17.806925498426025</v>
      </c>
      <c r="MV115" t="s">
        <v>243</v>
      </c>
      <c r="MW115">
        <f t="shared" si="172"/>
        <v>211.80000000000004</v>
      </c>
      <c r="MY115">
        <v>6.1807236392974616</v>
      </c>
      <c r="NA115">
        <v>32.87531806615776</v>
      </c>
      <c r="NC115">
        <v>37.964989059080963</v>
      </c>
    </row>
    <row r="116" spans="2:367" x14ac:dyDescent="0.3">
      <c r="C116" s="3"/>
      <c r="D116" s="7">
        <v>89.5</v>
      </c>
      <c r="E116" s="7">
        <v>275.75</v>
      </c>
      <c r="F116" s="7">
        <v>26.5</v>
      </c>
      <c r="G116" s="7">
        <v>49.75</v>
      </c>
      <c r="H116" s="7">
        <v>31</v>
      </c>
      <c r="I116" s="7">
        <v>44.5</v>
      </c>
      <c r="J116" s="7">
        <v>26.5</v>
      </c>
      <c r="K116" s="7">
        <v>85.25</v>
      </c>
      <c r="L116" s="7">
        <v>23.25</v>
      </c>
      <c r="M116" s="7">
        <v>75</v>
      </c>
      <c r="N116" s="7">
        <v>217</v>
      </c>
      <c r="O116" s="7">
        <v>546</v>
      </c>
      <c r="P116" s="7">
        <v>36</v>
      </c>
      <c r="Q116" s="7">
        <v>77</v>
      </c>
      <c r="R116" s="7">
        <v>22</v>
      </c>
      <c r="S116" s="7">
        <v>26</v>
      </c>
      <c r="T116" s="7">
        <v>164</v>
      </c>
      <c r="U116" s="7">
        <v>249.75</v>
      </c>
      <c r="V116" s="7">
        <v>537.75</v>
      </c>
      <c r="W116" s="7">
        <v>709.75</v>
      </c>
      <c r="X116" s="7">
        <v>197.75</v>
      </c>
      <c r="Y116" s="7">
        <v>121</v>
      </c>
      <c r="Z116" s="7">
        <v>250.25</v>
      </c>
      <c r="AA116" s="7">
        <v>136</v>
      </c>
      <c r="AB116" s="7">
        <v>232</v>
      </c>
      <c r="AC116" s="7">
        <v>144.25</v>
      </c>
      <c r="AD116" s="7">
        <v>129</v>
      </c>
      <c r="AE116" s="7">
        <v>63.5</v>
      </c>
      <c r="AF116" s="7">
        <v>237.5</v>
      </c>
      <c r="AG116" s="7">
        <v>1097</v>
      </c>
      <c r="AH116" s="7">
        <v>885.5</v>
      </c>
      <c r="AI116" s="7">
        <v>532.5</v>
      </c>
      <c r="AJ116" s="7">
        <v>691.75</v>
      </c>
      <c r="AK116" s="7">
        <v>431.5</v>
      </c>
      <c r="AL116" s="8">
        <v>1707.25</v>
      </c>
      <c r="AM116" s="8">
        <v>1111.25</v>
      </c>
      <c r="AN116" s="8">
        <v>479.5</v>
      </c>
      <c r="AO116" s="8">
        <v>532.25</v>
      </c>
      <c r="AP116" s="8">
        <v>335.5</v>
      </c>
      <c r="AQ116" s="8">
        <v>123.5</v>
      </c>
      <c r="AR116" s="8">
        <v>156.5</v>
      </c>
      <c r="AS116" s="8">
        <v>186</v>
      </c>
      <c r="AT116" s="8">
        <v>48</v>
      </c>
      <c r="AU116" s="8">
        <v>99.5</v>
      </c>
      <c r="AV116" s="8">
        <v>40</v>
      </c>
      <c r="AW116" s="8">
        <v>65.25</v>
      </c>
      <c r="AX116" s="8">
        <v>31.5</v>
      </c>
      <c r="AY116" s="8">
        <v>24.5</v>
      </c>
      <c r="AZ116" s="8">
        <v>46.5</v>
      </c>
      <c r="BA116" s="8">
        <v>2898.75</v>
      </c>
      <c r="BB116" s="8">
        <v>568</v>
      </c>
      <c r="BC116" s="8">
        <v>2070</v>
      </c>
      <c r="BD116" s="8">
        <v>199.75</v>
      </c>
      <c r="BE116" s="8">
        <v>50.25</v>
      </c>
      <c r="BF116" s="8">
        <v>140.25</v>
      </c>
      <c r="BG116" s="8">
        <v>33</v>
      </c>
      <c r="BH116" s="8">
        <v>27</v>
      </c>
      <c r="BI116" s="8">
        <v>33</v>
      </c>
      <c r="BJ116" s="8">
        <v>111.5</v>
      </c>
      <c r="BK116" s="8">
        <v>99</v>
      </c>
      <c r="BL116" s="8">
        <v>138</v>
      </c>
      <c r="BM116" s="8">
        <v>869</v>
      </c>
      <c r="BN116" s="8">
        <v>303</v>
      </c>
      <c r="BO116" s="8">
        <v>505.25</v>
      </c>
      <c r="BP116" s="8">
        <v>284</v>
      </c>
      <c r="BQ116" s="8">
        <v>206.5</v>
      </c>
      <c r="BR116" s="8">
        <v>192.75</v>
      </c>
      <c r="BS116" s="8">
        <v>117.5</v>
      </c>
      <c r="BT116" s="8">
        <v>128</v>
      </c>
      <c r="BU116" s="8">
        <v>189.75</v>
      </c>
      <c r="BV116" s="8">
        <v>189.5</v>
      </c>
      <c r="BW116" s="8">
        <v>154</v>
      </c>
      <c r="BX116" s="8">
        <v>179</v>
      </c>
      <c r="BY116" s="8">
        <v>54.75</v>
      </c>
      <c r="BZ116" s="8">
        <v>55.5</v>
      </c>
      <c r="CA116" s="8">
        <v>82</v>
      </c>
      <c r="CB116" s="8">
        <v>911.75</v>
      </c>
      <c r="CC116" s="8">
        <v>267</v>
      </c>
      <c r="CD116" s="8">
        <v>299</v>
      </c>
      <c r="CE116" s="8">
        <v>114</v>
      </c>
      <c r="CF116" s="8">
        <v>77</v>
      </c>
      <c r="CG116" s="8">
        <v>666.75</v>
      </c>
      <c r="CH116" s="8">
        <v>119.5</v>
      </c>
      <c r="CI116" s="8">
        <v>114.25</v>
      </c>
      <c r="CJ116" s="8">
        <v>439</v>
      </c>
      <c r="LY116" t="s">
        <v>231</v>
      </c>
      <c r="LZ116" t="s">
        <v>241</v>
      </c>
      <c r="MB116">
        <f t="shared" si="171"/>
        <v>248</v>
      </c>
      <c r="ME116">
        <v>11.921004939264874</v>
      </c>
      <c r="MG116">
        <v>10.155820806073015</v>
      </c>
      <c r="MI116">
        <v>35.107534911507727</v>
      </c>
      <c r="MK116">
        <v>32.857142857142854</v>
      </c>
      <c r="MM116">
        <v>22.012002000333386</v>
      </c>
      <c r="MO116">
        <v>26.660600545950867</v>
      </c>
      <c r="MQ116">
        <v>12.832382387770478</v>
      </c>
      <c r="MS116">
        <v>22.086466165413544</v>
      </c>
      <c r="MU116" t="s">
        <v>229</v>
      </c>
      <c r="MV116" t="s">
        <v>241</v>
      </c>
      <c r="MW116">
        <f t="shared" si="172"/>
        <v>218.86000000000004</v>
      </c>
      <c r="MY116">
        <v>4.7475986967376125</v>
      </c>
      <c r="NA116">
        <v>6.6005376842495602</v>
      </c>
      <c r="NC116">
        <v>14.341455645803475</v>
      </c>
    </row>
    <row r="117" spans="2:367" x14ac:dyDescent="0.3">
      <c r="C117" s="3"/>
      <c r="D117" s="7">
        <v>78</v>
      </c>
      <c r="E117" s="7">
        <v>121.5</v>
      </c>
      <c r="F117" s="7">
        <v>23.5</v>
      </c>
      <c r="G117" s="7">
        <v>34</v>
      </c>
      <c r="H117" s="7">
        <v>58.75</v>
      </c>
      <c r="I117" s="7">
        <v>67.5</v>
      </c>
      <c r="J117" s="7">
        <v>19.75</v>
      </c>
      <c r="K117" s="7">
        <v>23.5</v>
      </c>
      <c r="L117" s="7">
        <v>18</v>
      </c>
      <c r="M117" s="7">
        <v>19.5</v>
      </c>
      <c r="N117" s="7">
        <v>239</v>
      </c>
      <c r="O117" s="7">
        <v>715</v>
      </c>
      <c r="P117" s="7">
        <v>60.5</v>
      </c>
      <c r="Q117" s="7">
        <v>132.5</v>
      </c>
      <c r="R117" s="7">
        <v>27.5</v>
      </c>
      <c r="S117" s="7">
        <v>30.5</v>
      </c>
      <c r="T117" s="7">
        <v>103</v>
      </c>
      <c r="U117" s="7">
        <v>101.25</v>
      </c>
      <c r="V117" s="7">
        <v>401.25</v>
      </c>
      <c r="W117" s="7">
        <v>518.5</v>
      </c>
      <c r="X117" s="7">
        <v>220.5</v>
      </c>
      <c r="Y117" s="7">
        <v>131.25</v>
      </c>
      <c r="Z117" s="7">
        <v>243.5</v>
      </c>
      <c r="AA117" s="7">
        <v>124</v>
      </c>
      <c r="AB117" s="7">
        <v>284.75</v>
      </c>
      <c r="AC117" s="7">
        <v>146</v>
      </c>
      <c r="AD117" s="7">
        <v>150.5</v>
      </c>
      <c r="AE117" s="7">
        <v>74.5</v>
      </c>
      <c r="AF117" s="7">
        <v>231</v>
      </c>
      <c r="AG117" s="7">
        <v>972.75</v>
      </c>
      <c r="AH117" s="7">
        <v>844</v>
      </c>
      <c r="AI117" s="7">
        <v>454.25</v>
      </c>
      <c r="AJ117" s="7">
        <v>665.5</v>
      </c>
      <c r="AK117" s="7">
        <v>389.25</v>
      </c>
      <c r="AL117" s="8">
        <v>211.25</v>
      </c>
      <c r="AM117" s="8">
        <v>219</v>
      </c>
      <c r="AN117" s="8">
        <v>776.25</v>
      </c>
      <c r="AO117" s="8">
        <v>60.5</v>
      </c>
      <c r="AP117" s="8">
        <v>76</v>
      </c>
      <c r="AQ117" s="8">
        <v>332</v>
      </c>
      <c r="AR117" s="8">
        <v>93</v>
      </c>
      <c r="AS117" s="8">
        <v>119.75</v>
      </c>
      <c r="AT117" s="8">
        <v>97.25</v>
      </c>
      <c r="AU117" s="8">
        <v>26.25</v>
      </c>
      <c r="AV117" s="8">
        <v>21.5</v>
      </c>
      <c r="AW117" s="8">
        <v>26.5</v>
      </c>
      <c r="AX117" s="8">
        <v>21</v>
      </c>
      <c r="AY117" s="8">
        <v>21.5</v>
      </c>
      <c r="AZ117" s="8">
        <v>24</v>
      </c>
      <c r="BA117" s="8">
        <v>573.5</v>
      </c>
      <c r="BB117" s="8">
        <v>632.25</v>
      </c>
      <c r="BC117" s="8">
        <v>1830</v>
      </c>
      <c r="BD117" s="8">
        <v>101</v>
      </c>
      <c r="BE117" s="8">
        <v>92.5</v>
      </c>
      <c r="BF117" s="8">
        <v>241.5</v>
      </c>
      <c r="BG117" s="8">
        <v>40.5</v>
      </c>
      <c r="BH117" s="8">
        <v>48</v>
      </c>
      <c r="BI117" s="8">
        <v>44</v>
      </c>
      <c r="BJ117" s="8">
        <v>180.75</v>
      </c>
      <c r="BK117" s="8">
        <v>312.75</v>
      </c>
      <c r="BL117" s="8">
        <v>134.25</v>
      </c>
      <c r="BM117" s="8">
        <v>359</v>
      </c>
      <c r="BN117" s="8">
        <v>115.5</v>
      </c>
      <c r="BO117" s="8">
        <v>520.25</v>
      </c>
      <c r="BP117" s="8">
        <v>93.5</v>
      </c>
      <c r="BQ117" s="8">
        <v>107.5</v>
      </c>
      <c r="BR117" s="8">
        <v>227.75</v>
      </c>
      <c r="BS117" s="8">
        <v>85.5</v>
      </c>
      <c r="BT117" s="8">
        <v>82.5</v>
      </c>
      <c r="BU117" s="8">
        <v>206.75</v>
      </c>
      <c r="BV117" s="8">
        <v>87</v>
      </c>
      <c r="BW117" s="8">
        <v>100</v>
      </c>
      <c r="BX117" s="8">
        <v>282</v>
      </c>
      <c r="BY117" s="8">
        <v>43.5</v>
      </c>
      <c r="BZ117" s="8">
        <v>46.5</v>
      </c>
      <c r="CA117" s="8">
        <v>94.5</v>
      </c>
      <c r="CB117" s="8">
        <v>510</v>
      </c>
      <c r="CC117" s="8">
        <v>137.5</v>
      </c>
      <c r="CD117" s="8">
        <v>451.5</v>
      </c>
      <c r="CE117" s="8">
        <v>106.5</v>
      </c>
      <c r="CF117" s="8">
        <v>72</v>
      </c>
      <c r="CG117" s="8">
        <v>602.5</v>
      </c>
      <c r="CH117" s="8">
        <v>99.5</v>
      </c>
      <c r="CI117" s="8">
        <v>111</v>
      </c>
      <c r="CJ117" s="8">
        <v>411</v>
      </c>
      <c r="LZ117" t="s">
        <v>242</v>
      </c>
      <c r="MB117">
        <f t="shared" si="171"/>
        <v>256</v>
      </c>
      <c r="ME117">
        <v>14.97766755554081</v>
      </c>
      <c r="MG117">
        <v>12.118920384415064</v>
      </c>
      <c r="MI117">
        <v>24.600789087197867</v>
      </c>
      <c r="MK117">
        <v>37.080062794348514</v>
      </c>
      <c r="MM117">
        <v>30.321720286714456</v>
      </c>
      <c r="MO117">
        <v>41.082802547770704</v>
      </c>
      <c r="MQ117">
        <v>26.709010657767244</v>
      </c>
      <c r="MS117">
        <v>44.936560150375932</v>
      </c>
      <c r="MV117" t="s">
        <v>242</v>
      </c>
      <c r="MW117">
        <f t="shared" si="172"/>
        <v>225.92000000000004</v>
      </c>
      <c r="MY117">
        <v>17.264901983304213</v>
      </c>
      <c r="NA117">
        <v>12.899786780383796</v>
      </c>
      <c r="NC117">
        <v>26.063067367415194</v>
      </c>
    </row>
    <row r="118" spans="2:367" x14ac:dyDescent="0.3">
      <c r="C118" s="3"/>
      <c r="D118" s="7">
        <v>44.5</v>
      </c>
      <c r="E118" s="7">
        <v>88</v>
      </c>
      <c r="F118" s="7">
        <v>25.25</v>
      </c>
      <c r="G118" s="7">
        <v>31.25</v>
      </c>
      <c r="H118" s="7">
        <v>35.5</v>
      </c>
      <c r="I118" s="7">
        <v>37</v>
      </c>
      <c r="J118" s="7">
        <v>22.25</v>
      </c>
      <c r="K118" s="7">
        <v>24.5</v>
      </c>
      <c r="L118" s="7">
        <v>18.5</v>
      </c>
      <c r="M118" s="7">
        <v>14.5</v>
      </c>
      <c r="N118" s="7">
        <v>108.75</v>
      </c>
      <c r="O118" s="7">
        <v>132</v>
      </c>
      <c r="P118" s="7">
        <v>23.75</v>
      </c>
      <c r="Q118" s="7">
        <v>26.25</v>
      </c>
      <c r="R118" s="7">
        <v>20.5</v>
      </c>
      <c r="S118" s="7">
        <v>18.5</v>
      </c>
      <c r="T118" s="7">
        <v>126.5</v>
      </c>
      <c r="U118" s="7">
        <v>165.5</v>
      </c>
      <c r="V118" s="7">
        <v>543.75</v>
      </c>
      <c r="W118" s="7">
        <v>695.75</v>
      </c>
      <c r="X118" s="7">
        <v>265</v>
      </c>
      <c r="Y118" s="7">
        <v>123.25</v>
      </c>
      <c r="Z118" s="7">
        <v>250.5</v>
      </c>
      <c r="AA118" s="7">
        <v>128.75</v>
      </c>
      <c r="AB118" s="7">
        <v>279.5</v>
      </c>
      <c r="AC118" s="7">
        <v>130</v>
      </c>
      <c r="AD118" s="7">
        <v>133</v>
      </c>
      <c r="AE118" s="7">
        <v>61</v>
      </c>
      <c r="AF118" s="7">
        <v>240.5</v>
      </c>
      <c r="AG118" s="7">
        <v>1388</v>
      </c>
      <c r="AH118" s="7">
        <v>852.25</v>
      </c>
      <c r="AI118" s="7">
        <v>504</v>
      </c>
      <c r="AJ118" s="7">
        <v>667.5</v>
      </c>
      <c r="AK118" s="7">
        <v>366.25</v>
      </c>
      <c r="AL118" s="8">
        <v>526.25</v>
      </c>
      <c r="AM118" s="8">
        <v>350.75</v>
      </c>
      <c r="AN118" s="8">
        <v>620.5</v>
      </c>
      <c r="AO118" s="8">
        <v>161.5</v>
      </c>
      <c r="AP118" s="8">
        <v>186.25</v>
      </c>
      <c r="AQ118" s="8">
        <v>150.25</v>
      </c>
      <c r="AR118" s="8">
        <v>32.5</v>
      </c>
      <c r="AS118" s="8">
        <v>27</v>
      </c>
      <c r="AT118" s="8">
        <v>49.75</v>
      </c>
      <c r="AU118" s="8">
        <v>193.25</v>
      </c>
      <c r="AV118" s="8">
        <v>116.25</v>
      </c>
      <c r="AW118" s="8">
        <v>30.5</v>
      </c>
      <c r="AX118" s="8">
        <v>18.5</v>
      </c>
      <c r="AY118" s="8">
        <v>19</v>
      </c>
      <c r="AZ118" s="8">
        <v>20.5</v>
      </c>
      <c r="BA118" s="8">
        <v>687.25</v>
      </c>
      <c r="BB118" s="8">
        <v>295.75</v>
      </c>
      <c r="BC118" s="8">
        <v>146.5</v>
      </c>
      <c r="BD118" s="8">
        <v>45</v>
      </c>
      <c r="BE118" s="8">
        <v>31</v>
      </c>
      <c r="BF118" s="8">
        <v>29.75</v>
      </c>
      <c r="BG118" s="8">
        <v>26.5</v>
      </c>
      <c r="BH118" s="8">
        <v>26.5</v>
      </c>
      <c r="BI118" s="8">
        <v>28</v>
      </c>
      <c r="BJ118" s="8">
        <v>176.5</v>
      </c>
      <c r="BK118" s="8">
        <v>178</v>
      </c>
      <c r="BL118" s="8">
        <v>97.5</v>
      </c>
      <c r="BM118" s="8">
        <v>639.25</v>
      </c>
      <c r="BN118" s="8">
        <v>182</v>
      </c>
      <c r="BO118" s="8">
        <v>625.5</v>
      </c>
      <c r="BP118" s="8">
        <v>131.5</v>
      </c>
      <c r="BQ118" s="8">
        <v>138.5</v>
      </c>
      <c r="BR118" s="8">
        <v>196.5</v>
      </c>
      <c r="BS118" s="8">
        <v>98</v>
      </c>
      <c r="BT118" s="8">
        <v>114.25</v>
      </c>
      <c r="BU118" s="8">
        <v>190.5</v>
      </c>
      <c r="BV118" s="8">
        <v>149</v>
      </c>
      <c r="BW118" s="8">
        <v>119.5</v>
      </c>
      <c r="BX118" s="8">
        <v>239</v>
      </c>
      <c r="BY118" s="8">
        <v>50.75</v>
      </c>
      <c r="BZ118" s="8">
        <v>59</v>
      </c>
      <c r="CA118" s="8">
        <v>101.25</v>
      </c>
      <c r="CB118" s="8">
        <v>765.25</v>
      </c>
      <c r="CC118" s="8">
        <v>219.5</v>
      </c>
      <c r="CD118" s="8">
        <v>365.5</v>
      </c>
      <c r="CE118" s="8">
        <v>104.5</v>
      </c>
      <c r="CF118" s="8">
        <v>69.5</v>
      </c>
      <c r="CG118" s="8">
        <v>639.75</v>
      </c>
      <c r="CH118" s="8">
        <v>93</v>
      </c>
      <c r="CI118" s="8">
        <v>102.5</v>
      </c>
      <c r="CJ118" s="8">
        <v>397</v>
      </c>
      <c r="LZ118" t="s">
        <v>243</v>
      </c>
      <c r="MB118">
        <f t="shared" si="171"/>
        <v>264</v>
      </c>
      <c r="ME118">
        <v>0.87090312654222424</v>
      </c>
      <c r="MG118">
        <v>0.36308245517654691</v>
      </c>
      <c r="MI118">
        <v>1.7773131207527444</v>
      </c>
      <c r="MK118">
        <v>24.18681318681319</v>
      </c>
      <c r="MM118">
        <v>9.148191365227536</v>
      </c>
      <c r="MO118">
        <v>46.257961783439491</v>
      </c>
      <c r="MQ118">
        <v>31.725697061039941</v>
      </c>
      <c r="MS118">
        <v>18.618421052631586</v>
      </c>
      <c r="MV118" t="s">
        <v>243</v>
      </c>
      <c r="MW118">
        <f t="shared" si="172"/>
        <v>232.98000000000005</v>
      </c>
      <c r="MY118">
        <v>1.8122963652519779</v>
      </c>
      <c r="NA118">
        <v>24.685269305645683</v>
      </c>
      <c r="NC118">
        <v>34.397993311036792</v>
      </c>
    </row>
    <row r="119" spans="2:367" x14ac:dyDescent="0.3">
      <c r="C119" s="3"/>
      <c r="D119" s="7">
        <v>51.5</v>
      </c>
      <c r="E119" s="7">
        <v>95</v>
      </c>
      <c r="F119" s="7">
        <v>22</v>
      </c>
      <c r="G119" s="7">
        <v>17.5</v>
      </c>
      <c r="H119" s="7">
        <v>43.5</v>
      </c>
      <c r="I119" s="7">
        <v>49</v>
      </c>
      <c r="J119" s="7">
        <v>20.25</v>
      </c>
      <c r="K119" s="7">
        <v>17</v>
      </c>
      <c r="L119" s="7">
        <v>17.5</v>
      </c>
      <c r="M119" s="7">
        <v>15.5</v>
      </c>
      <c r="N119" s="7">
        <v>267</v>
      </c>
      <c r="O119" s="7">
        <v>1036.5</v>
      </c>
      <c r="P119" s="7">
        <v>44.25</v>
      </c>
      <c r="Q119" s="7">
        <v>153</v>
      </c>
      <c r="R119" s="7">
        <v>23.75</v>
      </c>
      <c r="S119" s="7">
        <v>36.5</v>
      </c>
      <c r="T119" s="7">
        <v>62</v>
      </c>
      <c r="U119" s="7">
        <v>81.5</v>
      </c>
      <c r="V119" s="7">
        <v>413.5</v>
      </c>
      <c r="W119" s="7">
        <v>602.75</v>
      </c>
      <c r="X119" s="7">
        <v>237</v>
      </c>
      <c r="Y119" s="7">
        <v>115.75</v>
      </c>
      <c r="Z119" s="7">
        <v>273.75</v>
      </c>
      <c r="AA119" s="7">
        <v>167</v>
      </c>
      <c r="AB119" s="7">
        <v>334</v>
      </c>
      <c r="AC119" s="7">
        <v>121.25</v>
      </c>
      <c r="AD119" s="7">
        <v>152.5</v>
      </c>
      <c r="AE119" s="7">
        <v>73.25</v>
      </c>
      <c r="AF119" s="7">
        <v>151.5</v>
      </c>
      <c r="AG119" s="7">
        <v>837.25</v>
      </c>
      <c r="AH119" s="7">
        <v>826.5</v>
      </c>
      <c r="AI119" s="7">
        <v>464.5</v>
      </c>
      <c r="AJ119" s="7">
        <v>621.5</v>
      </c>
      <c r="AK119" s="7">
        <v>354.75</v>
      </c>
      <c r="AL119" s="8">
        <v>1187.5</v>
      </c>
      <c r="AM119" s="8">
        <v>1330.5</v>
      </c>
      <c r="AN119" s="8">
        <v>565</v>
      </c>
      <c r="AO119" s="8">
        <v>47</v>
      </c>
      <c r="AP119" s="8">
        <v>109</v>
      </c>
      <c r="AQ119" s="8">
        <v>22.5</v>
      </c>
      <c r="AR119" s="8">
        <v>284</v>
      </c>
      <c r="AS119" s="8">
        <v>289.75</v>
      </c>
      <c r="AT119" s="8">
        <v>70</v>
      </c>
      <c r="AU119" s="8">
        <v>22.75</v>
      </c>
      <c r="AV119" s="8">
        <v>26</v>
      </c>
      <c r="AW119" s="8">
        <v>24.75</v>
      </c>
      <c r="AX119" s="8">
        <v>19.5</v>
      </c>
      <c r="AY119" s="8">
        <v>19.75</v>
      </c>
      <c r="AZ119" s="8">
        <v>23.5</v>
      </c>
      <c r="BA119" s="8">
        <v>2513.75</v>
      </c>
      <c r="BB119" s="8">
        <v>1746.5</v>
      </c>
      <c r="BC119" s="8">
        <v>2324.25</v>
      </c>
      <c r="BD119" s="8">
        <v>245.5</v>
      </c>
      <c r="BE119" s="8">
        <v>224.5</v>
      </c>
      <c r="BF119" s="8">
        <v>177.25</v>
      </c>
      <c r="BG119" s="8">
        <v>47.5</v>
      </c>
      <c r="BH119" s="8">
        <v>53.5</v>
      </c>
      <c r="BI119" s="8">
        <v>33.5</v>
      </c>
      <c r="BJ119" s="8">
        <v>250.75</v>
      </c>
      <c r="BK119" s="8">
        <v>210.75</v>
      </c>
      <c r="BL119" s="8">
        <v>313</v>
      </c>
      <c r="BM119" s="8">
        <v>800.25</v>
      </c>
      <c r="BN119" s="8">
        <v>389.5</v>
      </c>
      <c r="BO119" s="8">
        <v>514.25</v>
      </c>
      <c r="BP119" s="8">
        <v>417.75</v>
      </c>
      <c r="BQ119" s="8">
        <v>437.25</v>
      </c>
      <c r="BR119" s="8">
        <v>169.5</v>
      </c>
      <c r="BS119" s="8">
        <v>232</v>
      </c>
      <c r="BT119" s="8">
        <v>310.5</v>
      </c>
      <c r="BU119" s="8">
        <v>194.25</v>
      </c>
      <c r="BV119" s="8">
        <v>257.5</v>
      </c>
      <c r="BW119" s="8">
        <v>283.75</v>
      </c>
      <c r="BX119" s="8">
        <v>248</v>
      </c>
      <c r="BY119" s="8">
        <v>89.75</v>
      </c>
      <c r="BZ119" s="8">
        <v>128</v>
      </c>
      <c r="CA119" s="8">
        <v>86.75</v>
      </c>
      <c r="CB119" s="8">
        <v>709.5</v>
      </c>
      <c r="CC119" s="8">
        <v>1394.75</v>
      </c>
      <c r="CD119" s="8">
        <v>178.25</v>
      </c>
      <c r="CE119" s="8">
        <v>105.5</v>
      </c>
      <c r="CF119" s="8">
        <v>71</v>
      </c>
      <c r="CG119" s="8">
        <v>601</v>
      </c>
      <c r="CH119" s="8">
        <v>96.75</v>
      </c>
      <c r="CI119" s="8">
        <v>103.75</v>
      </c>
      <c r="CJ119" s="8">
        <v>389.25</v>
      </c>
      <c r="LY119" t="s">
        <v>232</v>
      </c>
      <c r="LZ119" t="s">
        <v>241</v>
      </c>
      <c r="MB119">
        <f t="shared" si="171"/>
        <v>272</v>
      </c>
      <c r="ME119">
        <v>10.067925880712522</v>
      </c>
      <c r="MG119">
        <v>7.8954545054674377</v>
      </c>
      <c r="MI119">
        <v>21.861183288666389</v>
      </c>
      <c r="MK119">
        <v>42.181695373184738</v>
      </c>
      <c r="MM119">
        <v>33.351134846461953</v>
      </c>
      <c r="MO119">
        <v>32.070949185043141</v>
      </c>
      <c r="MQ119">
        <v>43.768996960486312</v>
      </c>
      <c r="MS119">
        <v>51.918976545842213</v>
      </c>
      <c r="MU119" t="s">
        <v>230</v>
      </c>
      <c r="MV119" t="s">
        <v>241</v>
      </c>
      <c r="MW119">
        <f t="shared" si="172"/>
        <v>240.04000000000005</v>
      </c>
      <c r="MY119">
        <v>1.4177489177489178</v>
      </c>
      <c r="NA119">
        <v>7.0800167574361144</v>
      </c>
      <c r="NC119">
        <v>11.586051743532066</v>
      </c>
    </row>
    <row r="120" spans="2:367" x14ac:dyDescent="0.3">
      <c r="C120" s="3"/>
      <c r="D120" s="7">
        <v>71</v>
      </c>
      <c r="E120" s="7">
        <v>135.5</v>
      </c>
      <c r="F120" s="7">
        <v>18</v>
      </c>
      <c r="G120" s="7">
        <v>18</v>
      </c>
      <c r="H120" s="7">
        <v>41.75</v>
      </c>
      <c r="I120" s="7">
        <v>41.5</v>
      </c>
      <c r="J120" s="7">
        <v>19.5</v>
      </c>
      <c r="K120" s="7">
        <v>16</v>
      </c>
      <c r="L120" s="7">
        <v>21</v>
      </c>
      <c r="M120" s="7">
        <v>119.5</v>
      </c>
      <c r="N120" s="7">
        <v>167.75</v>
      </c>
      <c r="O120" s="7">
        <v>370.75</v>
      </c>
      <c r="P120" s="7">
        <v>30</v>
      </c>
      <c r="Q120" s="7">
        <v>41.75</v>
      </c>
      <c r="R120" s="7">
        <v>22</v>
      </c>
      <c r="S120" s="7">
        <v>20.5</v>
      </c>
      <c r="T120" s="7">
        <v>59</v>
      </c>
      <c r="U120" s="7">
        <v>68.5</v>
      </c>
      <c r="V120" s="7">
        <v>550.25</v>
      </c>
      <c r="W120" s="7">
        <v>707.5</v>
      </c>
      <c r="X120" s="7">
        <v>214.25</v>
      </c>
      <c r="Y120" s="7">
        <v>126.5</v>
      </c>
      <c r="Z120" s="7">
        <v>235</v>
      </c>
      <c r="AA120" s="7">
        <v>150.5</v>
      </c>
      <c r="AB120" s="7">
        <v>253</v>
      </c>
      <c r="AC120" s="7">
        <v>128.75</v>
      </c>
      <c r="AD120" s="7">
        <v>150.25</v>
      </c>
      <c r="AE120" s="7">
        <v>73.5</v>
      </c>
      <c r="AF120" s="7">
        <v>145</v>
      </c>
      <c r="AG120" s="7">
        <v>630</v>
      </c>
      <c r="AH120" s="7">
        <v>815</v>
      </c>
      <c r="AI120" s="7">
        <v>448.25</v>
      </c>
      <c r="AJ120" s="7">
        <v>631.5</v>
      </c>
      <c r="AK120" s="7">
        <v>248.75</v>
      </c>
      <c r="AL120" s="8">
        <v>827.5</v>
      </c>
      <c r="AM120" s="8">
        <v>331.5</v>
      </c>
      <c r="AN120" s="8">
        <v>2025</v>
      </c>
      <c r="AO120" s="8">
        <v>19</v>
      </c>
      <c r="AP120" s="8">
        <v>19.5</v>
      </c>
      <c r="AQ120" s="8">
        <v>41</v>
      </c>
      <c r="AR120" s="8">
        <v>52</v>
      </c>
      <c r="AS120" s="8">
        <v>74.5</v>
      </c>
      <c r="AT120" s="8">
        <v>102.25</v>
      </c>
      <c r="AU120" s="8">
        <v>41</v>
      </c>
      <c r="AV120" s="8">
        <v>21</v>
      </c>
      <c r="AW120" s="8">
        <v>24</v>
      </c>
      <c r="AX120" s="8">
        <v>27.5</v>
      </c>
      <c r="AY120" s="8">
        <v>26</v>
      </c>
      <c r="AZ120" s="8">
        <v>37.5</v>
      </c>
      <c r="BA120" s="8">
        <v>1634.25</v>
      </c>
      <c r="BB120" s="8">
        <v>1673</v>
      </c>
      <c r="BC120" s="8">
        <v>928.5</v>
      </c>
      <c r="BD120" s="8">
        <v>61.75</v>
      </c>
      <c r="BE120" s="8">
        <v>72.25</v>
      </c>
      <c r="BF120" s="8">
        <v>63</v>
      </c>
      <c r="BG120" s="8">
        <v>27</v>
      </c>
      <c r="BH120" s="8">
        <v>30</v>
      </c>
      <c r="BI120" s="8">
        <v>31</v>
      </c>
      <c r="BJ120" s="8">
        <v>67.75</v>
      </c>
      <c r="BK120" s="8">
        <v>92</v>
      </c>
      <c r="BL120" s="8">
        <v>75.5</v>
      </c>
      <c r="BM120" s="8">
        <v>745</v>
      </c>
      <c r="BN120" s="8">
        <v>168.5</v>
      </c>
      <c r="BO120" s="8">
        <v>964.75</v>
      </c>
      <c r="BP120" s="8">
        <v>158.5</v>
      </c>
      <c r="BQ120" s="8">
        <v>95.25</v>
      </c>
      <c r="BR120" s="8">
        <v>472.75</v>
      </c>
      <c r="BS120" s="8">
        <v>103.5</v>
      </c>
      <c r="BT120" s="8">
        <v>92</v>
      </c>
      <c r="BU120" s="8">
        <v>265</v>
      </c>
      <c r="BV120" s="8">
        <v>200.5</v>
      </c>
      <c r="BW120" s="8">
        <v>114.25</v>
      </c>
      <c r="BX120" s="8">
        <v>715.5</v>
      </c>
      <c r="BY120" s="8">
        <v>52</v>
      </c>
      <c r="BZ120" s="8">
        <v>49</v>
      </c>
      <c r="CA120" s="8">
        <v>171.25</v>
      </c>
      <c r="CB120" s="8">
        <v>550.5</v>
      </c>
      <c r="CC120" s="8">
        <v>99.25</v>
      </c>
      <c r="CD120" s="8">
        <v>359.5</v>
      </c>
      <c r="CE120" s="8">
        <v>98</v>
      </c>
      <c r="CF120" s="8">
        <v>66</v>
      </c>
      <c r="CG120" s="8">
        <v>584.25</v>
      </c>
      <c r="CH120" s="8">
        <v>61.75</v>
      </c>
      <c r="CI120" s="8">
        <v>76</v>
      </c>
      <c r="CJ120" s="8">
        <v>380</v>
      </c>
      <c r="LZ120" t="s">
        <v>242</v>
      </c>
      <c r="MB120">
        <f t="shared" si="171"/>
        <v>280</v>
      </c>
      <c r="ME120">
        <v>12.429652194851522</v>
      </c>
      <c r="MG120">
        <v>10.039103393066076</v>
      </c>
      <c r="MI120">
        <v>16.23790931475914</v>
      </c>
      <c r="MK120">
        <v>39.885173927727116</v>
      </c>
      <c r="MM120">
        <v>33.925233644859816</v>
      </c>
      <c r="MO120">
        <v>34.731543624161077</v>
      </c>
      <c r="MQ120">
        <v>41.823708206686931</v>
      </c>
      <c r="MS120">
        <v>52.221037668798864</v>
      </c>
      <c r="MV120" t="s">
        <v>242</v>
      </c>
      <c r="MW120">
        <f t="shared" si="172"/>
        <v>247.10000000000005</v>
      </c>
      <c r="MY120">
        <v>13.405760905760907</v>
      </c>
      <c r="NA120">
        <v>10.550202485686357</v>
      </c>
      <c r="NC120">
        <v>33.970753655793033</v>
      </c>
    </row>
    <row r="121" spans="2:367" x14ac:dyDescent="0.3">
      <c r="C121" s="3"/>
      <c r="D121" s="7">
        <v>48.75</v>
      </c>
      <c r="E121" s="7">
        <v>64.75</v>
      </c>
      <c r="F121" s="7">
        <v>20.5</v>
      </c>
      <c r="G121" s="7">
        <v>17</v>
      </c>
      <c r="H121" s="7">
        <v>29</v>
      </c>
      <c r="I121" s="7">
        <v>27</v>
      </c>
      <c r="J121" s="7">
        <v>17.5</v>
      </c>
      <c r="K121" s="7">
        <v>13.5</v>
      </c>
      <c r="L121" s="7">
        <v>18.5</v>
      </c>
      <c r="M121" s="7">
        <v>18</v>
      </c>
      <c r="N121" s="7">
        <v>179.5</v>
      </c>
      <c r="O121" s="7">
        <v>618</v>
      </c>
      <c r="P121" s="7">
        <v>37</v>
      </c>
      <c r="Q121" s="7">
        <v>71.25</v>
      </c>
      <c r="R121" s="7">
        <v>20</v>
      </c>
      <c r="S121" s="7">
        <v>19.5</v>
      </c>
      <c r="T121" s="7">
        <v>166.5</v>
      </c>
      <c r="U121" s="7">
        <v>170.75</v>
      </c>
      <c r="V121" s="7">
        <v>481.5</v>
      </c>
      <c r="W121" s="7">
        <v>652.75</v>
      </c>
      <c r="X121" s="7">
        <v>225</v>
      </c>
      <c r="Y121" s="7">
        <v>116.75</v>
      </c>
      <c r="Z121" s="7">
        <v>266</v>
      </c>
      <c r="AA121" s="7">
        <v>139.25</v>
      </c>
      <c r="AB121" s="7">
        <v>338.25</v>
      </c>
      <c r="AC121" s="7">
        <v>120.25</v>
      </c>
      <c r="AD121" s="7">
        <v>144</v>
      </c>
      <c r="AE121" s="7">
        <v>70.25</v>
      </c>
      <c r="AF121" s="7">
        <v>302.25</v>
      </c>
      <c r="AG121" s="7">
        <v>1737.75</v>
      </c>
      <c r="AH121" s="7">
        <v>814.5</v>
      </c>
      <c r="AI121" s="7">
        <v>457.25</v>
      </c>
      <c r="AJ121" s="7">
        <v>622.75</v>
      </c>
      <c r="AK121" s="7">
        <v>337</v>
      </c>
      <c r="AL121" s="8">
        <v>206.5</v>
      </c>
      <c r="AM121" s="8">
        <v>370.5</v>
      </c>
      <c r="AN121" s="8">
        <v>606</v>
      </c>
      <c r="AO121" s="8">
        <v>20.5</v>
      </c>
      <c r="AP121" s="8">
        <v>26</v>
      </c>
      <c r="AQ121" s="8">
        <v>22.5</v>
      </c>
      <c r="AR121" s="8">
        <v>70</v>
      </c>
      <c r="AS121" s="8">
        <v>99.75</v>
      </c>
      <c r="AT121" s="8">
        <v>33.25</v>
      </c>
      <c r="AU121" s="8">
        <v>28.25</v>
      </c>
      <c r="AV121" s="8">
        <v>24</v>
      </c>
      <c r="AW121" s="8">
        <v>23.75</v>
      </c>
      <c r="AX121" s="8">
        <v>19</v>
      </c>
      <c r="AY121" s="8">
        <v>20</v>
      </c>
      <c r="AZ121" s="8">
        <v>22</v>
      </c>
      <c r="BA121" s="8">
        <v>1350.5</v>
      </c>
      <c r="BB121" s="8">
        <v>1342</v>
      </c>
      <c r="BC121" s="8">
        <v>9550.25</v>
      </c>
      <c r="BD121" s="8">
        <v>90.75</v>
      </c>
      <c r="BE121" s="8">
        <v>99</v>
      </c>
      <c r="BF121" s="8">
        <v>1324.5</v>
      </c>
      <c r="BG121" s="8">
        <v>27</v>
      </c>
      <c r="BH121" s="8">
        <v>30.5</v>
      </c>
      <c r="BI121" s="8">
        <v>149.75</v>
      </c>
      <c r="BJ121" s="8">
        <v>192.25</v>
      </c>
      <c r="BK121" s="8">
        <v>151.5</v>
      </c>
      <c r="BL121" s="8">
        <v>216.5</v>
      </c>
      <c r="BM121" s="8">
        <v>483</v>
      </c>
      <c r="BN121" s="8">
        <v>175</v>
      </c>
      <c r="BO121" s="8">
        <v>528.75</v>
      </c>
      <c r="BP121" s="8">
        <v>107.75</v>
      </c>
      <c r="BQ121" s="8">
        <v>141.75</v>
      </c>
      <c r="BR121" s="8">
        <v>190.25</v>
      </c>
      <c r="BS121" s="8">
        <v>88.75</v>
      </c>
      <c r="BT121" s="8">
        <v>106.75</v>
      </c>
      <c r="BU121" s="8">
        <v>196</v>
      </c>
      <c r="BV121" s="8">
        <v>96.25</v>
      </c>
      <c r="BW121" s="8">
        <v>112.75</v>
      </c>
      <c r="BX121" s="8">
        <v>242.25</v>
      </c>
      <c r="BY121" s="8">
        <v>46.5</v>
      </c>
      <c r="BZ121" s="8">
        <v>50</v>
      </c>
      <c r="CA121" s="8">
        <v>95.25</v>
      </c>
      <c r="CB121" s="8">
        <v>729.25</v>
      </c>
      <c r="CC121" s="8">
        <v>166.25</v>
      </c>
      <c r="CD121" s="8">
        <v>312</v>
      </c>
      <c r="CE121" s="8">
        <v>101.5</v>
      </c>
      <c r="CF121" s="8">
        <v>71.75</v>
      </c>
      <c r="CG121" s="8">
        <v>575.5</v>
      </c>
      <c r="CH121" s="8">
        <v>93</v>
      </c>
      <c r="CI121" s="8">
        <v>99.75</v>
      </c>
      <c r="CJ121" s="8">
        <v>385.25</v>
      </c>
      <c r="LZ121" t="s">
        <v>243</v>
      </c>
      <c r="MB121">
        <f t="shared" si="171"/>
        <v>288</v>
      </c>
      <c r="ME121">
        <v>1.1395084473364432</v>
      </c>
      <c r="MG121">
        <v>0.37933370281421264</v>
      </c>
      <c r="MI121">
        <v>1.1736977430720883</v>
      </c>
      <c r="MK121">
        <v>45.484633569739948</v>
      </c>
      <c r="MM121">
        <v>27.028037383177573</v>
      </c>
      <c r="MO121">
        <v>46.510067114093964</v>
      </c>
      <c r="MQ121">
        <v>67.765957446808514</v>
      </c>
      <c r="MS121">
        <v>50.920398009950262</v>
      </c>
      <c r="MV121" t="s">
        <v>243</v>
      </c>
      <c r="MW121">
        <f t="shared" si="172"/>
        <v>254.16000000000005</v>
      </c>
      <c r="MY121">
        <v>1.0297202797202798</v>
      </c>
      <c r="NA121">
        <v>24.985337243401762</v>
      </c>
      <c r="NC121">
        <v>41.811023622047252</v>
      </c>
    </row>
    <row r="122" spans="2:367" x14ac:dyDescent="0.3">
      <c r="LY122" t="s">
        <v>233</v>
      </c>
      <c r="LZ122" t="s">
        <v>241</v>
      </c>
      <c r="MB122">
        <f t="shared" si="171"/>
        <v>296</v>
      </c>
      <c r="ME122">
        <v>12.457206629767596</v>
      </c>
      <c r="MG122">
        <v>12.989093532507216</v>
      </c>
      <c r="MI122">
        <v>27.09721023187786</v>
      </c>
      <c r="MK122">
        <v>25.485819752892251</v>
      </c>
      <c r="MM122">
        <v>33.707820110618584</v>
      </c>
      <c r="MO122">
        <v>19.139511542321848</v>
      </c>
      <c r="MQ122">
        <v>18.148456001129183</v>
      </c>
      <c r="MS122">
        <v>36.67001491942036</v>
      </c>
      <c r="MU122" t="s">
        <v>231</v>
      </c>
      <c r="MV122" t="s">
        <v>241</v>
      </c>
      <c r="MW122">
        <f t="shared" si="172"/>
        <v>261.22000000000003</v>
      </c>
      <c r="MY122">
        <v>4.9973761756751296</v>
      </c>
      <c r="NA122">
        <v>9.5238095238095237</v>
      </c>
      <c r="NC122">
        <v>12.404720924514386</v>
      </c>
    </row>
    <row r="123" spans="2:367" x14ac:dyDescent="0.3">
      <c r="D123" s="7" t="s">
        <v>0</v>
      </c>
      <c r="E123" s="7" t="s">
        <v>1</v>
      </c>
      <c r="F123" s="7" t="s">
        <v>3</v>
      </c>
      <c r="G123" s="7" t="s">
        <v>4</v>
      </c>
      <c r="H123" s="7" t="s">
        <v>6</v>
      </c>
      <c r="I123" s="7" t="s">
        <v>7</v>
      </c>
      <c r="J123" s="7" t="s">
        <v>9</v>
      </c>
      <c r="K123" s="7" t="s">
        <v>10</v>
      </c>
      <c r="L123" s="7" t="s">
        <v>12</v>
      </c>
      <c r="M123" s="7" t="s">
        <v>13</v>
      </c>
      <c r="N123" s="7" t="s">
        <v>17</v>
      </c>
      <c r="O123" s="7" t="s">
        <v>18</v>
      </c>
      <c r="P123" s="7" t="s">
        <v>20</v>
      </c>
      <c r="Q123" s="7" t="s">
        <v>21</v>
      </c>
      <c r="R123" s="7" t="s">
        <v>23</v>
      </c>
      <c r="S123" s="7" t="s">
        <v>24</v>
      </c>
      <c r="T123" s="7" t="s">
        <v>26</v>
      </c>
      <c r="U123" s="7" t="s">
        <v>27</v>
      </c>
      <c r="V123" s="7" t="s">
        <v>101</v>
      </c>
      <c r="W123" s="7" t="s">
        <v>102</v>
      </c>
      <c r="X123" s="7" t="s">
        <v>104</v>
      </c>
      <c r="Y123" s="7" t="s">
        <v>105</v>
      </c>
      <c r="Z123" s="7" t="s">
        <v>107</v>
      </c>
      <c r="AA123" s="7" t="s">
        <v>108</v>
      </c>
      <c r="AB123" s="7" t="s">
        <v>110</v>
      </c>
      <c r="AC123" s="7" t="s">
        <v>111</v>
      </c>
      <c r="AD123" s="7" t="s">
        <v>113</v>
      </c>
      <c r="AE123" s="7" t="s">
        <v>114</v>
      </c>
      <c r="AF123" s="7" t="s">
        <v>116</v>
      </c>
      <c r="AG123" s="7" t="s">
        <v>117</v>
      </c>
      <c r="AH123" s="7" t="s">
        <v>119</v>
      </c>
      <c r="AI123" s="7" t="s">
        <v>120</v>
      </c>
      <c r="AJ123" s="7" t="s">
        <v>122</v>
      </c>
      <c r="AK123" s="7" t="s">
        <v>123</v>
      </c>
      <c r="AL123" s="8" t="s">
        <v>74</v>
      </c>
      <c r="AM123" s="8" t="s">
        <v>75</v>
      </c>
      <c r="AN123" s="8" t="s">
        <v>76</v>
      </c>
      <c r="AO123" s="8" t="s">
        <v>77</v>
      </c>
      <c r="AP123" s="8" t="s">
        <v>78</v>
      </c>
      <c r="AQ123" s="8" t="s">
        <v>79</v>
      </c>
      <c r="AR123" s="8" t="s">
        <v>80</v>
      </c>
      <c r="AS123" s="8" t="s">
        <v>81</v>
      </c>
      <c r="AT123" s="8" t="s">
        <v>82</v>
      </c>
      <c r="AU123" s="8" t="s">
        <v>83</v>
      </c>
      <c r="AV123" s="8" t="s">
        <v>84</v>
      </c>
      <c r="AW123" s="8" t="s">
        <v>85</v>
      </c>
      <c r="AX123" s="8" t="s">
        <v>86</v>
      </c>
      <c r="AY123" s="8" t="s">
        <v>87</v>
      </c>
      <c r="AZ123" s="8" t="s">
        <v>88</v>
      </c>
      <c r="BA123" s="8" t="s">
        <v>89</v>
      </c>
      <c r="BB123" s="8" t="s">
        <v>90</v>
      </c>
      <c r="BC123" s="8" t="s">
        <v>91</v>
      </c>
      <c r="BD123" s="8" t="s">
        <v>92</v>
      </c>
      <c r="BE123" s="8" t="s">
        <v>93</v>
      </c>
      <c r="BF123" s="8" t="s">
        <v>94</v>
      </c>
      <c r="BG123" s="8" t="s">
        <v>95</v>
      </c>
      <c r="BH123" s="8" t="s">
        <v>96</v>
      </c>
      <c r="BI123" s="8" t="s">
        <v>97</v>
      </c>
      <c r="BJ123" s="8" t="s">
        <v>98</v>
      </c>
      <c r="BK123" s="8" t="s">
        <v>99</v>
      </c>
      <c r="BL123" s="8" t="s">
        <v>100</v>
      </c>
      <c r="BM123" s="8" t="s">
        <v>166</v>
      </c>
      <c r="BN123" s="8" t="s">
        <v>167</v>
      </c>
      <c r="BO123" s="8" t="s">
        <v>168</v>
      </c>
      <c r="BP123" s="8" t="s">
        <v>169</v>
      </c>
      <c r="BQ123" s="8" t="s">
        <v>170</v>
      </c>
      <c r="BR123" s="8" t="s">
        <v>171</v>
      </c>
      <c r="BS123" s="8" t="s">
        <v>172</v>
      </c>
      <c r="BT123" s="8" t="s">
        <v>173</v>
      </c>
      <c r="BU123" s="8" t="s">
        <v>174</v>
      </c>
      <c r="BV123" s="8" t="s">
        <v>175</v>
      </c>
      <c r="BW123" s="8" t="s">
        <v>176</v>
      </c>
      <c r="BX123" s="8" t="s">
        <v>177</v>
      </c>
      <c r="BY123" s="8" t="s">
        <v>178</v>
      </c>
      <c r="BZ123" s="8" t="s">
        <v>179</v>
      </c>
      <c r="CA123" s="8" t="s">
        <v>180</v>
      </c>
      <c r="CB123" s="8" t="s">
        <v>181</v>
      </c>
      <c r="CC123" s="8" t="s">
        <v>182</v>
      </c>
      <c r="CD123" s="8" t="s">
        <v>183</v>
      </c>
      <c r="CE123" s="8" t="s">
        <v>184</v>
      </c>
      <c r="CF123" s="8" t="s">
        <v>185</v>
      </c>
      <c r="CG123" s="8" t="s">
        <v>186</v>
      </c>
      <c r="CH123" s="8" t="s">
        <v>187</v>
      </c>
      <c r="CI123" s="8" t="s">
        <v>188</v>
      </c>
      <c r="CJ123" s="8" t="s">
        <v>189</v>
      </c>
      <c r="LZ123" t="s">
        <v>242</v>
      </c>
      <c r="MB123">
        <f t="shared" si="171"/>
        <v>304</v>
      </c>
      <c r="ME123">
        <v>11.945302047402881</v>
      </c>
      <c r="MG123">
        <v>14.802619613453938</v>
      </c>
      <c r="MI123">
        <v>30.589106519139225</v>
      </c>
      <c r="MK123">
        <v>36.821112863757691</v>
      </c>
      <c r="MM123">
        <v>46.772133741752185</v>
      </c>
      <c r="MO123">
        <v>25.320173971227838</v>
      </c>
      <c r="MQ123">
        <v>27.577905681978578</v>
      </c>
      <c r="MS123">
        <v>47.570054803019332</v>
      </c>
      <c r="MV123" t="s">
        <v>242</v>
      </c>
      <c r="MW123">
        <f t="shared" si="172"/>
        <v>268.28000000000003</v>
      </c>
      <c r="MY123">
        <v>18.96957709334087</v>
      </c>
      <c r="NA123">
        <v>18.248587570621471</v>
      </c>
      <c r="NC123">
        <v>23.008359970494226</v>
      </c>
    </row>
    <row r="124" spans="2:367" x14ac:dyDescent="0.3">
      <c r="B124" s="1"/>
      <c r="C124" t="s">
        <v>16</v>
      </c>
      <c r="D124" cm="1">
        <f t="array" ref="D124:D154">STANDARDIZE(D91:D121,$D$85,$D$84)</f>
        <v>1.6216266495296701</v>
      </c>
      <c r="E124" cm="1">
        <f t="array" ref="E124:E154">STANDARDIZE(E91:E121,$E$85,$E$84)</f>
        <v>0.84859669994434994</v>
      </c>
      <c r="F124" cm="1">
        <f t="array" ref="F124:F154">STANDARDIZE(F91:F121,$F$85,$F$84)</f>
        <v>1.6880670571893137</v>
      </c>
      <c r="G124" cm="1">
        <f t="array" ref="G124:G154">STANDARDIZE(G91:G121,$G$85,$G$84)</f>
        <v>0.94181373192394191</v>
      </c>
      <c r="H124" cm="1">
        <f t="array" ref="H124:H154">STANDARDIZE(H91:H121,$H$85,$H$84)</f>
        <v>1.9463359639650522</v>
      </c>
      <c r="I124" cm="1">
        <f t="array" ref="I124:I154">STANDARDIZE(I91:I121,$I$85,$I$84)</f>
        <v>1.9285292483471641</v>
      </c>
      <c r="J124" cm="1">
        <f t="array" ref="J124:J154">STANDARDIZE(J91:J121,$J$85,$J$84)</f>
        <v>3.0971578251791034</v>
      </c>
      <c r="K124" cm="1">
        <f t="array" ref="K124:K154">STANDARDIZE(K91:K121,$K$85,$K$84)</f>
        <v>0.75333260400000235</v>
      </c>
      <c r="L124" cm="1">
        <f t="array" ref="L124:L154">STANDARDIZE(L91:L121,$L$85,$L$84)</f>
        <v>1.1442405907831632</v>
      </c>
      <c r="M124" cm="1">
        <f t="array" ref="M124:M154">STANDARDIZE(M91:M121,$M$85,$M$84)</f>
        <v>2.0965625581520694E-2</v>
      </c>
      <c r="N124" cm="1">
        <f t="array" ref="N124:N154">STANDARDIZE(N91:N121,$N$85,$N$84)</f>
        <v>1.2841698433673527</v>
      </c>
      <c r="O124" cm="1">
        <f t="array" ref="O124:O154">STANDARDIZE(O91:O121,$O$85,$O$84)</f>
        <v>1.0868462190349821</v>
      </c>
      <c r="P124" cm="1">
        <f t="array" ref="P124:P154">STANDARDIZE(P91:P121,$P$85,$P$84)</f>
        <v>1.2120035127533622</v>
      </c>
      <c r="Q124" cm="1">
        <f t="array" ref="Q124:Q154">STANDARDIZE(Q91:Q121,$Q$85,$Q$84)</f>
        <v>1.2312223046105433</v>
      </c>
      <c r="R124" cm="1">
        <f t="array" ref="R124:R154">STANDARDIZE(R91:R121,$R$85,$R$84)</f>
        <v>0.19570124223761032</v>
      </c>
      <c r="S124" cm="1">
        <f t="array" ref="S124:S154">STANDARDIZE(S91:S121,$S$85,$S$84)</f>
        <v>0.46971192188945998</v>
      </c>
      <c r="T124" cm="1">
        <f t="array" ref="T124:T154">STANDARDIZE(T91:T121,$T$85,$T$84)</f>
        <v>3.1796051163516768</v>
      </c>
      <c r="U124" cm="1">
        <f t="array" ref="U124:U154">STANDARDIZE(U91:U121,$U$85,$U$84)</f>
        <v>2.0853669500894383</v>
      </c>
      <c r="V124" cm="1">
        <f t="array" ref="V124:V154">STANDARDIZE(V91:V121,$V$85,$V$84)</f>
        <v>1.0825280654716931</v>
      </c>
      <c r="W124" cm="1">
        <f t="array" ref="W124:W154">STANDARDIZE(W91:W121,$W$85,$W$84)</f>
        <v>0.48341788264904145</v>
      </c>
      <c r="X124" cm="1">
        <f t="array" ref="X124:X154">STANDARDIZE(X91:X121,$X$85,$X$84)</f>
        <v>1.2977931002192156</v>
      </c>
      <c r="Y124" cm="1">
        <f t="array" ref="Y124:Y154">STANDARDIZE(Y91:Y121,$Y$85,$Y$84)</f>
        <v>0.64525469301800997</v>
      </c>
      <c r="Z124" cm="1">
        <f t="array" ref="Z124:Z154">STANDARDIZE(Z91:Z121,$Z$85,$Z$84)</f>
        <v>1.3038639593690624</v>
      </c>
      <c r="AA124" cm="1">
        <f t="array" ref="AA124:AA154">STANDARDIZE(AA91:AA121,$AA$85,$AA$84)</f>
        <v>0.57013434993255852</v>
      </c>
      <c r="AB124" cm="1">
        <f t="array" ref="AB124:AB154">STANDARDIZE(AB91:AB121,$AB$85,$AB$84)</f>
        <v>1.0764970117488954</v>
      </c>
      <c r="AC124" cm="1">
        <f t="array" ref="AC124:AC154">STANDARDIZE(AC91:AC121,AC85,$AC$84)</f>
        <v>0.5767256862851674</v>
      </c>
      <c r="AD124" cm="1">
        <f t="array" ref="AD124:AD154">STANDARDIZE(AD91:AD121,$AD$85,$AD$84)</f>
        <v>1.2633358371714842</v>
      </c>
      <c r="AE124" cm="1">
        <f t="array" ref="AE124:AE154">STANDARDIZE(AE91:AE121,$AE$85,$AE$84)</f>
        <v>0.51025104056943693</v>
      </c>
      <c r="AF124" cm="1">
        <f t="array" ref="AF124:AF154">STANDARDIZE(AF91:AF121,$AF$85,$AF$84)</f>
        <v>1.4753433901190471</v>
      </c>
      <c r="AG124" cm="1">
        <f t="array" ref="AG124:AG154">STANDARDIZE(AG91:AG121,$AG$85,$AG$84)</f>
        <v>1.0519735616539134</v>
      </c>
      <c r="AH124" cm="1">
        <f t="array" ref="AH124:AH154">STANDARDIZE(AH91:AH121,$AH$85,$AH$84)</f>
        <v>0.29953603147623409</v>
      </c>
      <c r="AI124" cm="1">
        <f t="array" ref="AI124:AI154">STANDARDIZE(AI91:AI121,$AI$85,$AI$84)</f>
        <v>-1.9177149535622027E-2</v>
      </c>
      <c r="AJ124" cm="1">
        <f t="array" ref="AJ124:AJ154">STANDARDIZE(AJ91:AJ121,$AJ$85,$AJ$84)</f>
        <v>2.9035003866501938</v>
      </c>
      <c r="AK124" cm="1">
        <f t="array" ref="AK124:AK154">STANDARDIZE(AK91:AK121,$AK$85,$AK$84)</f>
        <v>1.9069967459853667</v>
      </c>
      <c r="AL124" cm="1">
        <f t="array" ref="AL124:AL154">STANDARDIZE(AL91:AL121,$AL$85,$AL$84)</f>
        <v>0.41924586507397782</v>
      </c>
      <c r="AM124" cm="1">
        <f t="array" ref="AM124:AM154">STANDARDIZE(AM91:AM121,$AM$85,$AM$84)</f>
        <v>1.0827575938671965</v>
      </c>
      <c r="AN124" cm="1">
        <f t="array" ref="AN124:AN154">STANDARDIZE(AN91:AN121,$AN$85,$AN$84)</f>
        <v>-0.11691017948845045</v>
      </c>
      <c r="AO124" cm="1">
        <f t="array" ref="AO124:AO154">STANDARDIZE(AO91:AO121,$AO$85,$AO$84)</f>
        <v>0.70816030083759207</v>
      </c>
      <c r="AP124" cm="1">
        <f t="array" ref="AP124:AP154">STANDARDIZE(AP91:AP121,$AP$85,$AP$84)</f>
        <v>1.6856175811345446</v>
      </c>
      <c r="AQ124" cm="1">
        <f t="array" ref="AQ124:AQ154">STANDARDIZE(AQ91:AQ121,$AQ$85,$AQ$84)</f>
        <v>0.2825834247413806</v>
      </c>
      <c r="AR124" cm="1">
        <f t="array" ref="AR124:AR154">STANDARDIZE(AR91:AR121,$AR$85,$AR$84)</f>
        <v>-0.13510292780369523</v>
      </c>
      <c r="AS124" cm="1">
        <f t="array" ref="AS124:AS154">STANDARDIZE(AS91:AS121,$AS$85,$AS$84)</f>
        <v>-0.10938173292788426</v>
      </c>
      <c r="AT124" cm="1">
        <f t="array" ref="AT124:AT154">STANDARDIZE(AT91:AT121,$AT$85,$AT$84)</f>
        <v>0.60440590252304427</v>
      </c>
      <c r="AU124" cm="1">
        <f t="array" ref="AU124:AU154">STANDARDIZE(AU91:AU121,$AU$85,$AU$84)</f>
        <v>-3.8388203637532502E-2</v>
      </c>
      <c r="AV124" cm="1">
        <f t="array" ref="AV124:AV154">STANDARDIZE(AV91:AV121,$AV$85,$AV$84)</f>
        <v>-4.7256665734721405E-2</v>
      </c>
      <c r="AW124" cm="1">
        <f t="array" ref="AW124:AW154">STANDARDIZE(AW91:AW121,$AW$85,$AW$84)</f>
        <v>-0.11381198989292164</v>
      </c>
      <c r="AX124" cm="1">
        <f t="array" ref="AX124:AX154">STANDARDIZE(AX91:AX121,$AX$85,$AX$84)</f>
        <v>-8.3063851961347926E-2</v>
      </c>
      <c r="AY124" cm="1">
        <f t="array" ref="AY124:AY154">STANDARDIZE(AY91:AY121,$AY$85,$AY$84)</f>
        <v>-0.10465516190464887</v>
      </c>
      <c r="AZ124" cm="1">
        <f t="array" ref="AZ124:AZ154">STANDARDIZE(AZ91:AZ121,$AZ$85,$AZ$84)</f>
        <v>-0.14424233656010535</v>
      </c>
      <c r="BA124" cm="1">
        <f t="array" ref="BA124:BA154">STANDARDIZE(BA91:BA121,$BA$85,$BA$84)</f>
        <v>-3.9279295618478129E-2</v>
      </c>
      <c r="BB124" cm="1">
        <f t="array" ref="BB124:BB154">STANDARDIZE(BB91:BB121,$BB$85,$BB$84)</f>
        <v>1.2062073498101373</v>
      </c>
      <c r="BC124" cm="1">
        <f t="array" ref="BC124:BC154">STANDARDIZE(BC91:BC121,$BC$85,$BC$84)</f>
        <v>-0.1771876239449453</v>
      </c>
      <c r="BD124" cm="1">
        <f t="array" ref="BD124:BD154">STANDARDIZE(BD91:BD121,$BD$85,$BD$84)</f>
        <v>8.9828059338507127E-2</v>
      </c>
      <c r="BE124" cm="1">
        <f t="array" ref="BE124:BE154">STANDARDIZE(BE91:BE121,$BE$85,$BE$84)</f>
        <v>1.3433315257372083</v>
      </c>
      <c r="BF124" cm="1">
        <f t="array" ref="BF124:BF154">STANDARDIZE(BF91:BF121,$BF$85,$BF$84)</f>
        <v>-4.4770209570763594E-2</v>
      </c>
      <c r="BG124" cm="1">
        <f t="array" ref="BG124:BG154">STANDARDIZE(BG91:BG121,$BG$85,$BG$84)</f>
        <v>-5.7563370879069986E-2</v>
      </c>
      <c r="BH124" cm="1">
        <f t="array" ref="BH124:BH154">STANDARDIZE(BH91:BH121,$BH$85,$BH$84)</f>
        <v>0.21067990128384001</v>
      </c>
      <c r="BI124" cm="1">
        <f t="array" ref="BI124:BI154">STANDARDIZE(BI91:BI121,$BI$85,$BI$84)</f>
        <v>-2.6325612481326878E-3</v>
      </c>
      <c r="BJ124" cm="1">
        <f t="array" ref="BJ124:BJ154">STANDARDIZE(BJ91:BJ121,$BJ$85,$BJ$84)</f>
        <v>-0.12406453620551139</v>
      </c>
      <c r="BK124" cm="1">
        <f t="array" ref="BK124:BK154">STANDARDIZE(BK91:BK121,$BK$85,$BK$84)</f>
        <v>-0.17877328880665472</v>
      </c>
      <c r="BL124" cm="1">
        <f t="array" ref="BL124:BL154">STANDARDIZE(BL91:BL121,$BL$85,$BL$84)</f>
        <v>0.49925371283832043</v>
      </c>
      <c r="BM124" cm="1">
        <f t="array" ref="BM124:BM154">STANDARDIZE(BM91:BM121,$BM$85,$BM$84)</f>
        <v>0.32838210116397804</v>
      </c>
      <c r="BN124" cm="1">
        <f t="array" ref="BN124:BN154">STANDARDIZE(BN91:BN121,$BN$85,$BN$84)</f>
        <v>0.83071832120891886</v>
      </c>
      <c r="BO124" cm="1">
        <f t="array" ref="BO124:BO154">STANDARDIZE(BO91:BO121,$BO$85,$BO$84)</f>
        <v>7.4511638173620484E-2</v>
      </c>
      <c r="BP124" cm="1">
        <f t="array" ref="BP124:BP154">STANDARDIZE(BP91:BP121,$BP$85,$BP$84)</f>
        <v>0.19491667406786184</v>
      </c>
      <c r="BQ124" cm="1">
        <f t="array" ref="BQ124:BQ154">STANDARDIZE(BQ91:BQ121,$BQ$85,$BQ$84)</f>
        <v>0.15274637704892166</v>
      </c>
      <c r="BR124" cm="1">
        <f t="array" ref="BR124:BR154">STANDARDIZE(BR91:BR121,$BR$85,$BR$84)</f>
        <v>0.10656872185768641</v>
      </c>
      <c r="BS124" cm="1">
        <f t="array" ref="BS124:BS154">STANDARDIZE(BS91:BS121,$BS$85,$BS$84)</f>
        <v>2.8118921103868384E-2</v>
      </c>
      <c r="BT124" cm="1">
        <f t="array" ref="BT124:BT154">STANDARDIZE(BT91:BT121,$BT$85,$BT$84)</f>
        <v>-2.2706834768568572E-2</v>
      </c>
      <c r="BU124" cm="1">
        <f t="array" ref="BU124:BU154">STANDARDIZE(BU91:BU121,$BU$85,$BU$84)</f>
        <v>0.23452323666008978</v>
      </c>
      <c r="BV124" cm="1">
        <f t="array" ref="BV124:BV154">STANDARDIZE(BV91:BV121,$BV$85,$BV$84)</f>
        <v>9.7601172405951953E-2</v>
      </c>
      <c r="BW124" cm="1">
        <f t="array" ref="BW124:BW154">STANDARDIZE(BW91:BW121,$BW$85,$BW$84)</f>
        <v>0.39007760219181548</v>
      </c>
      <c r="BX124" cm="1">
        <f t="array" ref="BX124:BX154">STANDARDIZE(BX91:BX121,$BX$85,$BX$84)</f>
        <v>0.32444660489431271</v>
      </c>
      <c r="BY124" cm="1">
        <f t="array" ref="BY124:BY154">STANDARDIZE(BY91:BY121,$BY$85,$BY$84)</f>
        <v>-2.5370170279003781E-3</v>
      </c>
      <c r="BZ124" cm="1">
        <f t="array" ref="BZ124:BZ154">STANDARDIZE(BZ91:BZ121,$BZ$85,$BZ$84)</f>
        <v>0.25426943944291097</v>
      </c>
      <c r="CA124" cm="1">
        <f t="array" ref="CA124:CA154">STANDARDIZE(CA91:CA121,$CA$85,$CA$84)</f>
        <v>0.45578069321920167</v>
      </c>
      <c r="CB124" cm="1">
        <f t="array" ref="CB124:CB154">STANDARDIZE(CB91:CB121,$CB$85,$CB$84)</f>
        <v>0.17466102374766596</v>
      </c>
      <c r="CC124" cm="1">
        <f t="array" ref="CC124:CC154">STANDARDIZE(CC91:CC121,$CC$85,$CC$84)</f>
        <v>-9.7206952685581965E-2</v>
      </c>
      <c r="CD124" cm="1">
        <f t="array" ref="CD124:CD154">STANDARDIZE(CD91:CD121,$CD$85,$CD$84)</f>
        <v>0.38571033590587389</v>
      </c>
      <c r="CE124" cm="1">
        <f t="array" ref="CE124:CE154">STANDARDIZE(CE91:CE121,$CE$85,$CE$84)</f>
        <v>-0.27330556107633447</v>
      </c>
      <c r="CF124" cm="1">
        <f t="array" ref="CF124:CF154">STANDARDIZE(CF91:CF121,$CF$85,$CF$84)</f>
        <v>2.1030366057742948E-2</v>
      </c>
      <c r="CG124" cm="1">
        <f t="array" ref="CG124:CG154">STANDARDIZE(CG91:CG121,$CG$85,$CG$84)</f>
        <v>-0.18054882083387463</v>
      </c>
      <c r="CH124" cm="1">
        <f t="array" ref="CH124:CH154">STANDARDIZE(CH91:CH121,$CH$85,$CH$84)</f>
        <v>5.896590362887969E-3</v>
      </c>
      <c r="CI124" cm="1">
        <f t="array" ref="CI124:CI154">STANDARDIZE(CI91:CI121,$CI$85,$CI$84)</f>
        <v>0.63253550821666338</v>
      </c>
      <c r="CJ124" cm="1">
        <f t="array" ref="CJ124:CJ154">STANDARDIZE(CJ91:CJ121,$CJ$85,$CJ$84)</f>
        <v>1.0497559261463132</v>
      </c>
      <c r="LZ124" t="s">
        <v>243</v>
      </c>
      <c r="MB124">
        <f t="shared" si="171"/>
        <v>312</v>
      </c>
      <c r="ME124">
        <v>0.54127015247258958</v>
      </c>
      <c r="MG124">
        <v>3.0065990493973858</v>
      </c>
      <c r="MI124">
        <v>3.6508288518046239</v>
      </c>
      <c r="MK124">
        <v>50.969465401677304</v>
      </c>
      <c r="MM124">
        <v>55.019109930686014</v>
      </c>
      <c r="MO124">
        <v>28.126463700234194</v>
      </c>
      <c r="MQ124">
        <v>38.145789878142494</v>
      </c>
      <c r="MS124">
        <v>45.420845827732393</v>
      </c>
      <c r="MV124" t="s">
        <v>243</v>
      </c>
      <c r="MW124">
        <f t="shared" si="172"/>
        <v>275.34000000000003</v>
      </c>
      <c r="MY124">
        <v>1.4919468776490532</v>
      </c>
      <c r="NA124">
        <v>29.548022598870055</v>
      </c>
      <c r="NC124">
        <v>32.392426850258168</v>
      </c>
    </row>
    <row r="125" spans="2:367" x14ac:dyDescent="0.3">
      <c r="B125" s="1"/>
      <c r="D125">
        <v>2.5030443240656437</v>
      </c>
      <c r="E125">
        <v>2.6804984355575598</v>
      </c>
      <c r="F125">
        <v>4.0811477600579549</v>
      </c>
      <c r="G125">
        <v>4.8635693889706753</v>
      </c>
      <c r="H125">
        <v>0.19078294661672657</v>
      </c>
      <c r="I125">
        <v>0.18363993008280205</v>
      </c>
      <c r="J125">
        <v>3.6782883189866489</v>
      </c>
      <c r="K125">
        <v>4.892630508209618</v>
      </c>
      <c r="L125">
        <v>-6.0994169508132308E-2</v>
      </c>
      <c r="M125">
        <v>-0.1473085934568712</v>
      </c>
      <c r="N125">
        <v>0.47991356043033195</v>
      </c>
      <c r="O125">
        <v>0.24976636677041897</v>
      </c>
      <c r="P125">
        <v>0.59160148624075859</v>
      </c>
      <c r="Q125">
        <v>0.33777668709916103</v>
      </c>
      <c r="R125">
        <v>5.6489473640077781E-2</v>
      </c>
      <c r="S125">
        <v>2.2447814699684349E-2</v>
      </c>
      <c r="T125">
        <v>0.86196887805630507</v>
      </c>
      <c r="U125">
        <v>0.98461697762403388</v>
      </c>
      <c r="V125">
        <v>2.1559627709270619</v>
      </c>
      <c r="W125">
        <v>2.3148617866571088</v>
      </c>
      <c r="X125">
        <v>2.1245385945355251</v>
      </c>
      <c r="Y125">
        <v>2.2968467702516424</v>
      </c>
      <c r="Z125">
        <v>1.6882357028804027</v>
      </c>
      <c r="AA125">
        <v>2.1204213077584861</v>
      </c>
      <c r="AB125">
        <v>1.7707188617238956</v>
      </c>
      <c r="AC125">
        <v>2.072946850736765</v>
      </c>
      <c r="AD125">
        <v>1.1668558735540635</v>
      </c>
      <c r="AE125">
        <v>1.520831784109071</v>
      </c>
      <c r="AF125">
        <v>2.4613788583535685</v>
      </c>
      <c r="AG125">
        <v>2.4083009964297388</v>
      </c>
      <c r="AH125">
        <v>1.2707228015123897</v>
      </c>
      <c r="AI125">
        <v>0.64047260476117029</v>
      </c>
      <c r="AJ125">
        <v>1.0121232634925794</v>
      </c>
      <c r="AK125">
        <v>-0.1897517575597408</v>
      </c>
      <c r="AL125">
        <v>0.62296999128442443</v>
      </c>
      <c r="AM125">
        <v>0.57862678694332381</v>
      </c>
      <c r="AN125">
        <v>1.0671045334547469</v>
      </c>
      <c r="AO125">
        <v>0.15454740941666692</v>
      </c>
      <c r="AP125">
        <v>0.47262465632418821</v>
      </c>
      <c r="AQ125">
        <v>0.45890761751513637</v>
      </c>
      <c r="AR125">
        <v>0.48041138406016876</v>
      </c>
      <c r="AS125">
        <v>0.98757272208739211</v>
      </c>
      <c r="AT125">
        <v>-0.15302047429007717</v>
      </c>
      <c r="AU125">
        <v>-1.5425883145108213E-2</v>
      </c>
      <c r="AV125">
        <v>-2.0008849348644657E-2</v>
      </c>
      <c r="AW125">
        <v>2.6265870290980313E-2</v>
      </c>
      <c r="AX125">
        <v>-0.2958095621927993</v>
      </c>
      <c r="AY125">
        <v>-0.3978059562388922</v>
      </c>
      <c r="AZ125">
        <v>-0.41662952773088796</v>
      </c>
      <c r="BA125">
        <v>2.5374549291108061E-2</v>
      </c>
      <c r="BB125">
        <v>-0.58190132048200371</v>
      </c>
      <c r="BC125">
        <v>0.22071899730845829</v>
      </c>
      <c r="BD125">
        <v>0.1654923685076817</v>
      </c>
      <c r="BE125">
        <v>-0.11701374044297017</v>
      </c>
      <c r="BF125">
        <v>0.6179508308585161</v>
      </c>
      <c r="BG125">
        <v>-5.3726830746037034E-2</v>
      </c>
      <c r="BH125">
        <v>-0.48497362706996061</v>
      </c>
      <c r="BI125">
        <v>-1.9436329709966522E-2</v>
      </c>
      <c r="BJ125">
        <v>0.1492440169264527</v>
      </c>
      <c r="BK125">
        <v>-0.2279001023926473</v>
      </c>
      <c r="BL125">
        <v>-5.1815761359449264E-2</v>
      </c>
      <c r="BM125">
        <v>0.32517082786686802</v>
      </c>
      <c r="BN125">
        <v>6.9904058289903703E-2</v>
      </c>
      <c r="BO125">
        <v>-0.12919215065914305</v>
      </c>
      <c r="BP125">
        <v>0.30522742024270871</v>
      </c>
      <c r="BQ125">
        <v>8.2576814194810513E-2</v>
      </c>
      <c r="BR125">
        <v>0.62231748614105786</v>
      </c>
      <c r="BS125">
        <v>2.5934773852608718E-2</v>
      </c>
      <c r="BT125">
        <v>-0.47755802069117581</v>
      </c>
      <c r="BU125">
        <v>-1.0763754052253969</v>
      </c>
      <c r="BV125">
        <v>0.32498824587108172</v>
      </c>
      <c r="BW125">
        <v>-0.48184694510528969</v>
      </c>
      <c r="BX125">
        <v>4.9071261177607663E-2</v>
      </c>
      <c r="BY125">
        <v>2.6424238595545508E-2</v>
      </c>
      <c r="BZ125">
        <v>-0.63441612417430893</v>
      </c>
      <c r="CA125">
        <v>-0.50230410480494614</v>
      </c>
      <c r="CB125">
        <v>0.17104001655218784</v>
      </c>
      <c r="CC125">
        <v>8.5321065775587873E-2</v>
      </c>
      <c r="CD125">
        <v>0.52575379365428121</v>
      </c>
      <c r="CE125">
        <v>0.60004440855145569</v>
      </c>
      <c r="CF125">
        <v>1.9774248407678181</v>
      </c>
      <c r="CG125">
        <v>1.5032797015176675</v>
      </c>
      <c r="CH125">
        <v>-4.1758351268252327E-3</v>
      </c>
      <c r="CI125">
        <v>0.49612673011286607</v>
      </c>
      <c r="CJ125">
        <v>1.4390172256039884</v>
      </c>
      <c r="LY125" t="s">
        <v>237</v>
      </c>
      <c r="LZ125" t="s">
        <v>241</v>
      </c>
      <c r="MB125">
        <f t="shared" si="171"/>
        <v>320</v>
      </c>
      <c r="ME125">
        <v>62.507288629737623</v>
      </c>
      <c r="MG125">
        <v>53.010726474890291</v>
      </c>
      <c r="MI125">
        <v>41.989795918367342</v>
      </c>
      <c r="MK125">
        <v>37.359307359307358</v>
      </c>
      <c r="MM125">
        <v>42.257175287822285</v>
      </c>
      <c r="MO125">
        <v>43.619047619047613</v>
      </c>
      <c r="MQ125">
        <v>31.960531960531963</v>
      </c>
      <c r="MS125">
        <v>46.86078252957234</v>
      </c>
      <c r="MU125" t="s">
        <v>232</v>
      </c>
      <c r="MV125" t="s">
        <v>241</v>
      </c>
      <c r="MW125">
        <f t="shared" si="172"/>
        <v>282.40000000000003</v>
      </c>
      <c r="MY125">
        <v>2.3840688107703811</v>
      </c>
      <c r="NA125">
        <v>10.219780219780221</v>
      </c>
      <c r="NC125">
        <v>17.119954194102494</v>
      </c>
    </row>
    <row r="126" spans="2:367" x14ac:dyDescent="0.3">
      <c r="B126" s="1"/>
      <c r="D126">
        <v>1.653566188521679</v>
      </c>
      <c r="E126">
        <v>1.8429811989656715</v>
      </c>
      <c r="F126">
        <v>1.1413430378919313E-2</v>
      </c>
      <c r="G126">
        <v>6.1994521334076257E-2</v>
      </c>
      <c r="H126">
        <v>0.13160700221172683</v>
      </c>
      <c r="I126">
        <v>-1.6593270373764072E-2</v>
      </c>
      <c r="J126">
        <v>2.0260761021878797</v>
      </c>
      <c r="K126">
        <v>1.6140804611758068</v>
      </c>
      <c r="L126">
        <v>0.4555350134738515</v>
      </c>
      <c r="M126">
        <v>-5.4156793632047118E-2</v>
      </c>
      <c r="N126">
        <v>3.1803526110337024</v>
      </c>
      <c r="O126">
        <v>3.7838471214035785</v>
      </c>
      <c r="P126">
        <v>3.4643251078929733</v>
      </c>
      <c r="Q126">
        <v>4.2888576481007847</v>
      </c>
      <c r="R126">
        <v>1.8267477785423023</v>
      </c>
      <c r="S126">
        <v>4.5661872396005512</v>
      </c>
      <c r="T126">
        <v>0.41946209527785205</v>
      </c>
      <c r="U126">
        <v>0.45803411695410401</v>
      </c>
      <c r="V126">
        <v>0.9986207704360982</v>
      </c>
      <c r="W126">
        <v>1.2159633221106565</v>
      </c>
      <c r="X126">
        <v>1.023680808032158</v>
      </c>
      <c r="Y126">
        <v>1.2284165195927432</v>
      </c>
      <c r="Z126">
        <v>0.72654871254453945</v>
      </c>
      <c r="AA126">
        <v>1.0749762623337871</v>
      </c>
      <c r="AB126">
        <v>0.95432113539787355</v>
      </c>
      <c r="AC126">
        <v>1.234026654980181</v>
      </c>
      <c r="AD126">
        <v>0.83163613300306993</v>
      </c>
      <c r="AE126">
        <v>0.95857528716220719</v>
      </c>
      <c r="AF126">
        <v>1.2733228097189269</v>
      </c>
      <c r="AG126">
        <v>1.1638052785434851</v>
      </c>
      <c r="AH126">
        <v>-0.51887978596996454</v>
      </c>
      <c r="AI126">
        <v>-0.53619992993040522</v>
      </c>
      <c r="AJ126">
        <v>1.2509928380528577</v>
      </c>
      <c r="AK126">
        <v>1.445473356210732</v>
      </c>
      <c r="AL126">
        <v>0.99156364231466554</v>
      </c>
      <c r="AM126">
        <v>0.48530153375845464</v>
      </c>
      <c r="AN126">
        <v>0.62865132390175971</v>
      </c>
      <c r="AO126">
        <v>-8.7462946402023817E-2</v>
      </c>
      <c r="AP126">
        <v>-0.43182055363149513</v>
      </c>
      <c r="AQ126">
        <v>-0.38144598208744446</v>
      </c>
      <c r="AR126">
        <v>-0.19851955387451756</v>
      </c>
      <c r="AS126">
        <v>-0.27479549995399738</v>
      </c>
      <c r="AT126">
        <v>-0.48845215545017384</v>
      </c>
      <c r="AU126">
        <v>5.6253725200029745</v>
      </c>
      <c r="AV126">
        <v>5.5355181582570037</v>
      </c>
      <c r="AW126">
        <v>0.30642159065878422</v>
      </c>
      <c r="AX126">
        <v>3.5128209278347262E-2</v>
      </c>
      <c r="AY126">
        <v>-0.22191547963834621</v>
      </c>
      <c r="AZ126">
        <v>-0.35928485590546005</v>
      </c>
      <c r="BA126">
        <v>3.0072402720604559</v>
      </c>
      <c r="BB126">
        <v>1.6154534486234513</v>
      </c>
      <c r="BC126">
        <v>0.75238956051457384</v>
      </c>
      <c r="BD126">
        <v>3.2190877028350848</v>
      </c>
      <c r="BE126">
        <v>3.3611048060458044</v>
      </c>
      <c r="BF126">
        <v>1.7232398470921044</v>
      </c>
      <c r="BG126">
        <v>2.5349786240179468</v>
      </c>
      <c r="BH126">
        <v>0.50881712772118315</v>
      </c>
      <c r="BI126">
        <v>0.1678056617218962</v>
      </c>
      <c r="BJ126">
        <v>1.6251102038390588</v>
      </c>
      <c r="BK126">
        <v>-0.33980006667185259</v>
      </c>
      <c r="BL126">
        <v>-0.27138250498512312</v>
      </c>
      <c r="BM126">
        <v>0.66620805201994915</v>
      </c>
      <c r="BN126">
        <v>0.22043950068564466</v>
      </c>
      <c r="BO126">
        <v>0.25425027537900008</v>
      </c>
      <c r="BP126">
        <v>0.66630398148433612</v>
      </c>
      <c r="BQ126">
        <v>-0.11389796179670067</v>
      </c>
      <c r="BR126">
        <v>-3.7469221320552464E-2</v>
      </c>
      <c r="BS126">
        <v>0.32360284209571183</v>
      </c>
      <c r="BT126">
        <v>2.8463923647724741E-2</v>
      </c>
      <c r="BU126">
        <v>0.3645297135412951</v>
      </c>
      <c r="BV126">
        <v>0.49975682299717317</v>
      </c>
      <c r="BW126">
        <v>0.23656975935781807</v>
      </c>
      <c r="BX126">
        <v>-6.3326838298598476E-2</v>
      </c>
      <c r="BY126">
        <v>0.23926648230436207</v>
      </c>
      <c r="BZ126">
        <v>-0.38926148593507581</v>
      </c>
      <c r="CA126">
        <v>-0.48294885636001383</v>
      </c>
      <c r="CB126">
        <v>1.6358637413275818</v>
      </c>
      <c r="CC126">
        <v>6.7833351432002739E-2</v>
      </c>
      <c r="CD126">
        <v>1.2355194999700727</v>
      </c>
      <c r="CE126">
        <v>1.6480643721048038</v>
      </c>
      <c r="CF126">
        <v>2.1030366057742948E-2</v>
      </c>
      <c r="CG126">
        <v>0.34599039136725912</v>
      </c>
      <c r="CH126">
        <v>1.7383537745935587</v>
      </c>
      <c r="CI126">
        <v>6.7413427500931711E-2</v>
      </c>
      <c r="CJ126">
        <v>-0.13459228284193225</v>
      </c>
      <c r="LZ126" t="s">
        <v>242</v>
      </c>
      <c r="MB126">
        <f t="shared" si="171"/>
        <v>328</v>
      </c>
      <c r="ME126">
        <v>66.822157434402357</v>
      </c>
      <c r="MG126">
        <v>62.140419307654795</v>
      </c>
      <c r="MI126">
        <v>30.357142857142854</v>
      </c>
      <c r="MK126">
        <v>46.060606060606062</v>
      </c>
      <c r="MM126">
        <v>54.775417544997559</v>
      </c>
      <c r="MO126">
        <v>47.199999999999996</v>
      </c>
      <c r="MQ126">
        <v>39.532389532389537</v>
      </c>
      <c r="MS126">
        <v>61.025174400970585</v>
      </c>
      <c r="MV126" t="s">
        <v>242</v>
      </c>
      <c r="MW126">
        <f t="shared" si="172"/>
        <v>289.46000000000004</v>
      </c>
      <c r="MY126">
        <v>15.27406774228016</v>
      </c>
      <c r="NA126">
        <v>10.311355311355314</v>
      </c>
      <c r="NC126">
        <v>22.945891783567134</v>
      </c>
    </row>
    <row r="127" spans="2:367" x14ac:dyDescent="0.3">
      <c r="B127" s="1"/>
      <c r="D127">
        <v>-8.4495263685057664E-2</v>
      </c>
      <c r="E127">
        <v>-9.5447032361884593E-2</v>
      </c>
      <c r="F127">
        <v>-4.6823739914159022E-2</v>
      </c>
      <c r="G127">
        <v>-3.816870928155032E-2</v>
      </c>
      <c r="H127">
        <v>-1.1505384598966009</v>
      </c>
      <c r="I127">
        <v>-1.0177592726565947</v>
      </c>
      <c r="J127">
        <v>-0.20616806306152113</v>
      </c>
      <c r="K127">
        <v>-0.25515555701941051</v>
      </c>
      <c r="L127">
        <v>-0.66361154965378011</v>
      </c>
      <c r="M127">
        <v>-0.20139673529064003</v>
      </c>
      <c r="N127">
        <v>-0.24022235124416938</v>
      </c>
      <c r="O127">
        <v>-0.25144312712858347</v>
      </c>
      <c r="P127">
        <v>-0.13800923959956435</v>
      </c>
      <c r="Q127">
        <v>-0.13842529177746404</v>
      </c>
      <c r="R127">
        <v>-7.291864928157217E-2</v>
      </c>
      <c r="S127">
        <v>-0.10411733851861744</v>
      </c>
      <c r="T127">
        <v>-0.20205288666066332</v>
      </c>
      <c r="U127">
        <v>-0.22416866703967323</v>
      </c>
      <c r="V127">
        <v>-0.30705389645112441</v>
      </c>
      <c r="W127">
        <v>-0.26679473469917248</v>
      </c>
      <c r="X127">
        <v>-0.16794263813579788</v>
      </c>
      <c r="Y127">
        <v>-0.10341990661639548</v>
      </c>
      <c r="Z127">
        <v>-0.1706554141185935</v>
      </c>
      <c r="AA127">
        <v>-8.9419226153547735E-2</v>
      </c>
      <c r="AB127">
        <v>-0.22009074204477388</v>
      </c>
      <c r="AC127">
        <v>-0.13083795009878296</v>
      </c>
      <c r="AD127">
        <v>-0.15755089973961958</v>
      </c>
      <c r="AE127">
        <v>-8.3980534024809178E-2</v>
      </c>
      <c r="AF127">
        <v>-9.7135214215605781E-2</v>
      </c>
      <c r="AG127">
        <v>-0.21690651555412654</v>
      </c>
      <c r="AH127">
        <v>-0.97173653829019435</v>
      </c>
      <c r="AI127">
        <v>-1.0309372456529995</v>
      </c>
      <c r="AJ127">
        <v>-0.57772997046599517</v>
      </c>
      <c r="AK127">
        <v>-1.0968839374616088</v>
      </c>
      <c r="AL127">
        <v>-0.25836438152083763</v>
      </c>
      <c r="AM127">
        <v>-0.53953185401931447</v>
      </c>
      <c r="AN127">
        <v>-0.69052924775984215</v>
      </c>
      <c r="AO127">
        <v>-5.7069627067986357E-2</v>
      </c>
      <c r="AP127">
        <v>-1.963849180273319E-2</v>
      </c>
      <c r="AQ127">
        <v>0.27508026760207183</v>
      </c>
      <c r="AR127">
        <v>-0.44845566838893508</v>
      </c>
      <c r="AS127">
        <v>-0.34154140594699034</v>
      </c>
      <c r="AT127">
        <v>-0.93208760472643071</v>
      </c>
      <c r="AU127">
        <v>-5.3835582877890663E-2</v>
      </c>
      <c r="AV127">
        <v>-0.10780736881489195</v>
      </c>
      <c r="AW127">
        <v>-0.32392878016877458</v>
      </c>
      <c r="AX127">
        <v>-0.2958095621927993</v>
      </c>
      <c r="AY127">
        <v>-0.33917579737204356</v>
      </c>
      <c r="AZ127">
        <v>-0.44530186364360191</v>
      </c>
      <c r="BA127">
        <v>-0.49787199379205616</v>
      </c>
      <c r="BB127">
        <v>-0.99036641528994851</v>
      </c>
      <c r="BC127">
        <v>-0.43446317390460831</v>
      </c>
      <c r="BD127">
        <v>-0.17167111905385998</v>
      </c>
      <c r="BE127">
        <v>-0.66282867094371278</v>
      </c>
      <c r="BF127">
        <v>-0.35313528981601433</v>
      </c>
      <c r="BG127">
        <v>-0.12278455314063016</v>
      </c>
      <c r="BH127">
        <v>-1.0812480799446469</v>
      </c>
      <c r="BI127">
        <v>-0.17547132256985212</v>
      </c>
      <c r="BJ127">
        <v>-1.0827468456530163</v>
      </c>
      <c r="BK127">
        <v>-0.61545607623769982</v>
      </c>
      <c r="BL127">
        <v>-0.90425135425912428</v>
      </c>
      <c r="BM127">
        <v>-0.525174341207858</v>
      </c>
      <c r="BN127">
        <v>-0.91874763095780043</v>
      </c>
      <c r="BO127">
        <v>-1.2954961965251617</v>
      </c>
      <c r="BP127">
        <v>-0.17577112050385127</v>
      </c>
      <c r="BQ127">
        <v>-0.33493208478715075</v>
      </c>
      <c r="BR127">
        <v>-0.5578643708677381</v>
      </c>
      <c r="BS127">
        <v>-0.10823427158191362</v>
      </c>
      <c r="BT127">
        <v>-0.20464730913761145</v>
      </c>
      <c r="BU127">
        <v>-1.0926262148355477</v>
      </c>
      <c r="BV127">
        <v>-0.19367978947086714</v>
      </c>
      <c r="BW127">
        <v>-0.53096945481216884</v>
      </c>
      <c r="BX127">
        <v>-0.69275619536535282</v>
      </c>
      <c r="BY127">
        <v>-0.10367156047485426</v>
      </c>
      <c r="BZ127">
        <v>-0.61909395928435684</v>
      </c>
      <c r="CA127">
        <v>-0.89908669792605778</v>
      </c>
      <c r="CB127">
        <v>-0.20630261700449745</v>
      </c>
      <c r="CC127">
        <v>-0.19994727445414462</v>
      </c>
      <c r="CD127">
        <v>-1.5112419554134615</v>
      </c>
      <c r="CE127">
        <v>-0.99693839305364629</v>
      </c>
      <c r="CF127">
        <v>-1.0009667475967738</v>
      </c>
      <c r="CG127">
        <v>-1.0581141745024307</v>
      </c>
      <c r="CH127">
        <v>-1.0114183840981454</v>
      </c>
      <c r="CI127">
        <v>-1.1992395120343289</v>
      </c>
      <c r="CJ127">
        <v>-0.83857548398879145</v>
      </c>
      <c r="LZ127" t="s">
        <v>243</v>
      </c>
      <c r="MB127">
        <f t="shared" si="171"/>
        <v>336</v>
      </c>
      <c r="ME127">
        <v>35.401360544217667</v>
      </c>
      <c r="MG127">
        <v>47.337883959044362</v>
      </c>
      <c r="MI127">
        <v>3.4523809523809526</v>
      </c>
      <c r="MK127">
        <v>50.333333333333343</v>
      </c>
      <c r="MM127">
        <v>45.947786606129391</v>
      </c>
      <c r="MO127">
        <v>36.346666666666671</v>
      </c>
      <c r="MQ127">
        <v>23.093093093093096</v>
      </c>
      <c r="MS127">
        <v>56.963906581740972</v>
      </c>
      <c r="MV127" t="s">
        <v>243</v>
      </c>
      <c r="MW127">
        <f t="shared" si="172"/>
        <v>296.52000000000004</v>
      </c>
      <c r="MY127">
        <v>0.74607329842931946</v>
      </c>
      <c r="NA127">
        <v>28.46153846153846</v>
      </c>
      <c r="NC127">
        <v>45.711422845691388</v>
      </c>
    </row>
    <row r="128" spans="2:367" x14ac:dyDescent="0.3">
      <c r="B128" s="1"/>
      <c r="D128">
        <v>0.91729645999316611</v>
      </c>
      <c r="E128">
        <v>1.095402290478825</v>
      </c>
      <c r="F128">
        <v>-2.1825709269488604E-2</v>
      </c>
      <c r="G128">
        <v>1.530384872939616E-2</v>
      </c>
      <c r="H128">
        <v>-0.97301062668160154</v>
      </c>
      <c r="I128">
        <v>-0.90334030096712836</v>
      </c>
      <c r="J128">
        <v>-0.18859133735089592</v>
      </c>
      <c r="K128">
        <v>-0.24230857407648806</v>
      </c>
      <c r="L128">
        <v>-0.62056745107194811</v>
      </c>
      <c r="M128">
        <v>-0.19538694175355462</v>
      </c>
      <c r="N128">
        <v>-0.13892763957613918</v>
      </c>
      <c r="O128">
        <v>-0.23027094892175407</v>
      </c>
      <c r="P128">
        <v>6.5053381425278417E-2</v>
      </c>
      <c r="Q128">
        <v>-7.371066387884577E-2</v>
      </c>
      <c r="R128">
        <v>-6.9557399335555284E-2</v>
      </c>
      <c r="S128">
        <v>-9.7057927582138465E-2</v>
      </c>
      <c r="T128">
        <v>-0.19536793316505932</v>
      </c>
      <c r="U128">
        <v>-0.21979868479344974</v>
      </c>
      <c r="V128">
        <v>0.46875102454465178</v>
      </c>
      <c r="W128">
        <v>0.61865209883555317</v>
      </c>
      <c r="X128">
        <v>0.50994717433058656</v>
      </c>
      <c r="Y128">
        <v>0.73508238627402711</v>
      </c>
      <c r="Z128">
        <v>0.18425287993392744</v>
      </c>
      <c r="AA128">
        <v>0.35467933632550325</v>
      </c>
      <c r="AB128">
        <v>0.31984299023999918</v>
      </c>
      <c r="AC128">
        <v>0.39445874443379092</v>
      </c>
      <c r="AD128">
        <v>0.52208733620837444</v>
      </c>
      <c r="AE128">
        <v>0.63310265468832672</v>
      </c>
      <c r="AF128">
        <v>-9.6405898040876112E-2</v>
      </c>
      <c r="AG128">
        <v>-0.26604310168746748</v>
      </c>
      <c r="AH128">
        <v>1.259810590613107</v>
      </c>
      <c r="AI128">
        <v>0.60927295422010586</v>
      </c>
      <c r="AJ128">
        <v>0.86331926622552069</v>
      </c>
      <c r="AK128">
        <v>-0.57568079900921976</v>
      </c>
      <c r="AL128">
        <v>0.78601930054357572</v>
      </c>
      <c r="AM128">
        <v>-0.73664874392380442</v>
      </c>
      <c r="AN128">
        <v>0.33252824119712787</v>
      </c>
      <c r="AO128">
        <v>-0.13915999424122769</v>
      </c>
      <c r="AP128">
        <v>-0.43182055363149513</v>
      </c>
      <c r="AQ128">
        <v>-0.37863229816020366</v>
      </c>
      <c r="AR128">
        <v>-0.41861255023795985</v>
      </c>
      <c r="AS128">
        <v>-0.30091346316864681</v>
      </c>
      <c r="AT128">
        <v>-0.84552459023350257</v>
      </c>
      <c r="AU128">
        <v>-4.8408125306954007E-2</v>
      </c>
      <c r="AV128">
        <v>-9.2669693044849316E-2</v>
      </c>
      <c r="AW128">
        <v>-0.17217776496954745</v>
      </c>
      <c r="AX128">
        <v>-0.27217114994486025</v>
      </c>
      <c r="AY128">
        <v>-0.45643611510574089</v>
      </c>
      <c r="AZ128">
        <v>-0.35928485590546005</v>
      </c>
      <c r="BA128">
        <v>-0.39940311148607527</v>
      </c>
      <c r="BB128">
        <v>-0.97630834319330795</v>
      </c>
      <c r="BC128">
        <v>-0.42885340627390889</v>
      </c>
      <c r="BD128">
        <v>2.8506709874478266E-2</v>
      </c>
      <c r="BE128">
        <v>-0.57282727282922863</v>
      </c>
      <c r="BF128">
        <v>-0.30789835872869148</v>
      </c>
      <c r="BG128">
        <v>-0.10743839260849836</v>
      </c>
      <c r="BH128">
        <v>-0.83280039124686089</v>
      </c>
      <c r="BI128">
        <v>-0.15626701575632773</v>
      </c>
      <c r="BJ128">
        <v>-1.0070614001703184</v>
      </c>
      <c r="BK128">
        <v>-0.5936219368661475</v>
      </c>
      <c r="BL128">
        <v>-0.86119905158742349</v>
      </c>
      <c r="BM128">
        <v>0.77539134412168897</v>
      </c>
      <c r="BN128">
        <v>-0.57699149146476691</v>
      </c>
      <c r="BO128">
        <v>0.20432287615528352</v>
      </c>
      <c r="BP128">
        <v>0.458788716402941</v>
      </c>
      <c r="BQ128">
        <v>-0.6436781613452397</v>
      </c>
      <c r="BR128">
        <v>-0.3371610708365656</v>
      </c>
      <c r="BS128">
        <v>5.2144540867724708E-2</v>
      </c>
      <c r="BT128">
        <v>-0.28424626667406772</v>
      </c>
      <c r="BU128">
        <v>-0.33425509969518336</v>
      </c>
      <c r="BV128">
        <v>0.26485282148360939</v>
      </c>
      <c r="BW128">
        <v>-0.70903855249960579</v>
      </c>
      <c r="BX128">
        <v>-0.32558907040974611</v>
      </c>
      <c r="BY128">
        <v>0.40383996664076888</v>
      </c>
      <c r="BZ128">
        <v>-0.17475117747574689</v>
      </c>
      <c r="CA128">
        <v>-0.28939637191069101</v>
      </c>
      <c r="CB128">
        <v>-0.20933415791233959</v>
      </c>
      <c r="CC128">
        <v>-0.19557534586824835</v>
      </c>
      <c r="CD128">
        <v>-1.1802301461899534</v>
      </c>
      <c r="CE128">
        <v>0.62499726482653539</v>
      </c>
      <c r="CF128">
        <v>0.42982921151954967</v>
      </c>
      <c r="CG128">
        <v>1.0535274577625324</v>
      </c>
      <c r="CH128">
        <v>0.64045939621481973</v>
      </c>
      <c r="CI128">
        <v>-0.24437806530774783</v>
      </c>
      <c r="CJ128">
        <v>0.27951548253857317</v>
      </c>
      <c r="LY128" t="s">
        <v>238</v>
      </c>
      <c r="LZ128" t="s">
        <v>241</v>
      </c>
      <c r="MB128">
        <f t="shared" si="171"/>
        <v>344</v>
      </c>
      <c r="ME128">
        <v>38.638454461821524</v>
      </c>
      <c r="MG128">
        <v>39.134912461380026</v>
      </c>
      <c r="MI128">
        <v>37.952105697770442</v>
      </c>
      <c r="MK128">
        <v>39.160714285714292</v>
      </c>
      <c r="MM128">
        <v>42.634295097349288</v>
      </c>
      <c r="MO128">
        <v>30.810014727540501</v>
      </c>
      <c r="MQ128">
        <v>36.938775510204081</v>
      </c>
      <c r="MS128">
        <v>32.855680655066536</v>
      </c>
      <c r="MU128" t="s">
        <v>233</v>
      </c>
      <c r="MV128" t="s">
        <v>241</v>
      </c>
      <c r="MW128">
        <f t="shared" si="172"/>
        <v>303.58000000000004</v>
      </c>
      <c r="MY128">
        <v>2.4303849773880311</v>
      </c>
      <c r="NA128">
        <v>1.275412874039352</v>
      </c>
      <c r="NC128">
        <v>26.491705867789051</v>
      </c>
    </row>
    <row r="129" spans="2:367" x14ac:dyDescent="0.3">
      <c r="B129" s="1"/>
      <c r="D129">
        <v>0.13737748460690064</v>
      </c>
      <c r="E129">
        <v>0.13003679434723042</v>
      </c>
      <c r="F129">
        <v>-4.9296072615280268E-2</v>
      </c>
      <c r="G129">
        <v>-5.3819214065241969E-2</v>
      </c>
      <c r="H129">
        <v>0.70364113146005758</v>
      </c>
      <c r="I129">
        <v>1.2706201611327326</v>
      </c>
      <c r="J129">
        <v>0.16074608614777999</v>
      </c>
      <c r="K129">
        <v>-3.8041545284021011E-2</v>
      </c>
      <c r="L129">
        <v>-0.66361154965378011</v>
      </c>
      <c r="M129">
        <v>-0.18937714821646917</v>
      </c>
      <c r="N129">
        <v>0.86887847389067097</v>
      </c>
      <c r="O129">
        <v>-2.0683691631805185E-2</v>
      </c>
      <c r="P129">
        <v>2.1404406812461748E-2</v>
      </c>
      <c r="Q129">
        <v>-7.8769219698414314E-2</v>
      </c>
      <c r="R129">
        <v>5.0047077910212096E-2</v>
      </c>
      <c r="S129">
        <v>-4.915478194174535E-2</v>
      </c>
      <c r="T129">
        <v>4.08337570129483E-2</v>
      </c>
      <c r="U129">
        <v>-0.14065345077851332</v>
      </c>
      <c r="V129">
        <v>-4.02865653379572E-2</v>
      </c>
      <c r="W129">
        <v>-9.9759598316782744E-2</v>
      </c>
      <c r="X129">
        <v>-9.5070779947942469E-2</v>
      </c>
      <c r="Y129">
        <v>-4.9059236158879617E-2</v>
      </c>
      <c r="Z129">
        <v>-0.12031500618609646</v>
      </c>
      <c r="AA129">
        <v>-8.8911974797203877E-2</v>
      </c>
      <c r="AB129">
        <v>-2.4878186554815832E-2</v>
      </c>
      <c r="AC129">
        <v>1.1529760700550867E-2</v>
      </c>
      <c r="AD129">
        <v>-9.4015313942781606E-2</v>
      </c>
      <c r="AE129">
        <v>-5.9915080848095159E-2</v>
      </c>
      <c r="AF129">
        <v>-9.6114171570984244E-2</v>
      </c>
      <c r="AG129">
        <v>-0.12005226074797959</v>
      </c>
      <c r="AH129">
        <v>0.20678223883233157</v>
      </c>
      <c r="AI129">
        <v>6.5507616218695913E-2</v>
      </c>
      <c r="AJ129">
        <v>-0.37801934255494268</v>
      </c>
      <c r="AK129">
        <v>-0.78257059442543531</v>
      </c>
      <c r="AL129">
        <v>0.22658304880897812</v>
      </c>
      <c r="AM129">
        <v>-0.73752094255170042</v>
      </c>
      <c r="AN129">
        <v>-5.2909384194223572E-2</v>
      </c>
      <c r="AO129">
        <v>-0.15393057933814308</v>
      </c>
      <c r="AP129">
        <v>-0.42475457542871636</v>
      </c>
      <c r="AQ129">
        <v>-0.37019124637848128</v>
      </c>
      <c r="AR129">
        <v>-0.17613721526128615</v>
      </c>
      <c r="AS129">
        <v>-0.20804959396100436</v>
      </c>
      <c r="AT129">
        <v>0.43127987353718794</v>
      </c>
      <c r="AU129">
        <v>-4.9660615515631695E-2</v>
      </c>
      <c r="AV129">
        <v>-9.8724763352866368E-2</v>
      </c>
      <c r="AW129">
        <v>-0.21303380752318554</v>
      </c>
      <c r="AX129">
        <v>-0.27217114994486025</v>
      </c>
      <c r="AY129">
        <v>-0.33917579737204356</v>
      </c>
      <c r="AZ129">
        <v>-0.38795719181817401</v>
      </c>
      <c r="BA129">
        <v>0.10668261673861899</v>
      </c>
      <c r="BB129">
        <v>0.55758352335124972</v>
      </c>
      <c r="BC129">
        <v>0.54192655423178193</v>
      </c>
      <c r="BD129">
        <v>-9.8916975621961348E-2</v>
      </c>
      <c r="BE129">
        <v>-6.6894459800541026E-3</v>
      </c>
      <c r="BF129">
        <v>-9.5284782618274111E-2</v>
      </c>
      <c r="BG129">
        <v>-6.7154721211652363E-2</v>
      </c>
      <c r="BH129">
        <v>1.6019869579914412</v>
      </c>
      <c r="BI129">
        <v>-2.1836868061657071E-2</v>
      </c>
      <c r="BJ129">
        <v>1.4274870961897925</v>
      </c>
      <c r="BK129">
        <v>2.9708013155397581</v>
      </c>
      <c r="BL129">
        <v>-0.50817016967947726</v>
      </c>
      <c r="BM129">
        <v>0.11162115360905353</v>
      </c>
      <c r="BN129">
        <v>-0.5607173895841463</v>
      </c>
      <c r="BO129">
        <v>6.6103752293659637E-3</v>
      </c>
      <c r="BP129">
        <v>-7.1795050842015415E-2</v>
      </c>
      <c r="BQ129">
        <v>-0.58754251106195088</v>
      </c>
      <c r="BR129">
        <v>-0.54160202244438849</v>
      </c>
      <c r="BS129">
        <v>-8.8888967356470866E-2</v>
      </c>
      <c r="BT129">
        <v>-0.5173574994594039</v>
      </c>
      <c r="BU129">
        <v>-0.88136568990358899</v>
      </c>
      <c r="BV129">
        <v>0.13048773261785088</v>
      </c>
      <c r="BW129">
        <v>-0.96079141474736152</v>
      </c>
      <c r="BX129">
        <v>-0.14013220627400599</v>
      </c>
      <c r="BY129">
        <v>-6.7814767798206985E-2</v>
      </c>
      <c r="BZ129">
        <v>-8.2818188136034504E-2</v>
      </c>
      <c r="CA129">
        <v>-0.32810686880055556</v>
      </c>
      <c r="CB129">
        <v>-0.12781939127925071</v>
      </c>
      <c r="CC129">
        <v>-0.17590166723171508</v>
      </c>
      <c r="CD129">
        <v>-0.53730336289044711</v>
      </c>
      <c r="CE129">
        <v>-0.12358842342585614</v>
      </c>
      <c r="CF129">
        <v>1.2474269024431632</v>
      </c>
      <c r="CG129">
        <v>0.62022956438868293</v>
      </c>
      <c r="CH129">
        <v>-0.61859378999933057</v>
      </c>
      <c r="CI129">
        <v>6.7413427500931711E-2</v>
      </c>
      <c r="CJ129">
        <v>-0.29195323368652432</v>
      </c>
      <c r="LZ129" t="s">
        <v>242</v>
      </c>
      <c r="MB129">
        <f t="shared" si="171"/>
        <v>352</v>
      </c>
      <c r="ME129">
        <v>35.076882638980152</v>
      </c>
      <c r="MG129">
        <v>47.977048697954984</v>
      </c>
      <c r="MI129">
        <v>24.351775392237816</v>
      </c>
      <c r="MK129">
        <v>46.205357142857139</v>
      </c>
      <c r="MM129">
        <v>45.677926342950975</v>
      </c>
      <c r="MO129">
        <v>32.518409425625919</v>
      </c>
      <c r="MQ129">
        <v>44.622448979591837</v>
      </c>
      <c r="MS129">
        <v>40.159380026319639</v>
      </c>
      <c r="MV129" t="s">
        <v>242</v>
      </c>
      <c r="MW129">
        <f t="shared" si="172"/>
        <v>310.64000000000004</v>
      </c>
      <c r="MY129">
        <v>15.473129634305916</v>
      </c>
      <c r="NA129">
        <v>3.0331934376192295</v>
      </c>
      <c r="NC129">
        <v>43.067590987868279</v>
      </c>
    </row>
    <row r="130" spans="2:367" x14ac:dyDescent="0.3">
      <c r="B130" s="1"/>
      <c r="D130">
        <v>-8.2092151996192422E-2</v>
      </c>
      <c r="E130">
        <v>-0.10178593512077537</v>
      </c>
      <c r="F130">
        <v>-3.5698242759113395E-2</v>
      </c>
      <c r="G130">
        <v>-4.3907227702237255E-2</v>
      </c>
      <c r="H130">
        <v>-1.0124612562849347</v>
      </c>
      <c r="I130">
        <v>-0.87473555804476177</v>
      </c>
      <c r="J130">
        <v>-0.20177388163386484</v>
      </c>
      <c r="K130">
        <v>-0.24616266895936481</v>
      </c>
      <c r="L130">
        <v>-0.66361154965378011</v>
      </c>
      <c r="M130">
        <v>-0.19538694175355462</v>
      </c>
      <c r="N130">
        <v>-0.21592969869690057</v>
      </c>
      <c r="O130">
        <v>-0.19006111728644046</v>
      </c>
      <c r="P130">
        <v>-0.13386862540704419</v>
      </c>
      <c r="Q130">
        <v>-0.1206331299293264</v>
      </c>
      <c r="R130">
        <v>-6.8436982686882988E-2</v>
      </c>
      <c r="S130">
        <v>-8.495608026246021E-2</v>
      </c>
      <c r="T130">
        <v>-0.19871040991286132</v>
      </c>
      <c r="U130">
        <v>-0.21979868479344974</v>
      </c>
      <c r="V130">
        <v>-0.30531788345038796</v>
      </c>
      <c r="W130">
        <v>-0.23194221105015464</v>
      </c>
      <c r="X130">
        <v>-0.1851881134720697</v>
      </c>
      <c r="Y130">
        <v>-0.11944083591789914</v>
      </c>
      <c r="Z130">
        <v>-0.1595434846084102</v>
      </c>
      <c r="AA130">
        <v>-9.6647557981447765E-2</v>
      </c>
      <c r="AB130">
        <v>-0.22382472359584424</v>
      </c>
      <c r="AC130">
        <v>-0.13148566488858887</v>
      </c>
      <c r="AD130">
        <v>-0.14535720145537795</v>
      </c>
      <c r="AE130">
        <v>-7.1695372612920208E-2</v>
      </c>
      <c r="AF130">
        <v>-0.10603287154730782</v>
      </c>
      <c r="AG130">
        <v>-0.19593806863733185</v>
      </c>
      <c r="AH130">
        <v>-0.84079000749880262</v>
      </c>
      <c r="AI130">
        <v>-1.4811036320312159</v>
      </c>
      <c r="AJ130">
        <v>-1.1455346968797717</v>
      </c>
      <c r="AK130">
        <v>-1.9562723184212734</v>
      </c>
      <c r="AL130">
        <v>-0.31605121313506718</v>
      </c>
      <c r="AM130">
        <v>-0.94597641461883819</v>
      </c>
      <c r="AN130">
        <v>-0.96038334732132113</v>
      </c>
      <c r="AO130">
        <v>-0.13007040341235668</v>
      </c>
      <c r="AP130">
        <v>-0.33525218486018521</v>
      </c>
      <c r="AQ130">
        <v>0.44577709252134606</v>
      </c>
      <c r="AR130">
        <v>-0.41861255023795985</v>
      </c>
      <c r="AS130">
        <v>-0.32412943047055742</v>
      </c>
      <c r="AT130">
        <v>-0.80224308298703839</v>
      </c>
      <c r="AU130">
        <v>-5.0078112251857591E-2</v>
      </c>
      <c r="AV130">
        <v>-0.11083490396890049</v>
      </c>
      <c r="AW130">
        <v>-0.30058247013812428</v>
      </c>
      <c r="AX130">
        <v>-0.2958095621927993</v>
      </c>
      <c r="AY130">
        <v>-0.45643611510574089</v>
      </c>
      <c r="AZ130">
        <v>-0.44530186364360191</v>
      </c>
      <c r="BA130">
        <v>-0.45462167442550633</v>
      </c>
      <c r="BB130">
        <v>-0.8306510961920045</v>
      </c>
      <c r="BC130">
        <v>0.14933954021438636</v>
      </c>
      <c r="BD130">
        <v>-0.16252488387956415</v>
      </c>
      <c r="BE130">
        <v>-0.5931501691776605</v>
      </c>
      <c r="BF130">
        <v>6.4983123282022961E-3</v>
      </c>
      <c r="BG130">
        <v>-0.10168358240894892</v>
      </c>
      <c r="BH130">
        <v>-0.83280039124686089</v>
      </c>
      <c r="BI130">
        <v>1.1770668862010598E-2</v>
      </c>
      <c r="BJ130">
        <v>-1.0491088698829283</v>
      </c>
      <c r="BK130">
        <v>-0.61545607623769982</v>
      </c>
      <c r="BL130">
        <v>-0.8138415186485527</v>
      </c>
      <c r="BM130">
        <v>-0.49177709891791405</v>
      </c>
      <c r="BN130">
        <v>-1.0204607677116795</v>
      </c>
      <c r="BO130">
        <v>-0.95199568986599192</v>
      </c>
      <c r="BP130">
        <v>-0.19411983867946936</v>
      </c>
      <c r="BQ130">
        <v>-0.60157642363277308</v>
      </c>
      <c r="BR130">
        <v>-0.88078814670282202</v>
      </c>
      <c r="BS130">
        <v>-0.11572277644337534</v>
      </c>
      <c r="BT130">
        <v>-0.36384522421052401</v>
      </c>
      <c r="BU130">
        <v>-1.2009649455698852</v>
      </c>
      <c r="BV130">
        <v>-0.21388153360103362</v>
      </c>
      <c r="BW130">
        <v>-0.71517886621296567</v>
      </c>
      <c r="BX130">
        <v>-0.8725931545272827</v>
      </c>
      <c r="BY130">
        <v>-9.7235725891866298E-2</v>
      </c>
      <c r="BZ130">
        <v>-0.38926148593507581</v>
      </c>
      <c r="CA130">
        <v>-0.87005382525865937</v>
      </c>
      <c r="CB130">
        <v>-0.2134604219257914</v>
      </c>
      <c r="CC130">
        <v>-0.1671578100599225</v>
      </c>
      <c r="CD130">
        <v>-0.47046443987416176</v>
      </c>
      <c r="CE130">
        <v>-1.0717969618788854</v>
      </c>
      <c r="CF130">
        <v>-1.146966335261705</v>
      </c>
      <c r="CG130">
        <v>-1.4310794498115671</v>
      </c>
      <c r="CH130">
        <v>-1.5855466370117979</v>
      </c>
      <c r="CI130">
        <v>-1.5110310048430085</v>
      </c>
      <c r="CJ130">
        <v>-0.7640360862203005</v>
      </c>
      <c r="LZ130" t="s">
        <v>243</v>
      </c>
      <c r="MB130">
        <f t="shared" si="171"/>
        <v>360</v>
      </c>
      <c r="ME130">
        <v>21.131554737810472</v>
      </c>
      <c r="MG130">
        <v>64.891864057672493</v>
      </c>
      <c r="MI130">
        <v>36.994219653179186</v>
      </c>
      <c r="MK130">
        <v>75.487499999999997</v>
      </c>
      <c r="MM130">
        <v>78.981937602627255</v>
      </c>
      <c r="MO130">
        <v>62.082474226804131</v>
      </c>
      <c r="MQ130">
        <v>71.871428571428581</v>
      </c>
      <c r="MS130">
        <v>75.609007164790171</v>
      </c>
      <c r="MV130" t="s">
        <v>243</v>
      </c>
      <c r="MW130">
        <f t="shared" si="172"/>
        <v>317.70000000000005</v>
      </c>
      <c r="MY130">
        <v>2.5077936686485618</v>
      </c>
      <c r="NA130">
        <v>14.24456314383823</v>
      </c>
      <c r="NC130">
        <v>54.254766031195835</v>
      </c>
    </row>
    <row r="131" spans="2:367" x14ac:dyDescent="0.3">
      <c r="B131" s="2"/>
      <c r="D131">
        <v>4.4403455817492077</v>
      </c>
      <c r="E131">
        <v>4.4642409748856906</v>
      </c>
      <c r="F131">
        <v>1.0028188435285406</v>
      </c>
      <c r="G131">
        <v>0.88690654430782367</v>
      </c>
      <c r="H131">
        <v>0.60501455745172472</v>
      </c>
      <c r="I131">
        <v>1.242015418210366</v>
      </c>
      <c r="J131">
        <v>7.2862457594653984E-2</v>
      </c>
      <c r="K131">
        <v>0.30882699417488535</v>
      </c>
      <c r="L131">
        <v>2.8660045340564428</v>
      </c>
      <c r="M131">
        <v>0.24332798645368142</v>
      </c>
      <c r="N131">
        <v>5.7334395189469804E-2</v>
      </c>
      <c r="O131">
        <v>3.7006167242389386E-2</v>
      </c>
      <c r="P131">
        <v>-5.0193713599865991E-2</v>
      </c>
      <c r="Q131">
        <v>-3.2370052525820078E-2</v>
      </c>
      <c r="R131">
        <v>-4.3507712253924448E-2</v>
      </c>
      <c r="S131">
        <v>-7.3358476581101867E-2</v>
      </c>
      <c r="T131">
        <v>2.7835236327051652E-2</v>
      </c>
      <c r="U131">
        <v>0.23807834389418867</v>
      </c>
      <c r="V131">
        <v>4.7227544376826049</v>
      </c>
      <c r="W131">
        <v>4.791800126358277</v>
      </c>
      <c r="X131">
        <v>4.8062748419398407</v>
      </c>
      <c r="Y131">
        <v>4.9442777150332224</v>
      </c>
      <c r="Z131">
        <v>5.0932002849099014</v>
      </c>
      <c r="AA131">
        <v>5.1180231980725379</v>
      </c>
      <c r="AB131">
        <v>4.9118935017463192</v>
      </c>
      <c r="AC131">
        <v>5.0559325437087947</v>
      </c>
      <c r="AD131">
        <v>5.2669334404974864</v>
      </c>
      <c r="AE131">
        <v>5.3782041775598541</v>
      </c>
      <c r="AF131">
        <v>4.7298438882327503</v>
      </c>
      <c r="AG131">
        <v>4.6873452005416087</v>
      </c>
      <c r="AH131">
        <v>-2.1502553154127204</v>
      </c>
      <c r="AI131">
        <v>-2.7736605830181738</v>
      </c>
      <c r="AJ131">
        <v>-1.3530771141206694</v>
      </c>
      <c r="AK131">
        <v>-0.49610780077221378</v>
      </c>
      <c r="AL131">
        <v>4.4585842273043381</v>
      </c>
      <c r="AM131">
        <v>1.0208314912865823</v>
      </c>
      <c r="AN131">
        <v>-7.3446952833415777E-2</v>
      </c>
      <c r="AO131">
        <v>4.949590621359528</v>
      </c>
      <c r="AP131">
        <v>0.50088856913530333</v>
      </c>
      <c r="AQ131">
        <v>0.30603079080172046</v>
      </c>
      <c r="AR131">
        <v>0.82360724279638386</v>
      </c>
      <c r="AS131">
        <v>0.75541304906828599</v>
      </c>
      <c r="AT131">
        <v>0.84245419237859676</v>
      </c>
      <c r="AU131">
        <v>8.4355836812880974E-2</v>
      </c>
      <c r="AV131">
        <v>4.2114318834235642E-3</v>
      </c>
      <c r="AW131">
        <v>-6.7119369831620992E-2</v>
      </c>
      <c r="AX131">
        <v>1.5952634176423237</v>
      </c>
      <c r="AY131">
        <v>0.86274245939835426</v>
      </c>
      <c r="AZ131">
        <v>0.34318737395603194</v>
      </c>
      <c r="BA131">
        <v>-0.14769005221515938</v>
      </c>
      <c r="BB131">
        <v>0.5279053711472308</v>
      </c>
      <c r="BC131">
        <v>-2.1274771864126987E-2</v>
      </c>
      <c r="BD131">
        <v>-5.4848751600354177E-2</v>
      </c>
      <c r="BE131">
        <v>0.15589372480740116</v>
      </c>
      <c r="BF131">
        <v>-0.14429145796287385</v>
      </c>
      <c r="BG131">
        <v>-9.0173962009850075E-2</v>
      </c>
      <c r="BH131">
        <v>-0.33590501385128901</v>
      </c>
      <c r="BI131">
        <v>-6.5046558392086923E-2</v>
      </c>
      <c r="BJ131">
        <v>0.60756143679390018</v>
      </c>
      <c r="BK131">
        <v>-0.13510501006355022</v>
      </c>
      <c r="BL131">
        <v>0.80492506180739576</v>
      </c>
      <c r="BM131">
        <v>4.6054770055847767</v>
      </c>
      <c r="BN131">
        <v>0.25298770444688595</v>
      </c>
      <c r="BO131">
        <v>-0.27498015639239543</v>
      </c>
      <c r="BP131">
        <v>4.9682046451822259</v>
      </c>
      <c r="BQ131">
        <v>0.63340788259958292</v>
      </c>
      <c r="BR131">
        <v>-0.22332463187311874</v>
      </c>
      <c r="BS131">
        <v>5.2329418208556522</v>
      </c>
      <c r="BT131">
        <v>2.2778283823692153E-2</v>
      </c>
      <c r="BU131">
        <v>0.25077404627024047</v>
      </c>
      <c r="BV131">
        <v>4.7740700345379796</v>
      </c>
      <c r="BW131">
        <v>0.37779697476509566</v>
      </c>
      <c r="BX131">
        <v>0.17083586894349764</v>
      </c>
      <c r="BY131">
        <v>4.8114672510471053</v>
      </c>
      <c r="BZ131">
        <v>-0.11346251791593863</v>
      </c>
      <c r="CA131">
        <v>-5.7133390571503698E-2</v>
      </c>
      <c r="CB131">
        <v>5.0268948751580123</v>
      </c>
      <c r="CC131">
        <v>0.11920351231628407</v>
      </c>
      <c r="CD131">
        <v>0.94588416689950316</v>
      </c>
      <c r="CE131">
        <v>0.30061013325049907</v>
      </c>
      <c r="CF131">
        <v>-0.53376806706899482</v>
      </c>
      <c r="CG131">
        <v>-0.46575756077615538</v>
      </c>
      <c r="CH131">
        <v>0.2476348021160048</v>
      </c>
      <c r="CI131">
        <v>-0.36129987511100264</v>
      </c>
      <c r="CJ131">
        <v>-2.077797920170522E-3</v>
      </c>
      <c r="MU131" t="s">
        <v>237</v>
      </c>
      <c r="MV131" t="s">
        <v>241</v>
      </c>
      <c r="MW131">
        <f t="shared" si="172"/>
        <v>324.76000000000005</v>
      </c>
      <c r="MY131">
        <v>19.411986430456082</v>
      </c>
      <c r="NA131">
        <v>33.531746031746025</v>
      </c>
      <c r="NC131">
        <v>34.529008109794127</v>
      </c>
    </row>
    <row r="132" spans="2:367" x14ac:dyDescent="0.3">
      <c r="B132" s="2"/>
      <c r="D132">
        <v>0.82702684637142798</v>
      </c>
      <c r="E132">
        <v>0.50082144403611473</v>
      </c>
      <c r="F132">
        <v>1.9446402508390079</v>
      </c>
      <c r="G132">
        <v>1.0304999256981946</v>
      </c>
      <c r="H132">
        <v>-1.4858688115249326</v>
      </c>
      <c r="I132">
        <v>-1.2465972160355274</v>
      </c>
      <c r="J132">
        <v>0.6902449481803643</v>
      </c>
      <c r="K132">
        <v>0.45528259972420132</v>
      </c>
      <c r="L132">
        <v>1.1442405907831632</v>
      </c>
      <c r="M132">
        <v>2.3970522350063406E-2</v>
      </c>
      <c r="N132">
        <v>1.195981865166686</v>
      </c>
      <c r="O132">
        <v>0.82066521018944849</v>
      </c>
      <c r="P132">
        <v>1.4304209114088005</v>
      </c>
      <c r="Q132">
        <v>1.0243448148861194</v>
      </c>
      <c r="R132">
        <v>0.3769286351603538</v>
      </c>
      <c r="S132">
        <v>0.75864352664677848</v>
      </c>
      <c r="T132">
        <v>0.92956118562296763</v>
      </c>
      <c r="U132">
        <v>0.43885475042901206</v>
      </c>
      <c r="V132">
        <v>0.28280474313243686</v>
      </c>
      <c r="W132">
        <v>0.21423433594049798</v>
      </c>
      <c r="X132">
        <v>0.44991217372386583</v>
      </c>
      <c r="Y132">
        <v>0.27334815488793196</v>
      </c>
      <c r="Z132">
        <v>0.27399012885707436</v>
      </c>
      <c r="AA132">
        <v>0.13630762741947078</v>
      </c>
      <c r="AB132">
        <v>0.46367595958722913</v>
      </c>
      <c r="AC132">
        <v>0.26413852872484656</v>
      </c>
      <c r="AD132">
        <v>0.44978084462813461</v>
      </c>
      <c r="AE132">
        <v>0.22853377750776377</v>
      </c>
      <c r="AF132">
        <v>0.37487821406944011</v>
      </c>
      <c r="AG132">
        <v>0.34766497624318038</v>
      </c>
      <c r="AH132">
        <v>1.8599821900736526</v>
      </c>
      <c r="AI132">
        <v>1.2109805003692069</v>
      </c>
      <c r="AJ132">
        <v>-2.9504717376831517E-2</v>
      </c>
      <c r="AK132">
        <v>-0.4404067020063096</v>
      </c>
      <c r="AL132">
        <v>0.14425329883527185</v>
      </c>
      <c r="AM132">
        <v>-0.37381411471907944</v>
      </c>
      <c r="AN132">
        <v>-0.51428825176305315</v>
      </c>
      <c r="AO132">
        <v>0.69537806373449218</v>
      </c>
      <c r="AP132">
        <v>5.808726842783335E-2</v>
      </c>
      <c r="AQ132">
        <v>0.23944027119035521</v>
      </c>
      <c r="AR132">
        <v>-0.50068112515314167</v>
      </c>
      <c r="AS132">
        <v>-0.38216934872533392</v>
      </c>
      <c r="AT132">
        <v>-1.1484951409587512</v>
      </c>
      <c r="AU132">
        <v>-7.4934451568161855E-3</v>
      </c>
      <c r="AV132">
        <v>-0.10175229850687489</v>
      </c>
      <c r="AW132">
        <v>-0.25388985007682363</v>
      </c>
      <c r="AX132">
        <v>0.12968185827010342</v>
      </c>
      <c r="AY132">
        <v>-0.16328532077149754</v>
      </c>
      <c r="AZ132">
        <v>-7.2561496778320453E-2</v>
      </c>
      <c r="BA132">
        <v>2.0585195037593587</v>
      </c>
      <c r="BB132">
        <v>2.8420202390553393</v>
      </c>
      <c r="BC132">
        <v>-0.27700279971876945</v>
      </c>
      <c r="BD132">
        <v>2.1358824416247311</v>
      </c>
      <c r="BE132">
        <v>3.2856197624659145</v>
      </c>
      <c r="BF132">
        <v>-7.7190010183344968E-2</v>
      </c>
      <c r="BG132">
        <v>1.1356006104941778</v>
      </c>
      <c r="BH132">
        <v>0.88148866076786203</v>
      </c>
      <c r="BI132">
        <v>-5.5444404985324734E-2</v>
      </c>
      <c r="BJ132">
        <v>-2.1268740389427973E-3</v>
      </c>
      <c r="BK132">
        <v>-0.30977812503596824</v>
      </c>
      <c r="BL132">
        <v>-0.34026618925984431</v>
      </c>
      <c r="BM132">
        <v>0.10648311633367755</v>
      </c>
      <c r="BN132">
        <v>-0.38577079436747436</v>
      </c>
      <c r="BO132">
        <v>-7.3273463528580524E-2</v>
      </c>
      <c r="BP132">
        <v>-4.4490410699726597E-2</v>
      </c>
      <c r="BQ132">
        <v>-0.6401696832025342</v>
      </c>
      <c r="BR132">
        <v>-0.92725199934096358</v>
      </c>
      <c r="BS132">
        <v>-9.2009177715413254E-2</v>
      </c>
      <c r="BT132">
        <v>-0.62538465611602312</v>
      </c>
      <c r="BU132">
        <v>-1.2009649455698852</v>
      </c>
      <c r="BV132">
        <v>2.431112393372005E-2</v>
      </c>
      <c r="BW132">
        <v>-0.70289823878624591</v>
      </c>
      <c r="BX132">
        <v>-0.85198683628997818</v>
      </c>
      <c r="BY132">
        <v>-5.1265478870523615E-2</v>
      </c>
      <c r="BZ132">
        <v>-0.41990581571497998</v>
      </c>
      <c r="CA132">
        <v>-0.93779719481592239</v>
      </c>
      <c r="CB132">
        <v>-4.2936245859670527E-2</v>
      </c>
      <c r="CC132">
        <v>-0.14420518498396701</v>
      </c>
      <c r="CD132">
        <v>-1.2279722340587287</v>
      </c>
      <c r="CE132">
        <v>1.1240543903281297</v>
      </c>
      <c r="CF132">
        <v>3.0578217894883073</v>
      </c>
      <c r="CG132">
        <v>1.7775188745390913</v>
      </c>
      <c r="CH132">
        <v>-1.4248260616538435E-2</v>
      </c>
      <c r="CI132">
        <v>-0.55616955811642732</v>
      </c>
      <c r="CJ132">
        <v>-1.5342765298280405</v>
      </c>
      <c r="MV132" t="s">
        <v>242</v>
      </c>
      <c r="MW132">
        <f t="shared" si="172"/>
        <v>331.82000000000005</v>
      </c>
      <c r="MY132">
        <v>33.264229174519407</v>
      </c>
      <c r="NA132">
        <v>35.119047619047606</v>
      </c>
      <c r="NC132">
        <v>34.427635683094174</v>
      </c>
    </row>
    <row r="133" spans="2:367" x14ac:dyDescent="0.3">
      <c r="B133" s="2"/>
      <c r="D133">
        <v>0.53362875563088052</v>
      </c>
      <c r="E133">
        <v>0.47283148380205153</v>
      </c>
      <c r="F133">
        <v>-3.9406741810795273E-2</v>
      </c>
      <c r="G133">
        <v>-2.9430510777322477E-2</v>
      </c>
      <c r="H133">
        <v>0.92061959427839002</v>
      </c>
      <c r="I133">
        <v>0.6842229312242174</v>
      </c>
      <c r="J133">
        <v>1.1922801762900967</v>
      </c>
      <c r="K133">
        <v>0.67753540463675987</v>
      </c>
      <c r="L133">
        <v>0.4555350134738515</v>
      </c>
      <c r="M133">
        <v>0.20125943169408345</v>
      </c>
      <c r="N133">
        <v>2.7033692029951197</v>
      </c>
      <c r="O133">
        <v>3.7116771079519606</v>
      </c>
      <c r="P133">
        <v>1.9619722583735759</v>
      </c>
      <c r="Q133">
        <v>3.1283551699080427</v>
      </c>
      <c r="R133">
        <v>1.093995290310622</v>
      </c>
      <c r="S133">
        <v>3.1003509830045215</v>
      </c>
      <c r="T133">
        <v>1.7332411503166916</v>
      </c>
      <c r="U133">
        <v>1.398065853475067</v>
      </c>
      <c r="V133">
        <v>0.26698773579239371</v>
      </c>
      <c r="W133">
        <v>0.21535861089691791</v>
      </c>
      <c r="X133">
        <v>0.27486411579930214</v>
      </c>
      <c r="Y133">
        <v>0.27478451406668747</v>
      </c>
      <c r="Z133">
        <v>0.11051007500271104</v>
      </c>
      <c r="AA133">
        <v>0.18601826034116922</v>
      </c>
      <c r="AB133">
        <v>0.26114480025717318</v>
      </c>
      <c r="AC133">
        <v>0.21361677511998745</v>
      </c>
      <c r="AD133">
        <v>0.20120053925464734</v>
      </c>
      <c r="AE133">
        <v>0.18578814738968433</v>
      </c>
      <c r="AF133">
        <v>0.2791190003274337</v>
      </c>
      <c r="AG133">
        <v>0.56512721519480058</v>
      </c>
      <c r="AH133">
        <v>-6.0566928200093302E-2</v>
      </c>
      <c r="AI133">
        <v>0.21259168305514287</v>
      </c>
      <c r="AJ133">
        <v>1.8109657751367891</v>
      </c>
      <c r="AK133">
        <v>1.3937509073566781</v>
      </c>
      <c r="AL133">
        <v>2.1217074806016893</v>
      </c>
      <c r="AM133">
        <v>1.1481724909593947</v>
      </c>
      <c r="AN133">
        <v>-0.70246969464309339</v>
      </c>
      <c r="AO133">
        <v>-6.7928277957935703E-3</v>
      </c>
      <c r="AP133">
        <v>-0.34231816306296398</v>
      </c>
      <c r="AQ133">
        <v>-0.37769440351779004</v>
      </c>
      <c r="AR133">
        <v>1.2264893378345492</v>
      </c>
      <c r="AS133">
        <v>1.5998938596752845</v>
      </c>
      <c r="AT133">
        <v>2.0105554695779158E-2</v>
      </c>
      <c r="AU133">
        <v>0.16743768732183431</v>
      </c>
      <c r="AV133">
        <v>-8.3587087582823738E-2</v>
      </c>
      <c r="AW133">
        <v>-7.8792524846946155E-2</v>
      </c>
      <c r="AX133">
        <v>-5.9425439713408891E-2</v>
      </c>
      <c r="AY133">
        <v>-0.10465516190464887</v>
      </c>
      <c r="AZ133">
        <v>-1.5216824952892541E-2</v>
      </c>
      <c r="BA133">
        <v>2.5121253130835439E-2</v>
      </c>
      <c r="BB133">
        <v>1.2833229606428475E-2</v>
      </c>
      <c r="BC133">
        <v>-2.8818942126102066E-2</v>
      </c>
      <c r="BD133">
        <v>5.719262928476973E-2</v>
      </c>
      <c r="BE133">
        <v>-0.16927261676750935</v>
      </c>
      <c r="BF133">
        <v>-0.10584006653864944</v>
      </c>
      <c r="BG133">
        <v>-5.5645100812553513E-2</v>
      </c>
      <c r="BH133">
        <v>-0.31106024498151041</v>
      </c>
      <c r="BI133">
        <v>-3.1439021468419259E-2</v>
      </c>
      <c r="BJ133">
        <v>-0.41419207722251944</v>
      </c>
      <c r="BK133">
        <v>-0.20606596302109503</v>
      </c>
      <c r="BL133">
        <v>-0.1680569785730413</v>
      </c>
      <c r="BM133">
        <v>1.8152016377259044</v>
      </c>
      <c r="BN133">
        <v>0.52151038547712658</v>
      </c>
      <c r="BO133">
        <v>-0.62646904692735994</v>
      </c>
      <c r="BP133">
        <v>1.7067199894661096</v>
      </c>
      <c r="BQ133">
        <v>0.77023853016509969</v>
      </c>
      <c r="BR133">
        <v>-0.43241196874475585</v>
      </c>
      <c r="BS133">
        <v>1.3766738382387651</v>
      </c>
      <c r="BT133">
        <v>0.38665923256177792</v>
      </c>
      <c r="BU133">
        <v>0.13160144246246894</v>
      </c>
      <c r="BV133">
        <v>1.657128838454502</v>
      </c>
      <c r="BW133">
        <v>0.69095297414645029</v>
      </c>
      <c r="BX133">
        <v>-0.65716346386455426</v>
      </c>
      <c r="BY133">
        <v>1.4910363086955232</v>
      </c>
      <c r="BZ133">
        <v>0.13169212032329444</v>
      </c>
      <c r="CA133">
        <v>0.12674146965535293</v>
      </c>
      <c r="CB133">
        <v>1.9627649025565603</v>
      </c>
      <c r="CC133">
        <v>5.2531601381365749E-2</v>
      </c>
      <c r="CD133">
        <v>3.773632955672106E-3</v>
      </c>
      <c r="CE133">
        <v>-0.12358842342585614</v>
      </c>
      <c r="CF133">
        <v>-0.44616831447003619</v>
      </c>
      <c r="CG133">
        <v>-0.42187929309272759</v>
      </c>
      <c r="CH133">
        <v>-0.43729013118449289</v>
      </c>
      <c r="CI133">
        <v>-0.94590892412727678</v>
      </c>
      <c r="CJ133">
        <v>-0.1677209040723727</v>
      </c>
      <c r="MV133" t="s">
        <v>243</v>
      </c>
      <c r="MW133">
        <f t="shared" si="172"/>
        <v>338.88000000000005</v>
      </c>
      <c r="MY133">
        <v>11.715039577836405</v>
      </c>
      <c r="NA133">
        <v>16.458333333333325</v>
      </c>
      <c r="NC133">
        <v>20.567685589519659</v>
      </c>
    </row>
    <row r="134" spans="2:367" x14ac:dyDescent="0.3">
      <c r="B134" s="2"/>
      <c r="D134">
        <v>0.5998672523639661</v>
      </c>
      <c r="E134">
        <v>0.16436565734018441</v>
      </c>
      <c r="F134">
        <v>0.75943142428482646</v>
      </c>
      <c r="G134">
        <v>0.11937970554094564</v>
      </c>
      <c r="H134">
        <v>-0.14454740501160526</v>
      </c>
      <c r="I134">
        <v>-0.40275729982571307</v>
      </c>
      <c r="J134">
        <v>0.80669075601325635</v>
      </c>
      <c r="K134">
        <v>8.5289490968034579E-2</v>
      </c>
      <c r="L134">
        <v>3.1242691255474346</v>
      </c>
      <c r="M134">
        <v>2.2686284084514696</v>
      </c>
      <c r="N134">
        <v>0.8798949093481534</v>
      </c>
      <c r="O134">
        <v>6.6197235832731835E-2</v>
      </c>
      <c r="P134">
        <v>0.71305950255468309</v>
      </c>
      <c r="Q134">
        <v>5.4323128244027047E-2</v>
      </c>
      <c r="R134">
        <v>6.7693640126800722E-2</v>
      </c>
      <c r="S134">
        <v>-7.1845745666142088E-2</v>
      </c>
      <c r="T134">
        <v>0.54944730213681858</v>
      </c>
      <c r="U134">
        <v>6.6192375542731621E-2</v>
      </c>
      <c r="V134">
        <v>0.24789159278429282</v>
      </c>
      <c r="W134">
        <v>3.9949190899708801E-3</v>
      </c>
      <c r="X134">
        <v>0.31233736671796802</v>
      </c>
      <c r="Y134">
        <v>6.4634117297998075E-2</v>
      </c>
      <c r="Z134">
        <v>0.12852486981467487</v>
      </c>
      <c r="AA134">
        <v>-1.0034388885733363E-2</v>
      </c>
      <c r="AB134">
        <v>0.34508470552523474</v>
      </c>
      <c r="AC134">
        <v>0.10570749113832675</v>
      </c>
      <c r="AD134">
        <v>0.15178397252377338</v>
      </c>
      <c r="AE134">
        <v>-2.1916512004524495E-3</v>
      </c>
      <c r="AF134">
        <v>0.12727537274871531</v>
      </c>
      <c r="AG134">
        <v>-6.7604867206723679E-2</v>
      </c>
      <c r="AH134">
        <v>1.3853010159548576</v>
      </c>
      <c r="AI134">
        <v>2.4500523361429116</v>
      </c>
      <c r="AJ134">
        <v>-8.4327242685747872E-2</v>
      </c>
      <c r="AK134">
        <v>-0.57568079900921976</v>
      </c>
      <c r="AL134">
        <v>1.0461701091339606</v>
      </c>
      <c r="AM134">
        <v>-5.8078211420736964E-2</v>
      </c>
      <c r="AN134">
        <v>2.8639029804464</v>
      </c>
      <c r="AO134">
        <v>1.1470171080440206</v>
      </c>
      <c r="AP134">
        <v>-0.18215599046664505</v>
      </c>
      <c r="AQ134">
        <v>0.5526970817564959</v>
      </c>
      <c r="AR134">
        <v>-0.32162241624729038</v>
      </c>
      <c r="AS134">
        <v>-0.31832543864507973</v>
      </c>
      <c r="AT134">
        <v>-0.28286499602946941</v>
      </c>
      <c r="AU134">
        <v>-2.4834843221054319E-3</v>
      </c>
      <c r="AV134">
        <v>7.3844740425619698E-2</v>
      </c>
      <c r="AW134">
        <v>-6.7119369831620992E-2</v>
      </c>
      <c r="AX134">
        <v>1.0633991420636955</v>
      </c>
      <c r="AY134">
        <v>1.0679480154323246</v>
      </c>
      <c r="AZ134">
        <v>3.4971443243545672</v>
      </c>
      <c r="BA134">
        <v>0.57781347484569179</v>
      </c>
      <c r="BB134">
        <v>-8.8306789088846593E-2</v>
      </c>
      <c r="BC134">
        <v>0.24896127572508295</v>
      </c>
      <c r="BD134">
        <v>0.44195811354889653</v>
      </c>
      <c r="BE134">
        <v>0.14718391208664461</v>
      </c>
      <c r="BF134">
        <v>0.41287674326265256</v>
      </c>
      <c r="BG134">
        <v>5.1778022912369125E-2</v>
      </c>
      <c r="BH134">
        <v>-0.83280039124686089</v>
      </c>
      <c r="BI134">
        <v>-0.12746055553604116</v>
      </c>
      <c r="BJ134">
        <v>-0.11565504226298942</v>
      </c>
      <c r="BK134">
        <v>-0.30977812503596824</v>
      </c>
      <c r="BL134">
        <v>0.10317252825867346</v>
      </c>
      <c r="BM134">
        <v>0.6032670953965934</v>
      </c>
      <c r="BN134">
        <v>-3.994612940428565E-2</v>
      </c>
      <c r="BO134">
        <v>1.7480780601525994</v>
      </c>
      <c r="BP134">
        <v>0.744286033730713</v>
      </c>
      <c r="BQ134">
        <v>-0.32791512850173965</v>
      </c>
      <c r="BR134">
        <v>3.2405555823003356</v>
      </c>
      <c r="BS134">
        <v>0.33046730488538506</v>
      </c>
      <c r="BT134">
        <v>-0.4036447029787521</v>
      </c>
      <c r="BU134">
        <v>2.2496236283187718</v>
      </c>
      <c r="BV134">
        <v>0.86244860133411561</v>
      </c>
      <c r="BW134">
        <v>-0.23623439657089385</v>
      </c>
      <c r="BX134">
        <v>2.2726803291485522</v>
      </c>
      <c r="BY134">
        <v>0.31695619977043121</v>
      </c>
      <c r="BZ134">
        <v>-0.48119447527478826</v>
      </c>
      <c r="CA134">
        <v>0.65901080189099059</v>
      </c>
      <c r="CB134">
        <v>0.77507454243973617</v>
      </c>
      <c r="CC134">
        <v>-0.13983325639807073</v>
      </c>
      <c r="CD134">
        <v>0.29340896602624178</v>
      </c>
      <c r="CE134">
        <v>2.3966500603571954</v>
      </c>
      <c r="CF134">
        <v>2.5614231914275418</v>
      </c>
      <c r="CG134">
        <v>3.5929821999409168</v>
      </c>
      <c r="CH134">
        <v>-0.26605889785936848</v>
      </c>
      <c r="CI134">
        <v>-0.63411743131859721</v>
      </c>
      <c r="CJ134">
        <v>-0.13459228284193225</v>
      </c>
      <c r="MU134" t="s">
        <v>238</v>
      </c>
      <c r="MV134" t="s">
        <v>241</v>
      </c>
      <c r="MW134">
        <f t="shared" si="172"/>
        <v>345.94000000000005</v>
      </c>
      <c r="MY134">
        <v>22.695852534562206</v>
      </c>
      <c r="NA134">
        <v>28.073089700996682</v>
      </c>
      <c r="NC134">
        <v>48.223229191509667</v>
      </c>
    </row>
    <row r="135" spans="2:367" x14ac:dyDescent="0.3">
      <c r="B135" s="2"/>
      <c r="D135">
        <v>-8.2179537875787523E-2</v>
      </c>
      <c r="E135">
        <v>-8.0381847882962335E-2</v>
      </c>
      <c r="F135">
        <v>-4.1467019061729643E-2</v>
      </c>
      <c r="G135">
        <v>9.6957511819066502E-3</v>
      </c>
      <c r="H135">
        <v>-0.8941093674749353</v>
      </c>
      <c r="I135">
        <v>-0.70310710051056224</v>
      </c>
      <c r="J135">
        <v>-0.18859133735089592</v>
      </c>
      <c r="K135">
        <v>-3.8041545284021011E-2</v>
      </c>
      <c r="L135">
        <v>-0.66361154965378011</v>
      </c>
      <c r="M135">
        <v>-0.1473085934568712</v>
      </c>
      <c r="N135">
        <v>-9.452293050136408E-2</v>
      </c>
      <c r="O135">
        <v>0.18665366116205009</v>
      </c>
      <c r="P135">
        <v>-6.9516579831626735E-2</v>
      </c>
      <c r="Q135">
        <v>0.24218742540524507</v>
      </c>
      <c r="R135">
        <v>-5.6112399551487759E-2</v>
      </c>
      <c r="S135">
        <v>7.3376422169997027E-2</v>
      </c>
      <c r="T135">
        <v>-0.16305732460297337</v>
      </c>
      <c r="U135">
        <v>-6.0537109597749425E-2</v>
      </c>
      <c r="V135">
        <v>-0.2844857274415506</v>
      </c>
      <c r="W135">
        <v>-0.18745304491753736</v>
      </c>
      <c r="X135">
        <v>-0.16055172013453853</v>
      </c>
      <c r="Y135">
        <v>-8.9166803996437061E-2</v>
      </c>
      <c r="Z135">
        <v>-0.12401898268949088</v>
      </c>
      <c r="AA135">
        <v>-8.3078584199249461E-2</v>
      </c>
      <c r="AB135">
        <v>-0.15840536682109166</v>
      </c>
      <c r="AC135">
        <v>-0.10311575709509103</v>
      </c>
      <c r="AD135">
        <v>-0.14685467317449533</v>
      </c>
      <c r="AE135">
        <v>-7.2705111907048064E-2</v>
      </c>
      <c r="AF135">
        <v>-9.2467590697335872E-2</v>
      </c>
      <c r="AG135">
        <v>-7.9481731876386838E-2</v>
      </c>
      <c r="AH135">
        <v>0.46867530041511513</v>
      </c>
      <c r="AI135">
        <v>0.22596296185845621</v>
      </c>
      <c r="AJ135">
        <v>-0.21355176662819358</v>
      </c>
      <c r="AK135">
        <v>0.39908842939410344</v>
      </c>
      <c r="AL135">
        <v>-0.27341616404154073</v>
      </c>
      <c r="AM135">
        <v>-0.67646703859898227</v>
      </c>
      <c r="AN135">
        <v>0.43951464527105938</v>
      </c>
      <c r="AO135">
        <v>-9.4280139523677073E-2</v>
      </c>
      <c r="AP135">
        <v>-0.24810512035924695</v>
      </c>
      <c r="AQ135">
        <v>1.401491733140799</v>
      </c>
      <c r="AR135">
        <v>-0.16494604595467044</v>
      </c>
      <c r="AS135">
        <v>0.20983781747338662</v>
      </c>
      <c r="AT135">
        <v>-0.56419479313148602</v>
      </c>
      <c r="AU135">
        <v>-9.1634321017197706E-3</v>
      </c>
      <c r="AV135">
        <v>-4.1201595426704346E-2</v>
      </c>
      <c r="AW135">
        <v>0.35311421072008486</v>
      </c>
      <c r="AX135">
        <v>-0.20125591320104314</v>
      </c>
      <c r="AY135">
        <v>-0.28054563850519487</v>
      </c>
      <c r="AZ135">
        <v>-0.33061251999274605</v>
      </c>
      <c r="BA135">
        <v>3.4441761485307247</v>
      </c>
      <c r="BB135">
        <v>0.72745189451898973</v>
      </c>
      <c r="BC135">
        <v>0.69600172381288827</v>
      </c>
      <c r="BD135">
        <v>3.3783153424603256</v>
      </c>
      <c r="BE135">
        <v>1.0530044350453238</v>
      </c>
      <c r="BF135">
        <v>1.1178189193734336</v>
      </c>
      <c r="BG135">
        <v>2.5608752699159192</v>
      </c>
      <c r="BH135">
        <v>0.21067990128384001</v>
      </c>
      <c r="BI135">
        <v>0.1077922029296325</v>
      </c>
      <c r="BJ135">
        <v>6.0944330529971995E-2</v>
      </c>
      <c r="BK135">
        <v>5.5943709437532019E-2</v>
      </c>
      <c r="BL135">
        <v>-0.27999296551946329</v>
      </c>
      <c r="BM135">
        <v>-0.52967012382381196</v>
      </c>
      <c r="BN135">
        <v>-0.80482891779345589</v>
      </c>
      <c r="BO135">
        <v>6.6103752293659637E-3</v>
      </c>
      <c r="BP135">
        <v>-0.17489737201929803</v>
      </c>
      <c r="BQ135">
        <v>-0.11389796179670067</v>
      </c>
      <c r="BR135">
        <v>0.35979671873555796</v>
      </c>
      <c r="BS135">
        <v>-9.7313535325615291E-2</v>
      </c>
      <c r="BT135">
        <v>-0.15916219054535075</v>
      </c>
      <c r="BU135">
        <v>0.18577080782963781</v>
      </c>
      <c r="BV135">
        <v>-0.18381382140729746</v>
      </c>
      <c r="BW135">
        <v>-0.49412757253200945</v>
      </c>
      <c r="BX135">
        <v>0.36378593971098483</v>
      </c>
      <c r="BY135">
        <v>-9.1719296249305166E-2</v>
      </c>
      <c r="BZ135">
        <v>-0.15942901258579484</v>
      </c>
      <c r="CA135">
        <v>0.12674146965535293</v>
      </c>
      <c r="CB135">
        <v>-0.18221870868108483</v>
      </c>
      <c r="CC135">
        <v>-7.4254327609626469E-2</v>
      </c>
      <c r="CD135">
        <v>0.65624883382893351</v>
      </c>
      <c r="CE135">
        <v>0.71233226178931441</v>
      </c>
      <c r="CF135">
        <v>-8.1695514752432499E-3</v>
      </c>
      <c r="CG135">
        <v>-0.38348580886972822</v>
      </c>
      <c r="CH135">
        <v>1.6376295196964266</v>
      </c>
      <c r="CI135">
        <v>0.22330917390527147</v>
      </c>
      <c r="CJ135">
        <v>0.74331617976473918</v>
      </c>
      <c r="MV135" t="s">
        <v>242</v>
      </c>
      <c r="MW135">
        <f t="shared" si="172"/>
        <v>353.00000000000006</v>
      </c>
      <c r="MY135">
        <v>32.157258064516128</v>
      </c>
      <c r="NA135">
        <v>28.100775193798448</v>
      </c>
      <c r="NC135">
        <v>43.62031958025279</v>
      </c>
    </row>
    <row r="136" spans="2:367" x14ac:dyDescent="0.3">
      <c r="B136" s="2"/>
      <c r="D136">
        <v>2.1365479450437954</v>
      </c>
      <c r="E136">
        <v>1.9344013484948692</v>
      </c>
      <c r="F136">
        <v>3.1650111424758025</v>
      </c>
      <c r="G136">
        <v>2.7825739362324748</v>
      </c>
      <c r="H136">
        <v>1.1178727422950558</v>
      </c>
      <c r="I136">
        <v>1.4422486186669321</v>
      </c>
      <c r="J136">
        <v>2.2095331767925304</v>
      </c>
      <c r="K136">
        <v>1.8042158087310594</v>
      </c>
      <c r="L136">
        <v>0.6277114078011794</v>
      </c>
      <c r="M136">
        <v>-4.5142103326418978E-2</v>
      </c>
      <c r="N136">
        <v>0.80888127155299783</v>
      </c>
      <c r="O136">
        <v>1.2486662731770979</v>
      </c>
      <c r="P136">
        <v>0.87506103283703429</v>
      </c>
      <c r="Q136">
        <v>1.5788671924864091</v>
      </c>
      <c r="R136">
        <v>0.26376655364445217</v>
      </c>
      <c r="S136">
        <v>1.2684338449882251</v>
      </c>
      <c r="T136">
        <v>0.45567226004570699</v>
      </c>
      <c r="U136">
        <v>0.6549260948256177</v>
      </c>
      <c r="V136">
        <v>1.440146743623401</v>
      </c>
      <c r="W136">
        <v>1.1115663618716629</v>
      </c>
      <c r="X136">
        <v>1.6899007499702381</v>
      </c>
      <c r="Y136">
        <v>1.4333739254843934</v>
      </c>
      <c r="Z136">
        <v>1.2976345443406263</v>
      </c>
      <c r="AA136">
        <v>1.1088352903697398</v>
      </c>
      <c r="AB136">
        <v>1.7716150172961525</v>
      </c>
      <c r="AC136">
        <v>1.3468585713643664</v>
      </c>
      <c r="AD136">
        <v>1.1086684010397876</v>
      </c>
      <c r="AE136">
        <v>0.83942605045511953</v>
      </c>
      <c r="AF136">
        <v>1.428375428466456</v>
      </c>
      <c r="AG136">
        <v>1.6086621786704705</v>
      </c>
      <c r="AH136">
        <v>0.99246142358068212</v>
      </c>
      <c r="AI136">
        <v>1.0148684112539443</v>
      </c>
      <c r="AJ136">
        <v>-0.14306566265958684</v>
      </c>
      <c r="AK136">
        <v>0.12058293556458251</v>
      </c>
      <c r="AL136">
        <v>0.53356940394052743</v>
      </c>
      <c r="AM136">
        <v>-0.40346886806754251</v>
      </c>
      <c r="AN136">
        <v>0.42279801963450758</v>
      </c>
      <c r="AO136">
        <v>1.360054393095685</v>
      </c>
      <c r="AP136">
        <v>0.10990444191487771</v>
      </c>
      <c r="AQ136">
        <v>1.2730001671301365</v>
      </c>
      <c r="AR136">
        <v>0.10364201740410657</v>
      </c>
      <c r="AS136">
        <v>6.6981035816687821E-3</v>
      </c>
      <c r="AT136">
        <v>0.47456138078365206</v>
      </c>
      <c r="AU136">
        <v>-2.6698295023207409E-2</v>
      </c>
      <c r="AV136">
        <v>-8.0559552428815198E-2</v>
      </c>
      <c r="AW136">
        <v>-6.7119369831620992E-2</v>
      </c>
      <c r="AX136">
        <v>-8.3063851961347926E-2</v>
      </c>
      <c r="AY136">
        <v>-0.33917579737204356</v>
      </c>
      <c r="AZ136">
        <v>-0.21592317634189023</v>
      </c>
      <c r="BA136">
        <v>2.6641030092471159E-2</v>
      </c>
      <c r="BB136">
        <v>1.5955378464865437</v>
      </c>
      <c r="BC136">
        <v>-5.3192415280175404E-2</v>
      </c>
      <c r="BD136">
        <v>3.162474459298821E-2</v>
      </c>
      <c r="BE136">
        <v>1.1546189167874834</v>
      </c>
      <c r="BF136">
        <v>-9.5284782618274111E-2</v>
      </c>
      <c r="BG136">
        <v>3.8212712494572324E-3</v>
      </c>
      <c r="BH136">
        <v>1.0305572739865336</v>
      </c>
      <c r="BI136">
        <v>-1.7035791358275973E-2</v>
      </c>
      <c r="BJ136">
        <v>-1.8945861923986743E-2</v>
      </c>
      <c r="BK136">
        <v>-0.17331475396376664</v>
      </c>
      <c r="BL136">
        <v>0.51216940363983066</v>
      </c>
      <c r="BM136">
        <v>0.27957074704790613</v>
      </c>
      <c r="BN136">
        <v>-0.38170226889731917</v>
      </c>
      <c r="BO136">
        <v>-0.10722409500070779</v>
      </c>
      <c r="BP136">
        <v>0.34978859295492404</v>
      </c>
      <c r="BQ136">
        <v>-0.37001686621420632</v>
      </c>
      <c r="BR136">
        <v>-0.35574661189182222</v>
      </c>
      <c r="BS136">
        <v>5.9633045729186422E-2</v>
      </c>
      <c r="BT136">
        <v>-0.39227342333068693</v>
      </c>
      <c r="BU136">
        <v>-1.0709584686886799</v>
      </c>
      <c r="BV136">
        <v>0.37666712620406573</v>
      </c>
      <c r="BW136">
        <v>-0.53096945481216884</v>
      </c>
      <c r="BX136">
        <v>-0.20195116098591936</v>
      </c>
      <c r="BY136">
        <v>4.0675015172161738E-2</v>
      </c>
      <c r="BZ136">
        <v>-0.32797282637526759</v>
      </c>
      <c r="CA136">
        <v>-0.80231045570139636</v>
      </c>
      <c r="CB136">
        <v>0.33886948958911572</v>
      </c>
      <c r="CC136">
        <v>-0.12890343493333001</v>
      </c>
      <c r="CD136">
        <v>1.2291538882542361</v>
      </c>
      <c r="CE136">
        <v>0.41289798648835779</v>
      </c>
      <c r="CF136">
        <v>0.92622780958031503</v>
      </c>
      <c r="CG136">
        <v>0.53247302902182725</v>
      </c>
      <c r="CH136">
        <v>-0.24591404687994209</v>
      </c>
      <c r="CI136">
        <v>-8.8482318903408061E-2</v>
      </c>
      <c r="CJ136">
        <v>-0.23397814653325355</v>
      </c>
      <c r="MV136" t="s">
        <v>243</v>
      </c>
      <c r="MW136">
        <f t="shared" si="172"/>
        <v>360.06000000000006</v>
      </c>
      <c r="MY136">
        <v>40.221774193548384</v>
      </c>
      <c r="NA136">
        <v>52.054263565891482</v>
      </c>
      <c r="NC136">
        <v>54.858096828046733</v>
      </c>
    </row>
    <row r="137" spans="2:367" x14ac:dyDescent="0.3">
      <c r="B137" s="2"/>
      <c r="D137">
        <v>-5.3997591706367851E-2</v>
      </c>
      <c r="E137">
        <v>-6.9268187201790191E-2</v>
      </c>
      <c r="F137">
        <v>-1.5095470249769646E-2</v>
      </c>
      <c r="G137">
        <v>-1.6518844330776866E-2</v>
      </c>
      <c r="H137">
        <v>-0.8941093674749353</v>
      </c>
      <c r="I137">
        <v>-0.68880472904937895</v>
      </c>
      <c r="J137">
        <v>-0.17101461164027074</v>
      </c>
      <c r="K137">
        <v>-6.630490775845041E-2</v>
      </c>
      <c r="L137">
        <v>0.36944681631018755</v>
      </c>
      <c r="M137">
        <v>0.29741612828745023</v>
      </c>
      <c r="N137">
        <v>5.2984315547284458E-2</v>
      </c>
      <c r="O137">
        <v>-6.3143427763212384E-2</v>
      </c>
      <c r="P137">
        <v>0.13371856678457103</v>
      </c>
      <c r="Q137">
        <v>6.0051985191826758E-3</v>
      </c>
      <c r="R137">
        <v>-3.0903024956361144E-2</v>
      </c>
      <c r="S137">
        <v>-6.8820283836222518E-2</v>
      </c>
      <c r="T137">
        <v>0.18493164347374541</v>
      </c>
      <c r="U137">
        <v>0.46823074219529215</v>
      </c>
      <c r="V137">
        <v>-0.25921709376416452</v>
      </c>
      <c r="W137">
        <v>-0.26824023107171241</v>
      </c>
      <c r="X137">
        <v>-0.19582066217563579</v>
      </c>
      <c r="Y137">
        <v>-0.10982827833699695</v>
      </c>
      <c r="Z137">
        <v>-0.18883857149889344</v>
      </c>
      <c r="AA137">
        <v>-0.10729983646466887</v>
      </c>
      <c r="AB137">
        <v>-0.2330849978424987</v>
      </c>
      <c r="AC137">
        <v>-0.1317447508045112</v>
      </c>
      <c r="AD137">
        <v>-0.19049527756020224</v>
      </c>
      <c r="AE137">
        <v>-8.7514621554256683E-2</v>
      </c>
      <c r="AF137">
        <v>-6.6941524581797224E-2</v>
      </c>
      <c r="AG137">
        <v>-0.16771737692224725</v>
      </c>
      <c r="AH137">
        <v>1.1452323761706393</v>
      </c>
      <c r="AI137">
        <v>1.6388614220752344</v>
      </c>
      <c r="AJ137">
        <v>-0.44067365719370422</v>
      </c>
      <c r="AK137">
        <v>-0.21760230694269289</v>
      </c>
      <c r="AL137">
        <v>-0.10728648998745487</v>
      </c>
      <c r="AM137">
        <v>0.31696719857453171</v>
      </c>
      <c r="AN137">
        <v>-0.46031743185075735</v>
      </c>
      <c r="AO137">
        <v>4.8312816604236947E-2</v>
      </c>
      <c r="AP137">
        <v>0.7175785673538525</v>
      </c>
      <c r="AQ137">
        <v>5.2799237350049891E-2</v>
      </c>
      <c r="AR137">
        <v>-0.37384787301149702</v>
      </c>
      <c r="AS137">
        <v>-0.28930547951769148</v>
      </c>
      <c r="AT137">
        <v>-0.65075780762441415</v>
      </c>
      <c r="AU137">
        <v>9.8133229108335537E-2</v>
      </c>
      <c r="AV137">
        <v>-4.7256665734721405E-2</v>
      </c>
      <c r="AW137">
        <v>-0.11964856740058423</v>
      </c>
      <c r="AX137">
        <v>-2.3967821341500335E-2</v>
      </c>
      <c r="AY137">
        <v>0.12986547356274583</v>
      </c>
      <c r="AZ137">
        <v>0.54389372534502967</v>
      </c>
      <c r="BA137">
        <v>-0.38027925138549246</v>
      </c>
      <c r="BB137">
        <v>-0.12071845531165674</v>
      </c>
      <c r="BC137">
        <v>-0.18734323775914252</v>
      </c>
      <c r="BD137">
        <v>-0.12531633623867885</v>
      </c>
      <c r="BE137">
        <v>0.30976708287409987</v>
      </c>
      <c r="BF137">
        <v>-2.6675437135834458E-2</v>
      </c>
      <c r="BG137">
        <v>-0.1007244473756907</v>
      </c>
      <c r="BH137">
        <v>-0.18683640063261747</v>
      </c>
      <c r="BI137">
        <v>-8.4250865205611314E-2</v>
      </c>
      <c r="BJ137">
        <v>-0.70852436521078843</v>
      </c>
      <c r="BK137">
        <v>-0.36436347346484887</v>
      </c>
      <c r="BL137">
        <v>-0.27568773525229318</v>
      </c>
      <c r="BM137">
        <v>-0.34791205520738638</v>
      </c>
      <c r="BN137">
        <v>-4.8083180344595966E-2</v>
      </c>
      <c r="BO137">
        <v>-0.7303180373126904</v>
      </c>
      <c r="BP137">
        <v>-0.14977710308839232</v>
      </c>
      <c r="BQ137">
        <v>-0.53842381706407305</v>
      </c>
      <c r="BR137">
        <v>-0.81341556037751672</v>
      </c>
      <c r="BS137">
        <v>-0.12133915508947163</v>
      </c>
      <c r="BT137">
        <v>-0.72204053312457717</v>
      </c>
      <c r="BU137">
        <v>-1.1738802628863008</v>
      </c>
      <c r="BV137">
        <v>-0.15703476523475118</v>
      </c>
      <c r="BW137">
        <v>-0.75202074849312506</v>
      </c>
      <c r="BX137">
        <v>-0.78267467494631771</v>
      </c>
      <c r="BY137">
        <v>-0.10551037035570797</v>
      </c>
      <c r="BZ137">
        <v>-0.84892643263363787</v>
      </c>
      <c r="CA137">
        <v>-1.2765140426022372</v>
      </c>
      <c r="CB137">
        <v>-9.581979280758357E-2</v>
      </c>
      <c r="CC137">
        <v>-0.17262272079229285</v>
      </c>
      <c r="CD137">
        <v>5.4698526682365675E-2</v>
      </c>
      <c r="CE137">
        <v>0.12594013932494103</v>
      </c>
      <c r="CF137">
        <v>1.0430274797122598</v>
      </c>
      <c r="CG137">
        <v>-0.24636622235901634</v>
      </c>
      <c r="CH137">
        <v>-0.31642102530793448</v>
      </c>
      <c r="CI137">
        <v>0.14536130070310158</v>
      </c>
      <c r="CJ137">
        <v>-0.39133909737784561</v>
      </c>
    </row>
    <row r="138" spans="2:367" x14ac:dyDescent="0.3">
      <c r="B138" s="2"/>
      <c r="D138">
        <v>4.1908411149254136E-2</v>
      </c>
      <c r="E138">
        <v>-3.2181489891656451E-2</v>
      </c>
      <c r="F138">
        <v>-4.860931353163548E-2</v>
      </c>
      <c r="G138">
        <v>-5.2515005333267667E-2</v>
      </c>
      <c r="H138">
        <v>-1.4069675523182663</v>
      </c>
      <c r="I138">
        <v>-1.275201958957894</v>
      </c>
      <c r="J138">
        <v>0.5672078682059879</v>
      </c>
      <c r="K138">
        <v>0.29598001123196288</v>
      </c>
      <c r="L138">
        <v>-0.23317056383546025</v>
      </c>
      <c r="M138">
        <v>-6.3171483937675257E-2</v>
      </c>
      <c r="N138">
        <v>1.3259193090241703</v>
      </c>
      <c r="O138">
        <v>1.570344926259607</v>
      </c>
      <c r="P138">
        <v>1.0902004452567275</v>
      </c>
      <c r="Q138">
        <v>1.4171678392195113</v>
      </c>
      <c r="R138">
        <v>0.3262297818079325</v>
      </c>
      <c r="S138">
        <v>1.0551387859788959</v>
      </c>
      <c r="T138">
        <v>0.16543386244490044</v>
      </c>
      <c r="U138">
        <v>0.32329299769554659</v>
      </c>
      <c r="V138">
        <v>-0.27464832043737741</v>
      </c>
      <c r="W138">
        <v>-0.21796907944893548</v>
      </c>
      <c r="X138">
        <v>-8.6642540121944958E-2</v>
      </c>
      <c r="Y138">
        <v>-4.8506790320896734E-2</v>
      </c>
      <c r="Z138">
        <v>-0.11122342749594649</v>
      </c>
      <c r="AA138">
        <v>-6.075952452011954E-2</v>
      </c>
      <c r="AB138">
        <v>-9.6869350859452238E-2</v>
      </c>
      <c r="AC138">
        <v>-8.4850200022565034E-2</v>
      </c>
      <c r="AD138">
        <v>-0.15434203177008229</v>
      </c>
      <c r="AE138">
        <v>-7.8763547671815232E-2</v>
      </c>
      <c r="AF138">
        <v>-3.6018518773258998E-2</v>
      </c>
      <c r="AG138">
        <v>2.7252392654966626E-2</v>
      </c>
      <c r="AH138">
        <v>1.2870911178613136</v>
      </c>
      <c r="AI138">
        <v>0.82321341507311951</v>
      </c>
      <c r="AJ138">
        <v>-0.64821607443460183</v>
      </c>
      <c r="AK138">
        <v>-4.2541710821279749E-2</v>
      </c>
      <c r="AL138">
        <v>-0.23596172846676788</v>
      </c>
      <c r="AM138">
        <v>-0.46975596378763651</v>
      </c>
      <c r="AN138">
        <v>-0.27691216772401767</v>
      </c>
      <c r="AO138">
        <v>-0.16529256787423185</v>
      </c>
      <c r="AP138">
        <v>-0.43653120576668097</v>
      </c>
      <c r="AQ138">
        <v>-0.35049545888779582</v>
      </c>
      <c r="AR138">
        <v>-0.4932203456153979</v>
      </c>
      <c r="AS138">
        <v>-0.40538531602724454</v>
      </c>
      <c r="AT138">
        <v>-1.1484951409587512</v>
      </c>
      <c r="AU138">
        <v>-9.9984255741715627E-3</v>
      </c>
      <c r="AV138">
        <v>7.3844740425619698E-2</v>
      </c>
      <c r="AW138">
        <v>5.3900805998328929</v>
      </c>
      <c r="AX138">
        <v>-0.22489432544898216</v>
      </c>
      <c r="AY138">
        <v>-0.19260040020492186</v>
      </c>
      <c r="AZ138">
        <v>0.17115335847974819</v>
      </c>
      <c r="BA138">
        <v>-0.10121020680513365</v>
      </c>
      <c r="BB138">
        <v>0.45292898663181458</v>
      </c>
      <c r="BC138">
        <v>7.0222472595211805E-2</v>
      </c>
      <c r="BD138">
        <v>2.6843758024606298E-2</v>
      </c>
      <c r="BE138">
        <v>1.0326815386968919</v>
      </c>
      <c r="BF138">
        <v>0.27942779655505012</v>
      </c>
      <c r="BG138">
        <v>-5.1808560679520561E-2</v>
      </c>
      <c r="BH138">
        <v>1.6516764957309984</v>
      </c>
      <c r="BI138">
        <v>2.6173898972153883E-2</v>
      </c>
      <c r="BJ138">
        <v>-0.46464904087765124</v>
      </c>
      <c r="BK138">
        <v>-0.26065131144997566</v>
      </c>
      <c r="BL138">
        <v>-0.21110928124474207</v>
      </c>
      <c r="BM138">
        <v>-0.5614617294652009</v>
      </c>
      <c r="BN138">
        <v>-0.78855481591283527</v>
      </c>
      <c r="BO138">
        <v>-1.1596936706366527</v>
      </c>
      <c r="BP138">
        <v>-0.15130616293636048</v>
      </c>
      <c r="BQ138">
        <v>-0.10337252736858399</v>
      </c>
      <c r="BR138">
        <v>-1.1914102369574598E-2</v>
      </c>
      <c r="BS138">
        <v>-8.5768756997528492E-2</v>
      </c>
      <c r="BT138">
        <v>-5.6820673712764114E-2</v>
      </c>
      <c r="BU138">
        <v>0.51078700003265098</v>
      </c>
      <c r="BV138">
        <v>-0.1875722854315145</v>
      </c>
      <c r="BW138">
        <v>-0.3160584748445725</v>
      </c>
      <c r="BX138">
        <v>-0.34432208698911382</v>
      </c>
      <c r="BY138">
        <v>-0.10275215553442742</v>
      </c>
      <c r="BZ138">
        <v>-0.63441612417430893</v>
      </c>
      <c r="CA138">
        <v>-1.0152181885956515</v>
      </c>
      <c r="CB138">
        <v>-0.11670374128382949</v>
      </c>
      <c r="CC138">
        <v>-0.10485782771090045</v>
      </c>
      <c r="CD138">
        <v>2.152167587050557</v>
      </c>
      <c r="CE138">
        <v>-0.13606485156339601</v>
      </c>
      <c r="CF138">
        <v>-9.5769304074201839E-2</v>
      </c>
      <c r="CG138">
        <v>-0.27379013966115873</v>
      </c>
      <c r="CH138">
        <v>-0.52794196059191167</v>
      </c>
      <c r="CI138">
        <v>-0.3223259385099177</v>
      </c>
      <c r="CJ138">
        <v>-0.98765427952577345</v>
      </c>
    </row>
    <row r="139" spans="2:367" x14ac:dyDescent="0.3">
      <c r="B139" s="2"/>
      <c r="D139">
        <v>-5.1944023535883004E-2</v>
      </c>
      <c r="E139">
        <v>-8.8531865715821917E-2</v>
      </c>
      <c r="F139">
        <v>-4.1054963611542768E-2</v>
      </c>
      <c r="G139">
        <v>-3.816870928155032E-2</v>
      </c>
      <c r="H139">
        <v>-0.30234992342493788</v>
      </c>
      <c r="I139">
        <v>-0.45996678567044624</v>
      </c>
      <c r="J139">
        <v>-0.11828443450839511</v>
      </c>
      <c r="K139">
        <v>-0.2346003843107346</v>
      </c>
      <c r="L139">
        <v>-0.74969974681744411</v>
      </c>
      <c r="M139">
        <v>-0.20740652882772545</v>
      </c>
      <c r="N139">
        <v>4.6656926976833046E-2</v>
      </c>
      <c r="O139">
        <v>-0.13456347304946525</v>
      </c>
      <c r="P139">
        <v>-9.0392176385582529E-2</v>
      </c>
      <c r="Q139">
        <v>-8.487437327375566E-2</v>
      </c>
      <c r="R139">
        <v>-4.995010798379014E-2</v>
      </c>
      <c r="S139">
        <v>-3.8061421898706947E-2</v>
      </c>
      <c r="T139">
        <v>3.9487461546514471</v>
      </c>
      <c r="U139">
        <v>5.0659376188053118</v>
      </c>
      <c r="V139">
        <v>-0.18823345106738543</v>
      </c>
      <c r="W139">
        <v>-0.2062444977605562</v>
      </c>
      <c r="X139">
        <v>-0.15432778918610959</v>
      </c>
      <c r="Y139">
        <v>-0.10993876750459353</v>
      </c>
      <c r="Z139">
        <v>-0.11307541574764371</v>
      </c>
      <c r="AA139">
        <v>-8.0669140256616118E-2</v>
      </c>
      <c r="AB139">
        <v>-0.17334129302537307</v>
      </c>
      <c r="AC139">
        <v>-9.728632398683805E-2</v>
      </c>
      <c r="AD139">
        <v>-0.10856218207135056</v>
      </c>
      <c r="AE139">
        <v>-6.9339314259955195E-2</v>
      </c>
      <c r="AF139">
        <v>2.6629740636020114E-2</v>
      </c>
      <c r="AG139">
        <v>-4.7634917762157294E-2</v>
      </c>
      <c r="AH139">
        <v>1.4398620704512708</v>
      </c>
      <c r="AI139">
        <v>1.0772677123360734</v>
      </c>
      <c r="AJ139">
        <v>1.685657145859266</v>
      </c>
      <c r="AK139">
        <v>1.6921496507454505</v>
      </c>
      <c r="AL139">
        <v>-8.1103389230510872E-2</v>
      </c>
      <c r="AM139">
        <v>-0.22205155346518002</v>
      </c>
      <c r="AN139">
        <v>0.40608139399795579</v>
      </c>
      <c r="AO139">
        <v>-5.0252433946333101E-2</v>
      </c>
      <c r="AP139">
        <v>-2.6704470005511967E-2</v>
      </c>
      <c r="AQ139">
        <v>1.2120370153732529</v>
      </c>
      <c r="AR139">
        <v>-0.25074501063872423</v>
      </c>
      <c r="AS139">
        <v>-0.20804959396100436</v>
      </c>
      <c r="AT139">
        <v>-0.23958348878300534</v>
      </c>
      <c r="AU139">
        <v>-4.6320641625824527E-2</v>
      </c>
      <c r="AV139">
        <v>-7.7532017274806672E-2</v>
      </c>
      <c r="AW139">
        <v>-0.17217776496954745</v>
      </c>
      <c r="AX139">
        <v>1.1489797030408222E-2</v>
      </c>
      <c r="AY139">
        <v>-0.28054563850519487</v>
      </c>
      <c r="AZ139">
        <v>-0.33061251999274605</v>
      </c>
      <c r="BA139">
        <v>1.1912967750259769</v>
      </c>
      <c r="BB139">
        <v>-5.6676126871405351E-2</v>
      </c>
      <c r="BC139">
        <v>4.2631368960167721</v>
      </c>
      <c r="BD139">
        <v>3.1209006630520217E-2</v>
      </c>
      <c r="BE139">
        <v>-0.43056699839020529</v>
      </c>
      <c r="BF139">
        <v>3.8787796134030383</v>
      </c>
      <c r="BG139">
        <v>-4.4135480413454657E-2</v>
      </c>
      <c r="BH139">
        <v>-0.53466316480951781</v>
      </c>
      <c r="BI139">
        <v>5.5282078010468894</v>
      </c>
      <c r="BJ139">
        <v>-0.7505718349233983</v>
      </c>
      <c r="BK139">
        <v>-0.41349028705084145</v>
      </c>
      <c r="BL139">
        <v>-3.8900070557939037E-2</v>
      </c>
      <c r="BM139">
        <v>-0.16358496795327282</v>
      </c>
      <c r="BN139">
        <v>-0.42645604906902596</v>
      </c>
      <c r="BO139">
        <v>0.142412901117875</v>
      </c>
      <c r="BP139">
        <v>-0.15742240232823318</v>
      </c>
      <c r="BQ139">
        <v>-0.42615251649749519</v>
      </c>
      <c r="BR139">
        <v>-7.4640303431065716E-2</v>
      </c>
      <c r="BS139">
        <v>-8.5144714925740009E-2</v>
      </c>
      <c r="BT139">
        <v>-0.19896166931357886</v>
      </c>
      <c r="BU139">
        <v>0.12618450592575203</v>
      </c>
      <c r="BV139">
        <v>-0.13072551706523206</v>
      </c>
      <c r="BW139">
        <v>-0.27307627885105323</v>
      </c>
      <c r="BX139">
        <v>0.29822038168319792</v>
      </c>
      <c r="BY139">
        <v>-7.517000732162181E-2</v>
      </c>
      <c r="BZ139">
        <v>-2.1529528576226236E-2</v>
      </c>
      <c r="CA139">
        <v>0.65901080189099059</v>
      </c>
      <c r="CB139">
        <v>-0.17160831550363731</v>
      </c>
      <c r="CC139">
        <v>-0.12562448849390781</v>
      </c>
      <c r="CD139">
        <v>-1.2884455453591772</v>
      </c>
      <c r="CE139">
        <v>-7.3682710875696708E-2</v>
      </c>
      <c r="CF139">
        <v>-0.15416913914017422</v>
      </c>
      <c r="CG139">
        <v>0.92737743817267759</v>
      </c>
      <c r="CH139">
        <v>-0.32649345079764769</v>
      </c>
      <c r="CI139">
        <v>0.28177007880689886</v>
      </c>
      <c r="CJ139">
        <v>2.2175398245193385</v>
      </c>
    </row>
    <row r="140" spans="2:367" x14ac:dyDescent="0.3">
      <c r="B140" s="2"/>
      <c r="D140">
        <v>-8.1043521441051231E-2</v>
      </c>
      <c r="E140">
        <v>-9.141318515168137E-2</v>
      </c>
      <c r="F140">
        <v>-4.5999629013785272E-2</v>
      </c>
      <c r="G140">
        <v>-4.2863860716657813E-2</v>
      </c>
      <c r="H140">
        <v>1.0784221126917226</v>
      </c>
      <c r="I140">
        <v>0.66992055976303411</v>
      </c>
      <c r="J140">
        <v>-0.17980297449558333</v>
      </c>
      <c r="K140">
        <v>-0.23331568601644234</v>
      </c>
      <c r="L140">
        <v>-0.83578794398110801</v>
      </c>
      <c r="M140">
        <v>-0.20740652882772545</v>
      </c>
      <c r="N140">
        <v>-0.19457476227162704</v>
      </c>
      <c r="O140">
        <v>-0.17183112188219496</v>
      </c>
      <c r="P140">
        <v>-0.13162579271942909</v>
      </c>
      <c r="Q140">
        <v>-0.12098199584791734</v>
      </c>
      <c r="R140">
        <v>-6.6196149389538397E-2</v>
      </c>
      <c r="S140">
        <v>-8.495608026246021E-2</v>
      </c>
      <c r="T140">
        <v>-0.15897207524454871</v>
      </c>
      <c r="U140">
        <v>-0.17731274628849922</v>
      </c>
      <c r="V140">
        <v>-0.19247703840251895</v>
      </c>
      <c r="W140">
        <v>-0.21058098687817595</v>
      </c>
      <c r="X140">
        <v>-0.16314502469638392</v>
      </c>
      <c r="Y140">
        <v>-0.10828142999064487</v>
      </c>
      <c r="Z140">
        <v>-0.14203377750145471</v>
      </c>
      <c r="AA140">
        <v>-9.5759868107846008E-2</v>
      </c>
      <c r="AB140">
        <v>-0.20216763059963619</v>
      </c>
      <c r="AC140">
        <v>-0.11671776768101465</v>
      </c>
      <c r="AD140">
        <v>-0.12225335207470958</v>
      </c>
      <c r="AE140">
        <v>-7.3378271436466636E-2</v>
      </c>
      <c r="AF140">
        <v>-8.6997719386863306E-2</v>
      </c>
      <c r="AG140">
        <v>-0.24113321738029786</v>
      </c>
      <c r="AH140">
        <v>1.0579346889763781</v>
      </c>
      <c r="AI140">
        <v>1.0683535264671977</v>
      </c>
      <c r="AJ140">
        <v>-0.15089745198943202</v>
      </c>
      <c r="AK140">
        <v>-0.38470560324040542</v>
      </c>
      <c r="AL140">
        <v>-2.9017220879798737E-2</v>
      </c>
      <c r="AM140">
        <v>1.5729332227447337</v>
      </c>
      <c r="AN140">
        <v>6.5062231012299118E-2</v>
      </c>
      <c r="AO140">
        <v>0.46870639243952134</v>
      </c>
      <c r="AP140">
        <v>3.4780207185727612</v>
      </c>
      <c r="AQ140">
        <v>0.91941388694021142</v>
      </c>
      <c r="AR140">
        <v>-8.2696756620505227E-3</v>
      </c>
      <c r="AS140">
        <v>0.16050388695682657</v>
      </c>
      <c r="AT140">
        <v>1.4267545402058619</v>
      </c>
      <c r="AU140">
        <v>2.5071300268803713E-2</v>
      </c>
      <c r="AV140">
        <v>-6.5421876658772568E-2</v>
      </c>
      <c r="AW140">
        <v>0.44066287333502363</v>
      </c>
      <c r="AX140">
        <v>-0.22489432544898216</v>
      </c>
      <c r="AY140">
        <v>-0.22191547963834621</v>
      </c>
      <c r="AZ140">
        <v>-0.10123383269103442</v>
      </c>
      <c r="BA140">
        <v>0.38777803060115873</v>
      </c>
      <c r="BB140">
        <v>0.85709855941023039</v>
      </c>
      <c r="BC140">
        <v>8.3763291014141442E-2</v>
      </c>
      <c r="BD140">
        <v>-6.7736628436861929E-2</v>
      </c>
      <c r="BE140">
        <v>-1.2495987793891789E-2</v>
      </c>
      <c r="BF140">
        <v>-0.20083762182202741</v>
      </c>
      <c r="BG140">
        <v>-9.0173962009850075E-2</v>
      </c>
      <c r="BH140">
        <v>-8.7457325153503102E-2</v>
      </c>
      <c r="BI140">
        <v>-8.4250865205611314E-2</v>
      </c>
      <c r="BJ140">
        <v>0.36368611246076299</v>
      </c>
      <c r="BK140">
        <v>0.51991917108301744</v>
      </c>
      <c r="BL140">
        <v>-3.8900070557939037E-2</v>
      </c>
      <c r="BM140">
        <v>7.2547714529787788E-3</v>
      </c>
      <c r="BN140">
        <v>2.0146592330240707</v>
      </c>
      <c r="BO140">
        <v>0.57178853444183741</v>
      </c>
      <c r="BP140">
        <v>-7.6819104628196563E-2</v>
      </c>
      <c r="BQ140">
        <v>0.42289919403724952</v>
      </c>
      <c r="BR140">
        <v>-0.14898246765209225</v>
      </c>
      <c r="BS140">
        <v>-9.3881303930778676E-2</v>
      </c>
      <c r="BT140">
        <v>-5.6820673712764114E-2</v>
      </c>
      <c r="BU140">
        <v>0.35911277700457817</v>
      </c>
      <c r="BV140">
        <v>-3.7468628464347231E-2</v>
      </c>
      <c r="BW140">
        <v>1.7900691288378716</v>
      </c>
      <c r="BX140">
        <v>-0.23192398751290769</v>
      </c>
      <c r="BY140">
        <v>-7.2411792500341243E-2</v>
      </c>
      <c r="BZ140">
        <v>-8.2818188136034504E-2</v>
      </c>
      <c r="CA140">
        <v>-0.46359360791508153</v>
      </c>
      <c r="CB140">
        <v>-7.8641060996478065E-2</v>
      </c>
      <c r="CC140">
        <v>-0.10048589912500418</v>
      </c>
      <c r="CD140">
        <v>-0.52138933360085538</v>
      </c>
      <c r="CE140">
        <v>-0.34816412990157358</v>
      </c>
      <c r="CF140">
        <v>2.1030366057742948E-2</v>
      </c>
      <c r="CG140">
        <v>0.23080993869826111</v>
      </c>
      <c r="CH140">
        <v>-0.85025957626273418</v>
      </c>
      <c r="CI140">
        <v>-0.38078684341154512</v>
      </c>
      <c r="CJ140">
        <v>0.62736600545819776</v>
      </c>
    </row>
    <row r="141" spans="2:367" x14ac:dyDescent="0.3">
      <c r="B141" s="2"/>
      <c r="D141">
        <v>0.30397866405495833</v>
      </c>
      <c r="E141">
        <v>0.17568512655248938</v>
      </c>
      <c r="F141">
        <v>-4.4488759029766727E-2</v>
      </c>
      <c r="G141">
        <v>-4.5993961673396144E-2</v>
      </c>
      <c r="H141">
        <v>1.3940271495183878</v>
      </c>
      <c r="I141">
        <v>2.2288790490320132</v>
      </c>
      <c r="J141">
        <v>4.6497369028716172E-2</v>
      </c>
      <c r="K141">
        <v>0.68010480122534434</v>
      </c>
      <c r="L141">
        <v>-0.40534695816278821</v>
      </c>
      <c r="M141">
        <v>-0.15331838699395664</v>
      </c>
      <c r="N141">
        <v>2.4964297000168743</v>
      </c>
      <c r="O141">
        <v>0.81829992597560652</v>
      </c>
      <c r="P141">
        <v>3.8871853323040946</v>
      </c>
      <c r="Q141">
        <v>0.62419560626231796</v>
      </c>
      <c r="R141">
        <v>5.3386937638056073</v>
      </c>
      <c r="S141">
        <v>0.75007138479533964</v>
      </c>
      <c r="T141">
        <v>0.17471852007768376</v>
      </c>
      <c r="U141">
        <v>0.12251659116072319</v>
      </c>
      <c r="V141">
        <v>3.3590432360049327E-2</v>
      </c>
      <c r="W141">
        <v>-1.3190426672448064E-2</v>
      </c>
      <c r="X141">
        <v>6.1435150359426698E-2</v>
      </c>
      <c r="Y141">
        <v>4.6403404644562871E-2</v>
      </c>
      <c r="Z141">
        <v>-6.8386351275579781E-3</v>
      </c>
      <c r="AA141">
        <v>-1.5740966644601808E-2</v>
      </c>
      <c r="AB141">
        <v>0.15285933527613296</v>
      </c>
      <c r="AC141">
        <v>8.8996449561334887E-2</v>
      </c>
      <c r="AD141">
        <v>8.910408485214534E-2</v>
      </c>
      <c r="AE141">
        <v>3.5000412799923761E-2</v>
      </c>
      <c r="AF141">
        <v>-4.3968065077812458E-2</v>
      </c>
      <c r="AG141">
        <v>4.392055790791956E-3</v>
      </c>
      <c r="AH141">
        <v>0.79058552194395315</v>
      </c>
      <c r="AI141">
        <v>0.78309957866317947</v>
      </c>
      <c r="AJ141">
        <v>1.587759779236201</v>
      </c>
      <c r="AK141">
        <v>-0.18577310764789051</v>
      </c>
      <c r="AL141">
        <v>2.5340563133781604</v>
      </c>
      <c r="AM141">
        <v>1.4656527915135289</v>
      </c>
      <c r="AN141">
        <v>-0.10019355385189865</v>
      </c>
      <c r="AO141">
        <v>9.3760770748592015E-2</v>
      </c>
      <c r="AP141">
        <v>-0.24339446822406111</v>
      </c>
      <c r="AQ141">
        <v>-0.33267546068193748</v>
      </c>
      <c r="AR141">
        <v>3.0879538325016287</v>
      </c>
      <c r="AS141">
        <v>4.1159243160198464</v>
      </c>
      <c r="AT141">
        <v>2.3681273228164557</v>
      </c>
      <c r="AU141">
        <v>-2.5028308078303824E-2</v>
      </c>
      <c r="AV141">
        <v>-7.7532017274806672E-2</v>
      </c>
      <c r="AW141">
        <v>-0.23638011755383587</v>
      </c>
      <c r="AX141">
        <v>-0.18943670707707361</v>
      </c>
      <c r="AY141">
        <v>-0.3978059562388922</v>
      </c>
      <c r="AZ141">
        <v>-0.18725084042917628</v>
      </c>
      <c r="BA141">
        <v>1.6542588319642575</v>
      </c>
      <c r="BB141">
        <v>-0.42413851139748193</v>
      </c>
      <c r="BC141">
        <v>0.89398783312395225</v>
      </c>
      <c r="BD141">
        <v>2.8594743653002714</v>
      </c>
      <c r="BE141">
        <v>-0.16346607495367166</v>
      </c>
      <c r="BF141">
        <v>0.74386028905156465</v>
      </c>
      <c r="BG141">
        <v>4.3813135630400541</v>
      </c>
      <c r="BH141">
        <v>-0.28621547611173187</v>
      </c>
      <c r="BI141">
        <v>0.21341589040401659</v>
      </c>
      <c r="BJ141">
        <v>-0.35953036659612658</v>
      </c>
      <c r="BK141">
        <v>-0.47899270516549819</v>
      </c>
      <c r="BL141">
        <v>-0.49525447887796703</v>
      </c>
      <c r="BM141">
        <v>1.9288807124435983</v>
      </c>
      <c r="BN141">
        <v>0.65984025146240199</v>
      </c>
      <c r="BO141">
        <v>-0.29694821205083066</v>
      </c>
      <c r="BP141">
        <v>2.1283036332630494</v>
      </c>
      <c r="BQ141">
        <v>1.4824595931343276</v>
      </c>
      <c r="BR141">
        <v>-5.6054762375809093E-2</v>
      </c>
      <c r="BS141">
        <v>1.8119431833112272</v>
      </c>
      <c r="BT141">
        <v>1.1485349689821451</v>
      </c>
      <c r="BU141">
        <v>0.82496931916223049</v>
      </c>
      <c r="BV141">
        <v>2.5478848121939359</v>
      </c>
      <c r="BW141">
        <v>0.62340952329949151</v>
      </c>
      <c r="BX141">
        <v>-0.19820455767004583</v>
      </c>
      <c r="BY141">
        <v>2.7602748289547945</v>
      </c>
      <c r="BZ141">
        <v>0.37684675856252747</v>
      </c>
      <c r="CA141">
        <v>0.15577434232275136</v>
      </c>
      <c r="CB141">
        <v>0.72202257655249846</v>
      </c>
      <c r="CC141">
        <v>0.51158410290047551</v>
      </c>
      <c r="CD141">
        <v>0.3475166656108537</v>
      </c>
      <c r="CE141">
        <v>3.6567693022487209</v>
      </c>
      <c r="CF141">
        <v>-0.38776847940406378</v>
      </c>
      <c r="CG141">
        <v>0.22532515523783261</v>
      </c>
      <c r="CH141">
        <v>3.41037640588595</v>
      </c>
      <c r="CI141">
        <v>-0.26386503360829028</v>
      </c>
      <c r="CJ141">
        <v>0.59423738422775729</v>
      </c>
    </row>
    <row r="142" spans="2:367" x14ac:dyDescent="0.3">
      <c r="B142" s="2"/>
      <c r="D142">
        <v>0.41168176065591877</v>
      </c>
      <c r="E142">
        <v>0.27920681771229666</v>
      </c>
      <c r="F142">
        <v>0.97163998113106709</v>
      </c>
      <c r="G142">
        <v>0.637933097373929</v>
      </c>
      <c r="H142">
        <v>0.60501455745172472</v>
      </c>
      <c r="I142">
        <v>0.58410633099593434</v>
      </c>
      <c r="J142">
        <v>0.61883949998094945</v>
      </c>
      <c r="K142">
        <v>0.54649617861895072</v>
      </c>
      <c r="L142">
        <v>0.54162321063751551</v>
      </c>
      <c r="M142">
        <v>-0.19538694175355462</v>
      </c>
      <c r="N142">
        <v>1.8558381017994763</v>
      </c>
      <c r="O142">
        <v>0.77243648817062183</v>
      </c>
      <c r="P142">
        <v>0.57814449011506808</v>
      </c>
      <c r="Q142">
        <v>7.5429516318778561E-2</v>
      </c>
      <c r="R142">
        <v>0.40325842640415271</v>
      </c>
      <c r="S142">
        <v>3.2028443827762973E-2</v>
      </c>
      <c r="T142">
        <v>2.2334985035710568</v>
      </c>
      <c r="U142">
        <v>0.5473759762102286</v>
      </c>
      <c r="V142">
        <v>2.9732625691746114E-2</v>
      </c>
      <c r="W142">
        <v>-6.7958678120904698E-2</v>
      </c>
      <c r="X142">
        <v>0.19097071322360384</v>
      </c>
      <c r="Y142">
        <v>0.12882832367160929</v>
      </c>
      <c r="Z142">
        <v>6.8419432918683423E-2</v>
      </c>
      <c r="AA142">
        <v>3.0545719621775581E-2</v>
      </c>
      <c r="AB142">
        <v>0.23022743301431067</v>
      </c>
      <c r="AC142">
        <v>0.14806803839163174</v>
      </c>
      <c r="AD142">
        <v>0.1374510289265069</v>
      </c>
      <c r="AE142">
        <v>4.5770965270620939E-2</v>
      </c>
      <c r="AF142">
        <v>3.8371731049167884E-2</v>
      </c>
      <c r="AG142">
        <v>5.904665427065784E-2</v>
      </c>
      <c r="AH142">
        <v>6.4923497141657141E-2</v>
      </c>
      <c r="AI142">
        <v>0.12344982436638713</v>
      </c>
      <c r="AJ142">
        <v>0.98471200083812116</v>
      </c>
      <c r="AK142">
        <v>-0.57568079900921976</v>
      </c>
      <c r="AL142">
        <v>0.61708929485773112</v>
      </c>
      <c r="AM142">
        <v>0.12944449357689736</v>
      </c>
      <c r="AN142">
        <v>-0.24777747732888453</v>
      </c>
      <c r="AO142">
        <v>1.60774574318242</v>
      </c>
      <c r="AP142">
        <v>0.56683769902790526</v>
      </c>
      <c r="AQ142">
        <v>0.6296044424344106</v>
      </c>
      <c r="AR142">
        <v>1.2078373889901897</v>
      </c>
      <c r="AS142">
        <v>0.45360547414344804</v>
      </c>
      <c r="AT142">
        <v>0.39881874310233989</v>
      </c>
      <c r="AU142">
        <v>0.7239608367109539</v>
      </c>
      <c r="AV142">
        <v>1.1838967294150367E-3</v>
      </c>
      <c r="AW142">
        <v>-0.13715829992357198</v>
      </c>
      <c r="AX142">
        <v>-0.24853273769692119</v>
      </c>
      <c r="AY142">
        <v>-0.28054563850519487</v>
      </c>
      <c r="AZ142">
        <v>-0.41662952773088796</v>
      </c>
      <c r="BA142">
        <v>1.9542881338071756</v>
      </c>
      <c r="BB142">
        <v>0.35725599597412194</v>
      </c>
      <c r="BC142">
        <v>0.66553488237029668</v>
      </c>
      <c r="BD142">
        <v>0.27358423874935967</v>
      </c>
      <c r="BE142">
        <v>-0.48572914562166331</v>
      </c>
      <c r="BF142">
        <v>-0.1314743274881324</v>
      </c>
      <c r="BG142">
        <v>0.21483097856626956</v>
      </c>
      <c r="BH142">
        <v>-0.55950793367929641</v>
      </c>
      <c r="BI142">
        <v>-8.4250865205611314E-2</v>
      </c>
      <c r="BJ142">
        <v>0.17026775178275763</v>
      </c>
      <c r="BK142">
        <v>-9.1436731320445691E-2</v>
      </c>
      <c r="BL142">
        <v>-1.5299815340835611E-4</v>
      </c>
      <c r="BM142">
        <v>0.16460716301136841</v>
      </c>
      <c r="BN142">
        <v>-0.47934688018104304</v>
      </c>
      <c r="BO142">
        <v>-1.1437169028850636</v>
      </c>
      <c r="BP142">
        <v>0.38211728688339403</v>
      </c>
      <c r="BQ142">
        <v>-0.29984730336009519</v>
      </c>
      <c r="BR142">
        <v>-0.52998605928485309</v>
      </c>
      <c r="BS142">
        <v>9.8947696251860409E-2</v>
      </c>
      <c r="BT142">
        <v>-0.52872877910746907</v>
      </c>
      <c r="BU142">
        <v>-1.217215755180036</v>
      </c>
      <c r="BV142">
        <v>0.3489484540254652</v>
      </c>
      <c r="BW142">
        <v>-0.49412757253200945</v>
      </c>
      <c r="BX142">
        <v>-0.45484688480738317</v>
      </c>
      <c r="BY142">
        <v>4.4352634933869151E-2</v>
      </c>
      <c r="BZ142">
        <v>-0.38926148593507581</v>
      </c>
      <c r="CA142">
        <v>-0.59908034702960744</v>
      </c>
      <c r="CB142">
        <v>0.17457681427800367</v>
      </c>
      <c r="CC142">
        <v>-0.13108939922627816</v>
      </c>
      <c r="CD142">
        <v>-0.62960473277007911</v>
      </c>
      <c r="CE142">
        <v>0.28813370511295922</v>
      </c>
      <c r="CF142">
        <v>-0.12496922160718803</v>
      </c>
      <c r="CG142">
        <v>-0.17506403737344614</v>
      </c>
      <c r="CH142">
        <v>-0.36678315275650047</v>
      </c>
      <c r="CI142">
        <v>-0.6146304630180548</v>
      </c>
      <c r="CJ142">
        <v>-0.56526435883765791</v>
      </c>
    </row>
    <row r="143" spans="2:367" x14ac:dyDescent="0.3">
      <c r="B143" s="2"/>
      <c r="D143">
        <v>4.8942974456659669E-2</v>
      </c>
      <c r="E143">
        <v>0.12666153443665221</v>
      </c>
      <c r="F143">
        <v>0.22870400444413139</v>
      </c>
      <c r="G143">
        <v>0.28710094847284118</v>
      </c>
      <c r="H143">
        <v>-1.4069675523182663</v>
      </c>
      <c r="I143">
        <v>-1.2465972160355274</v>
      </c>
      <c r="J143">
        <v>-1.3922625601557964E-2</v>
      </c>
      <c r="K143">
        <v>0.60302290356780963</v>
      </c>
      <c r="L143">
        <v>1.1011964922013313</v>
      </c>
      <c r="M143">
        <v>3.8852628699274487</v>
      </c>
      <c r="N143">
        <v>1.8678714389914954</v>
      </c>
      <c r="O143">
        <v>0.44343122301109011</v>
      </c>
      <c r="P143">
        <v>0.45772162734927346</v>
      </c>
      <c r="Q143">
        <v>3.3391173128571004E-2</v>
      </c>
      <c r="R143">
        <v>0.16348926358828186</v>
      </c>
      <c r="S143">
        <v>-2.2601235779920971E-3</v>
      </c>
      <c r="T143">
        <v>0.41389130069818209</v>
      </c>
      <c r="U143">
        <v>3.8273044525192694E-2</v>
      </c>
      <c r="V143">
        <v>-6.7676992682910012E-2</v>
      </c>
      <c r="W143">
        <v>-7.4864938567484274E-2</v>
      </c>
      <c r="X143">
        <v>-9.3255466754650698E-2</v>
      </c>
      <c r="Y143">
        <v>-2.5414554293212151E-2</v>
      </c>
      <c r="Z143">
        <v>-0.12115681902777702</v>
      </c>
      <c r="AA143">
        <v>-5.6955139347540581E-2</v>
      </c>
      <c r="AB143">
        <v>-8.1335987606999574E-2</v>
      </c>
      <c r="AC143">
        <v>2.5952335792844291E-4</v>
      </c>
      <c r="AD143">
        <v>-8.6314030815892145E-2</v>
      </c>
      <c r="AE143">
        <v>-2.8949742494840763E-2</v>
      </c>
      <c r="AF143">
        <v>-5.3813833436663072E-2</v>
      </c>
      <c r="AG143">
        <v>-1.5998313642081083E-2</v>
      </c>
      <c r="AH143">
        <v>-0.33882830613180082</v>
      </c>
      <c r="AI143">
        <v>-0.42922969950389833</v>
      </c>
      <c r="AJ143">
        <v>-0.87925385966503511</v>
      </c>
      <c r="AK143">
        <v>-1.3037737328778245</v>
      </c>
      <c r="AL143">
        <v>3.2566011762204714E-3</v>
      </c>
      <c r="AM143">
        <v>0.39633727371306532</v>
      </c>
      <c r="AN143">
        <v>2.2792987010424173</v>
      </c>
      <c r="AO143">
        <v>0.50676905403541872</v>
      </c>
      <c r="AP143">
        <v>1.049679542884455</v>
      </c>
      <c r="AQ143">
        <v>4.7666577101207768</v>
      </c>
      <c r="AR143">
        <v>-0.50068112515314167</v>
      </c>
      <c r="AS143">
        <v>-0.39667932828902808</v>
      </c>
      <c r="AT143">
        <v>-1.1701358945819831</v>
      </c>
      <c r="AU143">
        <v>-2.6698295023207409E-2</v>
      </c>
      <c r="AV143">
        <v>-5.9366806350755516E-2</v>
      </c>
      <c r="AW143">
        <v>-0.1254851449082468</v>
      </c>
      <c r="AX143">
        <v>0.74428057671651837</v>
      </c>
      <c r="AY143">
        <v>2.4164416693698438</v>
      </c>
      <c r="AZ143">
        <v>2.0635275287188692</v>
      </c>
      <c r="BA143">
        <v>0.38955110372306712</v>
      </c>
      <c r="BB143">
        <v>-0.12930949937071487</v>
      </c>
      <c r="BC143">
        <v>1.4705117077600319E-2</v>
      </c>
      <c r="BD143">
        <v>-2.0550369696744817E-2</v>
      </c>
      <c r="BE143">
        <v>-0.39572774750717915</v>
      </c>
      <c r="BF143">
        <v>-0.15107699762597229</v>
      </c>
      <c r="BG143">
        <v>-5.1808560679520561E-2</v>
      </c>
      <c r="BH143">
        <v>-0.31106024498151041</v>
      </c>
      <c r="BI143">
        <v>-0.10345517201913569</v>
      </c>
      <c r="BJ143">
        <v>-0.55715347424539297</v>
      </c>
      <c r="BK143">
        <v>-0.26065131144997566</v>
      </c>
      <c r="BL143">
        <v>-0.46081263674060646</v>
      </c>
      <c r="BM143">
        <v>-0.19826671956206074</v>
      </c>
      <c r="BN143">
        <v>-5.6220231284906289E-2</v>
      </c>
      <c r="BO143">
        <v>2.5329367759494237</v>
      </c>
      <c r="BP143">
        <v>-5.9125697815993403E-2</v>
      </c>
      <c r="BQ143">
        <v>0.47903484432053844</v>
      </c>
      <c r="BR143">
        <v>2.4599628579795572</v>
      </c>
      <c r="BS143">
        <v>-6.4551326556720301E-2</v>
      </c>
      <c r="BT143">
        <v>0.32980283432145202</v>
      </c>
      <c r="BU143">
        <v>2.9104898857982322</v>
      </c>
      <c r="BV143">
        <v>-5.6260948585432333E-2</v>
      </c>
      <c r="BW143">
        <v>0.1935875633642988</v>
      </c>
      <c r="BX143">
        <v>2.3120196639652244</v>
      </c>
      <c r="BY143">
        <v>-7.9767032023756082E-2</v>
      </c>
      <c r="BZ143">
        <v>-0.14410684769584275</v>
      </c>
      <c r="CA143">
        <v>1.0848262676795006</v>
      </c>
      <c r="CB143">
        <v>-5.8346578807868116E-2</v>
      </c>
      <c r="CC143">
        <v>0.21757190549895045</v>
      </c>
      <c r="CD143">
        <v>7.0612555971957411E-2</v>
      </c>
      <c r="CE143">
        <v>-0.6475984052025302</v>
      </c>
      <c r="CF143">
        <v>-0.91336699499781537</v>
      </c>
      <c r="CG143">
        <v>-0.33412275772587197</v>
      </c>
      <c r="CH143">
        <v>-0.85025957626273418</v>
      </c>
      <c r="CI143">
        <v>-1.3746222267392112</v>
      </c>
      <c r="CJ143">
        <v>-2.3790563712042716</v>
      </c>
    </row>
    <row r="144" spans="2:367" x14ac:dyDescent="0.3">
      <c r="B144" s="2"/>
      <c r="D144">
        <v>0.47918735264313334</v>
      </c>
      <c r="E144">
        <v>0.34193725800157948</v>
      </c>
      <c r="F144">
        <v>1.2592546853615059</v>
      </c>
      <c r="G144">
        <v>0.80878444126256288</v>
      </c>
      <c r="H144">
        <v>1.2362246311050553</v>
      </c>
      <c r="I144">
        <v>2.6313844009785814E-2</v>
      </c>
      <c r="J144">
        <v>0.43208678930555661</v>
      </c>
      <c r="K144">
        <v>1.4252298119148468</v>
      </c>
      <c r="L144">
        <v>-0.40534695816278821</v>
      </c>
      <c r="M144">
        <v>-0.18937714821646917</v>
      </c>
      <c r="N144">
        <v>1.7434704601331561</v>
      </c>
      <c r="O144">
        <v>0.59959767098353489</v>
      </c>
      <c r="P144">
        <v>0.31659569362087803</v>
      </c>
      <c r="Q144">
        <v>5.798622038923186E-2</v>
      </c>
      <c r="R144">
        <v>0.52258279948775199</v>
      </c>
      <c r="S144">
        <v>0.11825410598047058</v>
      </c>
      <c r="T144">
        <v>0.61184020142912243</v>
      </c>
      <c r="U144">
        <v>0.39466937438386351</v>
      </c>
      <c r="V144">
        <v>0.33642825582185154</v>
      </c>
      <c r="W144">
        <v>8.3015387455486034E-2</v>
      </c>
      <c r="X144">
        <v>0.21858940680725722</v>
      </c>
      <c r="Y144">
        <v>0.17180860986667773</v>
      </c>
      <c r="Z144">
        <v>0.10259703429091385</v>
      </c>
      <c r="AA144">
        <v>6.288299358869677E-2</v>
      </c>
      <c r="AB144">
        <v>0.33388276087202368</v>
      </c>
      <c r="AC144">
        <v>0.26737710267387599</v>
      </c>
      <c r="AD144">
        <v>0.23371706801262504</v>
      </c>
      <c r="AE144">
        <v>0.15684228762468563</v>
      </c>
      <c r="AF144">
        <v>-2.1505126896138458E-2</v>
      </c>
      <c r="AG144">
        <v>-0.13928647521300933</v>
      </c>
      <c r="AH144">
        <v>-0.52979199686924716</v>
      </c>
      <c r="AI144">
        <v>-0.81253969186554797</v>
      </c>
      <c r="AJ144">
        <v>-0.16656103064912242</v>
      </c>
      <c r="AK144">
        <v>-0.82235709354393827</v>
      </c>
      <c r="AL144">
        <v>0.57914480124740053</v>
      </c>
      <c r="AM144">
        <v>0.80714282745206889</v>
      </c>
      <c r="AN144">
        <v>0.20166094335669379</v>
      </c>
      <c r="AO144">
        <v>1.8801494183351484</v>
      </c>
      <c r="AP144">
        <v>2.7808442025652549</v>
      </c>
      <c r="AQ144">
        <v>1.7053695972828038</v>
      </c>
      <c r="AR144">
        <v>1.7897781929342065</v>
      </c>
      <c r="AS144">
        <v>-0.21965757761195967</v>
      </c>
      <c r="AT144">
        <v>0.25815384455133161</v>
      </c>
      <c r="AU144">
        <v>-2.9203275440562785E-2</v>
      </c>
      <c r="AV144">
        <v>-4.4229130580712872E-2</v>
      </c>
      <c r="AW144">
        <v>-0.1254851449082468</v>
      </c>
      <c r="AX144">
        <v>-0.17761750095310408</v>
      </c>
      <c r="AY144">
        <v>-0.28054563850519487</v>
      </c>
      <c r="AZ144">
        <v>-0.41662952773088796</v>
      </c>
      <c r="BA144">
        <v>0.49973493344165665</v>
      </c>
      <c r="BB144">
        <v>2.2945364312917267</v>
      </c>
      <c r="BC144">
        <v>1.6310919557715431</v>
      </c>
      <c r="BD144">
        <v>-6.96074492679679E-2</v>
      </c>
      <c r="BE144">
        <v>0.16170026662123885</v>
      </c>
      <c r="BF144">
        <v>0.18443024127167215</v>
      </c>
      <c r="BG144">
        <v>-2.4952779748289904E-2</v>
      </c>
      <c r="BH144">
        <v>2.0243480287776774</v>
      </c>
      <c r="BI144">
        <v>0.12939704809484742</v>
      </c>
      <c r="BJ144">
        <v>-0.20395472865947012</v>
      </c>
      <c r="BK144">
        <v>1.9445967650768021</v>
      </c>
      <c r="BL144">
        <v>-0.15944651803870116</v>
      </c>
      <c r="BM144">
        <v>0.45233725043242373</v>
      </c>
      <c r="BN144">
        <v>0.73307370992519494</v>
      </c>
      <c r="BO144">
        <v>-0.16913407003811631</v>
      </c>
      <c r="BP144">
        <v>0.29452400130693146</v>
      </c>
      <c r="BQ144">
        <v>-0.21564382793516182</v>
      </c>
      <c r="BR144">
        <v>-0.26049571398363203</v>
      </c>
      <c r="BS144">
        <v>7.9602392026417654E-2</v>
      </c>
      <c r="BT144">
        <v>-0.26150370737793738</v>
      </c>
      <c r="BU144">
        <v>-0.29633654393816516</v>
      </c>
      <c r="BV144">
        <v>0.41378195844320881</v>
      </c>
      <c r="BW144">
        <v>0.55586607245253261</v>
      </c>
      <c r="BX144">
        <v>0.11276351754745781</v>
      </c>
      <c r="BY144">
        <v>0.15100360802338417</v>
      </c>
      <c r="BZ144">
        <v>-0.14410684769584275</v>
      </c>
      <c r="CA144">
        <v>-1.8422893681639144E-2</v>
      </c>
      <c r="CB144">
        <v>0.10948289422905975</v>
      </c>
      <c r="CC144">
        <v>-0.14529816713044108</v>
      </c>
      <c r="CD144">
        <v>-1.0974771938840764</v>
      </c>
      <c r="CE144">
        <v>-0.67255126147760991</v>
      </c>
      <c r="CF144">
        <v>-0.32936864433809138</v>
      </c>
      <c r="CG144">
        <v>-0.80581413532272095</v>
      </c>
      <c r="CH144">
        <v>-0.79989744881416813</v>
      </c>
      <c r="CI144">
        <v>-3.0021414001780645E-2</v>
      </c>
      <c r="CJ144">
        <v>-0.79716470745074097</v>
      </c>
    </row>
    <row r="145" spans="2:335" x14ac:dyDescent="0.3">
      <c r="B145" s="3"/>
      <c r="D145">
        <v>-7.3178792277492244E-2</v>
      </c>
      <c r="E145">
        <v>-8.3386652437501485E-2</v>
      </c>
      <c r="F145">
        <v>-4.8197258081448605E-2</v>
      </c>
      <c r="G145">
        <v>-5.1993321840477946E-2</v>
      </c>
      <c r="H145">
        <v>0.84171833507172367</v>
      </c>
      <c r="I145">
        <v>1.0131774748314333</v>
      </c>
      <c r="J145">
        <v>-0.18529570128015371</v>
      </c>
      <c r="K145">
        <v>-0.23845447919361135</v>
      </c>
      <c r="L145">
        <v>-0.3192587609991242</v>
      </c>
      <c r="M145">
        <v>-0.18937714821646917</v>
      </c>
      <c r="N145">
        <v>-0.20632562675960822</v>
      </c>
      <c r="O145">
        <v>-0.16842742020861748</v>
      </c>
      <c r="P145">
        <v>-0.12593244820471389</v>
      </c>
      <c r="Q145">
        <v>-0.11121375012737118</v>
      </c>
      <c r="R145">
        <v>-6.7596670200378767E-2</v>
      </c>
      <c r="S145">
        <v>-8.8990029369019619E-2</v>
      </c>
      <c r="T145">
        <v>-0.13334642017806675</v>
      </c>
      <c r="U145">
        <v>-0.10569359280872544</v>
      </c>
      <c r="V145">
        <v>-0.12400097004013692</v>
      </c>
      <c r="W145">
        <v>-0.18905915199813728</v>
      </c>
      <c r="X145">
        <v>-0.14628854504438887</v>
      </c>
      <c r="Y145">
        <v>-9.2923435694720669E-2</v>
      </c>
      <c r="Z145">
        <v>-0.13816143842972417</v>
      </c>
      <c r="AA145">
        <v>-7.9527824704842431E-2</v>
      </c>
      <c r="AB145">
        <v>-0.17334129302537307</v>
      </c>
      <c r="AC145">
        <v>-0.11464508035363581</v>
      </c>
      <c r="AD145">
        <v>-0.12824323895117917</v>
      </c>
      <c r="AE145">
        <v>-6.7319835671699468E-2</v>
      </c>
      <c r="AF145">
        <v>-8.8675146588741552E-2</v>
      </c>
      <c r="AG145">
        <v>-0.13329549037963939</v>
      </c>
      <c r="AH145">
        <v>-1.0481220145851728</v>
      </c>
      <c r="AI145">
        <v>-0.74568329784898113</v>
      </c>
      <c r="AJ145">
        <v>-0.38585113188478787</v>
      </c>
      <c r="AK145">
        <v>0.56221307577996571</v>
      </c>
      <c r="AL145">
        <v>-0.21635940704445689</v>
      </c>
      <c r="AM145">
        <v>-8.3371971629720196E-2</v>
      </c>
      <c r="AN145">
        <v>2.1723122969684856</v>
      </c>
      <c r="AO145">
        <v>-0.16074777245979635</v>
      </c>
      <c r="AP145">
        <v>-0.40826729295556591</v>
      </c>
      <c r="AQ145">
        <v>-0.22012810359230614</v>
      </c>
      <c r="AR145">
        <v>-6.795591196400097E-2</v>
      </c>
      <c r="AS145">
        <v>-5.7145806498585396E-2</v>
      </c>
      <c r="AT145">
        <v>0.82081343875536472</v>
      </c>
      <c r="AU145">
        <v>-3.6718216692628917E-2</v>
      </c>
      <c r="AV145">
        <v>-8.964215789084079E-2</v>
      </c>
      <c r="AW145">
        <v>0.16634373047488227</v>
      </c>
      <c r="AX145">
        <v>-0.24853273769692119</v>
      </c>
      <c r="AY145">
        <v>-0.16328532077149754</v>
      </c>
      <c r="AZ145">
        <v>-0.41662952773088796</v>
      </c>
      <c r="BA145">
        <v>-0.3792027427043338</v>
      </c>
      <c r="BB145">
        <v>-0.34603811086059</v>
      </c>
      <c r="BC145">
        <v>5.9776698386323233E-2</v>
      </c>
      <c r="BD145">
        <v>-0.1490134000993544</v>
      </c>
      <c r="BE145">
        <v>-0.41605064385561108</v>
      </c>
      <c r="BF145">
        <v>-8.9253191806631063E-2</v>
      </c>
      <c r="BG145">
        <v>-0.1007244473756907</v>
      </c>
      <c r="BH145">
        <v>-0.48497362706996061</v>
      </c>
      <c r="BI145">
        <v>-8.4250865205611314E-2</v>
      </c>
      <c r="BJ145">
        <v>0.65381365347777098</v>
      </c>
      <c r="BK145">
        <v>0.2005948827740657</v>
      </c>
      <c r="BL145">
        <v>0.24093989680811587</v>
      </c>
      <c r="BM145">
        <v>-0.30648662967466744</v>
      </c>
      <c r="BN145">
        <v>7.3912529726596291E-4</v>
      </c>
      <c r="BO145">
        <v>1.5923045745746038</v>
      </c>
      <c r="BP145">
        <v>-0.14562679778676441</v>
      </c>
      <c r="BQ145">
        <v>-0.11740643993940622</v>
      </c>
      <c r="BR145">
        <v>1.9140125894813935</v>
      </c>
      <c r="BS145">
        <v>-8.8576946320576638E-2</v>
      </c>
      <c r="BT145">
        <v>-5.6820673712764114E-2</v>
      </c>
      <c r="BU145">
        <v>0.52162087310608485</v>
      </c>
      <c r="BV145">
        <v>-0.16149794126350892</v>
      </c>
      <c r="BW145">
        <v>0.21814881821773838</v>
      </c>
      <c r="BX145">
        <v>2.049757431854077</v>
      </c>
      <c r="BY145">
        <v>-7.7468519672688946E-2</v>
      </c>
      <c r="BZ145">
        <v>0.34620242878262336</v>
      </c>
      <c r="CA145">
        <v>2.7106671370538118</v>
      </c>
      <c r="CB145">
        <v>-0.12158789052424183</v>
      </c>
      <c r="CC145">
        <v>-0.17699464937818912</v>
      </c>
      <c r="CD145">
        <v>0.34433385975293535</v>
      </c>
      <c r="CE145">
        <v>-0.69750411775268961</v>
      </c>
      <c r="CF145">
        <v>-1.0885665001957325</v>
      </c>
      <c r="CG145">
        <v>-0.76193586763929311</v>
      </c>
      <c r="CH145">
        <v>0.54980756680740084</v>
      </c>
      <c r="CI145">
        <v>1.2561184938340224</v>
      </c>
      <c r="CJ145">
        <v>0.56939091830492694</v>
      </c>
    </row>
    <row r="146" spans="2:335" x14ac:dyDescent="0.3">
      <c r="B146" s="3"/>
      <c r="D146">
        <v>-7.6936385100081536E-2</v>
      </c>
      <c r="E146">
        <v>-6.2435343968180644E-2</v>
      </c>
      <c r="F146">
        <v>-4.7373147181074854E-2</v>
      </c>
      <c r="G146">
        <v>-4.9645746122924196E-2</v>
      </c>
      <c r="H146">
        <v>1.4729284087250543</v>
      </c>
      <c r="I146">
        <v>1.4851557330504819</v>
      </c>
      <c r="J146">
        <v>-6.1160075948863205E-2</v>
      </c>
      <c r="K146">
        <v>-6.8874304347034912E-2</v>
      </c>
      <c r="L146">
        <v>1.3594610836923231</v>
      </c>
      <c r="M146">
        <v>3.2241855808480522</v>
      </c>
      <c r="N146">
        <v>-0.20615614313718542</v>
      </c>
      <c r="O146">
        <v>-0.15671637885715597</v>
      </c>
      <c r="P146">
        <v>-0.12990053680587904</v>
      </c>
      <c r="Q146">
        <v>-0.11156261604596211</v>
      </c>
      <c r="R146">
        <v>-6.9557399335555284E-2</v>
      </c>
      <c r="S146">
        <v>-8.3443349347500417E-2</v>
      </c>
      <c r="T146">
        <v>-0.14560216825334074</v>
      </c>
      <c r="U146">
        <v>-0.13045682553732518</v>
      </c>
      <c r="V146">
        <v>-0.22719729841724787</v>
      </c>
      <c r="W146">
        <v>-0.14874586427507974</v>
      </c>
      <c r="X146">
        <v>-0.13293302655088512</v>
      </c>
      <c r="Y146">
        <v>-8.2647943108239016E-2</v>
      </c>
      <c r="Z146">
        <v>-0.14237050263812692</v>
      </c>
      <c r="AA146">
        <v>-8.1049578773874018E-2</v>
      </c>
      <c r="AB146">
        <v>-0.18633554882309789</v>
      </c>
      <c r="AC146">
        <v>-0.11503370922751935</v>
      </c>
      <c r="AD146">
        <v>-0.11733308785475244</v>
      </c>
      <c r="AE146">
        <v>-6.6983255906990183E-2</v>
      </c>
      <c r="AF146">
        <v>-7.8756446612417971E-2</v>
      </c>
      <c r="AG146">
        <v>-0.12846066051411281</v>
      </c>
      <c r="AH146">
        <v>-0.33882830613180082</v>
      </c>
      <c r="AI146">
        <v>-5.4833893011124318E-2</v>
      </c>
      <c r="AJ146">
        <v>0.60095432367570667</v>
      </c>
      <c r="AK146">
        <v>1.5887047530373428</v>
      </c>
      <c r="AL146">
        <v>-0.18786603269131194</v>
      </c>
      <c r="AM146">
        <v>-0.34590375862640826</v>
      </c>
      <c r="AN146">
        <v>-0.77172428656595082</v>
      </c>
      <c r="AO146">
        <v>-8.0645753280370547E-2</v>
      </c>
      <c r="AP146">
        <v>-3.8481100343476592E-2</v>
      </c>
      <c r="AQ146">
        <v>-0.15822705719300892</v>
      </c>
      <c r="AR146">
        <v>-3.8112793813025743E-2</v>
      </c>
      <c r="AS146">
        <v>-0.10357774110240661</v>
      </c>
      <c r="AT146">
        <v>0.99393946774122099</v>
      </c>
      <c r="AU146">
        <v>-2.8785778704336889E-2</v>
      </c>
      <c r="AV146">
        <v>-2.3036384502653183E-2</v>
      </c>
      <c r="AW146">
        <v>0.54572126847295011</v>
      </c>
      <c r="AX146">
        <v>5.1173868425852405</v>
      </c>
      <c r="AY146">
        <v>4.5857575474432455</v>
      </c>
      <c r="AZ146">
        <v>3.1674124613583565</v>
      </c>
      <c r="BA146">
        <v>0.28101369904624951</v>
      </c>
      <c r="BB146">
        <v>2.1113909920327152</v>
      </c>
      <c r="BC146">
        <v>-0.26500950340486035</v>
      </c>
      <c r="BD146">
        <v>-7.023105621166989E-2</v>
      </c>
      <c r="BE146">
        <v>0.63493342444901035</v>
      </c>
      <c r="BF146">
        <v>-0.26567722304719016</v>
      </c>
      <c r="BG146">
        <v>-4.9890290613004089E-2</v>
      </c>
      <c r="BH146">
        <v>2.7448463260012566</v>
      </c>
      <c r="BI146">
        <v>-8.4250865205611314E-2</v>
      </c>
      <c r="BJ146">
        <v>1.229863988540526</v>
      </c>
      <c r="BK146">
        <v>2.7251672476097952</v>
      </c>
      <c r="BL146">
        <v>1.3301631544021451</v>
      </c>
      <c r="BM146">
        <v>-0.2913936451782505</v>
      </c>
      <c r="BN146">
        <v>-0.45493572736011206</v>
      </c>
      <c r="BO146">
        <v>-0.20907598941708955</v>
      </c>
      <c r="BP146">
        <v>-0.16506770156807404</v>
      </c>
      <c r="BQ146">
        <v>-0.22967774050598405</v>
      </c>
      <c r="BR146">
        <v>-0.142012889756371</v>
      </c>
      <c r="BS146">
        <v>-8.7640883212893914E-2</v>
      </c>
      <c r="BT146">
        <v>-5.6499152964707994E-3</v>
      </c>
      <c r="BU146">
        <v>-0.16091313052024298</v>
      </c>
      <c r="BV146">
        <v>-0.1603234212559411</v>
      </c>
      <c r="BW146">
        <v>-5.8165298883456895E-2</v>
      </c>
      <c r="BX146">
        <v>-0.40801434335896397</v>
      </c>
      <c r="BY146">
        <v>-7.8847627083329222E-2</v>
      </c>
      <c r="BZ146">
        <v>0.40749108834243164</v>
      </c>
      <c r="CA146">
        <v>-0.12487676012876667</v>
      </c>
      <c r="CB146">
        <v>-0.14693494089258868</v>
      </c>
      <c r="CC146">
        <v>-0.14201922069101885</v>
      </c>
      <c r="CD146">
        <v>-0.63915315034383424</v>
      </c>
      <c r="CE146">
        <v>-0.29825841735141417</v>
      </c>
      <c r="CF146">
        <v>-3.7369469008229447E-2</v>
      </c>
      <c r="CG146">
        <v>0.13208383641054852</v>
      </c>
      <c r="CH146">
        <v>1.607412243227287</v>
      </c>
      <c r="CI146">
        <v>3.2632762287898966</v>
      </c>
      <c r="CJ146">
        <v>2.5819546580541832</v>
      </c>
    </row>
    <row r="147" spans="2:335" x14ac:dyDescent="0.3">
      <c r="B147" s="3"/>
      <c r="D147">
        <v>-7.3440949916277545E-2</v>
      </c>
      <c r="E147">
        <v>-5.0086832100211587E-2</v>
      </c>
      <c r="F147">
        <v>-4.4488759029766727E-2</v>
      </c>
      <c r="G147">
        <v>-3.9864180633116912E-2</v>
      </c>
      <c r="H147">
        <v>-0.42070181223493736</v>
      </c>
      <c r="I147">
        <v>-0.11670987060204714</v>
      </c>
      <c r="J147">
        <v>-0.18419715592323962</v>
      </c>
      <c r="K147">
        <v>-1.7486372575345077E-2</v>
      </c>
      <c r="L147">
        <v>-6.0994169508132308E-2</v>
      </c>
      <c r="M147">
        <v>1.0576550107287566</v>
      </c>
      <c r="N147">
        <v>-0.13226128376084215</v>
      </c>
      <c r="O147">
        <v>-0.16306226333331739</v>
      </c>
      <c r="P147">
        <v>-0.11920395014186863</v>
      </c>
      <c r="Q147">
        <v>-0.1052830295113253</v>
      </c>
      <c r="R147">
        <v>-6.7596670200378767E-2</v>
      </c>
      <c r="S147">
        <v>-7.5879694772701511E-2</v>
      </c>
      <c r="T147">
        <v>-0.15098726968035506</v>
      </c>
      <c r="U147">
        <v>-0.129000164788584</v>
      </c>
      <c r="V147">
        <v>-0.30377476078306664</v>
      </c>
      <c r="W147">
        <v>-0.29666832639833068</v>
      </c>
      <c r="X147">
        <v>-0.1403239445521445</v>
      </c>
      <c r="Y147">
        <v>-8.3200388946221893E-2</v>
      </c>
      <c r="Z147">
        <v>-0.14775810482488247</v>
      </c>
      <c r="AA147">
        <v>-8.726340788908632E-2</v>
      </c>
      <c r="AB147">
        <v>-0.21217470115650475</v>
      </c>
      <c r="AC147">
        <v>-9.7545409902760408E-2</v>
      </c>
      <c r="AD147">
        <v>-0.13337742770243879</v>
      </c>
      <c r="AE147">
        <v>-6.5973516612862326E-2</v>
      </c>
      <c r="AF147">
        <v>-5.8773183424824869E-2</v>
      </c>
      <c r="AG147">
        <v>-0.12147117820851457</v>
      </c>
      <c r="AH147">
        <v>-0.61163357861386702</v>
      </c>
      <c r="AI147">
        <v>-0.80808259893111023</v>
      </c>
      <c r="AJ147">
        <v>-0.6129730224502985</v>
      </c>
      <c r="AK147">
        <v>0.90039831828724104</v>
      </c>
      <c r="AL147">
        <v>-0.22406031903179335</v>
      </c>
      <c r="AM147">
        <v>-2.7551259444377887E-2</v>
      </c>
      <c r="AN147">
        <v>1.4620945163526993</v>
      </c>
      <c r="AO147">
        <v>-8.0645753280370547E-2</v>
      </c>
      <c r="AP147">
        <v>0.12168107225284233</v>
      </c>
      <c r="AQ147">
        <v>0.98506651190916306</v>
      </c>
      <c r="AR147">
        <v>-0.31416163670954655</v>
      </c>
      <c r="AS147">
        <v>-0.30671745499412445</v>
      </c>
      <c r="AT147">
        <v>0.17159083005840345</v>
      </c>
      <c r="AU147">
        <v>-3.755321016508071E-2</v>
      </c>
      <c r="AV147">
        <v>4.9624459193551476E-2</v>
      </c>
      <c r="AW147">
        <v>0.90175249644036759</v>
      </c>
      <c r="AX147">
        <v>0.27151233175773765</v>
      </c>
      <c r="AY147">
        <v>0.48164642676383784</v>
      </c>
      <c r="AZ147">
        <v>1.0456596038175239</v>
      </c>
      <c r="BA147">
        <v>1.1820514651760261</v>
      </c>
      <c r="BB147">
        <v>-0.26637570231296021</v>
      </c>
      <c r="BC147">
        <v>-0.17061065499860806</v>
      </c>
      <c r="BD147">
        <v>0.11830610976756459</v>
      </c>
      <c r="BE147">
        <v>-0.38992120569334149</v>
      </c>
      <c r="BF147">
        <v>-0.23024162702878725</v>
      </c>
      <c r="BG147">
        <v>-7.6883491496416217E-3</v>
      </c>
      <c r="BH147">
        <v>-0.48497362706996061</v>
      </c>
      <c r="BI147">
        <v>-0.10585571037082624</v>
      </c>
      <c r="BJ147">
        <v>2.0161516721663304</v>
      </c>
      <c r="BK147">
        <v>0.67002887926243915</v>
      </c>
      <c r="BL147">
        <v>0.14191960066320414</v>
      </c>
      <c r="BM147">
        <v>-0.52067855859190393</v>
      </c>
      <c r="BN147">
        <v>-0.40611342171825016</v>
      </c>
      <c r="BO147">
        <v>0.8733500257530854</v>
      </c>
      <c r="BP147">
        <v>-0.15043241445180724</v>
      </c>
      <c r="BQ147">
        <v>-0.20511839350704514</v>
      </c>
      <c r="BR147">
        <v>0.79191054827027463</v>
      </c>
      <c r="BS147">
        <v>-9.0137051500047818E-2</v>
      </c>
      <c r="BT147">
        <v>0.21040439801676764</v>
      </c>
      <c r="BU147">
        <v>1.279991988246449</v>
      </c>
      <c r="BV147">
        <v>-0.1809949733891347</v>
      </c>
      <c r="BW147">
        <v>-0.42658412168505061</v>
      </c>
      <c r="BX147">
        <v>0.79651862269437845</v>
      </c>
      <c r="BY147">
        <v>-8.0686436964182928E-2</v>
      </c>
      <c r="BZ147">
        <v>0.19298077988310269</v>
      </c>
      <c r="CA147">
        <v>0.84288566211784721</v>
      </c>
      <c r="CB147">
        <v>-0.15038752914874226</v>
      </c>
      <c r="CC147">
        <v>-3.2104880888118659E-3</v>
      </c>
      <c r="CD147">
        <v>1.8466182246903957</v>
      </c>
      <c r="CE147">
        <v>-0.34816412990157358</v>
      </c>
      <c r="CF147">
        <v>-0.6213678196679534</v>
      </c>
      <c r="CG147">
        <v>-0.4109097261718706</v>
      </c>
      <c r="CH147">
        <v>0.64045939621481973</v>
      </c>
      <c r="CI147">
        <v>1.0417618425280553</v>
      </c>
      <c r="CJ147">
        <v>-0.23397814653325355</v>
      </c>
    </row>
    <row r="148" spans="2:335" x14ac:dyDescent="0.3">
      <c r="B148" s="3"/>
      <c r="D148">
        <v>-8.174260847781202E-2</v>
      </c>
      <c r="E148">
        <v>-9.4376827999993945E-2</v>
      </c>
      <c r="F148">
        <v>-4.8746665348364436E-2</v>
      </c>
      <c r="G148">
        <v>-5.4080055811636829E-2</v>
      </c>
      <c r="H148">
        <v>0.70364113146005758</v>
      </c>
      <c r="I148">
        <v>0.51259447369001787</v>
      </c>
      <c r="J148">
        <v>-0.18859133735089592</v>
      </c>
      <c r="K148">
        <v>-0.22432279795639665</v>
      </c>
      <c r="L148">
        <v>-0.5775233524901161</v>
      </c>
      <c r="M148">
        <v>-0.18937714821646917</v>
      </c>
      <c r="N148">
        <v>-0.20960231012644914</v>
      </c>
      <c r="O148">
        <v>-0.20407975299286973</v>
      </c>
      <c r="P148">
        <v>-0.12955548562316901</v>
      </c>
      <c r="Q148">
        <v>-0.12237745952228107</v>
      </c>
      <c r="R148">
        <v>-6.8436982686882988E-2</v>
      </c>
      <c r="S148">
        <v>-9.504095302885876E-2</v>
      </c>
      <c r="T148">
        <v>-0.16881381233529905</v>
      </c>
      <c r="U148">
        <v>-0.16056114767797586</v>
      </c>
      <c r="V148">
        <v>-0.20366467774059827</v>
      </c>
      <c r="W148">
        <v>-0.19403808394799696</v>
      </c>
      <c r="X148">
        <v>-0.13837896613076045</v>
      </c>
      <c r="Y148">
        <v>-9.5022729879055634E-2</v>
      </c>
      <c r="Z148">
        <v>-0.12486079553117144</v>
      </c>
      <c r="AA148">
        <v>-6.7607417830761671E-2</v>
      </c>
      <c r="AB148">
        <v>-0.1737893708115015</v>
      </c>
      <c r="AC148">
        <v>-0.11477462331159699</v>
      </c>
      <c r="AD148">
        <v>-0.13059640879550649</v>
      </c>
      <c r="AE148">
        <v>-6.900273449524591E-2</v>
      </c>
      <c r="AF148">
        <v>-9.100895834787652E-2</v>
      </c>
      <c r="AG148">
        <v>-0.12052523323482459</v>
      </c>
      <c r="AH148">
        <v>-0.73712400395561739</v>
      </c>
      <c r="AI148">
        <v>-0.40694423483170944</v>
      </c>
      <c r="AJ148">
        <v>-0.18614050397373541</v>
      </c>
      <c r="AK148">
        <v>1.5091317548003367</v>
      </c>
      <c r="AL148">
        <v>-0.21572933242731115</v>
      </c>
      <c r="AM148">
        <v>-0.14529807421033433</v>
      </c>
      <c r="AN148">
        <v>-0.88253163364252274</v>
      </c>
      <c r="AO148">
        <v>-0.16131587188660079</v>
      </c>
      <c r="AP148">
        <v>-0.42710990149630929</v>
      </c>
      <c r="AQ148">
        <v>-0.36081229995434533</v>
      </c>
      <c r="AR148">
        <v>-8.2877471039488573E-2</v>
      </c>
      <c r="AS148">
        <v>-1.6517863720241829E-2</v>
      </c>
      <c r="AT148">
        <v>0.90737645324829286</v>
      </c>
      <c r="AU148">
        <v>-1.66783733537859E-2</v>
      </c>
      <c r="AV148">
        <v>-5.0284200888729931E-2</v>
      </c>
      <c r="AW148">
        <v>-0.15466803244655972</v>
      </c>
      <c r="AX148">
        <v>-0.27217114994486025</v>
      </c>
      <c r="AY148">
        <v>-0.33917579737204356</v>
      </c>
      <c r="AZ148">
        <v>-0.41662952773088796</v>
      </c>
      <c r="BA148">
        <v>-0.31416895355433871</v>
      </c>
      <c r="BB148">
        <v>-0.35228614290354138</v>
      </c>
      <c r="BC148">
        <v>-0.37449669233506278</v>
      </c>
      <c r="BD148">
        <v>-0.14132224779369656</v>
      </c>
      <c r="BE148">
        <v>-0.39282447660026032</v>
      </c>
      <c r="BF148">
        <v>-0.31242205183742378</v>
      </c>
      <c r="BG148">
        <v>-0.10743839260849836</v>
      </c>
      <c r="BH148">
        <v>-0.58435270254907501</v>
      </c>
      <c r="BI148">
        <v>-0.13706270894280337</v>
      </c>
      <c r="BJ148">
        <v>-0.10724554832046744</v>
      </c>
      <c r="BK148">
        <v>-6.6873324527449415E-2</v>
      </c>
      <c r="BL148">
        <v>0.38301249562472839</v>
      </c>
      <c r="BM148">
        <v>-0.19569770092437275</v>
      </c>
      <c r="BN148">
        <v>9.8383736580989825E-2</v>
      </c>
      <c r="BO148">
        <v>-0.48068104119410759</v>
      </c>
      <c r="BP148">
        <v>-0.14169492960627481</v>
      </c>
      <c r="BQ148">
        <v>-0.1103894836539951</v>
      </c>
      <c r="BR148">
        <v>-0.1513056602839993</v>
      </c>
      <c r="BS148">
        <v>-9.7313535325615291E-2</v>
      </c>
      <c r="BT148">
        <v>3.572452756179072E-5</v>
      </c>
      <c r="BU148">
        <v>-0.2746687977912976</v>
      </c>
      <c r="BV148">
        <v>-0.15985361325291397</v>
      </c>
      <c r="BW148">
        <v>-2.7463730316657421E-2</v>
      </c>
      <c r="BX148">
        <v>-5.9580234982724932E-2</v>
      </c>
      <c r="BY148">
        <v>-7.9767032023756082E-2</v>
      </c>
      <c r="BZ148">
        <v>0.1010477905433903</v>
      </c>
      <c r="CA148">
        <v>-8.6166263238902113E-2</v>
      </c>
      <c r="CB148">
        <v>-0.10760911856030304</v>
      </c>
      <c r="CC148">
        <v>-9.2835024099685678E-2</v>
      </c>
      <c r="CD148">
        <v>-0.24448522396195904</v>
      </c>
      <c r="CE148">
        <v>-0.39806984245173305</v>
      </c>
      <c r="CF148">
        <v>-0.6213678196679534</v>
      </c>
      <c r="CG148">
        <v>-0.88260110376871959</v>
      </c>
      <c r="CH148">
        <v>0.70089394915309888</v>
      </c>
      <c r="CI148">
        <v>1.7627796696481266</v>
      </c>
      <c r="CJ148">
        <v>0.56939091830492694</v>
      </c>
    </row>
    <row r="149" spans="2:335" x14ac:dyDescent="0.3">
      <c r="B149" s="3"/>
      <c r="D149">
        <v>-7.4839123989799139E-2</v>
      </c>
      <c r="E149">
        <v>-6.1900241787235313E-2</v>
      </c>
      <c r="F149">
        <v>-4.5862277197056309E-2</v>
      </c>
      <c r="G149">
        <v>-3.803828840835289E-2</v>
      </c>
      <c r="H149">
        <v>-0.10509677540827211</v>
      </c>
      <c r="I149">
        <v>0.6985253026854007</v>
      </c>
      <c r="J149">
        <v>-0.16002915807112997</v>
      </c>
      <c r="K149">
        <v>0.11483755173675622</v>
      </c>
      <c r="L149">
        <v>0.15422632340102763</v>
      </c>
      <c r="M149">
        <v>0.51977848915961089</v>
      </c>
      <c r="N149">
        <v>-0.19723000568958432</v>
      </c>
      <c r="O149">
        <v>-0.13306353671873622</v>
      </c>
      <c r="P149">
        <v>-0.12783022970961896</v>
      </c>
      <c r="Q149">
        <v>-9.6561381546551958E-2</v>
      </c>
      <c r="R149">
        <v>-6.8997191011219136E-2</v>
      </c>
      <c r="S149">
        <v>-8.1930618432540639E-2</v>
      </c>
      <c r="T149">
        <v>-9.2493926593820164E-2</v>
      </c>
      <c r="U149">
        <v>5.7409544699734191E-3</v>
      </c>
      <c r="V149">
        <v>-0.23356267941994818</v>
      </c>
      <c r="W149">
        <v>-0.17749518101781797</v>
      </c>
      <c r="X149">
        <v>-0.16755364245152107</v>
      </c>
      <c r="Y149">
        <v>-9.3807349035493287E-2</v>
      </c>
      <c r="Z149">
        <v>-0.14321231547980748</v>
      </c>
      <c r="AA149">
        <v>-8.3585835555593319E-2</v>
      </c>
      <c r="AB149">
        <v>-0.2223311309754161</v>
      </c>
      <c r="AC149">
        <v>-0.10803838949761577</v>
      </c>
      <c r="AD149">
        <v>-0.14107871082932824</v>
      </c>
      <c r="AE149">
        <v>-7.0349053554083052E-2</v>
      </c>
      <c r="AF149">
        <v>-7.452641279898585E-2</v>
      </c>
      <c r="AG149">
        <v>-0.11406127591460967</v>
      </c>
      <c r="AH149">
        <v>0.23951887153017951</v>
      </c>
      <c r="AI149">
        <v>0.82767050800755737</v>
      </c>
      <c r="AJ149">
        <v>-6.0093493872959321E-3</v>
      </c>
      <c r="AK149">
        <v>1.3818149576211272</v>
      </c>
      <c r="AL149">
        <v>0.14621353097750295</v>
      </c>
      <c r="AM149">
        <v>2.8245382537754562</v>
      </c>
      <c r="AN149">
        <v>-0.51285539813706305</v>
      </c>
      <c r="AO149">
        <v>0.41842959316732853</v>
      </c>
      <c r="AP149">
        <v>2.5406009436707766</v>
      </c>
      <c r="AQ149">
        <v>-4.4123358371793821E-3</v>
      </c>
      <c r="AR149">
        <v>1.6181802635660991</v>
      </c>
      <c r="AS149">
        <v>1.591187871937068</v>
      </c>
      <c r="AT149">
        <v>0.19323158368163548</v>
      </c>
      <c r="AU149">
        <v>8.4355836812880974E-2</v>
      </c>
      <c r="AV149">
        <v>0.1525606544298414</v>
      </c>
      <c r="AW149">
        <v>0.7324917487181527</v>
      </c>
      <c r="AX149">
        <v>0.2951507440056767</v>
      </c>
      <c r="AY149">
        <v>0.1884956324295945</v>
      </c>
      <c r="AZ149">
        <v>0.98831493199209597</v>
      </c>
      <c r="BA149">
        <v>0.22623840438729551</v>
      </c>
      <c r="BB149">
        <v>-0.14844409750225337</v>
      </c>
      <c r="BC149">
        <v>0.34993709307767246</v>
      </c>
      <c r="BD149">
        <v>-2.3876273396488755E-2</v>
      </c>
      <c r="BE149">
        <v>-0.32895251664804576</v>
      </c>
      <c r="BF149">
        <v>-8.5806647009053199E-3</v>
      </c>
      <c r="BG149">
        <v>-8.4419151810300644E-2</v>
      </c>
      <c r="BH149">
        <v>-0.6837317780281893</v>
      </c>
      <c r="BI149">
        <v>-8.9051941908992405E-2</v>
      </c>
      <c r="BJ149">
        <v>0.52346649736868045</v>
      </c>
      <c r="BK149">
        <v>0.27428510315305454</v>
      </c>
      <c r="BL149">
        <v>1.1493434831810019</v>
      </c>
      <c r="BM149">
        <v>8.6252094561884596E-2</v>
      </c>
      <c r="BN149">
        <v>2.3686209489275698</v>
      </c>
      <c r="BO149">
        <v>-0.40279429840510977</v>
      </c>
      <c r="BP149">
        <v>7.2791870100530212E-3</v>
      </c>
      <c r="BQ149">
        <v>1.5245613308467945</v>
      </c>
      <c r="BR149">
        <v>-1.1914102369574598E-2</v>
      </c>
      <c r="BS149">
        <v>-5.3942611336316212E-2</v>
      </c>
      <c r="BT149">
        <v>0.94385193531697176</v>
      </c>
      <c r="BU149">
        <v>0.24535710973352357</v>
      </c>
      <c r="BV149">
        <v>-9.7369148850305995E-2</v>
      </c>
      <c r="BW149">
        <v>1.2865634043423602</v>
      </c>
      <c r="BX149">
        <v>-0.53914545941453784</v>
      </c>
      <c r="BY149">
        <v>-6.4596850506712988E-2</v>
      </c>
      <c r="BZ149">
        <v>0.68329005636156881</v>
      </c>
      <c r="CA149">
        <v>9.7708596987954519E-2</v>
      </c>
      <c r="CB149">
        <v>2.3673444643194472E-2</v>
      </c>
      <c r="CC149">
        <v>0.5990226746184012</v>
      </c>
      <c r="CD149">
        <v>0.22020443129411976</v>
      </c>
      <c r="CE149">
        <v>-0.12358842342585614</v>
      </c>
      <c r="CF149">
        <v>0.31302954138760491</v>
      </c>
      <c r="CG149">
        <v>0.86704482010796435</v>
      </c>
      <c r="CH149">
        <v>1.1541530961901929</v>
      </c>
      <c r="CI149">
        <v>1.2171445572329374</v>
      </c>
      <c r="CJ149">
        <v>1.2733741194517862</v>
      </c>
    </row>
    <row r="150" spans="2:335" x14ac:dyDescent="0.3">
      <c r="B150" s="3"/>
      <c r="D150">
        <v>-7.6848999220486436E-2</v>
      </c>
      <c r="E150">
        <v>-8.729701452902501E-2</v>
      </c>
      <c r="F150">
        <v>-4.751049899780381E-2</v>
      </c>
      <c r="G150">
        <v>-4.6254803419791005E-2</v>
      </c>
      <c r="H150">
        <v>2.0844131675767179</v>
      </c>
      <c r="I150">
        <v>2.0143434771142639</v>
      </c>
      <c r="J150">
        <v>-0.18968988270781001</v>
      </c>
      <c r="K150">
        <v>-0.20248292695342845</v>
      </c>
      <c r="L150">
        <v>-0.74969974681744411</v>
      </c>
      <c r="M150">
        <v>-0.1473085934568712</v>
      </c>
      <c r="N150">
        <v>-0.19225848609851537</v>
      </c>
      <c r="O150">
        <v>-9.4065192119780677E-2</v>
      </c>
      <c r="P150">
        <v>-0.11092272175682831</v>
      </c>
      <c r="Q150">
        <v>-5.7837264582958264E-2</v>
      </c>
      <c r="R150">
        <v>-6.2834899443521525E-2</v>
      </c>
      <c r="S150">
        <v>-7.2854232942781941E-2</v>
      </c>
      <c r="T150">
        <v>-0.13780305584180275</v>
      </c>
      <c r="U150">
        <v>-0.13846845965540155</v>
      </c>
      <c r="V150">
        <v>-0.3388808014646259</v>
      </c>
      <c r="W150">
        <v>-0.30036237268371041</v>
      </c>
      <c r="X150">
        <v>-0.15575410669512454</v>
      </c>
      <c r="Y150">
        <v>-8.9277293164033628E-2</v>
      </c>
      <c r="Z150">
        <v>-0.14775810482488247</v>
      </c>
      <c r="AA150">
        <v>-8.9672851831719663E-2</v>
      </c>
      <c r="AB150">
        <v>-0.19081632668438231</v>
      </c>
      <c r="AC150">
        <v>-0.10713158879188753</v>
      </c>
      <c r="AD150">
        <v>-0.12268120113731455</v>
      </c>
      <c r="AE150">
        <v>-6.2944298730478743E-2</v>
      </c>
      <c r="AF150">
        <v>-7.6422634853283003E-2</v>
      </c>
      <c r="AG150">
        <v>-0.14017986768816096</v>
      </c>
      <c r="AH150">
        <v>-0.66619463311028027</v>
      </c>
      <c r="AI150">
        <v>-0.56739958047146977</v>
      </c>
      <c r="AJ150">
        <v>-0.41717828920416866</v>
      </c>
      <c r="AK150">
        <v>0.70942312251842676</v>
      </c>
      <c r="AL150">
        <v>-0.27271608113360107</v>
      </c>
      <c r="AM150">
        <v>-0.28833864918527402</v>
      </c>
      <c r="AN150">
        <v>5.4077019879707929E-2</v>
      </c>
      <c r="AO150">
        <v>-0.11757221602265903</v>
      </c>
      <c r="AP150">
        <v>9.577248550932016E-2</v>
      </c>
      <c r="AQ150">
        <v>0.77779179593575865</v>
      </c>
      <c r="AR150">
        <v>0.67066126227263578</v>
      </c>
      <c r="AS150">
        <v>0.82215895506127901</v>
      </c>
      <c r="AT150">
        <v>2.3248458155699918</v>
      </c>
      <c r="AU150">
        <v>-3.7970706901306606E-2</v>
      </c>
      <c r="AV150">
        <v>-7.147694696678962E-2</v>
      </c>
      <c r="AW150">
        <v>-0.17217776496954745</v>
      </c>
      <c r="AX150">
        <v>-0.20125591320104314</v>
      </c>
      <c r="AY150">
        <v>-0.16328532077149754</v>
      </c>
      <c r="AZ150">
        <v>-0.30194018408003209</v>
      </c>
      <c r="BA150">
        <v>-0.36273849228661353</v>
      </c>
      <c r="BB150">
        <v>-4.8085082812347239E-2</v>
      </c>
      <c r="BC150">
        <v>0.25708576677644074</v>
      </c>
      <c r="BD150">
        <v>-0.10598452098391722</v>
      </c>
      <c r="BE150">
        <v>0.16170026662123885</v>
      </c>
      <c r="BF150">
        <v>0.2967686201385239</v>
      </c>
      <c r="BG150">
        <v>-5.5645100812553513E-2</v>
      </c>
      <c r="BH150">
        <v>1.4032288070332124</v>
      </c>
      <c r="BI150">
        <v>1.6571745565391694E-2</v>
      </c>
      <c r="BJ150">
        <v>1.6881814084079736</v>
      </c>
      <c r="BK150">
        <v>2.6078087484877019</v>
      </c>
      <c r="BL150">
        <v>1.0847650291734507</v>
      </c>
      <c r="BM150">
        <v>-0.56884765804855386</v>
      </c>
      <c r="BN150">
        <v>-0.68277315368880109</v>
      </c>
      <c r="BO150">
        <v>-0.28296854026819007</v>
      </c>
      <c r="BP150">
        <v>-0.15916989929733966</v>
      </c>
      <c r="BQ150">
        <v>0.13520398633539388</v>
      </c>
      <c r="BR150">
        <v>0.3133328660974164</v>
      </c>
      <c r="BS150">
        <v>-9.3881303930778676E-2</v>
      </c>
      <c r="BT150">
        <v>-9.0934512656959648E-2</v>
      </c>
      <c r="BU150">
        <v>0.61370879423027191</v>
      </c>
      <c r="BV150">
        <v>-0.19367978947086714</v>
      </c>
      <c r="BW150">
        <v>-3.9744357743377208E-2</v>
      </c>
      <c r="BX150">
        <v>0.23265482365541101</v>
      </c>
      <c r="BY150">
        <v>-8.5283461666317201E-2</v>
      </c>
      <c r="BZ150">
        <v>0.13169212032329444</v>
      </c>
      <c r="CA150">
        <v>0.58158980811126149</v>
      </c>
      <c r="CB150">
        <v>-0.11165117310409257</v>
      </c>
      <c r="CC150">
        <v>3.2857922744832471E-2</v>
      </c>
      <c r="CD150">
        <v>2.1617160046243122</v>
      </c>
      <c r="CE150">
        <v>-0.49788126755205192</v>
      </c>
      <c r="CF150">
        <v>-0.27096880927211903</v>
      </c>
      <c r="CG150">
        <v>-0.54254452922215402</v>
      </c>
      <c r="CH150">
        <v>0.34835905701313685</v>
      </c>
      <c r="CI150">
        <v>0.96381396932588537</v>
      </c>
      <c r="CJ150">
        <v>0.34577272499945405</v>
      </c>
    </row>
    <row r="151" spans="2:335" x14ac:dyDescent="0.3">
      <c r="B151" s="3"/>
      <c r="D151">
        <v>-8.2703853153358126E-2</v>
      </c>
      <c r="E151">
        <v>-9.2812683163384521E-2</v>
      </c>
      <c r="F151">
        <v>-4.6549036280701103E-2</v>
      </c>
      <c r="G151">
        <v>-4.7689433024962737E-2</v>
      </c>
      <c r="H151">
        <v>0.2499588910217263</v>
      </c>
      <c r="I151">
        <v>0.26945415884990181</v>
      </c>
      <c r="J151">
        <v>-0.17870442913866927</v>
      </c>
      <c r="K151">
        <v>-0.19734413377625948</v>
      </c>
      <c r="L151">
        <v>-0.66361154965378011</v>
      </c>
      <c r="M151">
        <v>-0.20740652882772545</v>
      </c>
      <c r="N151">
        <v>-0.22169214185927594</v>
      </c>
      <c r="O151">
        <v>-0.22859794301440242</v>
      </c>
      <c r="P151">
        <v>-0.13628398368601427</v>
      </c>
      <c r="Q151">
        <v>-0.13197127228353175</v>
      </c>
      <c r="R151">
        <v>-7.0677815984227579E-2</v>
      </c>
      <c r="S151">
        <v>-9.7057927582138465E-2</v>
      </c>
      <c r="T151">
        <v>-0.12034789949217012</v>
      </c>
      <c r="U151">
        <v>-7.6074824250988479E-2</v>
      </c>
      <c r="V151">
        <v>-0.22893331141798431</v>
      </c>
      <c r="W151">
        <v>-0.18648938066917742</v>
      </c>
      <c r="X151">
        <v>-0.13267369609470059</v>
      </c>
      <c r="Y151">
        <v>-9.2812946527124088E-2</v>
      </c>
      <c r="Z151">
        <v>-0.14304395291147137</v>
      </c>
      <c r="AA151">
        <v>-8.726340788908632E-2</v>
      </c>
      <c r="AB151">
        <v>-0.19395287118728141</v>
      </c>
      <c r="AC151">
        <v>-0.11542233810140287</v>
      </c>
      <c r="AD151">
        <v>-0.1376559183284885</v>
      </c>
      <c r="AE151">
        <v>-7.2031952377629493E-2</v>
      </c>
      <c r="AF151">
        <v>-7.3651233389310247E-2</v>
      </c>
      <c r="AG151">
        <v>-5.2890167615990552E-2</v>
      </c>
      <c r="AH151">
        <v>-0.48614315327211655</v>
      </c>
      <c r="AI151">
        <v>0.3195619134816497</v>
      </c>
      <c r="AJ151">
        <v>-0.38585113188478787</v>
      </c>
      <c r="AK151">
        <v>0.34338733062819926</v>
      </c>
      <c r="AL151">
        <v>-0.18450563473320147</v>
      </c>
      <c r="AM151">
        <v>0.17131002771590412</v>
      </c>
      <c r="AN151">
        <v>-0.24347891645091405</v>
      </c>
      <c r="AO151">
        <v>-2.8161318081625021E-3</v>
      </c>
      <c r="AP151">
        <v>1.1344712813178002</v>
      </c>
      <c r="AQ151">
        <v>9.5942390901075245E-2</v>
      </c>
      <c r="AR151">
        <v>-0.2320930617943647</v>
      </c>
      <c r="AS151">
        <v>-0.25448152856482559</v>
      </c>
      <c r="AT151">
        <v>0.26897422136294763</v>
      </c>
      <c r="AU151">
        <v>0.24091711289759205</v>
      </c>
      <c r="AV151">
        <v>1.0759588764024421</v>
      </c>
      <c r="AW151">
        <v>-7.8792524846946155E-2</v>
      </c>
      <c r="AX151">
        <v>-0.3194479744407383</v>
      </c>
      <c r="AY151">
        <v>-0.45643611510574089</v>
      </c>
      <c r="AZ151">
        <v>-0.50264653546902982</v>
      </c>
      <c r="BA151">
        <v>-0.33392605405560305</v>
      </c>
      <c r="BB151">
        <v>-0.57370077842563005</v>
      </c>
      <c r="BC151">
        <v>-0.39422759917407452</v>
      </c>
      <c r="BD151">
        <v>-0.15254717278033234</v>
      </c>
      <c r="BE151">
        <v>-0.55250437648079676</v>
      </c>
      <c r="BF151">
        <v>-0.34182605704418362</v>
      </c>
      <c r="BG151">
        <v>-0.10935666267501483</v>
      </c>
      <c r="BH151">
        <v>-0.7334213157677465</v>
      </c>
      <c r="BI151">
        <v>-0.13706270894280337</v>
      </c>
      <c r="BJ151">
        <v>1.6167007098965369</v>
      </c>
      <c r="BK151">
        <v>1.1367336083293686</v>
      </c>
      <c r="BL151">
        <v>0.45189617989944958</v>
      </c>
      <c r="BM151">
        <v>-0.20886392144252369</v>
      </c>
      <c r="BN151">
        <v>0.39945462137247173</v>
      </c>
      <c r="BO151">
        <v>0.55780886265919671</v>
      </c>
      <c r="BP151">
        <v>-0.12596745688431646</v>
      </c>
      <c r="BQ151">
        <v>0.57025527603088288</v>
      </c>
      <c r="BR151">
        <v>2.2933787109031583E-2</v>
      </c>
      <c r="BS151">
        <v>-7.8280252136066777E-2</v>
      </c>
      <c r="BT151">
        <v>0.63114174499517928</v>
      </c>
      <c r="BU151">
        <v>0.26160791934367422</v>
      </c>
      <c r="BV151">
        <v>-0.13542359709550333</v>
      </c>
      <c r="BW151">
        <v>0.43920011189869462</v>
      </c>
      <c r="BX151">
        <v>-8.9553061509713233E-2</v>
      </c>
      <c r="BY151">
        <v>-7.1952090030127827E-2</v>
      </c>
      <c r="BZ151">
        <v>0.89780036482089776</v>
      </c>
      <c r="CA151">
        <v>0.84288566211784721</v>
      </c>
      <c r="CB151">
        <v>-2.5673304578902732E-2</v>
      </c>
      <c r="CC151">
        <v>0.39135606678832774</v>
      </c>
      <c r="CD151">
        <v>1.0668307895004003</v>
      </c>
      <c r="CE151">
        <v>-0.59769269265237079</v>
      </c>
      <c r="CF151">
        <v>-0.56296798460198094</v>
      </c>
      <c r="CG151">
        <v>0.27468820638168889</v>
      </c>
      <c r="CH151">
        <v>8.6475994280593591E-2</v>
      </c>
      <c r="CI151">
        <v>0.30125704710744133</v>
      </c>
      <c r="CJ151">
        <v>-0.11802797222671203</v>
      </c>
    </row>
    <row r="152" spans="2:335" x14ac:dyDescent="0.3">
      <c r="B152" s="3"/>
      <c r="D152">
        <v>-8.1480450839026733E-2</v>
      </c>
      <c r="E152">
        <v>-9.1660155389040751E-2</v>
      </c>
      <c r="F152">
        <v>-4.8334609898177561E-2</v>
      </c>
      <c r="G152">
        <v>-5.486258105082141E-2</v>
      </c>
      <c r="H152">
        <v>0.88116896467505679</v>
      </c>
      <c r="I152">
        <v>0.95596798898669999</v>
      </c>
      <c r="J152">
        <v>-0.18749279199398186</v>
      </c>
      <c r="K152">
        <v>-0.23588508260502686</v>
      </c>
      <c r="L152">
        <v>-0.83578794398110801</v>
      </c>
      <c r="M152">
        <v>-0.19538694175355462</v>
      </c>
      <c r="N152">
        <v>-0.18593109752806394</v>
      </c>
      <c r="O152">
        <v>-1.9876033607566464E-2</v>
      </c>
      <c r="P152">
        <v>-0.12213688519490375</v>
      </c>
      <c r="Q152">
        <v>-4.3533761920729969E-2</v>
      </c>
      <c r="R152">
        <v>-6.7036461876042619E-2</v>
      </c>
      <c r="S152">
        <v>-6.0752385623103686E-2</v>
      </c>
      <c r="T152">
        <v>-0.16825673287733203</v>
      </c>
      <c r="U152">
        <v>-0.15764782618049353</v>
      </c>
      <c r="V152">
        <v>-0.32942917512728304</v>
      </c>
      <c r="W152">
        <v>-0.24623656406749375</v>
      </c>
      <c r="X152">
        <v>-0.14719620164103478</v>
      </c>
      <c r="Y152">
        <v>-9.61276215550214E-2</v>
      </c>
      <c r="Z152">
        <v>-0.1273862340562131</v>
      </c>
      <c r="AA152">
        <v>-6.7861043508933613E-2</v>
      </c>
      <c r="AB152">
        <v>-0.16139255206194794</v>
      </c>
      <c r="AC152">
        <v>-0.11995634163004408</v>
      </c>
      <c r="AD152">
        <v>-0.12096980488689468</v>
      </c>
      <c r="AE152">
        <v>-6.3785748142251963E-2</v>
      </c>
      <c r="AF152">
        <v>-9.9614889209686683E-2</v>
      </c>
      <c r="AG152">
        <v>-0.16866332189593722</v>
      </c>
      <c r="AH152">
        <v>-1.0481220145851728</v>
      </c>
      <c r="AI152">
        <v>-0.38465877015952049</v>
      </c>
      <c r="AJ152">
        <v>-1.1063757502305458</v>
      </c>
      <c r="AK152">
        <v>0.16036943468308548</v>
      </c>
      <c r="AL152">
        <v>6.6629441684365833E-4</v>
      </c>
      <c r="AM152">
        <v>3.5894564504402249</v>
      </c>
      <c r="AN152">
        <v>-0.34951008477418544</v>
      </c>
      <c r="AO152">
        <v>-0.13291090054637889</v>
      </c>
      <c r="AP152">
        <v>0.40667552643158633</v>
      </c>
      <c r="AQ152">
        <v>-0.38332177137227164</v>
      </c>
      <c r="AR152">
        <v>3.5206790456907693</v>
      </c>
      <c r="AS152">
        <v>2.7955161757236811</v>
      </c>
      <c r="AT152">
        <v>1.1454247431038453</v>
      </c>
      <c r="AU152">
        <v>-4.381566120846915E-2</v>
      </c>
      <c r="AV152">
        <v>-1.6981314194636127E-2</v>
      </c>
      <c r="AW152">
        <v>-0.21303380752318554</v>
      </c>
      <c r="AX152">
        <v>-0.27217114994486025</v>
      </c>
      <c r="AY152">
        <v>-0.36849087680546788</v>
      </c>
      <c r="AZ152">
        <v>-0.33061251999274605</v>
      </c>
      <c r="BA152">
        <v>0.1287193826823369</v>
      </c>
      <c r="BB152">
        <v>1.69238234315229</v>
      </c>
      <c r="BC152">
        <v>0.44830146687803984</v>
      </c>
      <c r="BD152">
        <v>1.4163750169332535E-2</v>
      </c>
      <c r="BE152">
        <v>1.6946273054743883</v>
      </c>
      <c r="BF152">
        <v>0.10300376531449104</v>
      </c>
      <c r="BG152">
        <v>-2.8789319881322852E-2</v>
      </c>
      <c r="BH152">
        <v>1.9498137221683416</v>
      </c>
      <c r="BI152">
        <v>-8.4250865205611314E-2</v>
      </c>
      <c r="BJ152">
        <v>2.8655105603610496</v>
      </c>
      <c r="BK152">
        <v>1.4942676405385369</v>
      </c>
      <c r="BL152">
        <v>4.1630046702000545</v>
      </c>
      <c r="BM152">
        <v>-2.0579211086401987E-3</v>
      </c>
      <c r="BN152">
        <v>3.7763307616012556</v>
      </c>
      <c r="BO152">
        <v>-0.33089884352295795</v>
      </c>
      <c r="BP152">
        <v>0.1241430468190492</v>
      </c>
      <c r="BQ152">
        <v>4.7628866565640235</v>
      </c>
      <c r="BR152">
        <v>-0.22797101713693291</v>
      </c>
      <c r="BS152">
        <v>8.896302310324479E-2</v>
      </c>
      <c r="BT152">
        <v>5.094369006860763</v>
      </c>
      <c r="BU152">
        <v>0.34286196739442754</v>
      </c>
      <c r="BV152">
        <v>-3.3475260438616643E-2</v>
      </c>
      <c r="BW152">
        <v>4.4733862215761455</v>
      </c>
      <c r="BX152">
        <v>-2.2114201823989557E-2</v>
      </c>
      <c r="BY152">
        <v>-2.3850467683324443E-4</v>
      </c>
      <c r="BZ152">
        <v>5.1267178744476674</v>
      </c>
      <c r="CA152">
        <v>0.28158345721481115</v>
      </c>
      <c r="CB152">
        <v>-4.4452016313591601E-2</v>
      </c>
      <c r="CC152">
        <v>5.5294651373629344</v>
      </c>
      <c r="CD152">
        <v>-1.3170907980804423</v>
      </c>
      <c r="CE152">
        <v>-0.54778698010221138</v>
      </c>
      <c r="CF152">
        <v>-0.38776847940406378</v>
      </c>
      <c r="CG152">
        <v>-0.57545322998472492</v>
      </c>
      <c r="CH152">
        <v>0.23756237662629162</v>
      </c>
      <c r="CI152">
        <v>0.3986918886101537</v>
      </c>
      <c r="CJ152">
        <v>-0.37477478676262538</v>
      </c>
    </row>
    <row r="153" spans="2:335" x14ac:dyDescent="0.3">
      <c r="B153" s="3"/>
      <c r="D153">
        <v>-7.8072401534817842E-2</v>
      </c>
      <c r="E153">
        <v>-8.4991958980337456E-2</v>
      </c>
      <c r="F153">
        <v>-5.0532238965840894E-2</v>
      </c>
      <c r="G153">
        <v>-5.460173930442655E-2</v>
      </c>
      <c r="H153">
        <v>0.74309176106339081</v>
      </c>
      <c r="I153">
        <v>0.52689684515120117</v>
      </c>
      <c r="J153">
        <v>-0.19078842806472407</v>
      </c>
      <c r="K153">
        <v>-0.24102387578219583</v>
      </c>
      <c r="L153">
        <v>-0.23317056383546025</v>
      </c>
      <c r="M153">
        <v>1.0546501139602138</v>
      </c>
      <c r="N153">
        <v>-0.20835943022868189</v>
      </c>
      <c r="O153">
        <v>-0.1735041277895466</v>
      </c>
      <c r="P153">
        <v>-0.13197084390213912</v>
      </c>
      <c r="Q153">
        <v>-0.12115642880721281</v>
      </c>
      <c r="R153">
        <v>-6.8997191011219136E-2</v>
      </c>
      <c r="S153">
        <v>-9.3023978475579042E-2</v>
      </c>
      <c r="T153">
        <v>-0.17048505070920003</v>
      </c>
      <c r="U153">
        <v>-0.17027221933625025</v>
      </c>
      <c r="V153">
        <v>-0.22391816274919016</v>
      </c>
      <c r="W153">
        <v>-0.17894067739035788</v>
      </c>
      <c r="X153">
        <v>-0.15899573739743128</v>
      </c>
      <c r="Y153">
        <v>-9.1376587348368593E-2</v>
      </c>
      <c r="Z153">
        <v>-0.15348243214831023</v>
      </c>
      <c r="AA153">
        <v>-7.623069088860733E-2</v>
      </c>
      <c r="AB153">
        <v>-0.20978495296381972</v>
      </c>
      <c r="AC153">
        <v>-0.11607005289120877</v>
      </c>
      <c r="AD153">
        <v>-0.12289512566861704</v>
      </c>
      <c r="AE153">
        <v>-6.3617458259897314E-2</v>
      </c>
      <c r="AF153">
        <v>-0.10151111126398384</v>
      </c>
      <c r="AG153">
        <v>-0.21222934318421494</v>
      </c>
      <c r="AH153">
        <v>-1.2991028652686738</v>
      </c>
      <c r="AI153">
        <v>-0.67436981089797654</v>
      </c>
      <c r="AJ153">
        <v>-0.94973996363364188</v>
      </c>
      <c r="AK153">
        <v>-1.5265781279414412</v>
      </c>
      <c r="AL153">
        <v>-0.10014564432647013</v>
      </c>
      <c r="AM153">
        <v>0.10415073336791414</v>
      </c>
      <c r="AN153">
        <v>2.4397783071533143</v>
      </c>
      <c r="AO153">
        <v>-0.16472446844742741</v>
      </c>
      <c r="AP153">
        <v>-0.43653120576668097</v>
      </c>
      <c r="AQ153">
        <v>-0.31391756783366559</v>
      </c>
      <c r="AR153">
        <v>5.8877340177643726E-2</v>
      </c>
      <c r="AS153">
        <v>0.2968976948555514</v>
      </c>
      <c r="AT153">
        <v>2.5412533518023119</v>
      </c>
      <c r="AU153">
        <v>-1.3338399463978731E-2</v>
      </c>
      <c r="AV153">
        <v>-7.7532017274806672E-2</v>
      </c>
      <c r="AW153">
        <v>-0.23054354004617328</v>
      </c>
      <c r="AX153">
        <v>0.10604344602216438</v>
      </c>
      <c r="AY153">
        <v>0.36438610903014051</v>
      </c>
      <c r="AZ153">
        <v>0.47221288556324476</v>
      </c>
      <c r="BA153">
        <v>-9.405459027743214E-2</v>
      </c>
      <c r="BB153">
        <v>1.5775747543630585</v>
      </c>
      <c r="BC153">
        <v>-9.1687027642561064E-2</v>
      </c>
      <c r="BD153">
        <v>-0.13861995103765462</v>
      </c>
      <c r="BE153">
        <v>-7.3464676839187504E-2</v>
      </c>
      <c r="BF153">
        <v>-0.24155085980061797</v>
      </c>
      <c r="BG153">
        <v>-0.10743839260849836</v>
      </c>
      <c r="BH153">
        <v>-0.38559455159084621</v>
      </c>
      <c r="BI153">
        <v>-0.10825624872251678</v>
      </c>
      <c r="BJ153">
        <v>-0.21236422260199209</v>
      </c>
      <c r="BK153">
        <v>0.19786561535262168</v>
      </c>
      <c r="BL153">
        <v>7.3035916388482933E-2</v>
      </c>
      <c r="BM153">
        <v>-7.3027060974771033E-2</v>
      </c>
      <c r="BN153">
        <v>0.17975424598409304</v>
      </c>
      <c r="BO153">
        <v>3.2678680925225314</v>
      </c>
      <c r="BP153">
        <v>-0.10237624780137891</v>
      </c>
      <c r="BQ153">
        <v>-3.6711442657178413E-2</v>
      </c>
      <c r="BR153">
        <v>2.5900616453663536</v>
      </c>
      <c r="BS153">
        <v>-7.1415789346393546E-2</v>
      </c>
      <c r="BT153">
        <v>0.12511980065627878</v>
      </c>
      <c r="BU153">
        <v>1.8758550072853066</v>
      </c>
      <c r="BV153">
        <v>-8.7033372783709192E-2</v>
      </c>
      <c r="BW153">
        <v>0.31025352391813682</v>
      </c>
      <c r="BX153">
        <v>3.4809598985177685</v>
      </c>
      <c r="BY153">
        <v>-6.9653577679060691E-2</v>
      </c>
      <c r="BZ153">
        <v>0.28491376922281508</v>
      </c>
      <c r="CA153">
        <v>3.5526204444083662</v>
      </c>
      <c r="CB153">
        <v>-9.8009239018802902E-2</v>
      </c>
      <c r="CC153">
        <v>-0.13436834566570038</v>
      </c>
      <c r="CD153">
        <v>0.99044344891035996</v>
      </c>
      <c r="CE153">
        <v>-0.92207982422840706</v>
      </c>
      <c r="CF153">
        <v>-0.97176683006378772</v>
      </c>
      <c r="CG153">
        <v>-0.94293372183343283</v>
      </c>
      <c r="CH153">
        <v>-1.1725771919335566</v>
      </c>
      <c r="CI153">
        <v>-1.7643615927500604</v>
      </c>
      <c r="CJ153">
        <v>-0.68121453314419944</v>
      </c>
    </row>
    <row r="154" spans="2:335" x14ac:dyDescent="0.3">
      <c r="B154" s="3"/>
      <c r="D154">
        <v>-8.1961073176799779E-2</v>
      </c>
      <c r="E154">
        <v>-9.6640721842454938E-2</v>
      </c>
      <c r="F154">
        <v>-4.9158720798551311E-2</v>
      </c>
      <c r="G154">
        <v>-5.512342279721627E-2</v>
      </c>
      <c r="H154">
        <v>-0.26289929382160476</v>
      </c>
      <c r="I154">
        <v>-0.30264069959742995</v>
      </c>
      <c r="J154">
        <v>-0.19957679092003669</v>
      </c>
      <c r="K154">
        <v>-0.25387085872511828</v>
      </c>
      <c r="L154">
        <v>-0.66361154965378011</v>
      </c>
      <c r="M154">
        <v>-0.16533797406812747</v>
      </c>
      <c r="N154">
        <v>-0.20570418681072461</v>
      </c>
      <c r="O154">
        <v>-0.11644885736296817</v>
      </c>
      <c r="P154">
        <v>-0.12714012734419894</v>
      </c>
      <c r="Q154">
        <v>-0.1005733396103477</v>
      </c>
      <c r="R154">
        <v>-7.1238024308563727E-2</v>
      </c>
      <c r="S154">
        <v>-9.504095302885876E-2</v>
      </c>
      <c r="T154">
        <v>-9.0636995067263498E-2</v>
      </c>
      <c r="U154">
        <v>-7.0976511630394423E-2</v>
      </c>
      <c r="V154">
        <v>-0.27696300443835931</v>
      </c>
      <c r="W154">
        <v>-0.21411442245549572</v>
      </c>
      <c r="X154">
        <v>-0.15342013258946371</v>
      </c>
      <c r="Y154">
        <v>-9.5685664884635091E-2</v>
      </c>
      <c r="Z154">
        <v>-0.13260547367463252</v>
      </c>
      <c r="AA154">
        <v>-8.1937268647475775E-2</v>
      </c>
      <c r="AB154">
        <v>-0.15885344460722009</v>
      </c>
      <c r="AC154">
        <v>-0.1204745134618888</v>
      </c>
      <c r="AD154">
        <v>-0.12824323895117917</v>
      </c>
      <c r="AE154">
        <v>-6.5805226730507677E-2</v>
      </c>
      <c r="AF154">
        <v>-5.5637123873487265E-2</v>
      </c>
      <c r="AG154">
        <v>2.0630777839136721E-2</v>
      </c>
      <c r="AH154">
        <v>-1.3100150761679565</v>
      </c>
      <c r="AI154">
        <v>-0.51391446525821627</v>
      </c>
      <c r="AJ154">
        <v>-1.0867962769059327</v>
      </c>
      <c r="AK154">
        <v>-0.12211470905828573</v>
      </c>
      <c r="AL154">
        <v>-0.27404623865868644</v>
      </c>
      <c r="AM154">
        <v>0.24021371931968602</v>
      </c>
      <c r="AN154">
        <v>-0.27118075322005702</v>
      </c>
      <c r="AO154">
        <v>-0.16302017016701412</v>
      </c>
      <c r="AP154">
        <v>-0.37529272800926494</v>
      </c>
      <c r="AQ154">
        <v>-0.38332177137227164</v>
      </c>
      <c r="AR154">
        <v>0.32746540353642073</v>
      </c>
      <c r="AS154">
        <v>0.58999928204217289</v>
      </c>
      <c r="AT154">
        <v>-0.44517064820370972</v>
      </c>
      <c r="AU154">
        <v>-3.4630733011499437E-2</v>
      </c>
      <c r="AV154">
        <v>-4.1201595426704346E-2</v>
      </c>
      <c r="AW154">
        <v>-0.23638011755383587</v>
      </c>
      <c r="AX154">
        <v>-0.2958095621927993</v>
      </c>
      <c r="AY154">
        <v>-0.33917579737204356</v>
      </c>
      <c r="AZ154">
        <v>-0.41662952773088796</v>
      </c>
      <c r="BA154">
        <v>-0.165927375754788</v>
      </c>
      <c r="BB154">
        <v>1.0605501028088338</v>
      </c>
      <c r="BC154">
        <v>3.2439001495976258</v>
      </c>
      <c r="BD154">
        <v>-0.11450714921451106</v>
      </c>
      <c r="BE154">
        <v>0.23718531020112876</v>
      </c>
      <c r="BF154">
        <v>3.5628750446432336</v>
      </c>
      <c r="BG154">
        <v>-0.10743839260849836</v>
      </c>
      <c r="BH154">
        <v>-0.33590501385128901</v>
      </c>
      <c r="BI154">
        <v>1.0319994683304934</v>
      </c>
      <c r="BJ154">
        <v>1.8815997690859789</v>
      </c>
      <c r="BK154">
        <v>0.84743126165630123</v>
      </c>
      <c r="BL154">
        <v>2.5011857870724055</v>
      </c>
      <c r="BM154">
        <v>-0.40956850251189825</v>
      </c>
      <c r="BN154">
        <v>0.28553590820812724</v>
      </c>
      <c r="BO154">
        <v>-0.21506727732393555</v>
      </c>
      <c r="BP154">
        <v>-0.14671898339245595</v>
      </c>
      <c r="BQ154">
        <v>0.61586549188605511</v>
      </c>
      <c r="BR154">
        <v>-3.5146028688645387E-2</v>
      </c>
      <c r="BS154">
        <v>-8.9825030464153591E-2</v>
      </c>
      <c r="BT154">
        <v>0.46057255027420158</v>
      </c>
      <c r="BU154">
        <v>0.38078052315144573</v>
      </c>
      <c r="BV154">
        <v>-0.18498834141486528</v>
      </c>
      <c r="BW154">
        <v>0.27341164163797743</v>
      </c>
      <c r="BX154">
        <v>-6.5200139956535244E-2</v>
      </c>
      <c r="BY154">
        <v>-7.9767032023756082E-2</v>
      </c>
      <c r="BZ154">
        <v>0.34620242878262336</v>
      </c>
      <c r="CA154">
        <v>0.61062268077865989</v>
      </c>
      <c r="CB154">
        <v>-3.7799468210271331E-2</v>
      </c>
      <c r="CC154">
        <v>0.15855086958935063</v>
      </c>
      <c r="CD154">
        <v>0.38571033590587389</v>
      </c>
      <c r="CE154">
        <v>-0.74740983030284913</v>
      </c>
      <c r="CF154">
        <v>-0.3001687268051052</v>
      </c>
      <c r="CG154">
        <v>-1.1349011429484295</v>
      </c>
      <c r="CH154">
        <v>8.6475994280593591E-2</v>
      </c>
      <c r="CI154">
        <v>8.690039580147417E-2</v>
      </c>
      <c r="CJ154">
        <v>-0.50728927168438709</v>
      </c>
    </row>
    <row r="156" spans="2:335" s="1" customFormat="1" x14ac:dyDescent="0.3">
      <c r="LW156" s="13"/>
    </row>
    <row r="158" spans="2:335" x14ac:dyDescent="0.3">
      <c r="C158" t="s">
        <v>192</v>
      </c>
    </row>
    <row r="159" spans="2:335" x14ac:dyDescent="0.3">
      <c r="D159" t="s">
        <v>0</v>
      </c>
      <c r="E159" t="s">
        <v>1</v>
      </c>
      <c r="F159" t="s">
        <v>2</v>
      </c>
      <c r="G159" t="s">
        <v>3</v>
      </c>
      <c r="H159" t="s">
        <v>4</v>
      </c>
      <c r="I159" t="s">
        <v>5</v>
      </c>
      <c r="J159" t="s">
        <v>6</v>
      </c>
      <c r="K159" t="s">
        <v>7</v>
      </c>
      <c r="L159" t="s">
        <v>8</v>
      </c>
      <c r="M159" t="s">
        <v>9</v>
      </c>
      <c r="N159" t="s">
        <v>10</v>
      </c>
      <c r="O159" t="s">
        <v>11</v>
      </c>
      <c r="P159" t="s">
        <v>12</v>
      </c>
      <c r="Q159" t="s">
        <v>13</v>
      </c>
      <c r="R159" t="s">
        <v>14</v>
      </c>
      <c r="S159" t="s">
        <v>17</v>
      </c>
      <c r="T159" t="s">
        <v>18</v>
      </c>
      <c r="U159" t="s">
        <v>19</v>
      </c>
      <c r="V159" t="s">
        <v>20</v>
      </c>
      <c r="W159" t="s">
        <v>21</v>
      </c>
      <c r="X159" t="s">
        <v>22</v>
      </c>
      <c r="Y159" t="s">
        <v>23</v>
      </c>
      <c r="Z159" t="s">
        <v>24</v>
      </c>
      <c r="AA159" t="s">
        <v>25</v>
      </c>
      <c r="AB159" t="s">
        <v>26</v>
      </c>
      <c r="AC159" t="s">
        <v>27</v>
      </c>
      <c r="AD159" t="s">
        <v>28</v>
      </c>
      <c r="AE159" t="s">
        <v>116</v>
      </c>
      <c r="AF159" t="s">
        <v>117</v>
      </c>
      <c r="AG159" t="s">
        <v>118</v>
      </c>
      <c r="AH159" t="s">
        <v>119</v>
      </c>
      <c r="AI159" t="s">
        <v>120</v>
      </c>
      <c r="AJ159" t="s">
        <v>121</v>
      </c>
      <c r="AK159" t="s">
        <v>122</v>
      </c>
      <c r="AL159" t="s">
        <v>123</v>
      </c>
      <c r="AM159" t="s">
        <v>124</v>
      </c>
      <c r="AN159" t="s">
        <v>29</v>
      </c>
      <c r="AO159" t="s">
        <v>30</v>
      </c>
      <c r="AP159" t="s">
        <v>31</v>
      </c>
      <c r="AQ159" t="s">
        <v>32</v>
      </c>
      <c r="AR159" t="s">
        <v>33</v>
      </c>
      <c r="AS159" t="s">
        <v>34</v>
      </c>
      <c r="AT159" t="s">
        <v>35</v>
      </c>
      <c r="AU159" t="s">
        <v>36</v>
      </c>
      <c r="AV159" t="s">
        <v>37</v>
      </c>
      <c r="AW159" t="s">
        <v>38</v>
      </c>
      <c r="AX159" t="s">
        <v>39</v>
      </c>
      <c r="AY159" t="s">
        <v>40</v>
      </c>
      <c r="AZ159" t="s">
        <v>41</v>
      </c>
      <c r="BA159" t="s">
        <v>42</v>
      </c>
      <c r="BB159" t="s">
        <v>43</v>
      </c>
      <c r="BC159" t="s">
        <v>44</v>
      </c>
      <c r="BD159" t="s">
        <v>45</v>
      </c>
      <c r="BE159" t="s">
        <v>46</v>
      </c>
      <c r="BF159" t="s">
        <v>47</v>
      </c>
      <c r="BG159" t="s">
        <v>48</v>
      </c>
      <c r="BH159" t="s">
        <v>49</v>
      </c>
      <c r="BI159" t="s">
        <v>50</v>
      </c>
      <c r="BJ159" t="s">
        <v>51</v>
      </c>
      <c r="BK159" t="s">
        <v>52</v>
      </c>
      <c r="BL159" t="s">
        <v>53</v>
      </c>
      <c r="BM159" t="s">
        <v>54</v>
      </c>
      <c r="BN159" t="s">
        <v>55</v>
      </c>
      <c r="BO159" t="s">
        <v>56</v>
      </c>
      <c r="BP159" t="s">
        <v>57</v>
      </c>
      <c r="BQ159" t="s">
        <v>58</v>
      </c>
      <c r="BR159" t="s">
        <v>59</v>
      </c>
      <c r="BS159" t="s">
        <v>60</v>
      </c>
      <c r="BT159" t="s">
        <v>61</v>
      </c>
      <c r="BU159" t="s">
        <v>62</v>
      </c>
      <c r="BV159" t="s">
        <v>63</v>
      </c>
      <c r="BW159" t="s">
        <v>64</v>
      </c>
      <c r="BX159" t="s">
        <v>65</v>
      </c>
      <c r="BY159" t="s">
        <v>66</v>
      </c>
      <c r="BZ159" t="s">
        <v>67</v>
      </c>
      <c r="CA159" t="s">
        <v>68</v>
      </c>
      <c r="CB159" t="s">
        <v>69</v>
      </c>
      <c r="CC159" t="s">
        <v>70</v>
      </c>
      <c r="CD159" t="s">
        <v>71</v>
      </c>
      <c r="CE159" t="s">
        <v>72</v>
      </c>
      <c r="CF159" t="s">
        <v>73</v>
      </c>
      <c r="CG159" t="s">
        <v>150</v>
      </c>
      <c r="CH159" t="s">
        <v>151</v>
      </c>
      <c r="CI159" t="s">
        <v>152</v>
      </c>
      <c r="CJ159" t="s">
        <v>153</v>
      </c>
      <c r="CK159" t="s">
        <v>154</v>
      </c>
      <c r="CL159" t="s">
        <v>155</v>
      </c>
      <c r="CM159" t="s">
        <v>156</v>
      </c>
      <c r="CN159" t="s">
        <v>157</v>
      </c>
      <c r="CO159" t="s">
        <v>158</v>
      </c>
      <c r="CP159" t="s">
        <v>159</v>
      </c>
      <c r="CQ159" t="s">
        <v>160</v>
      </c>
      <c r="CR159" t="s">
        <v>161</v>
      </c>
      <c r="CS159" t="s">
        <v>162</v>
      </c>
      <c r="CT159" t="s">
        <v>163</v>
      </c>
      <c r="CU159" t="s">
        <v>164</v>
      </c>
      <c r="CV159" t="s">
        <v>74</v>
      </c>
      <c r="CW159" t="s">
        <v>75</v>
      </c>
      <c r="CX159" t="s">
        <v>76</v>
      </c>
      <c r="CY159" t="s">
        <v>77</v>
      </c>
      <c r="CZ159" t="s">
        <v>78</v>
      </c>
      <c r="DA159" t="s">
        <v>79</v>
      </c>
      <c r="DB159" t="s">
        <v>80</v>
      </c>
      <c r="DC159" t="s">
        <v>81</v>
      </c>
      <c r="DD159" t="s">
        <v>82</v>
      </c>
      <c r="DE159" t="s">
        <v>83</v>
      </c>
      <c r="DF159" t="s">
        <v>84</v>
      </c>
      <c r="DG159" t="s">
        <v>85</v>
      </c>
      <c r="DH159" t="s">
        <v>86</v>
      </c>
      <c r="DI159" t="s">
        <v>87</v>
      </c>
      <c r="DJ159" t="s">
        <v>88</v>
      </c>
      <c r="DK159" t="s">
        <v>89</v>
      </c>
      <c r="DL159" t="s">
        <v>90</v>
      </c>
      <c r="DM159" t="s">
        <v>91</v>
      </c>
      <c r="DN159" t="s">
        <v>92</v>
      </c>
      <c r="DO159" t="s">
        <v>93</v>
      </c>
      <c r="DP159" t="s">
        <v>94</v>
      </c>
      <c r="DQ159" t="s">
        <v>95</v>
      </c>
      <c r="DR159" t="s">
        <v>96</v>
      </c>
      <c r="DS159" t="s">
        <v>97</v>
      </c>
      <c r="DT159" t="s">
        <v>98</v>
      </c>
      <c r="DU159" t="s">
        <v>99</v>
      </c>
      <c r="DV159" t="s">
        <v>100</v>
      </c>
    </row>
    <row r="160" spans="2:335" x14ac:dyDescent="0.3">
      <c r="C160" s="1"/>
      <c r="D160">
        <v>1.6216266495296701</v>
      </c>
      <c r="E160">
        <v>0.84859669994434994</v>
      </c>
      <c r="F160">
        <v>0.92318382496458851</v>
      </c>
      <c r="G160">
        <v>1.6880670571893137</v>
      </c>
      <c r="H160">
        <v>0.94181373192394191</v>
      </c>
      <c r="I160">
        <v>2.2859536382025194</v>
      </c>
      <c r="J160">
        <v>1.9463359639650522</v>
      </c>
      <c r="K160">
        <v>1.9285292483471641</v>
      </c>
      <c r="L160">
        <v>0.11064673600733135</v>
      </c>
      <c r="M160">
        <v>3.0971578251791034</v>
      </c>
      <c r="N160">
        <v>0.75333260400000235</v>
      </c>
      <c r="O160">
        <v>4.823380080446886E-2</v>
      </c>
      <c r="P160">
        <v>1.1442405907831632</v>
      </c>
      <c r="Q160">
        <v>2.0965625581520694E-2</v>
      </c>
      <c r="R160">
        <v>-5.5488035885675656E-2</v>
      </c>
      <c r="S160">
        <v>1.2841698433673527</v>
      </c>
      <c r="T160">
        <v>1.0868462190349821</v>
      </c>
      <c r="U160">
        <v>1.4584319607124963</v>
      </c>
      <c r="V160">
        <v>1.2120035127533622</v>
      </c>
      <c r="W160">
        <v>1.2312223046105433</v>
      </c>
      <c r="X160">
        <v>2.3059322075740716</v>
      </c>
      <c r="Y160">
        <v>0.19570124223761032</v>
      </c>
      <c r="Z160">
        <v>0.46971192188945998</v>
      </c>
      <c r="AA160">
        <v>1.4056068434262565</v>
      </c>
      <c r="AB160">
        <v>3.1796051163516768</v>
      </c>
      <c r="AC160">
        <v>2.0853669500894383</v>
      </c>
      <c r="AD160">
        <v>7.7649647268295957E-2</v>
      </c>
      <c r="AE160">
        <v>1.4753433901190471</v>
      </c>
      <c r="AF160">
        <v>1.0519735616539134</v>
      </c>
      <c r="AG160">
        <v>0.94037997063844025</v>
      </c>
      <c r="AH160">
        <v>0.29953603147623409</v>
      </c>
      <c r="AI160">
        <v>-1.9177149535622027E-2</v>
      </c>
      <c r="AJ160">
        <v>0.72028780768216594</v>
      </c>
      <c r="AK160">
        <v>2.9035003866501938</v>
      </c>
      <c r="AL160">
        <v>1.9069967459853667</v>
      </c>
      <c r="AM160">
        <v>0.40507280017554503</v>
      </c>
      <c r="AN160">
        <v>0.76228364333881948</v>
      </c>
      <c r="AO160">
        <v>1.375328989121162</v>
      </c>
      <c r="AP160">
        <v>0.53517405831615639</v>
      </c>
      <c r="AQ160">
        <v>1.410737308251222</v>
      </c>
      <c r="AR160">
        <v>1.200677197271369</v>
      </c>
      <c r="AS160">
        <v>1.8047860832972829</v>
      </c>
      <c r="AT160">
        <v>1.7024054839359137</v>
      </c>
      <c r="AU160">
        <v>2.0120765735451003</v>
      </c>
      <c r="AV160">
        <v>2.3893422808144336</v>
      </c>
      <c r="AW160">
        <v>1.6719685478053217</v>
      </c>
      <c r="AX160">
        <v>0.99025496059993268</v>
      </c>
      <c r="AY160">
        <v>1.6712197148075625</v>
      </c>
      <c r="AZ160">
        <v>0.68086712464939136</v>
      </c>
      <c r="BA160">
        <v>1.6382787692549048</v>
      </c>
      <c r="BB160">
        <v>0.7675640451869038</v>
      </c>
      <c r="BC160">
        <v>0.4990409365215327</v>
      </c>
      <c r="BD160">
        <v>0.56934733205524668</v>
      </c>
      <c r="BE160">
        <v>2.5856690991870957E-3</v>
      </c>
      <c r="BF160">
        <v>-0.18156243679042883</v>
      </c>
      <c r="BG160">
        <v>0.47963297512312097</v>
      </c>
      <c r="BH160">
        <v>-2.3140082023846861E-2</v>
      </c>
      <c r="BI160">
        <v>7.0173713423359083E-2</v>
      </c>
      <c r="BJ160">
        <v>-0.13007974131225428</v>
      </c>
      <c r="BK160">
        <v>0.82842841994237137</v>
      </c>
      <c r="BL160">
        <v>9.6445283973116247E-2</v>
      </c>
      <c r="BM160">
        <v>2.3068736838718276</v>
      </c>
      <c r="BN160">
        <v>2.3665577434401688</v>
      </c>
      <c r="BO160">
        <v>0.89965378359235826</v>
      </c>
      <c r="BP160">
        <v>4.2752748785454688</v>
      </c>
      <c r="BQ160">
        <v>1.7806170048756924</v>
      </c>
      <c r="BR160">
        <v>1.7450371720297178</v>
      </c>
      <c r="BS160">
        <v>2.5012822707577893</v>
      </c>
      <c r="BT160">
        <v>0.61090144811396363</v>
      </c>
      <c r="BU160">
        <v>4.7745436886718151</v>
      </c>
      <c r="BV160">
        <v>1.7730157748592048</v>
      </c>
      <c r="BW160">
        <v>0.75307749658482859</v>
      </c>
      <c r="BX160">
        <v>1.4491522500879801</v>
      </c>
      <c r="BY160">
        <v>0.11786494687871975</v>
      </c>
      <c r="BZ160">
        <v>4.7832247020417737</v>
      </c>
      <c r="CA160">
        <v>1.2970410208222358</v>
      </c>
      <c r="CB160">
        <v>2.7700539575682281</v>
      </c>
      <c r="CC160">
        <v>3.2443427838844929</v>
      </c>
      <c r="CD160">
        <v>0.95732522071307724</v>
      </c>
      <c r="CE160">
        <v>1.3403591648404825</v>
      </c>
      <c r="CF160">
        <v>2.4156865695151817</v>
      </c>
      <c r="CG160">
        <v>1.2014266595803811</v>
      </c>
      <c r="CH160">
        <v>1.4027026671092087</v>
      </c>
      <c r="CI160">
        <v>0.72023583819561676</v>
      </c>
      <c r="CJ160">
        <v>1.2695167412308264</v>
      </c>
      <c r="CK160">
        <v>1.7524579677264283</v>
      </c>
      <c r="CL160">
        <v>-0.13668422104041145</v>
      </c>
      <c r="CM160">
        <v>-0.12539618013775905</v>
      </c>
      <c r="CN160">
        <v>-0.41491284581291377</v>
      </c>
      <c r="CO160">
        <v>0.3199672849749497</v>
      </c>
      <c r="CP160">
        <v>-0.63128953362536921</v>
      </c>
      <c r="CQ160">
        <v>0.81260004334766378</v>
      </c>
      <c r="CR160">
        <v>0.72295366866498467</v>
      </c>
      <c r="CS160">
        <v>0.51261278959743206</v>
      </c>
      <c r="CT160">
        <v>0.32772876188273409</v>
      </c>
      <c r="CU160">
        <v>0.30666358360670698</v>
      </c>
      <c r="CV160">
        <v>0.41924586507397782</v>
      </c>
      <c r="CW160">
        <v>1.0827575938671965</v>
      </c>
      <c r="CX160">
        <v>-0.11691017948845045</v>
      </c>
      <c r="CY160">
        <v>0.70816030083759207</v>
      </c>
      <c r="CZ160">
        <v>1.6856175811345446</v>
      </c>
      <c r="DA160">
        <v>0.2825834247413806</v>
      </c>
      <c r="DB160">
        <v>-0.13510292780369523</v>
      </c>
      <c r="DC160">
        <v>-0.10938173292788426</v>
      </c>
      <c r="DD160">
        <v>0.60440590252304427</v>
      </c>
      <c r="DE160">
        <v>-3.8388203637532502E-2</v>
      </c>
      <c r="DF160">
        <v>-4.7256665734721405E-2</v>
      </c>
      <c r="DG160">
        <v>-0.11381198989292164</v>
      </c>
      <c r="DH160">
        <v>-8.3063851961347926E-2</v>
      </c>
      <c r="DI160">
        <v>-0.10465516190464887</v>
      </c>
      <c r="DJ160">
        <v>-0.14424233656010535</v>
      </c>
      <c r="DK160">
        <v>-3.9279295618478129E-2</v>
      </c>
      <c r="DL160">
        <v>1.2062073498101373</v>
      </c>
      <c r="DM160">
        <v>-0.1771876239449453</v>
      </c>
      <c r="DN160">
        <v>8.9828059338507127E-2</v>
      </c>
      <c r="DO160">
        <v>1.3433315257372083</v>
      </c>
      <c r="DP160">
        <v>-4.4770209570763594E-2</v>
      </c>
      <c r="DQ160">
        <v>-5.7563370879069986E-2</v>
      </c>
      <c r="DR160">
        <v>0.21067990128384001</v>
      </c>
      <c r="DS160">
        <v>-2.6325612481326878E-3</v>
      </c>
      <c r="DT160">
        <v>-0.12406453620551139</v>
      </c>
      <c r="DU160">
        <v>-0.17877328880665472</v>
      </c>
      <c r="DV160">
        <v>0.49925371283832043</v>
      </c>
    </row>
    <row r="161" spans="3:126" x14ac:dyDescent="0.3">
      <c r="C161" s="1"/>
      <c r="D161">
        <v>2.5030443240656437</v>
      </c>
      <c r="E161">
        <v>2.6804984355575598</v>
      </c>
      <c r="F161">
        <v>1.9558842021610776</v>
      </c>
      <c r="G161">
        <v>4.0811477600579549</v>
      </c>
      <c r="H161">
        <v>4.8635693889706753</v>
      </c>
      <c r="I161">
        <v>2.261613417681442</v>
      </c>
      <c r="J161">
        <v>0.19078294661672657</v>
      </c>
      <c r="K161">
        <v>0.18363993008280205</v>
      </c>
      <c r="L161">
        <v>6.2512551471621533E-2</v>
      </c>
      <c r="M161">
        <v>3.6782883189866489</v>
      </c>
      <c r="N161">
        <v>4.892630508209618</v>
      </c>
      <c r="O161">
        <v>5.2307711805219279</v>
      </c>
      <c r="P161">
        <v>-6.0994169508132308E-2</v>
      </c>
      <c r="Q161">
        <v>-0.1473085934568712</v>
      </c>
      <c r="R161">
        <v>-0.10021459025424248</v>
      </c>
      <c r="S161">
        <v>0.47991356043033195</v>
      </c>
      <c r="T161">
        <v>0.24976636677041897</v>
      </c>
      <c r="U161">
        <v>0.6562367599515373</v>
      </c>
      <c r="V161">
        <v>0.59160148624075859</v>
      </c>
      <c r="W161">
        <v>0.33777668709916103</v>
      </c>
      <c r="X161">
        <v>1.1627572057912137</v>
      </c>
      <c r="Y161">
        <v>5.6489473640077781E-2</v>
      </c>
      <c r="Z161">
        <v>2.2447814699684349E-2</v>
      </c>
      <c r="AA161">
        <v>0.64064227576426425</v>
      </c>
      <c r="AB161">
        <v>0.86196887805630507</v>
      </c>
      <c r="AC161">
        <v>0.98461697762403388</v>
      </c>
      <c r="AD161">
        <v>4.6610167138007119</v>
      </c>
      <c r="AE161">
        <v>2.4613788583535685</v>
      </c>
      <c r="AF161">
        <v>2.4083009964297388</v>
      </c>
      <c r="AG161">
        <v>1.570021951857975</v>
      </c>
      <c r="AH161">
        <v>1.2707228015123897</v>
      </c>
      <c r="AI161">
        <v>0.64047260476117029</v>
      </c>
      <c r="AJ161">
        <v>3.528532731066222</v>
      </c>
      <c r="AK161">
        <v>1.0121232634925794</v>
      </c>
      <c r="AL161">
        <v>-0.1897517575597408</v>
      </c>
      <c r="AM161">
        <v>3.7573435080232258</v>
      </c>
      <c r="AN161">
        <v>1.9972300562177521</v>
      </c>
      <c r="AO161">
        <v>2.1115216313653571</v>
      </c>
      <c r="AP161">
        <v>0.75256564191406172</v>
      </c>
      <c r="AQ161">
        <v>-0.26377801742669371</v>
      </c>
      <c r="AR161">
        <v>1.9823366625162022</v>
      </c>
      <c r="AS161">
        <v>2.0243194113454699</v>
      </c>
      <c r="AT161">
        <v>2.0134341622418894</v>
      </c>
      <c r="AU161">
        <v>1.6421068362549043</v>
      </c>
      <c r="AV161">
        <v>0.29486808999406533</v>
      </c>
      <c r="AW161">
        <v>1.7140674115147825</v>
      </c>
      <c r="AX161">
        <v>-0.44939947392467644</v>
      </c>
      <c r="AY161">
        <v>-0.25518715716895124</v>
      </c>
      <c r="AZ161">
        <v>-0.51312691797189014</v>
      </c>
      <c r="BA161">
        <v>-0.59293627800034598</v>
      </c>
      <c r="BB161">
        <v>-0.42471890916003052</v>
      </c>
      <c r="BC161">
        <v>1.9644671411376928</v>
      </c>
      <c r="BD161">
        <v>1.3688314804142863</v>
      </c>
      <c r="BE161">
        <v>2.6424467570614542E-2</v>
      </c>
      <c r="BF161">
        <v>-1.6476959366178816E-2</v>
      </c>
      <c r="BG161">
        <v>1.6239085017220296</v>
      </c>
      <c r="BH161">
        <v>-0.18458139975040994</v>
      </c>
      <c r="BI161">
        <v>-0.1515706783403013</v>
      </c>
      <c r="BJ161">
        <v>-0.33079548641922035</v>
      </c>
      <c r="BK161">
        <v>-0.36553913083754191</v>
      </c>
      <c r="BL161">
        <v>-0.2142526470134824</v>
      </c>
      <c r="BM161">
        <v>0.63680174579810422</v>
      </c>
      <c r="BN161">
        <v>0.16304623062224977</v>
      </c>
      <c r="BO161">
        <v>1.3188260532400182</v>
      </c>
      <c r="BP161">
        <v>-0.3863773050736069</v>
      </c>
      <c r="BQ161">
        <v>0.28113420454353283</v>
      </c>
      <c r="BR161">
        <v>0.90980459664967572</v>
      </c>
      <c r="BS161">
        <v>0.47549425070153134</v>
      </c>
      <c r="BT161">
        <v>1.6620604327800668</v>
      </c>
      <c r="BU161">
        <v>-5.0858600764020157E-2</v>
      </c>
      <c r="BV161">
        <v>0.89237464121783505</v>
      </c>
      <c r="BW161">
        <v>3.0863844079141185E-2</v>
      </c>
      <c r="BX161">
        <v>0.11654354557539603</v>
      </c>
      <c r="BY161">
        <v>0.9042447416935786</v>
      </c>
      <c r="BZ161">
        <v>-0.30883262115423404</v>
      </c>
      <c r="CA161">
        <v>0.35799764026318082</v>
      </c>
      <c r="CB161">
        <v>1.8211498259134447</v>
      </c>
      <c r="CC161">
        <v>1.3237415813086344</v>
      </c>
      <c r="CD161">
        <v>1.6975503877363596</v>
      </c>
      <c r="CE161">
        <v>0.2095012074377553</v>
      </c>
      <c r="CF161">
        <v>0.8707309106497545</v>
      </c>
      <c r="CG161">
        <v>0.50814449119852867</v>
      </c>
      <c r="CH161">
        <v>1.1680651603040002</v>
      </c>
      <c r="CI161">
        <v>3.3439213647261233E-2</v>
      </c>
      <c r="CJ161">
        <v>0.56115843301596402</v>
      </c>
      <c r="CK161">
        <v>0.29917083209356443</v>
      </c>
      <c r="CL161">
        <v>1.2248610728284137</v>
      </c>
      <c r="CM161">
        <v>2.1840685390641839</v>
      </c>
      <c r="CN161">
        <v>2.2335757610623936</v>
      </c>
      <c r="CO161">
        <v>2.0344446882858884</v>
      </c>
      <c r="CP161">
        <v>1.1395926111964541</v>
      </c>
      <c r="CQ161">
        <v>0.5155344040864267</v>
      </c>
      <c r="CR161">
        <v>0.95948375012964815</v>
      </c>
      <c r="CS161">
        <v>1.2753181961918851</v>
      </c>
      <c r="CT161">
        <v>1.2915445563235268</v>
      </c>
      <c r="CU161">
        <v>0.58923857954406833</v>
      </c>
      <c r="CV161">
        <v>0.62296999128442443</v>
      </c>
      <c r="CW161">
        <v>0.57862678694332381</v>
      </c>
      <c r="CX161">
        <v>1.0671045334547469</v>
      </c>
      <c r="CY161">
        <v>0.15454740941666692</v>
      </c>
      <c r="CZ161">
        <v>0.47262465632418821</v>
      </c>
      <c r="DA161">
        <v>0.45890761751513637</v>
      </c>
      <c r="DB161">
        <v>0.48041138406016876</v>
      </c>
      <c r="DC161">
        <v>0.98757272208739211</v>
      </c>
      <c r="DD161">
        <v>-0.15302047429007717</v>
      </c>
      <c r="DE161">
        <v>-1.5425883145108213E-2</v>
      </c>
      <c r="DF161">
        <v>-2.0008849348644657E-2</v>
      </c>
      <c r="DG161">
        <v>2.6265870290980313E-2</v>
      </c>
      <c r="DH161">
        <v>-0.2958095621927993</v>
      </c>
      <c r="DI161">
        <v>-0.3978059562388922</v>
      </c>
      <c r="DJ161">
        <v>-0.41662952773088796</v>
      </c>
      <c r="DK161">
        <v>2.5374549291108061E-2</v>
      </c>
      <c r="DL161">
        <v>-0.58190132048200371</v>
      </c>
      <c r="DM161">
        <v>0.22071899730845829</v>
      </c>
      <c r="DN161">
        <v>0.1654923685076817</v>
      </c>
      <c r="DO161">
        <v>-0.11701374044297017</v>
      </c>
      <c r="DP161">
        <v>0.6179508308585161</v>
      </c>
      <c r="DQ161">
        <v>-5.3726830746037034E-2</v>
      </c>
      <c r="DR161">
        <v>-0.48497362706996061</v>
      </c>
      <c r="DS161">
        <v>-1.9436329709966522E-2</v>
      </c>
      <c r="DT161">
        <v>0.1492440169264527</v>
      </c>
      <c r="DU161">
        <v>-0.2279001023926473</v>
      </c>
      <c r="DV161">
        <v>-5.1815761359449264E-2</v>
      </c>
    </row>
    <row r="162" spans="3:126" x14ac:dyDescent="0.3">
      <c r="C162" s="1"/>
      <c r="D162">
        <v>3.3071323770433581</v>
      </c>
      <c r="E162">
        <v>1.8429811989656715</v>
      </c>
      <c r="F162">
        <v>3.6307222716204661</v>
      </c>
      <c r="G162">
        <v>1.1413430378919313E-2</v>
      </c>
      <c r="H162">
        <v>6.1994521334076257E-2</v>
      </c>
      <c r="I162">
        <v>0.42626244606684766</v>
      </c>
      <c r="J162">
        <v>0.13160700221172683</v>
      </c>
      <c r="K162">
        <v>-1.6593270373764072E-2</v>
      </c>
      <c r="L162">
        <v>8.4818636988169993E-2</v>
      </c>
      <c r="M162">
        <v>2.0260761021878797</v>
      </c>
      <c r="N162">
        <v>1.6140804611758068</v>
      </c>
      <c r="O162">
        <v>0.91215962750388424</v>
      </c>
      <c r="P162">
        <v>0.4555350134738515</v>
      </c>
      <c r="Q162">
        <v>-5.4156793632047118E-2</v>
      </c>
      <c r="R162">
        <v>-9.5741934817385799E-2</v>
      </c>
      <c r="S162">
        <v>3.1803526110337024</v>
      </c>
      <c r="T162">
        <v>3.7838471214035785</v>
      </c>
      <c r="U162">
        <v>1.0562362309431963</v>
      </c>
      <c r="V162">
        <v>3.4643251078929733</v>
      </c>
      <c r="W162">
        <v>4.2888576481007847</v>
      </c>
      <c r="X162">
        <v>1.5565511094497031</v>
      </c>
      <c r="Y162">
        <v>1.8267477785423023</v>
      </c>
      <c r="Z162">
        <v>4.5661872396005512</v>
      </c>
      <c r="AA162">
        <v>0.87983341761064993</v>
      </c>
      <c r="AB162">
        <v>0.41946209527785205</v>
      </c>
      <c r="AC162">
        <v>0.45803411695410401</v>
      </c>
      <c r="AD162">
        <v>0.82306071011084758</v>
      </c>
      <c r="AE162">
        <v>1.2733228097189269</v>
      </c>
      <c r="AF162">
        <v>1.1638052785434851</v>
      </c>
      <c r="AG162">
        <v>4.2241315834566784</v>
      </c>
      <c r="AH162">
        <v>-0.51887978596996454</v>
      </c>
      <c r="AI162">
        <v>-0.53619992993040522</v>
      </c>
      <c r="AJ162">
        <v>1.2336781044617009</v>
      </c>
      <c r="AK162">
        <v>1.2509928380528577</v>
      </c>
      <c r="AL162">
        <v>1.445473356210732</v>
      </c>
      <c r="AM162">
        <v>0.40507280017554503</v>
      </c>
      <c r="AN162">
        <v>1.7242890011974084</v>
      </c>
      <c r="AO162">
        <v>1.4781389341727205</v>
      </c>
      <c r="AP162">
        <v>0.69961128180687959</v>
      </c>
      <c r="AQ162">
        <v>0.83979995948357344</v>
      </c>
      <c r="AR162">
        <v>1.825101986639234</v>
      </c>
      <c r="AS162">
        <v>-0.42318052973229264</v>
      </c>
      <c r="AT162">
        <v>-0.38951320725105287</v>
      </c>
      <c r="AU162">
        <v>-0.72906284365044227</v>
      </c>
      <c r="AV162">
        <v>-0.35423905579491688</v>
      </c>
      <c r="AW162">
        <v>-0.42016194001701285</v>
      </c>
      <c r="AX162">
        <v>-0.34942347152713416</v>
      </c>
      <c r="AY162">
        <v>-0.36448683784846975</v>
      </c>
      <c r="AZ162">
        <v>-0.32123501826489842</v>
      </c>
      <c r="BA162">
        <v>0.93019566850543312</v>
      </c>
      <c r="BB162">
        <v>-0.26026608787079825</v>
      </c>
      <c r="BC162">
        <v>1.6559563612185013</v>
      </c>
      <c r="BD162">
        <v>1.3795628112647431</v>
      </c>
      <c r="BE162">
        <v>2.9830010209389891E-2</v>
      </c>
      <c r="BF162">
        <v>8.18718356950765E-2</v>
      </c>
      <c r="BG162">
        <v>1.3877881549635245</v>
      </c>
      <c r="BH162">
        <v>-8.125895640540956E-2</v>
      </c>
      <c r="BI162">
        <v>-6.3605960946452544E-2</v>
      </c>
      <c r="BJ162">
        <v>-0.2304376138657373</v>
      </c>
      <c r="BK162">
        <v>-0.19687456976082554</v>
      </c>
      <c r="BL162">
        <v>-8.2900676189879716E-2</v>
      </c>
      <c r="BM162">
        <v>2.0908944557901132</v>
      </c>
      <c r="BN162">
        <v>2.4175080752386813</v>
      </c>
      <c r="BO162">
        <v>0.13117128923831492</v>
      </c>
      <c r="BP162">
        <v>0.24280604059466629</v>
      </c>
      <c r="BQ162">
        <v>2.0715458653017511</v>
      </c>
      <c r="BR162">
        <v>3.0712308311456988</v>
      </c>
      <c r="BS162">
        <v>2.9158736915291068</v>
      </c>
      <c r="BT162">
        <v>0.35627884213908495</v>
      </c>
      <c r="BU162">
        <v>0.89604397178623107</v>
      </c>
      <c r="BV162">
        <v>3.0416045444659363</v>
      </c>
      <c r="BW162">
        <v>2.9834431881465102</v>
      </c>
      <c r="BX162">
        <v>1.7223649133562506</v>
      </c>
      <c r="BY162">
        <v>2.222416102285853E-2</v>
      </c>
      <c r="BZ162">
        <v>0.21891561682406374</v>
      </c>
      <c r="CA162">
        <v>2.4873777004041364</v>
      </c>
      <c r="CB162">
        <v>0.68054788988395809</v>
      </c>
      <c r="CC162">
        <v>0.34540377864414756</v>
      </c>
      <c r="CD162">
        <v>-0.49480345476911824</v>
      </c>
      <c r="CE162">
        <v>-0.43417251244160382</v>
      </c>
      <c r="CF162">
        <v>6.9045966414500295E-2</v>
      </c>
      <c r="CG162">
        <v>0.24343122076019014</v>
      </c>
      <c r="CH162">
        <v>1.2067667819377259</v>
      </c>
      <c r="CI162">
        <v>0.6250998077134321</v>
      </c>
      <c r="CJ162">
        <v>-6.745778494664037E-2</v>
      </c>
      <c r="CK162">
        <v>0.55662962535253335</v>
      </c>
      <c r="CL162">
        <v>0.49870358276504029</v>
      </c>
      <c r="CM162">
        <v>0.43788789771637332</v>
      </c>
      <c r="CN162">
        <v>0.31233607492743704</v>
      </c>
      <c r="CO162">
        <v>0.5305171415219071</v>
      </c>
      <c r="CP162">
        <v>0.5152816177677435</v>
      </c>
      <c r="CQ162">
        <v>-3.6158925970156477E-2</v>
      </c>
      <c r="CR162">
        <v>-5.9415062333517378E-2</v>
      </c>
      <c r="CS162">
        <v>-0.28684950406181398</v>
      </c>
      <c r="CT162">
        <v>0.14900795231755395</v>
      </c>
      <c r="CU162">
        <v>0.11966542453051197</v>
      </c>
      <c r="CV162">
        <v>0.99156364231466554</v>
      </c>
      <c r="CW162">
        <v>0.48530153375845464</v>
      </c>
      <c r="CX162">
        <v>0.62865132390175971</v>
      </c>
      <c r="CY162">
        <v>-8.7462946402023817E-2</v>
      </c>
      <c r="CZ162">
        <v>-0.43182055363149513</v>
      </c>
      <c r="DA162">
        <v>-0.38144598208744446</v>
      </c>
      <c r="DB162">
        <v>-0.19851955387451756</v>
      </c>
      <c r="DC162">
        <v>-0.27479549995399738</v>
      </c>
      <c r="DD162">
        <v>-0.48845215545017384</v>
      </c>
      <c r="DE162">
        <v>5.6253725200029745</v>
      </c>
      <c r="DF162">
        <v>5.5355181582570037</v>
      </c>
      <c r="DG162">
        <v>0.30642159065878422</v>
      </c>
      <c r="DH162">
        <v>3.5128209278347262E-2</v>
      </c>
      <c r="DI162">
        <v>-0.22191547963834621</v>
      </c>
      <c r="DJ162">
        <v>-0.35928485590546005</v>
      </c>
      <c r="DK162">
        <v>3.0072402720604559</v>
      </c>
      <c r="DL162">
        <v>1.6154534486234513</v>
      </c>
      <c r="DM162">
        <v>0.75238956051457384</v>
      </c>
      <c r="DN162">
        <v>3.2190877028350848</v>
      </c>
      <c r="DO162">
        <v>3.3611048060458044</v>
      </c>
      <c r="DP162">
        <v>1.7232398470921044</v>
      </c>
      <c r="DQ162">
        <v>2.5349786240179468</v>
      </c>
      <c r="DR162">
        <v>0.50881712772118315</v>
      </c>
      <c r="DS162">
        <v>0.1678056617218962</v>
      </c>
      <c r="DT162">
        <v>1.6251102038390588</v>
      </c>
      <c r="DU162">
        <v>-0.33980006667185259</v>
      </c>
      <c r="DV162">
        <v>-0.27138250498512312</v>
      </c>
    </row>
    <row r="163" spans="3:126" x14ac:dyDescent="0.3">
      <c r="C163" s="1"/>
      <c r="D163">
        <v>-8.4495263685057664E-2</v>
      </c>
      <c r="E163">
        <v>-9.5447032361884593E-2</v>
      </c>
      <c r="F163">
        <v>-0.15654978737677341</v>
      </c>
      <c r="G163">
        <v>-4.6823739914159022E-2</v>
      </c>
      <c r="H163">
        <v>-3.816870928155032E-2</v>
      </c>
      <c r="I163">
        <v>-6.9884675261786058E-2</v>
      </c>
      <c r="J163">
        <v>-1.1505384598966009</v>
      </c>
      <c r="K163">
        <v>-1.0177592726565947</v>
      </c>
      <c r="L163">
        <v>-0.22277054224002446</v>
      </c>
      <c r="M163">
        <v>-0.20616806306152113</v>
      </c>
      <c r="N163">
        <v>-0.25515555701941051</v>
      </c>
      <c r="O163">
        <v>-0.11305270512233602</v>
      </c>
      <c r="P163">
        <v>-0.66361154965378011</v>
      </c>
      <c r="Q163">
        <v>-0.20139673529064003</v>
      </c>
      <c r="R163">
        <v>-0.18519504355451943</v>
      </c>
      <c r="S163">
        <v>-0.24022235124416938</v>
      </c>
      <c r="T163">
        <v>-0.25144312712858347</v>
      </c>
      <c r="U163">
        <v>-0.38609831013490487</v>
      </c>
      <c r="V163">
        <v>-0.13800923959956435</v>
      </c>
      <c r="W163">
        <v>-0.13842529177746404</v>
      </c>
      <c r="X163">
        <v>-0.27926235304275537</v>
      </c>
      <c r="Y163">
        <v>-7.291864928157217E-2</v>
      </c>
      <c r="Z163">
        <v>-0.10411733851861744</v>
      </c>
      <c r="AA163">
        <v>-0.18333767642805121</v>
      </c>
      <c r="AB163">
        <v>-0.20205288666066332</v>
      </c>
      <c r="AC163">
        <v>-0.22416866703967323</v>
      </c>
      <c r="AD163">
        <v>-0.56082146500704566</v>
      </c>
      <c r="AE163">
        <v>-9.7135214215605781E-2</v>
      </c>
      <c r="AF163">
        <v>-0.21690651555412654</v>
      </c>
      <c r="AG163">
        <v>-0.28496880678468789</v>
      </c>
      <c r="AH163">
        <v>-0.97173653829019435</v>
      </c>
      <c r="AI163">
        <v>-1.0309372456529995</v>
      </c>
      <c r="AJ163">
        <v>-0.65559818768698774</v>
      </c>
      <c r="AK163">
        <v>-0.57772997046599517</v>
      </c>
      <c r="AL163">
        <v>-1.0968839374616088</v>
      </c>
      <c r="AM163">
        <v>-0.88942882106982535</v>
      </c>
      <c r="AN163">
        <v>-0.71875716341091511</v>
      </c>
      <c r="AO163">
        <v>-0.70779632609017651</v>
      </c>
      <c r="AP163">
        <v>-0.85836173397810889</v>
      </c>
      <c r="AQ163">
        <v>1.7273001090140843</v>
      </c>
      <c r="AR163">
        <v>-0.76964632484241202</v>
      </c>
      <c r="AS163">
        <v>9.3019457840471817E-2</v>
      </c>
      <c r="AT163">
        <v>0.17736164191951601</v>
      </c>
      <c r="AU163">
        <v>-0.14888302835445327</v>
      </c>
      <c r="AV163">
        <v>0.25235729455196571</v>
      </c>
      <c r="AW163">
        <v>8.6854809875188982E-2</v>
      </c>
      <c r="AX163">
        <v>-0.89929148471361675</v>
      </c>
      <c r="AY163">
        <v>-0.86999786099124288</v>
      </c>
      <c r="AZ163">
        <v>-0.96087468395487063</v>
      </c>
      <c r="BA163">
        <v>-0.63361339229871994</v>
      </c>
      <c r="BB163">
        <v>-0.8887107977975075</v>
      </c>
      <c r="BC163">
        <v>-0.757038667435176</v>
      </c>
      <c r="BD163">
        <v>-0.73987503170049596</v>
      </c>
      <c r="BE163">
        <v>-6.4390002796728116E-2</v>
      </c>
      <c r="BF163">
        <v>-0.59603235883429051</v>
      </c>
      <c r="BG163">
        <v>-0.84021921957826562</v>
      </c>
      <c r="BH163">
        <v>-0.2039543578775975</v>
      </c>
      <c r="BI163">
        <v>-0.18455744736299459</v>
      </c>
      <c r="BJ163">
        <v>-0.45624282711107417</v>
      </c>
      <c r="BK163">
        <v>-0.40104745948527171</v>
      </c>
      <c r="BL163">
        <v>-0.23446064252480589</v>
      </c>
      <c r="BM163">
        <v>-1.0841257663297439</v>
      </c>
      <c r="BN163">
        <v>-1.105653166147792</v>
      </c>
      <c r="BO163">
        <v>-0.51583287267488309</v>
      </c>
      <c r="BP163">
        <v>-0.82159379524551235</v>
      </c>
      <c r="BQ163">
        <v>-1.1655156366670485</v>
      </c>
      <c r="BR163">
        <v>-0.70677458150524486</v>
      </c>
      <c r="BS163">
        <v>-0.62180759349560855</v>
      </c>
      <c r="BT163">
        <v>-0.31823085368870707</v>
      </c>
      <c r="BU163">
        <v>-0.58958502074897989</v>
      </c>
      <c r="BV163">
        <v>-0.66070906143016106</v>
      </c>
      <c r="BW163">
        <v>-0.88252401056040464</v>
      </c>
      <c r="BX163">
        <v>-0.70309444422941514</v>
      </c>
      <c r="BY163">
        <v>-0.21687780361679448</v>
      </c>
      <c r="BZ163">
        <v>-0.62262887076295159</v>
      </c>
      <c r="CA163">
        <v>-0.75298326067992649</v>
      </c>
      <c r="CB163">
        <v>-1.2891470500661217</v>
      </c>
      <c r="CC163">
        <v>-0.84649448831878193</v>
      </c>
      <c r="CD163">
        <v>-0.85011153494029368</v>
      </c>
      <c r="CE163">
        <v>-1.2195725559641246</v>
      </c>
      <c r="CF163">
        <v>-1.244267057810087</v>
      </c>
      <c r="CG163">
        <v>-0.9631475697431866</v>
      </c>
      <c r="CH163">
        <v>-0.55394278677889897</v>
      </c>
      <c r="CI163">
        <v>-1.0702456343623528</v>
      </c>
      <c r="CJ163">
        <v>-0.85555818341376055</v>
      </c>
      <c r="CK163">
        <v>0.23781734773506746</v>
      </c>
      <c r="CL163">
        <v>-1.4074598286513149</v>
      </c>
      <c r="CM163">
        <v>-1.2394469118937097</v>
      </c>
      <c r="CN163">
        <v>-1.0553260745245658</v>
      </c>
      <c r="CO163">
        <v>-1.1689209863213919</v>
      </c>
      <c r="CP163">
        <v>-1.3336394012326684</v>
      </c>
      <c r="CQ163">
        <v>-1.0228412278021226</v>
      </c>
      <c r="CR163">
        <v>-0.90728443127608005</v>
      </c>
      <c r="CS163">
        <v>-0.94847347122808656</v>
      </c>
      <c r="CT163">
        <v>-1.0509746261915125</v>
      </c>
      <c r="CU163">
        <v>-1.0979003667878244</v>
      </c>
      <c r="CV163">
        <v>-0.25836438152083763</v>
      </c>
      <c r="CW163">
        <v>-0.53953185401931447</v>
      </c>
      <c r="CX163">
        <v>-0.69052924775984215</v>
      </c>
      <c r="CY163">
        <v>-5.7069627067986357E-2</v>
      </c>
      <c r="CZ163">
        <v>-1.963849180273319E-2</v>
      </c>
      <c r="DA163">
        <v>0.27508026760207183</v>
      </c>
      <c r="DB163">
        <v>-0.44845566838893508</v>
      </c>
      <c r="DC163">
        <v>-0.34154140594699034</v>
      </c>
      <c r="DD163">
        <v>-0.93208760472643071</v>
      </c>
      <c r="DE163">
        <v>-5.3835582877890663E-2</v>
      </c>
      <c r="DF163">
        <v>-0.10780736881489195</v>
      </c>
      <c r="DG163">
        <v>-0.32392878016877458</v>
      </c>
      <c r="DH163">
        <v>-0.2958095621927993</v>
      </c>
      <c r="DI163">
        <v>-0.33917579737204356</v>
      </c>
      <c r="DJ163">
        <v>-0.44530186364360191</v>
      </c>
      <c r="DK163">
        <v>-0.49787199379205616</v>
      </c>
      <c r="DL163">
        <v>-0.99036641528994851</v>
      </c>
      <c r="DM163">
        <v>-0.43446317390460831</v>
      </c>
      <c r="DN163">
        <v>-0.17167111905385998</v>
      </c>
      <c r="DO163">
        <v>-0.66282867094371278</v>
      </c>
      <c r="DP163">
        <v>-0.35313528981601433</v>
      </c>
      <c r="DQ163">
        <v>-0.12278455314063016</v>
      </c>
      <c r="DR163">
        <v>-1.0812480799446469</v>
      </c>
      <c r="DS163">
        <v>-0.17547132256985212</v>
      </c>
      <c r="DT163">
        <v>-1.0827468456530163</v>
      </c>
      <c r="DU163">
        <v>-0.61545607623769982</v>
      </c>
      <c r="DV163">
        <v>-0.90425135425912428</v>
      </c>
    </row>
    <row r="164" spans="3:126" x14ac:dyDescent="0.3">
      <c r="C164" s="1"/>
      <c r="D164">
        <v>0.91729645999316611</v>
      </c>
      <c r="E164">
        <v>1.095402290478825</v>
      </c>
      <c r="F164">
        <v>-4.1588562338005725E-3</v>
      </c>
      <c r="G164">
        <v>-2.1825709269488604E-2</v>
      </c>
      <c r="H164">
        <v>1.530384872939616E-2</v>
      </c>
      <c r="I164">
        <v>-7.8612734135505818E-2</v>
      </c>
      <c r="J164">
        <v>-0.97301062668160154</v>
      </c>
      <c r="K164">
        <v>-0.90334030096712836</v>
      </c>
      <c r="L164">
        <v>-0.21455251073392767</v>
      </c>
      <c r="M164">
        <v>-0.18859133735089592</v>
      </c>
      <c r="N164">
        <v>-0.24230857407648806</v>
      </c>
      <c r="O164">
        <v>-0.11152633440378582</v>
      </c>
      <c r="P164">
        <v>-0.62056745107194811</v>
      </c>
      <c r="Q164">
        <v>-0.19538694175355462</v>
      </c>
      <c r="R164">
        <v>-0.18072238811766275</v>
      </c>
      <c r="S164">
        <v>-0.13892763957613918</v>
      </c>
      <c r="T164">
        <v>-0.23027094892175407</v>
      </c>
      <c r="U164">
        <v>-0.32245353449347502</v>
      </c>
      <c r="V164">
        <v>6.5053381425278417E-2</v>
      </c>
      <c r="W164">
        <v>-7.371066387884577E-2</v>
      </c>
      <c r="X164">
        <v>0.12474522535039233</v>
      </c>
      <c r="Y164">
        <v>-6.9557399335555284E-2</v>
      </c>
      <c r="Z164">
        <v>-9.7057927582138465E-2</v>
      </c>
      <c r="AA164">
        <v>-0.1547241566557733</v>
      </c>
      <c r="AB164">
        <v>-0.19536793316505932</v>
      </c>
      <c r="AC164">
        <v>-0.21979868479344974</v>
      </c>
      <c r="AD164">
        <v>-0.50774756361443052</v>
      </c>
      <c r="AE164">
        <v>-9.6405898040876112E-2</v>
      </c>
      <c r="AF164">
        <v>-0.26604310168746748</v>
      </c>
      <c r="AG164">
        <v>-0.25287468019336495</v>
      </c>
      <c r="AH164">
        <v>1.259810590613107</v>
      </c>
      <c r="AI164">
        <v>0.60927295422010586</v>
      </c>
      <c r="AJ164">
        <v>0.42252143555003568</v>
      </c>
      <c r="AK164">
        <v>0.86331926622552069</v>
      </c>
      <c r="AL164">
        <v>-0.57568079900921976</v>
      </c>
      <c r="AM164">
        <v>-4.678153931576351E-2</v>
      </c>
      <c r="AN164">
        <v>8.1049616669190791E-2</v>
      </c>
      <c r="AO164">
        <v>7.6741468886596664E-2</v>
      </c>
      <c r="AP164">
        <v>-0.1894645536768616</v>
      </c>
      <c r="AQ164">
        <v>-0.23637302468584656</v>
      </c>
      <c r="AR164">
        <v>-4.9677019511030367E-2</v>
      </c>
      <c r="AS164">
        <v>-0.42614719632753839</v>
      </c>
      <c r="AT164">
        <v>-0.3811522212750858</v>
      </c>
      <c r="AU164">
        <v>-0.71224603740997883</v>
      </c>
      <c r="AV164">
        <v>-0.38366960648560122</v>
      </c>
      <c r="AW164">
        <v>-0.39819731547294634</v>
      </c>
      <c r="AX164">
        <v>-0.80931308255582868</v>
      </c>
      <c r="AY164">
        <v>-0.78802310048160396</v>
      </c>
      <c r="AZ164">
        <v>-0.85426807300654195</v>
      </c>
      <c r="BA164">
        <v>-0.71195450131781046</v>
      </c>
      <c r="BB164">
        <v>-0.81823101724497926</v>
      </c>
      <c r="BC164">
        <v>-0.79009339385508937</v>
      </c>
      <c r="BD164">
        <v>-0.70231537372389674</v>
      </c>
      <c r="BE164">
        <v>-5.7578917519177417E-2</v>
      </c>
      <c r="BF164">
        <v>-0.55739533220308313</v>
      </c>
      <c r="BG164">
        <v>-0.76756680519103326</v>
      </c>
      <c r="BH164">
        <v>-0.19749670516853496</v>
      </c>
      <c r="BI164">
        <v>-0.17356185768876348</v>
      </c>
      <c r="BJ164">
        <v>-0.39351915676514726</v>
      </c>
      <c r="BK164">
        <v>-0.36553913083754191</v>
      </c>
      <c r="BL164">
        <v>-0.23446064252480589</v>
      </c>
      <c r="BM164">
        <v>-1.021968953596925</v>
      </c>
      <c r="BN164">
        <v>-1.0471144870601399</v>
      </c>
      <c r="BO164">
        <v>-0.50695006970984102</v>
      </c>
      <c r="BP164">
        <v>-0.82911605556947121</v>
      </c>
      <c r="BQ164">
        <v>-1.1158109448618796</v>
      </c>
      <c r="BR164">
        <v>-0.51518001224243948</v>
      </c>
      <c r="BS164">
        <v>-0.41575317478890578</v>
      </c>
      <c r="BT164">
        <v>-0.28556229292211888</v>
      </c>
      <c r="BU164">
        <v>-0.52678868958508884</v>
      </c>
      <c r="BV164">
        <v>-0.50294368947091417</v>
      </c>
      <c r="BW164">
        <v>-0.73383296445629254</v>
      </c>
      <c r="BX164">
        <v>-0.68636713831503127</v>
      </c>
      <c r="BY164">
        <v>-0.21156442662480221</v>
      </c>
      <c r="BZ164">
        <v>-0.53704807541511956</v>
      </c>
      <c r="CA164">
        <v>-0.66040151893466748</v>
      </c>
      <c r="CB164">
        <v>-1.2316377087537107</v>
      </c>
      <c r="CC164">
        <v>-0.83639365554790968</v>
      </c>
      <c r="CD164">
        <v>-0.84110009812435815</v>
      </c>
      <c r="CE164">
        <v>-1.2018567655087293</v>
      </c>
      <c r="CF164">
        <v>-1.2160670848972892</v>
      </c>
      <c r="CG164">
        <v>-0.79624856134081268</v>
      </c>
      <c r="CH164">
        <v>-1.3367580597872677</v>
      </c>
      <c r="CI164">
        <v>-0.16271204021207455</v>
      </c>
      <c r="CJ164">
        <v>-0.79911735330014944</v>
      </c>
      <c r="CK164">
        <v>-0.9068203573826582</v>
      </c>
      <c r="CL164">
        <v>-0.5602760902440459</v>
      </c>
      <c r="CM164">
        <v>-0.36322723523172606</v>
      </c>
      <c r="CN164">
        <v>1.9265614330579234E-2</v>
      </c>
      <c r="CO164">
        <v>-0.17632880545716412</v>
      </c>
      <c r="CP164">
        <v>-0.6553014949110888</v>
      </c>
      <c r="CQ164">
        <v>-0.33852930878962995</v>
      </c>
      <c r="CR164">
        <v>-0.66347650115096546</v>
      </c>
      <c r="CS164">
        <v>-0.75549981413792378</v>
      </c>
      <c r="CT164">
        <v>-0.70629877917295092</v>
      </c>
      <c r="CU164">
        <v>-0.61586066783585514</v>
      </c>
      <c r="CV164">
        <v>0.78601930054357572</v>
      </c>
      <c r="CW164">
        <v>-0.73664874392380442</v>
      </c>
      <c r="CX164">
        <v>0.33252824119712787</v>
      </c>
      <c r="CY164">
        <v>-0.13915999424122769</v>
      </c>
      <c r="CZ164">
        <v>-0.43182055363149513</v>
      </c>
      <c r="DA164">
        <v>-0.37863229816020366</v>
      </c>
      <c r="DB164">
        <v>-0.41861255023795985</v>
      </c>
      <c r="DC164">
        <v>-0.30091346316864681</v>
      </c>
      <c r="DD164">
        <v>-0.84552459023350257</v>
      </c>
      <c r="DE164">
        <v>-4.8408125306954007E-2</v>
      </c>
      <c r="DF164">
        <v>-9.2669693044849316E-2</v>
      </c>
      <c r="DG164">
        <v>-0.17217776496954745</v>
      </c>
      <c r="DH164">
        <v>-0.27217114994486025</v>
      </c>
      <c r="DI164">
        <v>-0.45643611510574089</v>
      </c>
      <c r="DJ164">
        <v>-0.35928485590546005</v>
      </c>
      <c r="DK164">
        <v>-0.39940311148607527</v>
      </c>
      <c r="DL164">
        <v>-0.97630834319330795</v>
      </c>
      <c r="DM164">
        <v>-0.42885340627390889</v>
      </c>
      <c r="DN164">
        <v>2.8506709874478266E-2</v>
      </c>
      <c r="DO164">
        <v>-0.57282727282922863</v>
      </c>
      <c r="DP164">
        <v>-0.30789835872869148</v>
      </c>
      <c r="DQ164">
        <v>-0.10743839260849836</v>
      </c>
      <c r="DR164">
        <v>-0.83280039124686089</v>
      </c>
      <c r="DS164">
        <v>-0.15626701575632773</v>
      </c>
      <c r="DT164">
        <v>-1.0070614001703184</v>
      </c>
      <c r="DU164">
        <v>-0.5936219368661475</v>
      </c>
      <c r="DV164">
        <v>-0.86119905158742349</v>
      </c>
    </row>
    <row r="165" spans="3:126" x14ac:dyDescent="0.3">
      <c r="C165" s="1"/>
      <c r="D165">
        <v>0.13737748460690064</v>
      </c>
      <c r="E165">
        <v>0.13003679434723042</v>
      </c>
      <c r="F165">
        <v>2.0674967498105685</v>
      </c>
      <c r="G165">
        <v>-4.9296072615280268E-2</v>
      </c>
      <c r="H165">
        <v>-5.3819214065241969E-2</v>
      </c>
      <c r="I165">
        <v>0.132335843713834</v>
      </c>
      <c r="J165">
        <v>0.70364113146005758</v>
      </c>
      <c r="K165">
        <v>1.2706201611327326</v>
      </c>
      <c r="L165">
        <v>4.9863309289439476E-3</v>
      </c>
      <c r="M165">
        <v>0.16074608614777999</v>
      </c>
      <c r="N165">
        <v>-3.8041545284021011E-2</v>
      </c>
      <c r="O165">
        <v>-7.9981339553748268E-2</v>
      </c>
      <c r="P165">
        <v>-0.66361154965378011</v>
      </c>
      <c r="Q165">
        <v>-0.18937714821646917</v>
      </c>
      <c r="R165">
        <v>-0.15165012777809433</v>
      </c>
      <c r="S165">
        <v>0.86887847389067097</v>
      </c>
      <c r="T165">
        <v>-2.0683691631805185E-2</v>
      </c>
      <c r="U165">
        <v>1.8119361660923912</v>
      </c>
      <c r="V165">
        <v>2.1404406812461748E-2</v>
      </c>
      <c r="W165">
        <v>-7.8769219698414314E-2</v>
      </c>
      <c r="X165">
        <v>0.83705446703044573</v>
      </c>
      <c r="Y165">
        <v>5.0047077910212096E-2</v>
      </c>
      <c r="Z165">
        <v>-4.915478194174535E-2</v>
      </c>
      <c r="AA165">
        <v>1.1239425081678958</v>
      </c>
      <c r="AB165">
        <v>4.08337570129483E-2</v>
      </c>
      <c r="AC165">
        <v>-0.14065345077851332</v>
      </c>
      <c r="AD165">
        <v>-0.22970369213968489</v>
      </c>
      <c r="AE165">
        <v>-9.6114171570984244E-2</v>
      </c>
      <c r="AF165">
        <v>-0.12005226074797959</v>
      </c>
      <c r="AG165">
        <v>0.27874337949918365</v>
      </c>
      <c r="AH165">
        <v>0.20678223883233157</v>
      </c>
      <c r="AI165">
        <v>6.5507616218695913E-2</v>
      </c>
      <c r="AJ165">
        <v>0.74595732252114266</v>
      </c>
      <c r="AK165">
        <v>-0.37801934255494268</v>
      </c>
      <c r="AL165">
        <v>-0.78257059442543531</v>
      </c>
      <c r="AM165">
        <v>-0.12616135571288528</v>
      </c>
      <c r="AN165">
        <v>-0.26571975651239399</v>
      </c>
      <c r="AO165">
        <v>-0.36570847321028871</v>
      </c>
      <c r="AP165">
        <v>-0.26192841487616336</v>
      </c>
      <c r="AQ165">
        <v>-0.34493895746689479</v>
      </c>
      <c r="AR165">
        <v>-0.10835790333114298</v>
      </c>
      <c r="AS165">
        <v>-0.45284719568475035</v>
      </c>
      <c r="AT165">
        <v>-0.40456298200779361</v>
      </c>
      <c r="AU165">
        <v>-0.64497881244812505</v>
      </c>
      <c r="AV165">
        <v>-0.370589361734186</v>
      </c>
      <c r="AW165">
        <v>-0.41467078388099621</v>
      </c>
      <c r="AX165">
        <v>0.33041334477615347</v>
      </c>
      <c r="AY165">
        <v>0.18201156554912279</v>
      </c>
      <c r="AZ165">
        <v>0.87275902435638308</v>
      </c>
      <c r="BA165">
        <v>0.20102073071235979</v>
      </c>
      <c r="BB165">
        <v>0.3270654167336029</v>
      </c>
      <c r="BC165">
        <v>0.3888585151218214</v>
      </c>
      <c r="BD165">
        <v>5.8679698103066176E-4</v>
      </c>
      <c r="BE165">
        <v>-2.8064214649791051E-2</v>
      </c>
      <c r="BF165">
        <v>-0.36772265601351928</v>
      </c>
      <c r="BG165">
        <v>-0.16818438649636694</v>
      </c>
      <c r="BH165">
        <v>-0.21041201058666001</v>
      </c>
      <c r="BI165">
        <v>-0.17356185768876348</v>
      </c>
      <c r="BJ165">
        <v>-0.45624282711107417</v>
      </c>
      <c r="BK165">
        <v>-0.36110058975657572</v>
      </c>
      <c r="BL165">
        <v>-0.23951264140263676</v>
      </c>
      <c r="BM165">
        <v>-0.17563174588136882</v>
      </c>
      <c r="BN165">
        <v>0.81708949697194377</v>
      </c>
      <c r="BO165">
        <v>0.40077636301513175</v>
      </c>
      <c r="BP165">
        <v>1.0815380667160792</v>
      </c>
      <c r="BQ165">
        <v>1.1215953568854804</v>
      </c>
      <c r="BR165">
        <v>-0.28766146124285802</v>
      </c>
      <c r="BS165">
        <v>0.38612124981669643</v>
      </c>
      <c r="BT165">
        <v>-9.3394288412776416E-2</v>
      </c>
      <c r="BU165">
        <v>5.1598571134959907E-2</v>
      </c>
      <c r="BV165">
        <v>0.45270065379042568</v>
      </c>
      <c r="BW165">
        <v>-7.5344045995224609E-2</v>
      </c>
      <c r="BX165">
        <v>1.9844260393482649</v>
      </c>
      <c r="BY165">
        <v>-3.0909608897064362E-2</v>
      </c>
      <c r="BZ165">
        <v>0.26170601449797976</v>
      </c>
      <c r="CA165">
        <v>1.773175692654996</v>
      </c>
      <c r="CB165">
        <v>-0.87699677066050896</v>
      </c>
      <c r="CC165">
        <v>-0.51028105465974738</v>
      </c>
      <c r="CD165">
        <v>0.97019870187869961</v>
      </c>
      <c r="CE165">
        <v>-0.70286200101509777</v>
      </c>
      <c r="CF165">
        <v>-0.78702463986686411</v>
      </c>
      <c r="CG165">
        <v>-1.0349104912991307</v>
      </c>
      <c r="CH165">
        <v>-1.2336489423719541</v>
      </c>
      <c r="CI165">
        <v>-0.51439466974734138</v>
      </c>
      <c r="CJ165">
        <v>-0.87161016262038393</v>
      </c>
      <c r="CK165">
        <v>-0.70506902231422641</v>
      </c>
      <c r="CL165">
        <v>0.72562779840984448</v>
      </c>
      <c r="CM165">
        <v>0.10617616298005093</v>
      </c>
      <c r="CN165">
        <v>0.27977269041667502</v>
      </c>
      <c r="CO165">
        <v>0.2748494585720303</v>
      </c>
      <c r="CP165">
        <v>0.66535637580349116</v>
      </c>
      <c r="CQ165">
        <v>-0.39157674437199375</v>
      </c>
      <c r="CR165">
        <v>-0.18677741389141306</v>
      </c>
      <c r="CS165">
        <v>-0.4982016046843733</v>
      </c>
      <c r="CT165">
        <v>-0.90416824690582887</v>
      </c>
      <c r="CU165">
        <v>-0.59092757995902911</v>
      </c>
      <c r="CV165">
        <v>0.22658304880897812</v>
      </c>
      <c r="CW165">
        <v>-0.73752094255170042</v>
      </c>
      <c r="CX165">
        <v>-5.2909384194223572E-2</v>
      </c>
      <c r="CY165">
        <v>-0.15393057933814308</v>
      </c>
      <c r="CZ165">
        <v>-0.42475457542871636</v>
      </c>
      <c r="DA165">
        <v>-0.37019124637848128</v>
      </c>
      <c r="DB165">
        <v>-0.17613721526128615</v>
      </c>
      <c r="DC165">
        <v>-0.20804959396100436</v>
      </c>
      <c r="DD165">
        <v>0.43127987353718794</v>
      </c>
      <c r="DE165">
        <v>-4.9660615515631695E-2</v>
      </c>
      <c r="DF165">
        <v>-9.8724763352866368E-2</v>
      </c>
      <c r="DG165">
        <v>-0.21303380752318554</v>
      </c>
      <c r="DH165">
        <v>-0.27217114994486025</v>
      </c>
      <c r="DI165">
        <v>-0.33917579737204356</v>
      </c>
      <c r="DJ165">
        <v>-0.38795719181817401</v>
      </c>
      <c r="DK165">
        <v>0.10668261673861899</v>
      </c>
      <c r="DL165">
        <v>0.55758352335124972</v>
      </c>
      <c r="DM165">
        <v>0.54192655423178193</v>
      </c>
      <c r="DN165">
        <v>-9.8916975621961348E-2</v>
      </c>
      <c r="DO165">
        <v>-6.6894459800541026E-3</v>
      </c>
      <c r="DP165">
        <v>-9.5284782618274111E-2</v>
      </c>
      <c r="DQ165">
        <v>-6.7154721211652363E-2</v>
      </c>
      <c r="DR165">
        <v>1.6019869579914412</v>
      </c>
      <c r="DS165">
        <v>-2.1836868061657071E-2</v>
      </c>
      <c r="DT165">
        <v>1.4274870961897925</v>
      </c>
      <c r="DU165">
        <v>2.9708013155397581</v>
      </c>
      <c r="DV165">
        <v>-0.50817016967947726</v>
      </c>
    </row>
    <row r="166" spans="3:126" x14ac:dyDescent="0.3">
      <c r="C166" s="1"/>
      <c r="D166">
        <v>-8.2092151996192422E-2</v>
      </c>
      <c r="E166">
        <v>-0.10178593512077537</v>
      </c>
      <c r="F166">
        <v>-0.16142369775448043</v>
      </c>
      <c r="G166">
        <v>-3.5698242759113395E-2</v>
      </c>
      <c r="H166">
        <v>-4.3907227702237255E-2</v>
      </c>
      <c r="I166">
        <v>-7.1851561768539809E-2</v>
      </c>
      <c r="J166">
        <v>-1.0124612562849347</v>
      </c>
      <c r="K166">
        <v>-0.87473555804476177</v>
      </c>
      <c r="L166">
        <v>-0.20633447922783088</v>
      </c>
      <c r="M166">
        <v>-0.20177388163386484</v>
      </c>
      <c r="N166">
        <v>-0.24616266895936481</v>
      </c>
      <c r="O166">
        <v>-0.10745601248765194</v>
      </c>
      <c r="P166">
        <v>-0.66361154965378011</v>
      </c>
      <c r="Q166">
        <v>-0.19538694175355462</v>
      </c>
      <c r="R166">
        <v>-0.19190402670980447</v>
      </c>
      <c r="S166">
        <v>-0.21592969869690057</v>
      </c>
      <c r="T166">
        <v>-0.19006111728644046</v>
      </c>
      <c r="U166">
        <v>-0.3325002501784291</v>
      </c>
      <c r="V166">
        <v>-0.13386862540704419</v>
      </c>
      <c r="W166">
        <v>-0.1206331299293264</v>
      </c>
      <c r="X166">
        <v>-0.25164760283423498</v>
      </c>
      <c r="Y166">
        <v>-6.8436982686882988E-2</v>
      </c>
      <c r="Z166">
        <v>-8.495608026246021E-2</v>
      </c>
      <c r="AA166">
        <v>-0.14667660421982012</v>
      </c>
      <c r="AB166">
        <v>-0.19871040991286132</v>
      </c>
      <c r="AC166">
        <v>-0.21979868479344974</v>
      </c>
      <c r="AD166">
        <v>-0.54339421380350039</v>
      </c>
      <c r="AE166">
        <v>-0.10603287154730782</v>
      </c>
      <c r="AF166">
        <v>-0.19593806863733185</v>
      </c>
      <c r="AG166">
        <v>-0.28133644827125132</v>
      </c>
      <c r="AH166">
        <v>-0.84079000749880262</v>
      </c>
      <c r="AI166">
        <v>-1.4811036320312159</v>
      </c>
      <c r="AJ166">
        <v>-0.78394576188187148</v>
      </c>
      <c r="AK166">
        <v>-1.1455346968797717</v>
      </c>
      <c r="AL166">
        <v>-1.9562723184212734</v>
      </c>
      <c r="AM166">
        <v>-1.5244673522467995</v>
      </c>
      <c r="AN166">
        <v>-0.94247933965709851</v>
      </c>
      <c r="AO166">
        <v>-0.93911870245618301</v>
      </c>
      <c r="AP166">
        <v>-1.0506696733147176</v>
      </c>
      <c r="AQ166">
        <v>-0.48723411208283179</v>
      </c>
      <c r="AR166">
        <v>-1.0517659585929535</v>
      </c>
      <c r="AS166">
        <v>-2.5647205969359092E-2</v>
      </c>
      <c r="AT166">
        <v>0.10378496533100559</v>
      </c>
      <c r="AU166">
        <v>-0.27500907515792916</v>
      </c>
      <c r="AV166">
        <v>0.24418214158233117</v>
      </c>
      <c r="AW166">
        <v>5.7568643816433639E-2</v>
      </c>
      <c r="AX166">
        <v>-0.78931788207632025</v>
      </c>
      <c r="AY166">
        <v>-0.71971080005690491</v>
      </c>
      <c r="AZ166">
        <v>-0.72634013986854751</v>
      </c>
      <c r="BA166">
        <v>8.9535306339038667E-2</v>
      </c>
      <c r="BB166">
        <v>-0.68901808623201111</v>
      </c>
      <c r="BC166">
        <v>-0.74602042529520485</v>
      </c>
      <c r="BD166">
        <v>-0.65402438489684067</v>
      </c>
      <c r="BE166">
        <v>-6.4390002796728116E-2</v>
      </c>
      <c r="BF166">
        <v>-0.50119602073950864</v>
      </c>
      <c r="BG166">
        <v>-0.75545806945982796</v>
      </c>
      <c r="BH166">
        <v>-0.18458139975040994</v>
      </c>
      <c r="BI166">
        <v>-0.16256626801453239</v>
      </c>
      <c r="BJ166">
        <v>-0.40606389083433264</v>
      </c>
      <c r="BK166">
        <v>0.28248786698352624</v>
      </c>
      <c r="BL166">
        <v>-0.23193464308589046</v>
      </c>
      <c r="BM166">
        <v>-6.3875052280946712E-2</v>
      </c>
      <c r="BN166">
        <v>-5.9183939988281621E-2</v>
      </c>
      <c r="BO166">
        <v>-0.41356060069899353</v>
      </c>
      <c r="BP166">
        <v>-0.20960418746057369</v>
      </c>
      <c r="BQ166">
        <v>-0.30732763619878201</v>
      </c>
      <c r="BR166">
        <v>-0.3894460761637234</v>
      </c>
      <c r="BS166">
        <v>-0.2916240068933017</v>
      </c>
      <c r="BT166">
        <v>-0.28364061287702547</v>
      </c>
      <c r="BU166">
        <v>-0.36484025658347519</v>
      </c>
      <c r="BV166">
        <v>-0.40466362169302267</v>
      </c>
      <c r="BW166">
        <v>-0.20279351408446356</v>
      </c>
      <c r="BX166">
        <v>-4.5153744930315001E-2</v>
      </c>
      <c r="BY166">
        <v>-0.18499754166484075</v>
      </c>
      <c r="BZ166">
        <v>0.25457428155232709</v>
      </c>
      <c r="CA166">
        <v>-0.22394473642130394</v>
      </c>
      <c r="CB166">
        <v>-1.2316377087537107</v>
      </c>
      <c r="CC166">
        <v>-0.81763496611628972</v>
      </c>
      <c r="CD166">
        <v>-0.82822661695873578</v>
      </c>
      <c r="CE166">
        <v>-1.166425184597939</v>
      </c>
      <c r="CF166">
        <v>-1.1878671119844912</v>
      </c>
      <c r="CG166">
        <v>-0.36463628250010011</v>
      </c>
      <c r="CH166">
        <v>-0.36850346688446001</v>
      </c>
      <c r="CI166">
        <v>-0.42620677632284437</v>
      </c>
      <c r="CJ166">
        <v>-1.1874716889442625</v>
      </c>
      <c r="CK166">
        <v>-0.22082817797553717</v>
      </c>
      <c r="CL166">
        <v>-2.1638738808006623</v>
      </c>
      <c r="CM166">
        <v>-2.5600351388628422</v>
      </c>
      <c r="CN166">
        <v>-1.5763402266967574</v>
      </c>
      <c r="CO166">
        <v>-1.5148243220771074</v>
      </c>
      <c r="CP166">
        <v>-3.074506594447342</v>
      </c>
      <c r="CQ166">
        <v>-2.1580563492647071</v>
      </c>
      <c r="CR166">
        <v>-2.341020617384963</v>
      </c>
      <c r="CS166">
        <v>-1.7295573213549362</v>
      </c>
      <c r="CT166">
        <v>-2.2126598883651836</v>
      </c>
      <c r="CU166">
        <v>-1.9290032960153578</v>
      </c>
      <c r="CV166">
        <v>-0.31605121313506718</v>
      </c>
      <c r="CW166">
        <v>-0.94597641461883819</v>
      </c>
      <c r="CX166">
        <v>-0.96038334732132113</v>
      </c>
      <c r="CY166">
        <v>-0.13007040341235668</v>
      </c>
      <c r="CZ166">
        <v>-0.33525218486018521</v>
      </c>
      <c r="DA166">
        <v>0.44577709252134606</v>
      </c>
      <c r="DB166">
        <v>-0.41861255023795985</v>
      </c>
      <c r="DC166">
        <v>-0.32412943047055742</v>
      </c>
      <c r="DD166">
        <v>-0.80224308298703839</v>
      </c>
      <c r="DE166">
        <v>-5.0078112251857591E-2</v>
      </c>
      <c r="DF166">
        <v>-0.11083490396890049</v>
      </c>
      <c r="DG166">
        <v>-0.30058247013812428</v>
      </c>
      <c r="DH166">
        <v>-0.2958095621927993</v>
      </c>
      <c r="DI166">
        <v>-0.45643611510574089</v>
      </c>
      <c r="DJ166">
        <v>-0.44530186364360191</v>
      </c>
      <c r="DK166">
        <v>-0.45462167442550633</v>
      </c>
      <c r="DL166">
        <v>-0.8306510961920045</v>
      </c>
      <c r="DM166">
        <v>0.14933954021438636</v>
      </c>
      <c r="DN166">
        <v>-0.16252488387956415</v>
      </c>
      <c r="DO166">
        <v>-0.5931501691776605</v>
      </c>
      <c r="DP166">
        <v>6.4983123282022961E-3</v>
      </c>
      <c r="DQ166">
        <v>-0.10168358240894892</v>
      </c>
      <c r="DR166">
        <v>-0.83280039124686089</v>
      </c>
      <c r="DS166">
        <v>1.1770668862010598E-2</v>
      </c>
      <c r="DT166">
        <v>-1.0491088698829283</v>
      </c>
      <c r="DU166">
        <v>-0.61545607623769982</v>
      </c>
      <c r="DV166">
        <v>-0.8138415186485527</v>
      </c>
    </row>
    <row r="167" spans="3:126" x14ac:dyDescent="0.3">
      <c r="C167" s="2"/>
      <c r="D167">
        <v>4.4403455817492077</v>
      </c>
      <c r="E167">
        <v>4.4642409748856906</v>
      </c>
      <c r="F167">
        <v>0.32255560275182665</v>
      </c>
      <c r="G167">
        <v>1.0028188435285406</v>
      </c>
      <c r="H167">
        <v>0.88690654430782367</v>
      </c>
      <c r="I167">
        <v>5.2554009783634954E-2</v>
      </c>
      <c r="J167">
        <v>0.60501455745172472</v>
      </c>
      <c r="K167">
        <v>1.242015418210366</v>
      </c>
      <c r="L167">
        <v>0.19752306907178321</v>
      </c>
      <c r="M167">
        <v>7.2862457594653984E-2</v>
      </c>
      <c r="N167">
        <v>0.30882699417488535</v>
      </c>
      <c r="O167">
        <v>0.24564441373696189</v>
      </c>
      <c r="P167">
        <v>2.8660045340564428</v>
      </c>
      <c r="Q167">
        <v>0.24332798645368142</v>
      </c>
      <c r="R167">
        <v>6.9746316346311454E-2</v>
      </c>
      <c r="S167">
        <v>5.7334395189469804E-2</v>
      </c>
      <c r="T167">
        <v>3.7006167242389386E-2</v>
      </c>
      <c r="U167">
        <v>1.4978244319795488</v>
      </c>
      <c r="V167">
        <v>-5.0193713599865991E-2</v>
      </c>
      <c r="W167">
        <v>-3.2370052525820078E-2</v>
      </c>
      <c r="X167">
        <v>3.469912843075678</v>
      </c>
      <c r="Y167">
        <v>-4.3507712253924448E-2</v>
      </c>
      <c r="Z167">
        <v>-7.3358476581101867E-2</v>
      </c>
      <c r="AA167">
        <v>2.0628236256957648</v>
      </c>
      <c r="AB167">
        <v>2.7835236327051652E-2</v>
      </c>
      <c r="AC167">
        <v>0.23807834389418867</v>
      </c>
      <c r="AD167">
        <v>0.24241638591999704</v>
      </c>
      <c r="AE167">
        <v>4.7298438882327503</v>
      </c>
      <c r="AF167">
        <v>4.6873452005416087</v>
      </c>
      <c r="AG167">
        <v>6.6772868989050993E-2</v>
      </c>
      <c r="AH167">
        <v>-2.1502553154127204</v>
      </c>
      <c r="AI167">
        <v>-2.7736605830181738</v>
      </c>
      <c r="AJ167">
        <v>1.9370228110496639</v>
      </c>
      <c r="AK167">
        <v>-1.3530771141206694</v>
      </c>
      <c r="AL167">
        <v>-0.49610780077221378</v>
      </c>
      <c r="AM167">
        <v>0.13029651264704659</v>
      </c>
      <c r="AN167">
        <v>2.8574418238843275</v>
      </c>
      <c r="AO167">
        <v>2.9260456603155016</v>
      </c>
      <c r="AP167">
        <v>1.3406377462622416</v>
      </c>
      <c r="AQ167">
        <v>0.53834503933425504</v>
      </c>
      <c r="AR167">
        <v>2.232858897286683</v>
      </c>
      <c r="AS167">
        <v>1.8285194160592488</v>
      </c>
      <c r="AT167">
        <v>1.5017418205127036</v>
      </c>
      <c r="AU167">
        <v>1.1544194552814642</v>
      </c>
      <c r="AV167">
        <v>0.32266361009082273</v>
      </c>
      <c r="AW167">
        <v>1.1795948809424976</v>
      </c>
      <c r="AX167">
        <v>0.91027415868189876</v>
      </c>
      <c r="AY167">
        <v>2.2928616486723241</v>
      </c>
      <c r="AZ167">
        <v>0.95804431311504601</v>
      </c>
      <c r="BA167">
        <v>1.808520025392544</v>
      </c>
      <c r="BB167">
        <v>1.5487149463107572</v>
      </c>
      <c r="BC167">
        <v>0.24562136730219675</v>
      </c>
      <c r="BD167">
        <v>6.4974782083772109E-2</v>
      </c>
      <c r="BE167">
        <v>-3.0902352987718204E-3</v>
      </c>
      <c r="BF167">
        <v>-0.15697523802511498</v>
      </c>
      <c r="BG167">
        <v>0.31011067488624561</v>
      </c>
      <c r="BH167">
        <v>0.29974255342927925</v>
      </c>
      <c r="BI167">
        <v>0.42753037783586961</v>
      </c>
      <c r="BJ167">
        <v>0.49715696214701471</v>
      </c>
      <c r="BK167">
        <v>1.787153293431075</v>
      </c>
      <c r="BL167">
        <v>0.54102118522223297</v>
      </c>
      <c r="BM167">
        <v>0.28144057401249234</v>
      </c>
      <c r="BN167">
        <v>0.72747472898590837</v>
      </c>
      <c r="BO167">
        <v>5.1170645859408364</v>
      </c>
      <c r="BP167">
        <v>0.88488468967544032</v>
      </c>
      <c r="BQ167">
        <v>0.2696638910500323</v>
      </c>
      <c r="BR167">
        <v>-8.4092231401127301E-2</v>
      </c>
      <c r="BS167">
        <v>0.46184004223301489</v>
      </c>
      <c r="BT167">
        <v>5.2402286767440236</v>
      </c>
      <c r="BU167">
        <v>0.3110465709436675</v>
      </c>
      <c r="BV167">
        <v>1.4319825149567452E-2</v>
      </c>
      <c r="BW167">
        <v>-0.33024298217370252</v>
      </c>
      <c r="BX167">
        <v>6.6361627832244335E-2</v>
      </c>
      <c r="BY167">
        <v>5.3409145300071401</v>
      </c>
      <c r="BZ167">
        <v>-0.26604222348031797</v>
      </c>
      <c r="CA167">
        <v>-0.23717069952776951</v>
      </c>
      <c r="CB167">
        <v>6.2322470775538867E-2</v>
      </c>
      <c r="CC167">
        <v>3.7998885862824685</v>
      </c>
      <c r="CD167">
        <v>-0.32101145903321715</v>
      </c>
      <c r="CE167">
        <v>0.45752227381328814</v>
      </c>
      <c r="CF167">
        <v>0.41147420892704606</v>
      </c>
      <c r="CG167">
        <v>2.0845549283294855</v>
      </c>
      <c r="CH167">
        <v>1.905109696287981</v>
      </c>
      <c r="CI167">
        <v>0.82338894989821021</v>
      </c>
      <c r="CJ167">
        <v>0.93604981835774792</v>
      </c>
      <c r="CK167">
        <v>1.6715315926523371</v>
      </c>
      <c r="CL167">
        <v>-0.6510457765019676</v>
      </c>
      <c r="CM167">
        <v>0.5192511534064147</v>
      </c>
      <c r="CN167">
        <v>-0.37149499979856448</v>
      </c>
      <c r="CO167">
        <v>-0.58238924308343909</v>
      </c>
      <c r="CP167">
        <v>-0.45720281430390181</v>
      </c>
      <c r="CQ167">
        <v>0.21316402126695325</v>
      </c>
      <c r="CR167">
        <v>0.20986533810317637</v>
      </c>
      <c r="CS167">
        <v>0.24612535837768337</v>
      </c>
      <c r="CT167">
        <v>-0.17651923653330984</v>
      </c>
      <c r="CU167">
        <v>-0.19615368857595072</v>
      </c>
      <c r="CV167">
        <v>4.4585842273043381</v>
      </c>
      <c r="CW167">
        <v>1.0208314912865823</v>
      </c>
      <c r="CX167">
        <v>-7.3446952833415777E-2</v>
      </c>
      <c r="CY167">
        <v>4.949590621359528</v>
      </c>
      <c r="CZ167">
        <v>0.50088856913530333</v>
      </c>
      <c r="DA167">
        <v>0.30603079080172046</v>
      </c>
      <c r="DB167">
        <v>0.82360724279638386</v>
      </c>
      <c r="DC167">
        <v>0.75541304906828599</v>
      </c>
      <c r="DD167">
        <v>0.84245419237859676</v>
      </c>
      <c r="DE167">
        <v>8.4355836812880974E-2</v>
      </c>
      <c r="DF167">
        <v>4.2114318834235642E-3</v>
      </c>
      <c r="DG167">
        <v>-6.7119369831620992E-2</v>
      </c>
      <c r="DH167">
        <v>1.5952634176423237</v>
      </c>
      <c r="DI167">
        <v>0.86274245939835426</v>
      </c>
      <c r="DJ167">
        <v>0.34318737395603194</v>
      </c>
      <c r="DK167">
        <v>-0.14769005221515938</v>
      </c>
      <c r="DL167">
        <v>0.5279053711472308</v>
      </c>
      <c r="DM167">
        <v>-2.1274771864126987E-2</v>
      </c>
      <c r="DN167">
        <v>-5.4848751600354177E-2</v>
      </c>
      <c r="DO167">
        <v>0.15589372480740116</v>
      </c>
      <c r="DP167">
        <v>-0.14429145796287385</v>
      </c>
      <c r="DQ167">
        <v>-9.0173962009850075E-2</v>
      </c>
      <c r="DR167">
        <v>-0.33590501385128901</v>
      </c>
      <c r="DS167">
        <v>-6.5046558392086923E-2</v>
      </c>
      <c r="DT167">
        <v>0.60756143679390018</v>
      </c>
      <c r="DU167">
        <v>-0.13510501006355022</v>
      </c>
      <c r="DV167">
        <v>0.80492506180739576</v>
      </c>
    </row>
    <row r="168" spans="3:126" x14ac:dyDescent="0.3">
      <c r="C168" s="2"/>
      <c r="D168">
        <v>0.82702684637142798</v>
      </c>
      <c r="E168">
        <v>0.50082144403611473</v>
      </c>
      <c r="F168">
        <v>2.3460813438163388</v>
      </c>
      <c r="G168">
        <v>1.9446402508390079</v>
      </c>
      <c r="H168">
        <v>1.0304999256981946</v>
      </c>
      <c r="I168">
        <v>4.1273281997440465</v>
      </c>
      <c r="J168">
        <v>-1.4858688115249326</v>
      </c>
      <c r="K168">
        <v>-1.2465972160355274</v>
      </c>
      <c r="L168">
        <v>-0.25094665026092777</v>
      </c>
      <c r="M168">
        <v>0.6902449481803643</v>
      </c>
      <c r="N168">
        <v>0.45528259972420132</v>
      </c>
      <c r="O168">
        <v>4.1619527690751314E-2</v>
      </c>
      <c r="P168">
        <v>1.1442405907831632</v>
      </c>
      <c r="Q168">
        <v>2.3970522350063406E-2</v>
      </c>
      <c r="R168">
        <v>-6.4433346759389026E-2</v>
      </c>
      <c r="S168">
        <v>1.195981865166686</v>
      </c>
      <c r="T168">
        <v>0.82066521018944849</v>
      </c>
      <c r="U168">
        <v>0.81665710853966411</v>
      </c>
      <c r="V168">
        <v>1.4304209114088005</v>
      </c>
      <c r="W168">
        <v>1.0243448148861194</v>
      </c>
      <c r="X168">
        <v>2.4122300816644038</v>
      </c>
      <c r="Y168">
        <v>0.3769286351603538</v>
      </c>
      <c r="Z168">
        <v>0.75864352664677848</v>
      </c>
      <c r="AA168">
        <v>0.85300824282413934</v>
      </c>
      <c r="AB168">
        <v>0.92956118562296763</v>
      </c>
      <c r="AC168">
        <v>0.43885475042901206</v>
      </c>
      <c r="AD168">
        <v>1.9822859183804716E-2</v>
      </c>
      <c r="AE168">
        <v>0.37487821406944011</v>
      </c>
      <c r="AF168">
        <v>0.34766497624318038</v>
      </c>
      <c r="AG168">
        <v>1.4985192233126556</v>
      </c>
      <c r="AH168">
        <v>1.8599821900736526</v>
      </c>
      <c r="AI168">
        <v>1.2109805003692069</v>
      </c>
      <c r="AJ168">
        <v>1.3722934845921753</v>
      </c>
      <c r="AK168">
        <v>-2.9504717376831517E-2</v>
      </c>
      <c r="AL168">
        <v>-0.4404067020063096</v>
      </c>
      <c r="AM168">
        <v>0.65542452881262137</v>
      </c>
      <c r="AN168">
        <v>0.30029734939045061</v>
      </c>
      <c r="AO168">
        <v>0.37293202486846738</v>
      </c>
      <c r="AP168">
        <v>0.82224243152877496</v>
      </c>
      <c r="AQ168">
        <v>-0.35512799322951744</v>
      </c>
      <c r="AR168">
        <v>0.66352141461033831</v>
      </c>
      <c r="AS168">
        <v>1.3805527601771372</v>
      </c>
      <c r="AT168">
        <v>1.511775003683864</v>
      </c>
      <c r="AU168">
        <v>2.6342984044422479</v>
      </c>
      <c r="AV168">
        <v>0.37825465028433758</v>
      </c>
      <c r="AW168">
        <v>1.560315039706317</v>
      </c>
      <c r="AX168">
        <v>-1.1092410897484557</v>
      </c>
      <c r="AY168">
        <v>-1.0202849219255807</v>
      </c>
      <c r="AZ168">
        <v>-1.1314452614721966</v>
      </c>
      <c r="BA168">
        <v>-0.75112505582735567</v>
      </c>
      <c r="BB168">
        <v>-1.0061770987183878</v>
      </c>
      <c r="BC168">
        <v>-9.5944139036908252E-2</v>
      </c>
      <c r="BD168">
        <v>-8.5263849822624596E-2</v>
      </c>
      <c r="BE168">
        <v>-1.2171682335506086E-2</v>
      </c>
      <c r="BF168">
        <v>-0.32557317241583839</v>
      </c>
      <c r="BG168">
        <v>-8.9477604243531961E-2</v>
      </c>
      <c r="BH168">
        <v>-3.6055387441971905E-2</v>
      </c>
      <c r="BI168">
        <v>4.2001753779725261E-3</v>
      </c>
      <c r="BJ168">
        <v>0.24626228076330714</v>
      </c>
      <c r="BK168">
        <v>-0.20575165192275799</v>
      </c>
      <c r="BL168">
        <v>1.813930136673773E-2</v>
      </c>
      <c r="BM168">
        <v>1.2583698731262944</v>
      </c>
      <c r="BN168">
        <v>1.4736622124180179</v>
      </c>
      <c r="BO168">
        <v>0.47952121092145045</v>
      </c>
      <c r="BP168">
        <v>0.49077197913088155</v>
      </c>
      <c r="BQ168">
        <v>2.163655958507134</v>
      </c>
      <c r="BR168">
        <v>1.6612145479772404</v>
      </c>
      <c r="BS168">
        <v>1.8930493480693296</v>
      </c>
      <c r="BT168">
        <v>0.51481744585929246</v>
      </c>
      <c r="BU168">
        <v>1.2083730925750573</v>
      </c>
      <c r="BV168">
        <v>2.3678688166727588</v>
      </c>
      <c r="BW168">
        <v>0.90176854268894069</v>
      </c>
      <c r="BX168">
        <v>1.1759395868197098</v>
      </c>
      <c r="BY168">
        <v>6.284030046881663E-3</v>
      </c>
      <c r="BZ168">
        <v>0.27596948038928509</v>
      </c>
      <c r="CA168">
        <v>1.111877537331718</v>
      </c>
      <c r="CB168">
        <v>1.0831132790708358</v>
      </c>
      <c r="CC168">
        <v>0.80427018166377418</v>
      </c>
      <c r="CD168">
        <v>1.1053702541177337</v>
      </c>
      <c r="CE168">
        <v>-0.22748829046199309</v>
      </c>
      <c r="CF168">
        <v>1.0902878426136811</v>
      </c>
      <c r="CG168">
        <v>0.10270528807372457</v>
      </c>
      <c r="CH168">
        <v>-0.18856234784942494</v>
      </c>
      <c r="CI168">
        <v>-0.32679496918977502</v>
      </c>
      <c r="CJ168">
        <v>-0.39160420376426008</v>
      </c>
      <c r="CK168">
        <v>-0.75663606131492633</v>
      </c>
      <c r="CL168">
        <v>0.34742077233517082</v>
      </c>
      <c r="CM168">
        <v>1.2890727264737289</v>
      </c>
      <c r="CN168">
        <v>1.3218009947610583</v>
      </c>
      <c r="CO168">
        <v>1.3426380167744569</v>
      </c>
      <c r="CP168">
        <v>0.80342515319637908</v>
      </c>
      <c r="CQ168">
        <v>-0.36505302658081185</v>
      </c>
      <c r="CR168">
        <v>-0.22316665719366899</v>
      </c>
      <c r="CS168">
        <v>0.34720679780586394</v>
      </c>
      <c r="CT168">
        <v>3.4116003311366723E-2</v>
      </c>
      <c r="CU168">
        <v>-0.24186434968346504</v>
      </c>
      <c r="CV168">
        <v>0.14425329883527185</v>
      </c>
      <c r="CW168">
        <v>-0.37381411471907944</v>
      </c>
      <c r="CX168">
        <v>-0.51428825176305315</v>
      </c>
      <c r="CY168">
        <v>0.69537806373449218</v>
      </c>
      <c r="CZ168">
        <v>5.808726842783335E-2</v>
      </c>
      <c r="DA168">
        <v>0.23944027119035521</v>
      </c>
      <c r="DB168">
        <v>-0.50068112515314167</v>
      </c>
      <c r="DC168">
        <v>-0.38216934872533392</v>
      </c>
      <c r="DD168">
        <v>-1.1484951409587512</v>
      </c>
      <c r="DE168">
        <v>-7.4934451568161855E-3</v>
      </c>
      <c r="DF168">
        <v>-0.10175229850687489</v>
      </c>
      <c r="DG168">
        <v>-0.25388985007682363</v>
      </c>
      <c r="DH168">
        <v>0.12968185827010342</v>
      </c>
      <c r="DI168">
        <v>-0.16328532077149754</v>
      </c>
      <c r="DJ168">
        <v>-7.2561496778320453E-2</v>
      </c>
      <c r="DK168">
        <v>2.0585195037593587</v>
      </c>
      <c r="DL168">
        <v>2.8420202390553393</v>
      </c>
      <c r="DM168">
        <v>-0.27700279971876945</v>
      </c>
      <c r="DN168">
        <v>2.1358824416247311</v>
      </c>
      <c r="DO168">
        <v>3.2856197624659145</v>
      </c>
      <c r="DP168">
        <v>-7.7190010183344968E-2</v>
      </c>
      <c r="DQ168">
        <v>1.1356006104941778</v>
      </c>
      <c r="DR168">
        <v>0.88148866076786203</v>
      </c>
      <c r="DS168">
        <v>-5.5444404985324734E-2</v>
      </c>
      <c r="DT168">
        <v>-2.1268740389427973E-3</v>
      </c>
      <c r="DU168">
        <v>-0.30977812503596824</v>
      </c>
      <c r="DV168">
        <v>-0.34026618925984431</v>
      </c>
    </row>
    <row r="169" spans="3:126" x14ac:dyDescent="0.3">
      <c r="C169" s="2"/>
      <c r="D169">
        <v>0.53362875563088052</v>
      </c>
      <c r="E169">
        <v>0.47283148380205153</v>
      </c>
      <c r="F169">
        <v>2.8158450723876669</v>
      </c>
      <c r="G169">
        <v>-3.9406741810795273E-2</v>
      </c>
      <c r="H169">
        <v>-2.9430510777322477E-2</v>
      </c>
      <c r="I169">
        <v>0.36123226093730176</v>
      </c>
      <c r="J169">
        <v>0.92061959427839002</v>
      </c>
      <c r="K169">
        <v>0.6842229312242174</v>
      </c>
      <c r="L169">
        <v>0.19987107807352517</v>
      </c>
      <c r="M169">
        <v>1.1922801762900967</v>
      </c>
      <c r="N169">
        <v>0.67753540463675987</v>
      </c>
      <c r="O169">
        <v>0.27057513547328188</v>
      </c>
      <c r="P169">
        <v>0.4555350134738515</v>
      </c>
      <c r="Q169">
        <v>0.20125943169408345</v>
      </c>
      <c r="R169">
        <v>8.5400610375309841E-2</v>
      </c>
      <c r="S169">
        <v>2.7033692029951197</v>
      </c>
      <c r="T169">
        <v>3.7116771079519606</v>
      </c>
      <c r="U169">
        <v>1.0317035531078433</v>
      </c>
      <c r="V169">
        <v>1.9619722583735759</v>
      </c>
      <c r="W169">
        <v>3.1283551699080427</v>
      </c>
      <c r="X169">
        <v>0.9263295498963473</v>
      </c>
      <c r="Y169">
        <v>1.093995290310622</v>
      </c>
      <c r="Z169">
        <v>3.1003509830045215</v>
      </c>
      <c r="AA169">
        <v>0.2816320198714648</v>
      </c>
      <c r="AB169">
        <v>1.7332411503166916</v>
      </c>
      <c r="AC169">
        <v>1.398065853475067</v>
      </c>
      <c r="AD169">
        <v>2.3756703627903386</v>
      </c>
      <c r="AE169">
        <v>0.2791190003274337</v>
      </c>
      <c r="AF169">
        <v>0.56512721519480058</v>
      </c>
      <c r="AG169">
        <v>2.4075045017162009</v>
      </c>
      <c r="AH169">
        <v>-6.0566928200093302E-2</v>
      </c>
      <c r="AI169">
        <v>0.21259168305514287</v>
      </c>
      <c r="AJ169">
        <v>0.8897066056194125</v>
      </c>
      <c r="AK169">
        <v>1.8109657751367891</v>
      </c>
      <c r="AL169">
        <v>1.3937509073566781</v>
      </c>
      <c r="AM169">
        <v>0.16082721126132418</v>
      </c>
      <c r="AN169">
        <v>0.82380724180651987</v>
      </c>
      <c r="AO169">
        <v>0.4592189430367396</v>
      </c>
      <c r="AP169">
        <v>0.459923125532266</v>
      </c>
      <c r="AQ169">
        <v>-0.39377605991532749</v>
      </c>
      <c r="AR169">
        <v>1.1021234052145132</v>
      </c>
      <c r="AS169">
        <v>-0.44098052930376724</v>
      </c>
      <c r="AT169">
        <v>-0.39118540444624628</v>
      </c>
      <c r="AU169">
        <v>-0.72906284365044227</v>
      </c>
      <c r="AV169">
        <v>-0.36731930054633216</v>
      </c>
      <c r="AW169">
        <v>-0.41284039850232401</v>
      </c>
      <c r="AX169">
        <v>0.13046133998106887</v>
      </c>
      <c r="AY169">
        <v>3.1724504614784842E-2</v>
      </c>
      <c r="AZ169">
        <v>0.25444068085607657</v>
      </c>
      <c r="BA169">
        <v>-0.35339327157658845</v>
      </c>
      <c r="BB169">
        <v>-0.20740625245640212</v>
      </c>
      <c r="BC169">
        <v>0.66431456862109961</v>
      </c>
      <c r="BD169">
        <v>0.58007866290570365</v>
      </c>
      <c r="BE169">
        <v>-8.19873539588254E-4</v>
      </c>
      <c r="BF169">
        <v>-0.11482575442743415</v>
      </c>
      <c r="BG169">
        <v>1.4483318336195514</v>
      </c>
      <c r="BH169">
        <v>0.47087035021943613</v>
      </c>
      <c r="BI169">
        <v>0.34323085700009792</v>
      </c>
      <c r="BJ169">
        <v>0.18353861041738023</v>
      </c>
      <c r="BK169">
        <v>8.2753518340046336E-2</v>
      </c>
      <c r="BL169">
        <v>0.24042725199129611</v>
      </c>
      <c r="BM169">
        <v>1.219443384344125</v>
      </c>
      <c r="BN169">
        <v>1.6109751633643623</v>
      </c>
      <c r="BO169">
        <v>0.16982348592403843</v>
      </c>
      <c r="BP169">
        <v>-0.10912828170483749</v>
      </c>
      <c r="BQ169">
        <v>0.82510513234136074</v>
      </c>
      <c r="BR169">
        <v>1.3349050472015251</v>
      </c>
      <c r="BS169">
        <v>1.3816371763394408</v>
      </c>
      <c r="BT169">
        <v>1.9023994225188919E-2</v>
      </c>
      <c r="BU169">
        <v>-6.4078881009049848E-2</v>
      </c>
      <c r="BV169">
        <v>0.68546923536964244</v>
      </c>
      <c r="BW169">
        <v>1.9638474434325985</v>
      </c>
      <c r="BX169">
        <v>1.4658795560023641</v>
      </c>
      <c r="BY169">
        <v>-3.8879674385052798E-2</v>
      </c>
      <c r="BZ169">
        <v>-0.16619796224118058</v>
      </c>
      <c r="CA169">
        <v>0.87381020141533772</v>
      </c>
      <c r="CB169">
        <v>0.75243456652447194</v>
      </c>
      <c r="CC169">
        <v>1.0466901681647089</v>
      </c>
      <c r="CD169">
        <v>7.9353805217636367E-2</v>
      </c>
      <c r="CE169">
        <v>-3.2614595452645841E-2</v>
      </c>
      <c r="CF169">
        <v>2.2525295833768508</v>
      </c>
      <c r="CG169">
        <v>0.84760319647206617</v>
      </c>
      <c r="CH169">
        <v>1.255822158436563</v>
      </c>
      <c r="CI169">
        <v>0.31564047260565165</v>
      </c>
      <c r="CJ169">
        <v>2.7818478731382039E-2</v>
      </c>
      <c r="CK169">
        <v>1.5849591914102863</v>
      </c>
      <c r="CL169">
        <v>-1.104894207791576</v>
      </c>
      <c r="CM169">
        <v>-0.68242154601573435</v>
      </c>
      <c r="CN169">
        <v>-0.79481899843847015</v>
      </c>
      <c r="CO169">
        <v>-0.4019179374717613</v>
      </c>
      <c r="CP169">
        <v>-0.76935831101825702</v>
      </c>
      <c r="CQ169">
        <v>-0.59315699958497603</v>
      </c>
      <c r="CR169">
        <v>-0.68531004713231902</v>
      </c>
      <c r="CS169">
        <v>-0.28684950406181398</v>
      </c>
      <c r="CT169">
        <v>-0.4573662229928786</v>
      </c>
      <c r="CU169">
        <v>-0.22108677645277672</v>
      </c>
      <c r="CV169">
        <v>2.1217074806016893</v>
      </c>
      <c r="CW169">
        <v>1.1481724909593947</v>
      </c>
      <c r="CX169">
        <v>-0.70246969464309339</v>
      </c>
      <c r="CY169">
        <v>-6.7928277957935703E-3</v>
      </c>
      <c r="CZ169">
        <v>-0.34231816306296398</v>
      </c>
      <c r="DA169">
        <v>-0.37769440351779004</v>
      </c>
      <c r="DB169">
        <v>1.2264893378345492</v>
      </c>
      <c r="DC169">
        <v>1.5998938596752845</v>
      </c>
      <c r="DD169">
        <v>2.0105554695779158E-2</v>
      </c>
      <c r="DE169">
        <v>0.16743768732183431</v>
      </c>
      <c r="DF169">
        <v>-8.3587087582823738E-2</v>
      </c>
      <c r="DG169">
        <v>-7.8792524846946155E-2</v>
      </c>
      <c r="DH169">
        <v>-5.9425439713408891E-2</v>
      </c>
      <c r="DI169">
        <v>-0.10465516190464887</v>
      </c>
      <c r="DJ169">
        <v>-1.5216824952892541E-2</v>
      </c>
      <c r="DK169">
        <v>2.5121253130835439E-2</v>
      </c>
      <c r="DL169">
        <v>1.2833229606428475E-2</v>
      </c>
      <c r="DM169">
        <v>-2.8818942126102066E-2</v>
      </c>
      <c r="DN169">
        <v>5.719262928476973E-2</v>
      </c>
      <c r="DO169">
        <v>-0.16927261676750935</v>
      </c>
      <c r="DP169">
        <v>-0.10584006653864944</v>
      </c>
      <c r="DQ169">
        <v>-5.5645100812553513E-2</v>
      </c>
      <c r="DR169">
        <v>-0.31106024498151041</v>
      </c>
      <c r="DS169">
        <v>-3.1439021468419259E-2</v>
      </c>
      <c r="DT169">
        <v>-0.41419207722251944</v>
      </c>
      <c r="DU169">
        <v>-0.20606596302109503</v>
      </c>
      <c r="DV169">
        <v>-0.1680569785730413</v>
      </c>
    </row>
    <row r="170" spans="3:126" x14ac:dyDescent="0.3">
      <c r="C170" s="2"/>
      <c r="D170">
        <v>0.5998672523639661</v>
      </c>
      <c r="E170">
        <v>0.16436565734018441</v>
      </c>
      <c r="F170">
        <v>0.99763280598406323</v>
      </c>
      <c r="G170">
        <v>0.75943142428482646</v>
      </c>
      <c r="H170">
        <v>0.11937970554094564</v>
      </c>
      <c r="I170">
        <v>3.1164119022687911E-2</v>
      </c>
      <c r="J170">
        <v>-0.14454740501160526</v>
      </c>
      <c r="K170">
        <v>-0.40275729982571307</v>
      </c>
      <c r="L170">
        <v>-0.10771810115466929</v>
      </c>
      <c r="M170">
        <v>0.80669075601325635</v>
      </c>
      <c r="N170">
        <v>8.5289490968034579E-2</v>
      </c>
      <c r="O170">
        <v>-4.8945134943227449E-2</v>
      </c>
      <c r="P170">
        <v>3.1242691255474346</v>
      </c>
      <c r="Q170">
        <v>2.2686284084514696</v>
      </c>
      <c r="R170">
        <v>1.7112108616727137</v>
      </c>
      <c r="S170">
        <v>0.8798949093481534</v>
      </c>
      <c r="T170">
        <v>6.6197235832731835E-2</v>
      </c>
      <c r="U170">
        <v>-8.0210864210675956E-2</v>
      </c>
      <c r="V170">
        <v>0.71305950255468309</v>
      </c>
      <c r="W170">
        <v>5.4323128244027047E-2</v>
      </c>
      <c r="X170">
        <v>6.2328324194147598E-2</v>
      </c>
      <c r="Y170">
        <v>6.7693640126800722E-2</v>
      </c>
      <c r="Z170">
        <v>-7.1845745666142088E-2</v>
      </c>
      <c r="AA170">
        <v>-0.12879315436214644</v>
      </c>
      <c r="AB170">
        <v>0.54944730213681858</v>
      </c>
      <c r="AC170">
        <v>6.6192375542731621E-2</v>
      </c>
      <c r="AD170">
        <v>0.51174663179296997</v>
      </c>
      <c r="AE170">
        <v>0.12727537274871531</v>
      </c>
      <c r="AF170">
        <v>-6.7604867206723679E-2</v>
      </c>
      <c r="AG170">
        <v>0.81379476436196674</v>
      </c>
      <c r="AH170">
        <v>1.3853010159548576</v>
      </c>
      <c r="AI170">
        <v>2.4500523361429116</v>
      </c>
      <c r="AJ170">
        <v>0.59707413645507756</v>
      </c>
      <c r="AK170">
        <v>-8.4327242685747872E-2</v>
      </c>
      <c r="AL170">
        <v>-0.57568079900921976</v>
      </c>
      <c r="AM170">
        <v>-0.97491477718980268</v>
      </c>
      <c r="AN170">
        <v>1.5475484819629235</v>
      </c>
      <c r="AO170">
        <v>1.5521865731681881</v>
      </c>
      <c r="AP170">
        <v>0.86404850529760291</v>
      </c>
      <c r="AQ170">
        <v>-0.23988648529364748</v>
      </c>
      <c r="AR170">
        <v>1.7995231398458515</v>
      </c>
      <c r="AS170">
        <v>1.1699194319146875</v>
      </c>
      <c r="AT170">
        <v>1.2208126917202091</v>
      </c>
      <c r="AU170">
        <v>1.2721370989647083</v>
      </c>
      <c r="AV170">
        <v>0.34064894662401873</v>
      </c>
      <c r="AW170">
        <v>1.2528102960893859</v>
      </c>
      <c r="AX170">
        <v>-0.39941147272590527</v>
      </c>
      <c r="AY170">
        <v>-0.26884961725389106</v>
      </c>
      <c r="AZ170">
        <v>-0.4811449346873915</v>
      </c>
      <c r="BA170">
        <v>-0.42872126101802166</v>
      </c>
      <c r="BB170">
        <v>-0.2015329374103581</v>
      </c>
      <c r="BC170">
        <v>0.73042402146092644</v>
      </c>
      <c r="BD170">
        <v>0.55861600120478982</v>
      </c>
      <c r="BE170">
        <v>1.7343020533880277E-2</v>
      </c>
      <c r="BF170">
        <v>-8.6726098695646903E-2</v>
      </c>
      <c r="BG170">
        <v>0.50385044658553169</v>
      </c>
      <c r="BH170">
        <v>2.608353396919131</v>
      </c>
      <c r="BI170">
        <v>2.5093620228236233</v>
      </c>
      <c r="BJ170">
        <v>3.1566405848143155</v>
      </c>
      <c r="BK170">
        <v>3.1897322750164006</v>
      </c>
      <c r="BL170">
        <v>3.2059505932780183</v>
      </c>
      <c r="BM170">
        <v>0.14770924964794233</v>
      </c>
      <c r="BN170">
        <v>0.16485297997680692</v>
      </c>
      <c r="BO170">
        <v>-0.15884022378251744</v>
      </c>
      <c r="BP170">
        <v>-0.23029040335146056</v>
      </c>
      <c r="BQ170">
        <v>8.8919557213054334E-2</v>
      </c>
      <c r="BR170">
        <v>0.19132496191415546</v>
      </c>
      <c r="BS170">
        <v>0.21482299812076283</v>
      </c>
      <c r="BT170">
        <v>-0.13663208942737848</v>
      </c>
      <c r="BU170">
        <v>-0.10539225677476761</v>
      </c>
      <c r="BV170">
        <v>0.14234254501813667</v>
      </c>
      <c r="BW170">
        <v>-0.50017560629268776</v>
      </c>
      <c r="BX170">
        <v>-0.41315447504676084</v>
      </c>
      <c r="BY170">
        <v>-0.1823408531688446</v>
      </c>
      <c r="BZ170">
        <v>-0.38014995061076073</v>
      </c>
      <c r="CA170">
        <v>-0.48846399855061523</v>
      </c>
      <c r="CB170">
        <v>0.29235983602518323</v>
      </c>
      <c r="CC170">
        <v>0.3122153281112815</v>
      </c>
      <c r="CD170">
        <v>-0.34418372513133733</v>
      </c>
      <c r="CE170">
        <v>-0.11824091598705599</v>
      </c>
      <c r="CF170">
        <v>0.43564561428087284</v>
      </c>
      <c r="CG170">
        <v>0.85058570975132075</v>
      </c>
      <c r="CH170">
        <v>4.5932348543850914E-2</v>
      </c>
      <c r="CI170">
        <v>-0.39681081184801203</v>
      </c>
      <c r="CJ170">
        <v>-0.32636067537604913</v>
      </c>
      <c r="CK170">
        <v>0.51898945089946769</v>
      </c>
      <c r="CL170">
        <v>2.5561498046112652</v>
      </c>
      <c r="CM170">
        <v>2.9538901121314978</v>
      </c>
      <c r="CN170">
        <v>2.2878480685803302</v>
      </c>
      <c r="CO170">
        <v>3.4932544086469504</v>
      </c>
      <c r="CP170">
        <v>1.343694282125071</v>
      </c>
      <c r="CQ170">
        <v>-9.4511105110756624E-2</v>
      </c>
      <c r="CR170">
        <v>-0.80175562569953795</v>
      </c>
      <c r="CS170">
        <v>-0.70036448354073433</v>
      </c>
      <c r="CT170">
        <v>-0.31694272976309423</v>
      </c>
      <c r="CU170">
        <v>-0.3374411865446314</v>
      </c>
      <c r="CV170">
        <v>1.0461701091339606</v>
      </c>
      <c r="CW170">
        <v>-5.8078211420736964E-2</v>
      </c>
      <c r="CX170">
        <v>2.8639029804464</v>
      </c>
      <c r="CY170">
        <v>1.1470171080440206</v>
      </c>
      <c r="CZ170">
        <v>-0.18215599046664505</v>
      </c>
      <c r="DA170">
        <v>0.5526970817564959</v>
      </c>
      <c r="DB170">
        <v>-0.32162241624729038</v>
      </c>
      <c r="DC170">
        <v>-0.31832543864507973</v>
      </c>
      <c r="DD170">
        <v>-0.28286499602946941</v>
      </c>
      <c r="DE170">
        <v>-2.4834843221054319E-3</v>
      </c>
      <c r="DF170">
        <v>7.3844740425619698E-2</v>
      </c>
      <c r="DG170">
        <v>-6.7119369831620992E-2</v>
      </c>
      <c r="DH170">
        <v>1.0633991420636955</v>
      </c>
      <c r="DI170">
        <v>1.0679480154323246</v>
      </c>
      <c r="DJ170">
        <v>3.4971443243545672</v>
      </c>
      <c r="DK170">
        <v>0.57781347484569179</v>
      </c>
      <c r="DL170">
        <v>-8.8306789088846593E-2</v>
      </c>
      <c r="DM170">
        <v>0.24896127572508295</v>
      </c>
      <c r="DN170">
        <v>0.44195811354889653</v>
      </c>
      <c r="DO170">
        <v>0.14718391208664461</v>
      </c>
      <c r="DP170">
        <v>0.41287674326265256</v>
      </c>
      <c r="DQ170">
        <v>5.1778022912369125E-2</v>
      </c>
      <c r="DR170">
        <v>-0.83280039124686089</v>
      </c>
      <c r="DS170">
        <v>-0.12746055553604116</v>
      </c>
      <c r="DT170">
        <v>-0.11565504226298942</v>
      </c>
      <c r="DU170">
        <v>-0.30977812503596824</v>
      </c>
      <c r="DV170">
        <v>0.10317252825867346</v>
      </c>
    </row>
    <row r="171" spans="3:126" x14ac:dyDescent="0.3">
      <c r="C171" s="2"/>
      <c r="D171">
        <v>-8.2179537875787523E-2</v>
      </c>
      <c r="E171">
        <v>-8.0381847882962335E-2</v>
      </c>
      <c r="F171">
        <v>-0.14643642334303134</v>
      </c>
      <c r="G171">
        <v>-4.1467019061729643E-2</v>
      </c>
      <c r="H171">
        <v>9.6957511819066502E-3</v>
      </c>
      <c r="I171">
        <v>-5.1690975074313854E-2</v>
      </c>
      <c r="J171">
        <v>-0.8941093674749353</v>
      </c>
      <c r="K171">
        <v>-0.70310710051056224</v>
      </c>
      <c r="L171">
        <v>-0.20163846122434698</v>
      </c>
      <c r="M171">
        <v>-0.18859133735089592</v>
      </c>
      <c r="N171">
        <v>-3.8041545284021011E-2</v>
      </c>
      <c r="O171">
        <v>-8.5069241948915617E-2</v>
      </c>
      <c r="P171">
        <v>-0.66361154965378011</v>
      </c>
      <c r="Q171">
        <v>-0.1473085934568712</v>
      </c>
      <c r="R171">
        <v>-0.16506809408866438</v>
      </c>
      <c r="S171">
        <v>-9.452293050136408E-2</v>
      </c>
      <c r="T171">
        <v>0.18665366116205009</v>
      </c>
      <c r="U171">
        <v>-0.14254723036755365</v>
      </c>
      <c r="V171">
        <v>-6.9516579831626735E-2</v>
      </c>
      <c r="W171">
        <v>0.24218742540524507</v>
      </c>
      <c r="X171">
        <v>-9.4659639320043676E-2</v>
      </c>
      <c r="Y171">
        <v>-5.6112399551487759E-2</v>
      </c>
      <c r="Z171">
        <v>7.3376422169997027E-2</v>
      </c>
      <c r="AA171">
        <v>-0.13594653430521592</v>
      </c>
      <c r="AB171">
        <v>-0.16305732460297337</v>
      </c>
      <c r="AC171">
        <v>-6.0537109597749425E-2</v>
      </c>
      <c r="AD171">
        <v>-0.35723948503835734</v>
      </c>
      <c r="AE171">
        <v>-9.2467590697335872E-2</v>
      </c>
      <c r="AF171">
        <v>-7.9481731876386838E-2</v>
      </c>
      <c r="AG171">
        <v>-0.18107340163324259</v>
      </c>
      <c r="AH171">
        <v>0.46867530041511513</v>
      </c>
      <c r="AI171">
        <v>0.22596296185845621</v>
      </c>
      <c r="AJ171">
        <v>-0.10113666716508998</v>
      </c>
      <c r="AK171">
        <v>-0.21355176662819358</v>
      </c>
      <c r="AL171">
        <v>0.39908842939410344</v>
      </c>
      <c r="AM171">
        <v>-0.71845690882987079</v>
      </c>
      <c r="AN171">
        <v>0.23653652916028831</v>
      </c>
      <c r="AO171">
        <v>8.0413252638438043E-2</v>
      </c>
      <c r="AP171">
        <v>-0.33996641924464222</v>
      </c>
      <c r="AQ171">
        <v>0.47264332596837788</v>
      </c>
      <c r="AR171">
        <v>0.11809012269262492</v>
      </c>
      <c r="AS171">
        <v>1.8908194145594102</v>
      </c>
      <c r="AT171">
        <v>1.5769906942964074</v>
      </c>
      <c r="AU171">
        <v>1.3730379364074889</v>
      </c>
      <c r="AV171">
        <v>1.3527328842647743</v>
      </c>
      <c r="AW171">
        <v>1.5401808005409228</v>
      </c>
      <c r="AX171">
        <v>-0.68934187967877791</v>
      </c>
      <c r="AY171">
        <v>-0.63773603954726599</v>
      </c>
      <c r="AZ171">
        <v>-0.70501881767888175</v>
      </c>
      <c r="BA171">
        <v>0.66202802609393085</v>
      </c>
      <c r="BB171">
        <v>-0.647904880909703</v>
      </c>
      <c r="BC171">
        <v>1.1491172227798294</v>
      </c>
      <c r="BD171">
        <v>0.96640657352215231</v>
      </c>
      <c r="BE171">
        <v>3.7776276366532371E-2</v>
      </c>
      <c r="BF171">
        <v>0.44716736020831055</v>
      </c>
      <c r="BG171">
        <v>1.0184717151617604</v>
      </c>
      <c r="BH171">
        <v>-0.13937783078697227</v>
      </c>
      <c r="BI171">
        <v>-0.11125351620145396</v>
      </c>
      <c r="BJ171">
        <v>-0.2304376138657373</v>
      </c>
      <c r="BK171">
        <v>2.5052484287485466E-2</v>
      </c>
      <c r="BL171">
        <v>-0.1435246627238502</v>
      </c>
      <c r="BM171">
        <v>2.9045836406561079</v>
      </c>
      <c r="BN171">
        <v>2.026166165041599</v>
      </c>
      <c r="BO171">
        <v>0.48912424115392833</v>
      </c>
      <c r="BP171">
        <v>0.80187117395746577</v>
      </c>
      <c r="BQ171">
        <v>2.0705031095296147</v>
      </c>
      <c r="BR171">
        <v>2.7539023258041775</v>
      </c>
      <c r="BS171">
        <v>2.0506933912967469</v>
      </c>
      <c r="BT171">
        <v>0.55132936671606747</v>
      </c>
      <c r="BU171">
        <v>0.98858593350143886</v>
      </c>
      <c r="BV171">
        <v>2.1169960120818252</v>
      </c>
      <c r="BW171">
        <v>1.5390158831351355</v>
      </c>
      <c r="BX171">
        <v>1.6220010778699472</v>
      </c>
      <c r="BY171">
        <v>0.37290704249434964</v>
      </c>
      <c r="BZ171">
        <v>0.22604734976971641</v>
      </c>
      <c r="CA171">
        <v>1.1912333159705113</v>
      </c>
      <c r="CB171">
        <v>-0.12937533359916475</v>
      </c>
      <c r="CC171">
        <v>0.43342532136174888</v>
      </c>
      <c r="CD171">
        <v>-0.14335741894762943</v>
      </c>
      <c r="CE171">
        <v>-0.14186196992758293</v>
      </c>
      <c r="CF171">
        <v>0.16774587160929291</v>
      </c>
      <c r="CG171">
        <v>0.56962078532194149</v>
      </c>
      <c r="CH171">
        <v>1.0557447713190358</v>
      </c>
      <c r="CI171">
        <v>0.4471206046203563</v>
      </c>
      <c r="CJ171">
        <v>1.8939905129465602</v>
      </c>
      <c r="CK171">
        <v>1.6333268155824756</v>
      </c>
      <c r="CL171">
        <v>0.37767733442114476</v>
      </c>
      <c r="CM171">
        <v>0.62564925700108409</v>
      </c>
      <c r="CN171">
        <v>1.9265614330579234E-2</v>
      </c>
      <c r="CO171">
        <v>0.48539931511898765</v>
      </c>
      <c r="CP171">
        <v>0.33519190812484623</v>
      </c>
      <c r="CQ171">
        <v>1.2316747844483376</v>
      </c>
      <c r="CR171">
        <v>0.34086661399129764</v>
      </c>
      <c r="CS171">
        <v>0.429909793701648</v>
      </c>
      <c r="CT171">
        <v>0.76814789973978503</v>
      </c>
      <c r="CU171">
        <v>0.61417166742089435</v>
      </c>
      <c r="CV171">
        <v>-0.27341616404154073</v>
      </c>
      <c r="CW171">
        <v>-0.67646703859898227</v>
      </c>
      <c r="CX171">
        <v>0.43951464527105938</v>
      </c>
      <c r="CY171">
        <v>-9.4280139523677073E-2</v>
      </c>
      <c r="CZ171">
        <v>-0.24810512035924695</v>
      </c>
      <c r="DA171">
        <v>1.401491733140799</v>
      </c>
      <c r="DB171">
        <v>-0.16494604595467044</v>
      </c>
      <c r="DC171">
        <v>0.20983781747338662</v>
      </c>
      <c r="DD171">
        <v>-0.56419479313148602</v>
      </c>
      <c r="DE171">
        <v>-9.1634321017197706E-3</v>
      </c>
      <c r="DF171">
        <v>-4.1201595426704346E-2</v>
      </c>
      <c r="DG171">
        <v>0.35311421072008486</v>
      </c>
      <c r="DH171">
        <v>-0.20125591320104314</v>
      </c>
      <c r="DI171">
        <v>-0.28054563850519487</v>
      </c>
      <c r="DJ171">
        <v>-0.33061251999274605</v>
      </c>
      <c r="DK171">
        <v>3.4441761485307247</v>
      </c>
      <c r="DL171">
        <v>0.72745189451898973</v>
      </c>
      <c r="DM171">
        <v>0.69600172381288827</v>
      </c>
      <c r="DN171">
        <v>3.3783153424603256</v>
      </c>
      <c r="DO171">
        <v>1.0530044350453238</v>
      </c>
      <c r="DP171">
        <v>1.1178189193734336</v>
      </c>
      <c r="DQ171">
        <v>2.5608752699159192</v>
      </c>
      <c r="DR171">
        <v>0.21067990128384001</v>
      </c>
      <c r="DS171">
        <v>0.1077922029296325</v>
      </c>
      <c r="DT171">
        <v>6.0944330529971995E-2</v>
      </c>
      <c r="DU171">
        <v>5.5943709437532019E-2</v>
      </c>
      <c r="DV171">
        <v>-0.27999296551946329</v>
      </c>
    </row>
    <row r="172" spans="3:126" x14ac:dyDescent="0.3">
      <c r="C172" s="2"/>
      <c r="D172">
        <v>2.1365479450437954</v>
      </c>
      <c r="E172">
        <v>1.9344013484948692</v>
      </c>
      <c r="F172">
        <v>1.1736622024589152</v>
      </c>
      <c r="G172">
        <v>3.1650111424758025</v>
      </c>
      <c r="H172">
        <v>2.7825739362324748</v>
      </c>
      <c r="I172">
        <v>2.0592699682991498</v>
      </c>
      <c r="J172">
        <v>1.1178727422950558</v>
      </c>
      <c r="K172">
        <v>1.4422486186669321</v>
      </c>
      <c r="L172">
        <v>0.10008069549949261</v>
      </c>
      <c r="M172">
        <v>2.2095331767925304</v>
      </c>
      <c r="N172">
        <v>1.8042158087310594</v>
      </c>
      <c r="O172">
        <v>1.2795061804349666</v>
      </c>
      <c r="P172">
        <v>0.6277114078011794</v>
      </c>
      <c r="Q172">
        <v>-4.5142103326418978E-2</v>
      </c>
      <c r="R172">
        <v>-3.7597414138248929E-2</v>
      </c>
      <c r="S172">
        <v>0.80888127155299783</v>
      </c>
      <c r="T172">
        <v>1.2486662731770979</v>
      </c>
      <c r="U172">
        <v>-4.712679581557145E-2</v>
      </c>
      <c r="V172">
        <v>0.87506103283703429</v>
      </c>
      <c r="W172">
        <v>1.5788671924864091</v>
      </c>
      <c r="X172">
        <v>-5.7776925000444526E-2</v>
      </c>
      <c r="Y172">
        <v>0.26376655364445217</v>
      </c>
      <c r="Z172">
        <v>1.2684338449882251</v>
      </c>
      <c r="AA172">
        <v>-0.12521646439061171</v>
      </c>
      <c r="AB172">
        <v>0.45567226004570699</v>
      </c>
      <c r="AC172">
        <v>0.6549260948256177</v>
      </c>
      <c r="AD172">
        <v>1.4757904824618171</v>
      </c>
      <c r="AE172">
        <v>1.428375428466456</v>
      </c>
      <c r="AF172">
        <v>1.6086621786704705</v>
      </c>
      <c r="AG172">
        <v>2.0462589838045666</v>
      </c>
      <c r="AH172">
        <v>0.99246142358068212</v>
      </c>
      <c r="AI172">
        <v>1.0148684112539443</v>
      </c>
      <c r="AJ172">
        <v>0.18636189903144959</v>
      </c>
      <c r="AK172">
        <v>-0.14306566265958684</v>
      </c>
      <c r="AL172">
        <v>0.12058293556458251</v>
      </c>
      <c r="AM172">
        <v>-0.43757448157851686</v>
      </c>
      <c r="AN172">
        <v>1.526294875219536</v>
      </c>
      <c r="AO172">
        <v>1.6923263196968004</v>
      </c>
      <c r="AP172">
        <v>0.62436034902298931</v>
      </c>
      <c r="AQ172">
        <v>-0.14994189373394406</v>
      </c>
      <c r="AR172">
        <v>2.3923505302336556</v>
      </c>
      <c r="AS172">
        <v>1.7780860839400707</v>
      </c>
      <c r="AT172">
        <v>2.4699439965296928</v>
      </c>
      <c r="AU172">
        <v>1.9448093485832463</v>
      </c>
      <c r="AV172">
        <v>0.46000617998068294</v>
      </c>
      <c r="AW172">
        <v>2.9221217614384405</v>
      </c>
      <c r="AX172">
        <v>0.96026215988066999</v>
      </c>
      <c r="AY172">
        <v>0.82414718954129407</v>
      </c>
      <c r="AZ172">
        <v>0.1051914255284164</v>
      </c>
      <c r="BA172">
        <v>0.15281081746984254</v>
      </c>
      <c r="BB172">
        <v>0.80280393546316786</v>
      </c>
      <c r="BC172">
        <v>1.54577393981879</v>
      </c>
      <c r="BD172">
        <v>0.8751902612932686</v>
      </c>
      <c r="BE172">
        <v>5.9912117379624453E-3</v>
      </c>
      <c r="BF172">
        <v>-2.7014330265599032E-2</v>
      </c>
      <c r="BG172">
        <v>1.5875822945284135</v>
      </c>
      <c r="BH172">
        <v>-0.11354721995072217</v>
      </c>
      <c r="BI172">
        <v>-7.4601550620683646E-2</v>
      </c>
      <c r="BJ172">
        <v>-0.2304376138657373</v>
      </c>
      <c r="BK172">
        <v>-0.27676830921821755</v>
      </c>
      <c r="BL172">
        <v>-7.2796678434217971E-2</v>
      </c>
      <c r="BM172">
        <v>1.71104726686733</v>
      </c>
      <c r="BN172">
        <v>1.4093419353957828</v>
      </c>
      <c r="BO172">
        <v>0.4605552262123066</v>
      </c>
      <c r="BP172">
        <v>0.48486163173348529</v>
      </c>
      <c r="BQ172">
        <v>1.3697712306539462</v>
      </c>
      <c r="BR172">
        <v>0.77209599999203427</v>
      </c>
      <c r="BS172">
        <v>0.85905337949894789</v>
      </c>
      <c r="BT172">
        <v>0.18140595803558329</v>
      </c>
      <c r="BU172">
        <v>0.42837655811830594</v>
      </c>
      <c r="BV172">
        <v>0.88978832364473259</v>
      </c>
      <c r="BW172">
        <v>1.2203922129120381</v>
      </c>
      <c r="BX172">
        <v>1.1592122809053258</v>
      </c>
      <c r="BY172">
        <v>0.10192481590274287</v>
      </c>
      <c r="BZ172">
        <v>0.69674172418279279</v>
      </c>
      <c r="CA172">
        <v>1.04574772179939</v>
      </c>
      <c r="CB172">
        <v>0.31152961646265359</v>
      </c>
      <c r="CC172">
        <v>-3.9870842759123844E-2</v>
      </c>
      <c r="CD172">
        <v>0.14500855916231009</v>
      </c>
      <c r="CE172">
        <v>0.36599068979374627</v>
      </c>
      <c r="CF172">
        <v>1.0439593156855129</v>
      </c>
      <c r="CG172">
        <v>1.303319052018592</v>
      </c>
      <c r="CH172">
        <v>0.52998823978928855</v>
      </c>
      <c r="CI172">
        <v>0.30922680762932458</v>
      </c>
      <c r="CJ172">
        <v>-0.14253962317116892</v>
      </c>
      <c r="CK172">
        <v>0.7504765237858213</v>
      </c>
      <c r="CL172">
        <v>0.40793389650711864</v>
      </c>
      <c r="CM172">
        <v>0.9886545516181916</v>
      </c>
      <c r="CN172">
        <v>2.4940828371484893</v>
      </c>
      <c r="CO172">
        <v>1.2223238130333385</v>
      </c>
      <c r="CP172">
        <v>1.3677062434107905</v>
      </c>
      <c r="CQ172">
        <v>0.28743043108226252</v>
      </c>
      <c r="CR172">
        <v>-3.7581516352163835E-2</v>
      </c>
      <c r="CS172">
        <v>3.4773257755124076E-2</v>
      </c>
      <c r="CT172">
        <v>0.16815661048525182</v>
      </c>
      <c r="CU172">
        <v>0.33990770077580834</v>
      </c>
      <c r="CV172">
        <v>0.53356940394052743</v>
      </c>
      <c r="CW172">
        <v>-0.40346886806754251</v>
      </c>
      <c r="CX172">
        <v>0.42279801963450758</v>
      </c>
      <c r="CY172">
        <v>1.360054393095685</v>
      </c>
      <c r="CZ172">
        <v>0.10990444191487771</v>
      </c>
      <c r="DA172">
        <v>1.2730001671301365</v>
      </c>
      <c r="DB172">
        <v>0.10364201740410657</v>
      </c>
      <c r="DC172">
        <v>6.6981035816687821E-3</v>
      </c>
      <c r="DD172">
        <v>0.47456138078365206</v>
      </c>
      <c r="DE172">
        <v>-2.6698295023207409E-2</v>
      </c>
      <c r="DF172">
        <v>-8.0559552428815198E-2</v>
      </c>
      <c r="DG172">
        <v>-6.7119369831620992E-2</v>
      </c>
      <c r="DH172">
        <v>-8.3063851961347926E-2</v>
      </c>
      <c r="DI172">
        <v>-0.33917579737204356</v>
      </c>
      <c r="DJ172">
        <v>-0.21592317634189023</v>
      </c>
      <c r="DK172">
        <v>2.6641030092471159E-2</v>
      </c>
      <c r="DL172">
        <v>1.5955378464865437</v>
      </c>
      <c r="DM172">
        <v>-5.3192415280175404E-2</v>
      </c>
      <c r="DN172">
        <v>3.162474459298821E-2</v>
      </c>
      <c r="DO172">
        <v>1.1546189167874834</v>
      </c>
      <c r="DP172">
        <v>-9.5284782618274111E-2</v>
      </c>
      <c r="DQ172">
        <v>3.8212712494572324E-3</v>
      </c>
      <c r="DR172">
        <v>1.0305572739865336</v>
      </c>
      <c r="DS172">
        <v>-1.7035791358275973E-2</v>
      </c>
      <c r="DT172">
        <v>-1.8945861923986743E-2</v>
      </c>
      <c r="DU172">
        <v>-0.17331475396376664</v>
      </c>
      <c r="DV172">
        <v>0.51216940363983066</v>
      </c>
    </row>
    <row r="173" spans="3:126" x14ac:dyDescent="0.3">
      <c r="C173" s="2"/>
      <c r="D173">
        <v>-5.3997591706367851E-2</v>
      </c>
      <c r="E173">
        <v>-6.9268187201790191E-2</v>
      </c>
      <c r="F173">
        <v>-0.13002759173808437</v>
      </c>
      <c r="G173">
        <v>-1.5095470249769646E-2</v>
      </c>
      <c r="H173">
        <v>-1.6518844330776866E-2</v>
      </c>
      <c r="I173">
        <v>-5.8083356221263545E-2</v>
      </c>
      <c r="J173">
        <v>-0.8941093674749353</v>
      </c>
      <c r="K173">
        <v>-0.68880472904937895</v>
      </c>
      <c r="L173">
        <v>-0.18989841621563727</v>
      </c>
      <c r="M173">
        <v>-0.17101461164027074</v>
      </c>
      <c r="N173">
        <v>-6.630490775845041E-2</v>
      </c>
      <c r="O173">
        <v>-4.8436344703710714E-2</v>
      </c>
      <c r="P173">
        <v>0.36944681631018755</v>
      </c>
      <c r="Q173">
        <v>0.29741612828745023</v>
      </c>
      <c r="R173">
        <v>0.31350603765500062</v>
      </c>
      <c r="S173">
        <v>5.2984315547284458E-2</v>
      </c>
      <c r="T173">
        <v>-6.3143427763212384E-2</v>
      </c>
      <c r="U173">
        <v>0.34735866377690344</v>
      </c>
      <c r="V173">
        <v>0.13371856678457103</v>
      </c>
      <c r="W173">
        <v>6.0051985191826758E-3</v>
      </c>
      <c r="X173">
        <v>0.71146409621909268</v>
      </c>
      <c r="Y173">
        <v>-3.0903024956361144E-2</v>
      </c>
      <c r="Z173">
        <v>-6.8820283836222518E-2</v>
      </c>
      <c r="AA173">
        <v>0.25659519007072162</v>
      </c>
      <c r="AB173">
        <v>0.18493164347374541</v>
      </c>
      <c r="AC173">
        <v>0.46823074219529215</v>
      </c>
      <c r="AD173">
        <v>-0.22811939657572622</v>
      </c>
      <c r="AE173">
        <v>-6.6941524581797224E-2</v>
      </c>
      <c r="AF173">
        <v>-0.16771737692224725</v>
      </c>
      <c r="AG173">
        <v>-0.22764720394251117</v>
      </c>
      <c r="AH173">
        <v>1.1452323761706393</v>
      </c>
      <c r="AI173">
        <v>1.6388614220752344</v>
      </c>
      <c r="AJ173">
        <v>0.32497727916192404</v>
      </c>
      <c r="AK173">
        <v>-0.44067365719370422</v>
      </c>
      <c r="AL173">
        <v>-0.21760230694269289</v>
      </c>
      <c r="AM173">
        <v>-5.8993818761474554E-2</v>
      </c>
      <c r="AN173">
        <v>-0.15385866838930184</v>
      </c>
      <c r="AO173">
        <v>-0.21026962771567059</v>
      </c>
      <c r="AP173">
        <v>-0.14487140832344511</v>
      </c>
      <c r="AQ173">
        <v>-0.41415413144057278</v>
      </c>
      <c r="AR173">
        <v>6.4675472035855747E-2</v>
      </c>
      <c r="AS173">
        <v>0.33628611865062519</v>
      </c>
      <c r="AT173">
        <v>0.21916657179935148</v>
      </c>
      <c r="AU173">
        <v>3.6101840290644671E-2</v>
      </c>
      <c r="AV173">
        <v>2.6723072590052504E-2</v>
      </c>
      <c r="AW173">
        <v>0.23145525479029347</v>
      </c>
      <c r="AX173">
        <v>-0.66934667919926949</v>
      </c>
      <c r="AY173">
        <v>-0.58308619920750682</v>
      </c>
      <c r="AZ173">
        <v>-0.68369749548921599</v>
      </c>
      <c r="BA173">
        <v>-0.42570814144036434</v>
      </c>
      <c r="BB173">
        <v>-0.55980515521904284</v>
      </c>
      <c r="BC173">
        <v>0.66431456862109961</v>
      </c>
      <c r="BD173">
        <v>0.32252672249473785</v>
      </c>
      <c r="BE173">
        <v>2.8694829329798111E-2</v>
      </c>
      <c r="BF173">
        <v>-3.7551701165019241E-2</v>
      </c>
      <c r="BG173">
        <v>0.40698056073588867</v>
      </c>
      <c r="BH173">
        <v>0.23516602633865405</v>
      </c>
      <c r="BI173">
        <v>0.22594456714163291</v>
      </c>
      <c r="BJ173">
        <v>0.89858845236094687</v>
      </c>
      <c r="BK173">
        <v>0.23810245617386405</v>
      </c>
      <c r="BL173">
        <v>1.1093710589782062</v>
      </c>
      <c r="BM173">
        <v>-0.13796095028572092</v>
      </c>
      <c r="BN173">
        <v>-0.13470606300877114</v>
      </c>
      <c r="BO173">
        <v>-0.23494423837490472</v>
      </c>
      <c r="BP173">
        <v>-0.30309513720120523</v>
      </c>
      <c r="BQ173">
        <v>-0.13874878637006216</v>
      </c>
      <c r="BR173">
        <v>0.11348966815114077</v>
      </c>
      <c r="BS173">
        <v>0.20861653972598262</v>
      </c>
      <c r="BT173">
        <v>-9.1472608367682992E-2</v>
      </c>
      <c r="BU173">
        <v>-7.7299161254079526E-2</v>
      </c>
      <c r="BV173">
        <v>0.23415681886327216</v>
      </c>
      <c r="BW173">
        <v>-0.30900140415882937</v>
      </c>
      <c r="BX173">
        <v>-0.17897219224538621</v>
      </c>
      <c r="BY173">
        <v>-0.15311727971288702</v>
      </c>
      <c r="BZ173">
        <v>-0.32309608704553938</v>
      </c>
      <c r="CA173">
        <v>-0.15781492088897614</v>
      </c>
      <c r="CB173">
        <v>-0.42650693037995541</v>
      </c>
      <c r="CC173">
        <v>-0.18272547766146044</v>
      </c>
      <c r="CD173">
        <v>-8.9288798052015769E-2</v>
      </c>
      <c r="CE173">
        <v>-0.22158302697686136</v>
      </c>
      <c r="CF173">
        <v>-0.37006789751335251</v>
      </c>
      <c r="CG173">
        <v>8.7792721677451183E-2</v>
      </c>
      <c r="CH173">
        <v>0.5840419807057653</v>
      </c>
      <c r="CI173">
        <v>0.32526097007014226</v>
      </c>
      <c r="CJ173">
        <v>0.27170500151588506</v>
      </c>
      <c r="CK173">
        <v>1.4040981531633059</v>
      </c>
      <c r="CL173">
        <v>-0.10642765895443754</v>
      </c>
      <c r="CM173">
        <v>0.37530077795480304</v>
      </c>
      <c r="CN173">
        <v>0.65967884304223146</v>
      </c>
      <c r="CO173">
        <v>0.28988873403967008</v>
      </c>
      <c r="CP173">
        <v>0.32318592748198638</v>
      </c>
      <c r="CQ173">
        <v>-0.31731033455668445</v>
      </c>
      <c r="CR173">
        <v>-0.77628315538795878</v>
      </c>
      <c r="CS173">
        <v>-0.41549860878858924</v>
      </c>
      <c r="CT173">
        <v>-0.46374910904877792</v>
      </c>
      <c r="CU173">
        <v>-0.30835258402166771</v>
      </c>
      <c r="CV173">
        <v>-0.10728648998745487</v>
      </c>
      <c r="CW173">
        <v>0.31696719857453171</v>
      </c>
      <c r="CX173">
        <v>-0.46031743185075735</v>
      </c>
      <c r="CY173">
        <v>4.8312816604236947E-2</v>
      </c>
      <c r="CZ173">
        <v>0.7175785673538525</v>
      </c>
      <c r="DA173">
        <v>5.2799237350049891E-2</v>
      </c>
      <c r="DB173">
        <v>-0.37384787301149702</v>
      </c>
      <c r="DC173">
        <v>-0.28930547951769148</v>
      </c>
      <c r="DD173">
        <v>-0.65075780762441415</v>
      </c>
      <c r="DE173">
        <v>9.8133229108335537E-2</v>
      </c>
      <c r="DF173">
        <v>-4.7256665734721405E-2</v>
      </c>
      <c r="DG173">
        <v>-0.11964856740058423</v>
      </c>
      <c r="DH173">
        <v>-2.3967821341500335E-2</v>
      </c>
      <c r="DI173">
        <v>0.12986547356274583</v>
      </c>
      <c r="DJ173">
        <v>0.54389372534502967</v>
      </c>
      <c r="DK173">
        <v>-0.38027925138549246</v>
      </c>
      <c r="DL173">
        <v>-0.12071845531165674</v>
      </c>
      <c r="DM173">
        <v>-0.18734323775914252</v>
      </c>
      <c r="DN173">
        <v>-0.12531633623867885</v>
      </c>
      <c r="DO173">
        <v>0.30976708287409987</v>
      </c>
      <c r="DP173">
        <v>-2.6675437135834458E-2</v>
      </c>
      <c r="DQ173">
        <v>-0.1007244473756907</v>
      </c>
      <c r="DR173">
        <v>-0.18683640063261747</v>
      </c>
      <c r="DS173">
        <v>-8.4250865205611314E-2</v>
      </c>
      <c r="DT173">
        <v>-0.70852436521078843</v>
      </c>
      <c r="DU173">
        <v>-0.36436347346484887</v>
      </c>
      <c r="DV173">
        <v>-0.27568773525229318</v>
      </c>
    </row>
    <row r="174" spans="3:126" x14ac:dyDescent="0.3">
      <c r="C174" s="2"/>
      <c r="D174">
        <v>4.1908411149254136E-2</v>
      </c>
      <c r="E174">
        <v>-3.2181489891656451E-2</v>
      </c>
      <c r="F174">
        <v>0.24790354213328081</v>
      </c>
      <c r="G174">
        <v>-4.860931353163548E-2</v>
      </c>
      <c r="H174">
        <v>-5.2515005333267667E-2</v>
      </c>
      <c r="I174">
        <v>-6.6073832654950662E-2</v>
      </c>
      <c r="J174">
        <v>-1.4069675523182663</v>
      </c>
      <c r="K174">
        <v>-1.275201958957894</v>
      </c>
      <c r="L174">
        <v>-0.25094665026092777</v>
      </c>
      <c r="M174">
        <v>0.5672078682059879</v>
      </c>
      <c r="N174">
        <v>0.29598001123196288</v>
      </c>
      <c r="O174">
        <v>0.5671998451115382</v>
      </c>
      <c r="P174">
        <v>-0.23317056383546025</v>
      </c>
      <c r="Q174">
        <v>-6.3171483937675257E-2</v>
      </c>
      <c r="R174">
        <v>-7.337865763310239E-2</v>
      </c>
      <c r="S174">
        <v>1.3259193090241703</v>
      </c>
      <c r="T174">
        <v>1.570344926259607</v>
      </c>
      <c r="U174">
        <v>0.63731155133569362</v>
      </c>
      <c r="V174">
        <v>1.0902004452567275</v>
      </c>
      <c r="W174">
        <v>1.4171678392195113</v>
      </c>
      <c r="X174">
        <v>0.94278491474662995</v>
      </c>
      <c r="Y174">
        <v>0.3262297818079325</v>
      </c>
      <c r="Z174">
        <v>1.0551387859788959</v>
      </c>
      <c r="AA174">
        <v>0.43587677489390042</v>
      </c>
      <c r="AB174">
        <v>0.16543386244490044</v>
      </c>
      <c r="AC174">
        <v>0.32329299769554659</v>
      </c>
      <c r="AD174">
        <v>0.81989211898293024</v>
      </c>
      <c r="AE174">
        <v>-3.6018518773258998E-2</v>
      </c>
      <c r="AF174">
        <v>2.7252392654966626E-2</v>
      </c>
      <c r="AG174">
        <v>0.31486793129034707</v>
      </c>
      <c r="AH174">
        <v>1.2870911178613136</v>
      </c>
      <c r="AI174">
        <v>0.82321341507311951</v>
      </c>
      <c r="AJ174">
        <v>0.60220803942287293</v>
      </c>
      <c r="AK174">
        <v>-0.64821607443460183</v>
      </c>
      <c r="AL174">
        <v>-4.2541710821279749E-2</v>
      </c>
      <c r="AM174">
        <v>-0.24217801044714019</v>
      </c>
      <c r="AN174">
        <v>5.3084344638417859E-2</v>
      </c>
      <c r="AO174">
        <v>0.5357144378667682</v>
      </c>
      <c r="AP174">
        <v>4.3506750576178543</v>
      </c>
      <c r="AQ174">
        <v>0.13886456822729107</v>
      </c>
      <c r="AR174">
        <v>0.14893520264935078</v>
      </c>
      <c r="AS174">
        <v>-0.38461386399409758</v>
      </c>
      <c r="AT174">
        <v>-0.37446343249431213</v>
      </c>
      <c r="AU174">
        <v>-0.59452839372673472</v>
      </c>
      <c r="AV174">
        <v>-0.34115881104350165</v>
      </c>
      <c r="AW174">
        <v>-0.3945365447156019</v>
      </c>
      <c r="AX174">
        <v>-1.0692506887894386</v>
      </c>
      <c r="AY174">
        <v>-1.006622461840641</v>
      </c>
      <c r="AZ174">
        <v>-1.1314452614721966</v>
      </c>
      <c r="BA174">
        <v>-0.75564473519384168</v>
      </c>
      <c r="BB174">
        <v>-1.0296703589025638</v>
      </c>
      <c r="BC174">
        <v>3.3968386193339395</v>
      </c>
      <c r="BD174">
        <v>4.4165294419440473</v>
      </c>
      <c r="BE174">
        <v>5.6410290980315745</v>
      </c>
      <c r="BF174">
        <v>3.0744851711304171</v>
      </c>
      <c r="BG174">
        <v>3.1617179395851132</v>
      </c>
      <c r="BH174">
        <v>-8.7716609114472086E-2</v>
      </c>
      <c r="BI174">
        <v>-4.5279978156067394E-2</v>
      </c>
      <c r="BJ174">
        <v>-0.13007974131225428</v>
      </c>
      <c r="BK174">
        <v>1.5829804037066288</v>
      </c>
      <c r="BL174">
        <v>2.9833047332451122E-3</v>
      </c>
      <c r="BM174">
        <v>1.801457176296885</v>
      </c>
      <c r="BN174">
        <v>1.9036685588026232</v>
      </c>
      <c r="BO174">
        <v>0.33619598470171791</v>
      </c>
      <c r="BP174">
        <v>1.5747834222442385</v>
      </c>
      <c r="BQ174">
        <v>1.8852401673467123</v>
      </c>
      <c r="BR174">
        <v>1.6282842313851957</v>
      </c>
      <c r="BS174">
        <v>1.8868428896745493</v>
      </c>
      <c r="BT174">
        <v>0.34186624180088426</v>
      </c>
      <c r="BU174">
        <v>1.9354885060516902</v>
      </c>
      <c r="BV174">
        <v>2.2851066543334819</v>
      </c>
      <c r="BW174">
        <v>1.3690832590161501</v>
      </c>
      <c r="BX174">
        <v>1.4993341678311318</v>
      </c>
      <c r="BY174">
        <v>-4.3427239371029158E-3</v>
      </c>
      <c r="BZ174">
        <v>1.0034062408458577</v>
      </c>
      <c r="CA174">
        <v>2.0905988072101698</v>
      </c>
      <c r="CB174">
        <v>0.77160434696194236</v>
      </c>
      <c r="CC174">
        <v>0.47382865244523803</v>
      </c>
      <c r="CD174">
        <v>-0.24634526827260783</v>
      </c>
      <c r="CE174">
        <v>0.41618542941736603</v>
      </c>
      <c r="CF174">
        <v>0.58873118152177562</v>
      </c>
      <c r="CG174">
        <v>1.4494622027020712</v>
      </c>
      <c r="CH174">
        <v>1.0797369205237071</v>
      </c>
      <c r="CI174">
        <v>4.4839882351368772</v>
      </c>
      <c r="CJ174">
        <v>1.8556728851630078</v>
      </c>
      <c r="CK174">
        <v>2.1589718518195369</v>
      </c>
      <c r="CL174">
        <v>-0.10642765895443754</v>
      </c>
      <c r="CM174">
        <v>3.1071619266166611E-2</v>
      </c>
      <c r="CN174">
        <v>0.45344407447407226</v>
      </c>
      <c r="CO174">
        <v>0.80122409993942378</v>
      </c>
      <c r="CP174">
        <v>-0.69131943683966823</v>
      </c>
      <c r="CQ174">
        <v>0.38822055868875366</v>
      </c>
      <c r="CR174">
        <v>-7.0331835324194153E-2</v>
      </c>
      <c r="CS174">
        <v>7.2055924565293814E-3</v>
      </c>
      <c r="CT174">
        <v>-0.14460480625381339</v>
      </c>
      <c r="CU174">
        <v>-0.22939780574505206</v>
      </c>
      <c r="CV174">
        <v>-0.23596172846676788</v>
      </c>
      <c r="CW174">
        <v>-0.46975596378763651</v>
      </c>
      <c r="CX174">
        <v>-0.27691216772401767</v>
      </c>
      <c r="CY174">
        <v>-0.16529256787423185</v>
      </c>
      <c r="CZ174">
        <v>-0.43653120576668097</v>
      </c>
      <c r="DA174">
        <v>-0.35049545888779582</v>
      </c>
      <c r="DB174">
        <v>-0.4932203456153979</v>
      </c>
      <c r="DC174">
        <v>-0.40538531602724454</v>
      </c>
      <c r="DD174">
        <v>-1.1484951409587512</v>
      </c>
      <c r="DE174">
        <v>-9.9984255741715627E-3</v>
      </c>
      <c r="DF174">
        <v>7.3844740425619698E-2</v>
      </c>
      <c r="DG174">
        <v>5.3900805998328929</v>
      </c>
      <c r="DH174">
        <v>-0.22489432544898216</v>
      </c>
      <c r="DI174">
        <v>-0.19260040020492186</v>
      </c>
      <c r="DJ174">
        <v>0.17115335847974819</v>
      </c>
      <c r="DK174">
        <v>-0.10121020680513365</v>
      </c>
      <c r="DL174">
        <v>0.45292898663181458</v>
      </c>
      <c r="DM174">
        <v>7.0222472595211805E-2</v>
      </c>
      <c r="DN174">
        <v>2.6843758024606298E-2</v>
      </c>
      <c r="DO174">
        <v>1.0326815386968919</v>
      </c>
      <c r="DP174">
        <v>0.27942779655505012</v>
      </c>
      <c r="DQ174">
        <v>-5.1808560679520561E-2</v>
      </c>
      <c r="DR174">
        <v>1.6516764957309984</v>
      </c>
      <c r="DS174">
        <v>2.6173898972153883E-2</v>
      </c>
      <c r="DT174">
        <v>-0.46464904087765124</v>
      </c>
      <c r="DU174">
        <v>-0.26065131144997566</v>
      </c>
      <c r="DV174">
        <v>-0.21110928124474207</v>
      </c>
    </row>
    <row r="175" spans="3:126" x14ac:dyDescent="0.3">
      <c r="C175" s="2"/>
      <c r="D175">
        <v>-5.1944023535883004E-2</v>
      </c>
      <c r="E175">
        <v>-8.8531865715821917E-2</v>
      </c>
      <c r="F175">
        <v>5.1421894036569908E-3</v>
      </c>
      <c r="G175">
        <v>-4.1054963611542768E-2</v>
      </c>
      <c r="H175">
        <v>-3.816870928155032E-2</v>
      </c>
      <c r="I175">
        <v>0.21211767764403303</v>
      </c>
      <c r="J175">
        <v>-0.30234992342493788</v>
      </c>
      <c r="K175">
        <v>-0.45996678567044624</v>
      </c>
      <c r="L175">
        <v>-0.15115626768689522</v>
      </c>
      <c r="M175">
        <v>-0.11828443450839511</v>
      </c>
      <c r="N175">
        <v>-0.2346003843107346</v>
      </c>
      <c r="O175">
        <v>-9.7788997936833974E-2</v>
      </c>
      <c r="P175">
        <v>-0.74969974681744411</v>
      </c>
      <c r="Q175">
        <v>-0.20740652882772545</v>
      </c>
      <c r="R175">
        <v>-0.17624973268080607</v>
      </c>
      <c r="S175">
        <v>4.6656926976833046E-2</v>
      </c>
      <c r="T175">
        <v>-0.13456347304946525</v>
      </c>
      <c r="U175">
        <v>4.28926933836141</v>
      </c>
      <c r="V175">
        <v>-9.0392176385582529E-2</v>
      </c>
      <c r="W175">
        <v>-8.487437327375566E-2</v>
      </c>
      <c r="X175">
        <v>1.8130278305644543</v>
      </c>
      <c r="Y175">
        <v>-4.995010798379014E-2</v>
      </c>
      <c r="Z175">
        <v>-3.8061421898706947E-2</v>
      </c>
      <c r="AA175">
        <v>2.6422474010843922</v>
      </c>
      <c r="AB175">
        <v>3.9487461546514471</v>
      </c>
      <c r="AC175">
        <v>5.0659376188053118</v>
      </c>
      <c r="AD175">
        <v>-8.69446096745124E-3</v>
      </c>
      <c r="AE175">
        <v>2.6629740636020114E-2</v>
      </c>
      <c r="AF175">
        <v>-4.7634917762157294E-2</v>
      </c>
      <c r="AG175">
        <v>-6.5335512561278147E-2</v>
      </c>
      <c r="AH175">
        <v>1.4398620704512708</v>
      </c>
      <c r="AI175">
        <v>1.0772677123360734</v>
      </c>
      <c r="AJ175">
        <v>0.24796873464499378</v>
      </c>
      <c r="AK175">
        <v>1.685657145859266</v>
      </c>
      <c r="AL175">
        <v>1.6921496507454505</v>
      </c>
      <c r="AM175">
        <v>-2.2356980424341429E-2</v>
      </c>
      <c r="AN175">
        <v>-0.449171941034264</v>
      </c>
      <c r="AO175">
        <v>-0.42996468886751271</v>
      </c>
      <c r="AP175">
        <v>-0.79147201594798422</v>
      </c>
      <c r="AQ175">
        <v>-0.62144830730082679</v>
      </c>
      <c r="AR175">
        <v>-0.47699422476518372</v>
      </c>
      <c r="AS175">
        <v>0.14048612336440419</v>
      </c>
      <c r="AT175">
        <v>0.18237823350509627</v>
      </c>
      <c r="AU175">
        <v>-0.12365781899375811</v>
      </c>
      <c r="AV175">
        <v>-7.6283854827342665E-2</v>
      </c>
      <c r="AW175">
        <v>0.36873415819070915</v>
      </c>
      <c r="AX175">
        <v>-0.10948106577303263</v>
      </c>
      <c r="AY175">
        <v>-0.40547421810328921</v>
      </c>
      <c r="AZ175">
        <v>-0.42784162921322716</v>
      </c>
      <c r="BA175">
        <v>-0.36845886946487511</v>
      </c>
      <c r="BB175">
        <v>-0.30725260823915029</v>
      </c>
      <c r="BC175">
        <v>-0.76805690957514716</v>
      </c>
      <c r="BD175">
        <v>-0.54134541096704314</v>
      </c>
      <c r="BE175">
        <v>-5.5308555759993848E-2</v>
      </c>
      <c r="BF175">
        <v>-0.2623489470193171</v>
      </c>
      <c r="BG175">
        <v>-0.7494037015942252</v>
      </c>
      <c r="BH175">
        <v>-0.19749670516853496</v>
      </c>
      <c r="BI175">
        <v>-0.17722705424684052</v>
      </c>
      <c r="BJ175">
        <v>-0.40606389083433264</v>
      </c>
      <c r="BK175">
        <v>-0.36553913083754191</v>
      </c>
      <c r="BL175">
        <v>-0.23951264140263676</v>
      </c>
      <c r="BM175">
        <v>-0.5247144517343727</v>
      </c>
      <c r="BN175">
        <v>-6.3881488310130255E-2</v>
      </c>
      <c r="BO175">
        <v>1.4585501431225716</v>
      </c>
      <c r="BP175">
        <v>1.9406876565739517</v>
      </c>
      <c r="BQ175">
        <v>0.16573589909376996</v>
      </c>
      <c r="BR175">
        <v>-0.49721802137405141</v>
      </c>
      <c r="BS175">
        <v>-0.37354925770440039</v>
      </c>
      <c r="BT175">
        <v>0.89819261485543056</v>
      </c>
      <c r="BU175">
        <v>0.10778476217633608</v>
      </c>
      <c r="BV175">
        <v>-3.4820208739378307E-2</v>
      </c>
      <c r="BW175">
        <v>-0.45769245026294147</v>
      </c>
      <c r="BX175">
        <v>-0.31279063956045744</v>
      </c>
      <c r="BY175">
        <v>1.4727760798367535</v>
      </c>
      <c r="BZ175">
        <v>-8.061716689334851E-2</v>
      </c>
      <c r="CA175">
        <v>0.46380534511490534</v>
      </c>
      <c r="CB175">
        <v>-0.49839360702046925</v>
      </c>
      <c r="CC175">
        <v>0.3122153281112815</v>
      </c>
      <c r="CD175">
        <v>-0.66602075427189478</v>
      </c>
      <c r="CE175">
        <v>-0.60837778525299002</v>
      </c>
      <c r="CF175">
        <v>-0.60976766727213461</v>
      </c>
      <c r="CG175">
        <v>-1.1754538211317644</v>
      </c>
      <c r="CH175">
        <v>-1.0564212211636377</v>
      </c>
      <c r="CI175">
        <v>-1.1434683095087534</v>
      </c>
      <c r="CJ175">
        <v>-1.0978912888556871</v>
      </c>
      <c r="CK175">
        <v>-1.4642713410325601</v>
      </c>
      <c r="CL175">
        <v>0.34742077233517082</v>
      </c>
      <c r="CM175">
        <v>0.15624585878930713</v>
      </c>
      <c r="CN175">
        <v>-0.36064053829497716</v>
      </c>
      <c r="CO175">
        <v>4.1425001545136462E-3</v>
      </c>
      <c r="CP175">
        <v>0.91147897898211749</v>
      </c>
      <c r="CQ175">
        <v>-0.34913879590610269</v>
      </c>
      <c r="CR175">
        <v>-0.31413976544930877</v>
      </c>
      <c r="CS175">
        <v>-0.70036448354073433</v>
      </c>
      <c r="CT175">
        <v>-8.0775945694820495E-2</v>
      </c>
      <c r="CU175">
        <v>-0.37899633300600805</v>
      </c>
      <c r="CV175">
        <v>-8.1103389230510872E-2</v>
      </c>
      <c r="CW175">
        <v>-0.22205155346518002</v>
      </c>
      <c r="CX175">
        <v>0.40608139399795579</v>
      </c>
      <c r="CY175">
        <v>-5.0252433946333101E-2</v>
      </c>
      <c r="CZ175">
        <v>-2.6704470005511967E-2</v>
      </c>
      <c r="DA175">
        <v>1.2120370153732529</v>
      </c>
      <c r="DB175">
        <v>-0.25074501063872423</v>
      </c>
      <c r="DC175">
        <v>-0.20804959396100436</v>
      </c>
      <c r="DD175">
        <v>-0.23958348878300534</v>
      </c>
      <c r="DE175">
        <v>-4.6320641625824527E-2</v>
      </c>
      <c r="DF175">
        <v>-7.7532017274806672E-2</v>
      </c>
      <c r="DG175">
        <v>-0.17217776496954745</v>
      </c>
      <c r="DH175">
        <v>1.1489797030408222E-2</v>
      </c>
      <c r="DI175">
        <v>-0.28054563850519487</v>
      </c>
      <c r="DJ175">
        <v>-0.33061251999274605</v>
      </c>
      <c r="DK175">
        <v>1.1912967750259769</v>
      </c>
      <c r="DL175">
        <v>-5.6676126871405351E-2</v>
      </c>
      <c r="DM175">
        <v>4.2631368960167721</v>
      </c>
      <c r="DN175">
        <v>3.1209006630520217E-2</v>
      </c>
      <c r="DO175">
        <v>-0.43056699839020529</v>
      </c>
      <c r="DP175">
        <v>3.8787796134030383</v>
      </c>
      <c r="DQ175">
        <v>-4.4135480413454657E-2</v>
      </c>
      <c r="DR175">
        <v>-0.53466316480951781</v>
      </c>
      <c r="DS175">
        <v>5.5282078010468894</v>
      </c>
      <c r="DT175">
        <v>-0.7505718349233983</v>
      </c>
      <c r="DU175">
        <v>-0.41349028705084145</v>
      </c>
      <c r="DV175">
        <v>-3.8900070557939037E-2</v>
      </c>
    </row>
    <row r="176" spans="3:126" x14ac:dyDescent="0.3">
      <c r="C176" s="2"/>
      <c r="D176">
        <v>-8.1043521441051231E-2</v>
      </c>
      <c r="E176">
        <v>-9.141318515168137E-2</v>
      </c>
      <c r="F176">
        <v>-0.14631457558358865</v>
      </c>
      <c r="G176">
        <v>-4.5999629013785272E-2</v>
      </c>
      <c r="H176">
        <v>-4.2863860716657813E-2</v>
      </c>
      <c r="I176">
        <v>-6.1402477201410503E-2</v>
      </c>
      <c r="J176">
        <v>1.0784221126917226</v>
      </c>
      <c r="K176">
        <v>0.66992055976303411</v>
      </c>
      <c r="L176">
        <v>9.0688659492524845E-2</v>
      </c>
      <c r="M176">
        <v>-0.17980297449558333</v>
      </c>
      <c r="N176">
        <v>-0.23331568601644234</v>
      </c>
      <c r="O176">
        <v>-9.3718676020700095E-2</v>
      </c>
      <c r="P176">
        <v>-0.83578794398110801</v>
      </c>
      <c r="Q176">
        <v>-0.20740652882772545</v>
      </c>
      <c r="R176">
        <v>-0.16730442180709271</v>
      </c>
      <c r="S176">
        <v>-0.19457476227162704</v>
      </c>
      <c r="T176">
        <v>-0.17183112188219496</v>
      </c>
      <c r="U176">
        <v>-0.21722002880735167</v>
      </c>
      <c r="V176">
        <v>-0.13162579271942909</v>
      </c>
      <c r="W176">
        <v>-0.12098199584791734</v>
      </c>
      <c r="X176">
        <v>-0.24105564385014494</v>
      </c>
      <c r="Y176">
        <v>-6.6196149389538397E-2</v>
      </c>
      <c r="Z176">
        <v>-8.495608026246021E-2</v>
      </c>
      <c r="AA176">
        <v>-0.16143045035240092</v>
      </c>
      <c r="AB176">
        <v>-0.15897207524454871</v>
      </c>
      <c r="AC176">
        <v>-0.17731274628849922</v>
      </c>
      <c r="AD176">
        <v>-0.22732724879374691</v>
      </c>
      <c r="AE176">
        <v>-8.6997719386863306E-2</v>
      </c>
      <c r="AF176">
        <v>-0.24113321738029786</v>
      </c>
      <c r="AG176">
        <v>-0.26611039751629817</v>
      </c>
      <c r="AH176">
        <v>1.0579346889763781</v>
      </c>
      <c r="AI176">
        <v>1.0683535264671977</v>
      </c>
      <c r="AJ176">
        <v>-0.47077768084635518</v>
      </c>
      <c r="AK176">
        <v>-0.15089745198943202</v>
      </c>
      <c r="AL176">
        <v>-0.38470560324040542</v>
      </c>
      <c r="AM176">
        <v>-1.0420823141412134</v>
      </c>
      <c r="AN176">
        <v>-0.51181415038319533</v>
      </c>
      <c r="AO176">
        <v>-0.62824101146694677</v>
      </c>
      <c r="AP176">
        <v>-0.57408043235007877</v>
      </c>
      <c r="AQ176">
        <v>-0.28556147319505937</v>
      </c>
      <c r="AR176">
        <v>-0.65303687622552153</v>
      </c>
      <c r="AS176">
        <v>7.5219458268997175E-2</v>
      </c>
      <c r="AT176">
        <v>-7.0123542969109928E-2</v>
      </c>
      <c r="AU176">
        <v>-4.7982190911672579E-2</v>
      </c>
      <c r="AV176">
        <v>-8.1188946609123375E-2</v>
      </c>
      <c r="AW176">
        <v>-2.4798698223815755E-2</v>
      </c>
      <c r="AX176">
        <v>0.98025736036017841</v>
      </c>
      <c r="AY176">
        <v>0.99492794060304168</v>
      </c>
      <c r="AZ176">
        <v>0.75549175231322152</v>
      </c>
      <c r="BA176">
        <v>0.51438516678872181</v>
      </c>
      <c r="BB176">
        <v>1.2374292488704246</v>
      </c>
      <c r="BC176">
        <v>-0.61380151961555129</v>
      </c>
      <c r="BD176">
        <v>-0.37500978278496111</v>
      </c>
      <c r="BE176">
        <v>-3.0334576408974617E-2</v>
      </c>
      <c r="BF176">
        <v>-0.27991123185168415</v>
      </c>
      <c r="BG176">
        <v>-0.57988140135734989</v>
      </c>
      <c r="BH176">
        <v>-0.19749670516853496</v>
      </c>
      <c r="BI176">
        <v>-0.1882226439210716</v>
      </c>
      <c r="BJ176">
        <v>-0.38097442269596188</v>
      </c>
      <c r="BK176">
        <v>-0.32115372002787973</v>
      </c>
      <c r="BL176">
        <v>-0.23951264140263676</v>
      </c>
      <c r="BM176">
        <v>-5.4853191076924676E-3</v>
      </c>
      <c r="BN176">
        <v>-0.21673248370566647</v>
      </c>
      <c r="BO176">
        <v>0.72055726975664558</v>
      </c>
      <c r="BP176">
        <v>1.1075973256955078</v>
      </c>
      <c r="BQ176">
        <v>-0.29968076053644832</v>
      </c>
      <c r="BR176">
        <v>-0.29364879153232071</v>
      </c>
      <c r="BS176">
        <v>-0.45299192515758702</v>
      </c>
      <c r="BT176">
        <v>0.25250811970404002</v>
      </c>
      <c r="BU176">
        <v>-0.26238308468449512</v>
      </c>
      <c r="BV176">
        <v>-0.47966683131299254</v>
      </c>
      <c r="BW176">
        <v>-0.28775982614395618</v>
      </c>
      <c r="BX176">
        <v>-0.20685103543602604</v>
      </c>
      <c r="BY176">
        <v>0.21881910972657323</v>
      </c>
      <c r="BZ176">
        <v>1.780765131921999</v>
      </c>
      <c r="CA176">
        <v>-0.26362262574070067</v>
      </c>
      <c r="CB176">
        <v>0.29235983602518323</v>
      </c>
      <c r="CC176">
        <v>-0.33423796922454468</v>
      </c>
      <c r="CD176">
        <v>3.2552416087766578</v>
      </c>
      <c r="CE176">
        <v>1.6267644438693716</v>
      </c>
      <c r="CF176">
        <v>0.87878804576769676</v>
      </c>
      <c r="CG176">
        <v>-0.41046959881191181</v>
      </c>
      <c r="CH176">
        <v>-0.10716041304786146</v>
      </c>
      <c r="CI176">
        <v>-0.15469495899166572</v>
      </c>
      <c r="CJ176">
        <v>-0.36778513784475453</v>
      </c>
      <c r="CK176">
        <v>-1.3268847042788705</v>
      </c>
      <c r="CL176">
        <v>-0.13668422104041145</v>
      </c>
      <c r="CM176">
        <v>0.17502199471777821</v>
      </c>
      <c r="CN176">
        <v>-0.32807715378421515</v>
      </c>
      <c r="CO176">
        <v>-7.1053877183685415E-2</v>
      </c>
      <c r="CP176">
        <v>0.98351486283927636</v>
      </c>
      <c r="CQ176">
        <v>-0.70986135786617632</v>
      </c>
      <c r="CR176">
        <v>-0.50700275495126512</v>
      </c>
      <c r="CS176">
        <v>-0.69117526177453614</v>
      </c>
      <c r="CT176">
        <v>-0.74459609550834671</v>
      </c>
      <c r="CU176">
        <v>-0.67403787288178241</v>
      </c>
      <c r="CV176">
        <v>-2.9017220879798737E-2</v>
      </c>
      <c r="CW176">
        <v>1.5729332227447337</v>
      </c>
      <c r="CX176">
        <v>6.5062231012299118E-2</v>
      </c>
      <c r="CY176">
        <v>0.46870639243952134</v>
      </c>
      <c r="CZ176">
        <v>3.4780207185727612</v>
      </c>
      <c r="DA176">
        <v>0.91941388694021142</v>
      </c>
      <c r="DB176">
        <v>-8.2696756620505227E-3</v>
      </c>
      <c r="DC176">
        <v>0.16050388695682657</v>
      </c>
      <c r="DD176">
        <v>1.4267545402058619</v>
      </c>
      <c r="DE176">
        <v>2.5071300268803713E-2</v>
      </c>
      <c r="DF176">
        <v>-6.5421876658772568E-2</v>
      </c>
      <c r="DG176">
        <v>0.44066287333502363</v>
      </c>
      <c r="DH176">
        <v>-0.22489432544898216</v>
      </c>
      <c r="DI176">
        <v>-0.22191547963834621</v>
      </c>
      <c r="DJ176">
        <v>-0.10123383269103442</v>
      </c>
      <c r="DK176">
        <v>0.38777803060115873</v>
      </c>
      <c r="DL176">
        <v>0.85709855941023039</v>
      </c>
      <c r="DM176">
        <v>8.3763291014141442E-2</v>
      </c>
      <c r="DN176">
        <v>-6.7736628436861929E-2</v>
      </c>
      <c r="DO176">
        <v>-1.2495987793891789E-2</v>
      </c>
      <c r="DP176">
        <v>-0.20083762182202741</v>
      </c>
      <c r="DQ176">
        <v>-9.0173962009850075E-2</v>
      </c>
      <c r="DR176">
        <v>-8.7457325153503102E-2</v>
      </c>
      <c r="DS176">
        <v>-8.4250865205611314E-2</v>
      </c>
      <c r="DT176">
        <v>0.36368611246076299</v>
      </c>
      <c r="DU176">
        <v>0.51991917108301744</v>
      </c>
      <c r="DV176">
        <v>-3.8900070557939037E-2</v>
      </c>
    </row>
    <row r="177" spans="3:126" x14ac:dyDescent="0.3">
      <c r="C177" s="2"/>
      <c r="D177">
        <v>0.30397866405495833</v>
      </c>
      <c r="E177">
        <v>0.17568512655248938</v>
      </c>
      <c r="F177">
        <v>0.10318901983519654</v>
      </c>
      <c r="G177">
        <v>-4.4488759029766727E-2</v>
      </c>
      <c r="H177">
        <v>-4.5993961673396144E-2</v>
      </c>
      <c r="I177">
        <v>-6.8163649568376519E-2</v>
      </c>
      <c r="J177">
        <v>1.3940271495183878</v>
      </c>
      <c r="K177">
        <v>2.2288790490320132</v>
      </c>
      <c r="L177">
        <v>0.51920030231042935</v>
      </c>
      <c r="M177">
        <v>4.6497369028716172E-2</v>
      </c>
      <c r="N177">
        <v>0.68010480122534434</v>
      </c>
      <c r="O177">
        <v>-1.1803447458505825E-2</v>
      </c>
      <c r="P177">
        <v>-0.40534695816278821</v>
      </c>
      <c r="Q177">
        <v>-0.15331838699395664</v>
      </c>
      <c r="R177">
        <v>-0.13823216146752429</v>
      </c>
      <c r="S177">
        <v>2.4964297000168743</v>
      </c>
      <c r="T177">
        <v>0.81829992597560652</v>
      </c>
      <c r="U177">
        <v>1.3781049641430265</v>
      </c>
      <c r="V177">
        <v>3.8871853323040946</v>
      </c>
      <c r="W177">
        <v>0.62419560626231796</v>
      </c>
      <c r="X177">
        <v>2.194149211866979</v>
      </c>
      <c r="Y177">
        <v>5.3386937638056073</v>
      </c>
      <c r="Z177">
        <v>0.75007138479533964</v>
      </c>
      <c r="AA177">
        <v>4.0711350447125199</v>
      </c>
      <c r="AB177">
        <v>0.17471852007768376</v>
      </c>
      <c r="AC177">
        <v>0.12251659116072319</v>
      </c>
      <c r="AD177">
        <v>0.86346024699179347</v>
      </c>
      <c r="AE177">
        <v>-4.3968065077812458E-2</v>
      </c>
      <c r="AF177">
        <v>4.392055790791956E-3</v>
      </c>
      <c r="AG177">
        <v>0.34800698293348048</v>
      </c>
      <c r="AH177">
        <v>0.79058552194395315</v>
      </c>
      <c r="AI177">
        <v>0.78309957866317947</v>
      </c>
      <c r="AJ177">
        <v>1.5827835062717848</v>
      </c>
      <c r="AK177">
        <v>1.587759779236201</v>
      </c>
      <c r="AL177">
        <v>-0.18577310764789051</v>
      </c>
      <c r="AM177">
        <v>1.4186919941695615</v>
      </c>
      <c r="AN177">
        <v>5.4202955519648779E-2</v>
      </c>
      <c r="AO177">
        <v>0.33866204318461457</v>
      </c>
      <c r="AP177">
        <v>0.35122733373331333</v>
      </c>
      <c r="AQ177">
        <v>-0.2504268671170502</v>
      </c>
      <c r="AR177">
        <v>5.9409238872512309E-2</v>
      </c>
      <c r="AS177">
        <v>-0.36088053123213143</v>
      </c>
      <c r="AT177">
        <v>-0.33600289700486347</v>
      </c>
      <c r="AU177">
        <v>-0.32545949387931949</v>
      </c>
      <c r="AV177">
        <v>-0.29864801560140203</v>
      </c>
      <c r="AW177">
        <v>-0.31033881729668034</v>
      </c>
      <c r="AX177">
        <v>2.3099381922474911</v>
      </c>
      <c r="AY177">
        <v>1.7463632452747315</v>
      </c>
      <c r="AZ177">
        <v>2.3652515776329848</v>
      </c>
      <c r="BA177">
        <v>0.55958196045358177</v>
      </c>
      <c r="BB177">
        <v>2.2593860668820827</v>
      </c>
      <c r="BC177">
        <v>-0.28325425541641747</v>
      </c>
      <c r="BD177">
        <v>-0.12818917322445222</v>
      </c>
      <c r="BE177">
        <v>-1.8982767613056784E-2</v>
      </c>
      <c r="BF177">
        <v>-0.27288631791873735</v>
      </c>
      <c r="BG177">
        <v>-0.23478243301799653</v>
      </c>
      <c r="BH177">
        <v>-0.14583548349603478</v>
      </c>
      <c r="BI177">
        <v>-0.12591430243376209</v>
      </c>
      <c r="BJ177">
        <v>-0.33079548641922035</v>
      </c>
      <c r="BK177">
        <v>-0.34334642543271082</v>
      </c>
      <c r="BL177">
        <v>-0.16373265823517369</v>
      </c>
      <c r="BM177">
        <v>0.44907561441312549</v>
      </c>
      <c r="BN177">
        <v>0.85033368509579565</v>
      </c>
      <c r="BO177">
        <v>1.0502295882394742E-3</v>
      </c>
      <c r="BP177">
        <v>-0.2724687915965156</v>
      </c>
      <c r="BQ177">
        <v>0.8056403579281477</v>
      </c>
      <c r="BR177">
        <v>1.4247150015434651</v>
      </c>
      <c r="BS177">
        <v>1.7937460137528463</v>
      </c>
      <c r="BT177">
        <v>0.16891503774247604</v>
      </c>
      <c r="BU177">
        <v>0.12100504242136575</v>
      </c>
      <c r="BV177">
        <v>1.4936934769641448</v>
      </c>
      <c r="BW177">
        <v>2.2824711136556961</v>
      </c>
      <c r="BX177">
        <v>2.8765490214487395</v>
      </c>
      <c r="BY177">
        <v>0.17631209379063492</v>
      </c>
      <c r="BZ177">
        <v>0.34728680984581184</v>
      </c>
      <c r="CA177">
        <v>2.6328632945752575</v>
      </c>
      <c r="CB177">
        <v>-0.66133674073896731</v>
      </c>
      <c r="CC177">
        <v>-0.22745773707532341</v>
      </c>
      <c r="CD177">
        <v>-0.46004505562193804</v>
      </c>
      <c r="CE177">
        <v>-0.78258305806437611</v>
      </c>
      <c r="CF177">
        <v>-0.54531058632859652</v>
      </c>
      <c r="CG177">
        <v>-0.4149129349218218</v>
      </c>
      <c r="CH177">
        <v>-0.19113293526421116</v>
      </c>
      <c r="CI177">
        <v>0.33274357920919045</v>
      </c>
      <c r="CJ177">
        <v>-0.54487471489847006</v>
      </c>
      <c r="CK177">
        <v>-0.31737522544765051</v>
      </c>
      <c r="CL177">
        <v>0.25665108607724918</v>
      </c>
      <c r="CM177">
        <v>0.76959963245269569</v>
      </c>
      <c r="CN177">
        <v>0.59455207402070742</v>
      </c>
      <c r="CO177">
        <v>0.93657757914818207</v>
      </c>
      <c r="CP177">
        <v>0.59932348226776222</v>
      </c>
      <c r="CQ177">
        <v>-0.23243443762490243</v>
      </c>
      <c r="CR177">
        <v>0.115253305517311</v>
      </c>
      <c r="CS177">
        <v>-0.21333572993222816</v>
      </c>
      <c r="CT177">
        <v>0.16815661048525182</v>
      </c>
      <c r="CU177">
        <v>-0.34990773048304441</v>
      </c>
      <c r="CV177">
        <v>2.5340563133781604</v>
      </c>
      <c r="CW177">
        <v>1.4656527915135289</v>
      </c>
      <c r="CX177">
        <v>-0.10019355385189865</v>
      </c>
      <c r="CY177">
        <v>9.3760770748592015E-2</v>
      </c>
      <c r="CZ177">
        <v>-0.24339446822406111</v>
      </c>
      <c r="DA177">
        <v>-0.33267546068193748</v>
      </c>
      <c r="DB177">
        <v>3.0879538325016287</v>
      </c>
      <c r="DC177">
        <v>4.1159243160198464</v>
      </c>
      <c r="DD177">
        <v>2.3681273228164557</v>
      </c>
      <c r="DE177">
        <v>-2.5028308078303824E-2</v>
      </c>
      <c r="DF177">
        <v>-7.7532017274806672E-2</v>
      </c>
      <c r="DG177">
        <v>-0.23638011755383587</v>
      </c>
      <c r="DH177">
        <v>-0.18943670707707361</v>
      </c>
      <c r="DI177">
        <v>-0.3978059562388922</v>
      </c>
      <c r="DJ177">
        <v>-0.18725084042917628</v>
      </c>
      <c r="DK177">
        <v>1.6542588319642575</v>
      </c>
      <c r="DL177">
        <v>-0.42413851139748193</v>
      </c>
      <c r="DM177">
        <v>0.89398783312395225</v>
      </c>
      <c r="DN177">
        <v>2.8594743653002714</v>
      </c>
      <c r="DO177">
        <v>-0.16346607495367166</v>
      </c>
      <c r="DP177">
        <v>0.74386028905156465</v>
      </c>
      <c r="DQ177">
        <v>4.3813135630400541</v>
      </c>
      <c r="DR177">
        <v>-0.28621547611173187</v>
      </c>
      <c r="DS177">
        <v>0.21341589040401659</v>
      </c>
      <c r="DT177">
        <v>-0.35953036659612658</v>
      </c>
      <c r="DU177">
        <v>-0.47899270516549819</v>
      </c>
      <c r="DV177">
        <v>-0.49525447887796703</v>
      </c>
    </row>
    <row r="178" spans="3:126" x14ac:dyDescent="0.3">
      <c r="C178" s="2"/>
      <c r="D178">
        <v>0.41168176065591877</v>
      </c>
      <c r="E178">
        <v>0.27920681771229666</v>
      </c>
      <c r="F178">
        <v>0.74008725844206147</v>
      </c>
      <c r="G178">
        <v>0.97163998113106709</v>
      </c>
      <c r="H178">
        <v>0.637933097373929</v>
      </c>
      <c r="I178">
        <v>1.0642712566950958</v>
      </c>
      <c r="J178">
        <v>0.60501455745172472</v>
      </c>
      <c r="K178">
        <v>0.58410633099593434</v>
      </c>
      <c r="L178">
        <v>2.3893894721978866</v>
      </c>
      <c r="M178">
        <v>0.61883949998094945</v>
      </c>
      <c r="N178">
        <v>0.54649617861895072</v>
      </c>
      <c r="O178">
        <v>1.7918579516283184</v>
      </c>
      <c r="P178">
        <v>0.54162321063751551</v>
      </c>
      <c r="Q178">
        <v>-0.19538694175355462</v>
      </c>
      <c r="R178">
        <v>-0.10915990112795584</v>
      </c>
      <c r="S178">
        <v>1.8558381017994763</v>
      </c>
      <c r="T178">
        <v>0.77243648817062183</v>
      </c>
      <c r="U178">
        <v>2.1079170830621536</v>
      </c>
      <c r="V178">
        <v>0.57814449011506808</v>
      </c>
      <c r="W178">
        <v>7.5429516318778561E-2</v>
      </c>
      <c r="X178">
        <v>0.89795823118896334</v>
      </c>
      <c r="Y178">
        <v>0.40325842640415271</v>
      </c>
      <c r="Z178">
        <v>3.2028443827762973E-2</v>
      </c>
      <c r="AA178">
        <v>1.8625289872898192</v>
      </c>
      <c r="AB178">
        <v>2.2334985035710568</v>
      </c>
      <c r="AC178">
        <v>0.5473759762102286</v>
      </c>
      <c r="AD178">
        <v>5.7845952718812654E-2</v>
      </c>
      <c r="AE178">
        <v>3.8371731049167884E-2</v>
      </c>
      <c r="AF178">
        <v>5.904665427065784E-2</v>
      </c>
      <c r="AG178">
        <v>0.4365270623225711</v>
      </c>
      <c r="AH178">
        <v>6.4923497141657141E-2</v>
      </c>
      <c r="AI178">
        <v>0.12344982436638713</v>
      </c>
      <c r="AJ178">
        <v>1.14640175400918</v>
      </c>
      <c r="AK178">
        <v>0.98471200083812116</v>
      </c>
      <c r="AL178">
        <v>-0.57568079900921976</v>
      </c>
      <c r="AM178">
        <v>-3.4569259870052473E-2</v>
      </c>
      <c r="AN178">
        <v>-0.33395502026747953</v>
      </c>
      <c r="AO178">
        <v>-0.22373283480575562</v>
      </c>
      <c r="AP178">
        <v>-0.36226299192135047</v>
      </c>
      <c r="AQ178">
        <v>-0.19069803678443467</v>
      </c>
      <c r="AR178">
        <v>-0.31073172060819804</v>
      </c>
      <c r="AS178">
        <v>0.16718612272161612</v>
      </c>
      <c r="AT178">
        <v>0.40143606607543408</v>
      </c>
      <c r="AU178">
        <v>0.15381948397388884</v>
      </c>
      <c r="AV178">
        <v>3.1628164371833224E-2</v>
      </c>
      <c r="AW178">
        <v>0.24792872319834336</v>
      </c>
      <c r="AX178">
        <v>0.16045414070033157</v>
      </c>
      <c r="AY178">
        <v>0.42793584707803944</v>
      </c>
      <c r="AZ178">
        <v>0.3930292750889039</v>
      </c>
      <c r="BA178">
        <v>0.24621752437721969</v>
      </c>
      <c r="BB178">
        <v>0.90852360629196005</v>
      </c>
      <c r="BC178">
        <v>-8.4925896896937123E-2</v>
      </c>
      <c r="BD178">
        <v>-2.0875864719883154E-2</v>
      </c>
      <c r="BE178">
        <v>-3.1469757288566401E-2</v>
      </c>
      <c r="BF178">
        <v>1.8451252328647256</v>
      </c>
      <c r="BG178">
        <v>0.1890233175741918</v>
      </c>
      <c r="BH178">
        <v>-0.2039543578775975</v>
      </c>
      <c r="BI178">
        <v>-0.17722705424684052</v>
      </c>
      <c r="BJ178">
        <v>-0.4311533589727034</v>
      </c>
      <c r="BK178">
        <v>-0.37885475408044061</v>
      </c>
      <c r="BL178">
        <v>-0.23951264140263676</v>
      </c>
      <c r="BM178">
        <v>5.1648720879040176E-2</v>
      </c>
      <c r="BN178">
        <v>0.48500896560433671</v>
      </c>
      <c r="BO178">
        <v>0.19671197057497652</v>
      </c>
      <c r="BP178">
        <v>-0.13169506267671408</v>
      </c>
      <c r="BQ178">
        <v>0.34230920984220231</v>
      </c>
      <c r="BR178">
        <v>-0.33556010355855936</v>
      </c>
      <c r="BS178">
        <v>-0.21714650615593928</v>
      </c>
      <c r="BT178">
        <v>-0.20100837093800819</v>
      </c>
      <c r="BU178">
        <v>-0.40780616737982167</v>
      </c>
      <c r="BV178">
        <v>-0.35035095265787208</v>
      </c>
      <c r="BW178">
        <v>-0.33024298217370252</v>
      </c>
      <c r="BX178">
        <v>-0.20685103543602604</v>
      </c>
      <c r="BY178">
        <v>-0.14780390272089472</v>
      </c>
      <c r="BZ178">
        <v>-0.3658864847194554</v>
      </c>
      <c r="CA178">
        <v>-0.18426684710190727</v>
      </c>
      <c r="CB178">
        <v>0.48405764039988686</v>
      </c>
      <c r="CC178">
        <v>0.95001076878636004</v>
      </c>
      <c r="CD178">
        <v>0.45654680337036979</v>
      </c>
      <c r="CE178">
        <v>0.64058544185237198</v>
      </c>
      <c r="CF178">
        <v>0.46988843853212742</v>
      </c>
      <c r="CG178">
        <v>-0.17661621067116753</v>
      </c>
      <c r="CH178">
        <v>-0.97109200003392859</v>
      </c>
      <c r="CI178">
        <v>-0.49408473065563907</v>
      </c>
      <c r="CJ178">
        <v>-0.35846463378929577</v>
      </c>
      <c r="CK178">
        <v>-0.60042933733470405</v>
      </c>
      <c r="CL178">
        <v>1.0281934192695834</v>
      </c>
      <c r="CM178">
        <v>0.17502199471777821</v>
      </c>
      <c r="CN178">
        <v>0.41002622845972292</v>
      </c>
      <c r="CO178">
        <v>0.25981018310439047</v>
      </c>
      <c r="CP178">
        <v>0.5933204919463323</v>
      </c>
      <c r="CQ178">
        <v>-0.23243443762490243</v>
      </c>
      <c r="CR178">
        <v>-3.7581516352163835E-2</v>
      </c>
      <c r="CS178">
        <v>-0.26847106052941755</v>
      </c>
      <c r="CT178">
        <v>-0.30417695765129565</v>
      </c>
      <c r="CU178">
        <v>-0.70728199005088377</v>
      </c>
      <c r="CV178">
        <v>0.61708929485773112</v>
      </c>
      <c r="CW178">
        <v>0.12944449357689736</v>
      </c>
      <c r="CX178">
        <v>-0.24777747732888453</v>
      </c>
      <c r="CY178">
        <v>1.60774574318242</v>
      </c>
      <c r="CZ178">
        <v>0.56683769902790526</v>
      </c>
      <c r="DA178">
        <v>0.6296044424344106</v>
      </c>
      <c r="DB178">
        <v>1.2078373889901897</v>
      </c>
      <c r="DC178">
        <v>0.45360547414344804</v>
      </c>
      <c r="DD178">
        <v>0.39881874310233989</v>
      </c>
      <c r="DE178">
        <v>0.7239608367109539</v>
      </c>
      <c r="DF178">
        <v>1.1838967294150367E-3</v>
      </c>
      <c r="DG178">
        <v>-0.13715829992357198</v>
      </c>
      <c r="DH178">
        <v>-0.24853273769692119</v>
      </c>
      <c r="DI178">
        <v>-0.28054563850519487</v>
      </c>
      <c r="DJ178">
        <v>-0.41662952773088796</v>
      </c>
      <c r="DK178">
        <v>1.9542881338071756</v>
      </c>
      <c r="DL178">
        <v>0.35725599597412194</v>
      </c>
      <c r="DM178">
        <v>0.66553488237029668</v>
      </c>
      <c r="DN178">
        <v>0.27358423874935967</v>
      </c>
      <c r="DO178">
        <v>-0.48572914562166331</v>
      </c>
      <c r="DP178">
        <v>-0.1314743274881324</v>
      </c>
      <c r="DQ178">
        <v>0.21483097856626956</v>
      </c>
      <c r="DR178">
        <v>-0.55950793367929641</v>
      </c>
      <c r="DS178">
        <v>-8.4250865205611314E-2</v>
      </c>
      <c r="DT178">
        <v>0.17026775178275763</v>
      </c>
      <c r="DU178">
        <v>-9.1436731320445691E-2</v>
      </c>
      <c r="DV178">
        <v>-1.5299815340835611E-4</v>
      </c>
    </row>
    <row r="179" spans="3:126" x14ac:dyDescent="0.3">
      <c r="C179" s="2"/>
      <c r="D179">
        <v>4.8942974456659669E-2</v>
      </c>
      <c r="E179">
        <v>0.12666153443665221</v>
      </c>
      <c r="F179">
        <v>0.87038312920609573</v>
      </c>
      <c r="G179">
        <v>0.22870400444413139</v>
      </c>
      <c r="H179">
        <v>0.28710094847284118</v>
      </c>
      <c r="I179">
        <v>2.0319794180179414</v>
      </c>
      <c r="J179">
        <v>-1.4069675523182663</v>
      </c>
      <c r="K179">
        <v>-1.2465972160355274</v>
      </c>
      <c r="L179">
        <v>-0.25094665026092777</v>
      </c>
      <c r="M179">
        <v>-1.3922625601557964E-2</v>
      </c>
      <c r="N179">
        <v>0.60302290356780963</v>
      </c>
      <c r="O179">
        <v>-5.5050617817428267E-2</v>
      </c>
      <c r="P179">
        <v>1.1011964922013313</v>
      </c>
      <c r="Q179">
        <v>3.8852628699274487</v>
      </c>
      <c r="R179">
        <v>4.7928704576669681</v>
      </c>
      <c r="S179">
        <v>1.8678714389914954</v>
      </c>
      <c r="T179">
        <v>0.44343122301109011</v>
      </c>
      <c r="U179">
        <v>0.26366718567572806</v>
      </c>
      <c r="V179">
        <v>0.45772162734927346</v>
      </c>
      <c r="W179">
        <v>3.3391173128571004E-2</v>
      </c>
      <c r="X179">
        <v>2.1473625255514689E-2</v>
      </c>
      <c r="Y179">
        <v>0.16348926358828186</v>
      </c>
      <c r="Z179">
        <v>-2.2601235779920971E-3</v>
      </c>
      <c r="AA179">
        <v>-4.1611336305987186E-2</v>
      </c>
      <c r="AB179">
        <v>0.41389130069818209</v>
      </c>
      <c r="AC179">
        <v>3.8273044525192694E-2</v>
      </c>
      <c r="AD179">
        <v>-0.17346119961915232</v>
      </c>
      <c r="AE179">
        <v>-5.3813833436663072E-2</v>
      </c>
      <c r="AF179">
        <v>-1.5998313642081083E-2</v>
      </c>
      <c r="AG179">
        <v>0.45180287141332476</v>
      </c>
      <c r="AH179">
        <v>-0.33882830613180082</v>
      </c>
      <c r="AI179">
        <v>-0.42922969950389833</v>
      </c>
      <c r="AJ179">
        <v>-0.45024206897517377</v>
      </c>
      <c r="AK179">
        <v>-0.87925385966503511</v>
      </c>
      <c r="AL179">
        <v>-1.3037737328778245</v>
      </c>
      <c r="AM179">
        <v>-1.2985401825011453</v>
      </c>
      <c r="AN179">
        <v>2.6751082502436878</v>
      </c>
      <c r="AO179">
        <v>2.1629266038911363</v>
      </c>
      <c r="AP179">
        <v>1.2040712386174037</v>
      </c>
      <c r="AQ179">
        <v>0.7284232582162844</v>
      </c>
      <c r="AR179">
        <v>1.9198941835794159</v>
      </c>
      <c r="AS179">
        <v>3.4038193781347541</v>
      </c>
      <c r="AT179">
        <v>3.1639058325349616</v>
      </c>
      <c r="AU179">
        <v>2.2895538765127474</v>
      </c>
      <c r="AV179">
        <v>3.0335443348216353</v>
      </c>
      <c r="AW179">
        <v>3.2223049635406826</v>
      </c>
      <c r="AX179">
        <v>-1.129236290227964</v>
      </c>
      <c r="AY179">
        <v>-1.0202849219255807</v>
      </c>
      <c r="AZ179">
        <v>-1.1527665836618624</v>
      </c>
      <c r="BA179">
        <v>-0.75413817540501304</v>
      </c>
      <c r="BB179">
        <v>-1.0179237288104757</v>
      </c>
      <c r="BC179">
        <v>-0.56972855105566678</v>
      </c>
      <c r="BD179">
        <v>4.8877785808086743E-2</v>
      </c>
      <c r="BE179">
        <v>-4.168638520489245E-2</v>
      </c>
      <c r="BF179">
        <v>1.6343778148763213</v>
      </c>
      <c r="BG179">
        <v>-0.20451059368998309</v>
      </c>
      <c r="BH179">
        <v>3.6900102256871032</v>
      </c>
      <c r="BI179">
        <v>3.898471518334818</v>
      </c>
      <c r="BJ179">
        <v>2.7677538286695684</v>
      </c>
      <c r="BK179">
        <v>2.6437917220575553</v>
      </c>
      <c r="BL179">
        <v>3.3524585607351138</v>
      </c>
      <c r="BM179">
        <v>0.16340541447946227</v>
      </c>
      <c r="BN179">
        <v>-0.13398336326694829</v>
      </c>
      <c r="BO179">
        <v>-0.11058499686431603</v>
      </c>
      <c r="BP179">
        <v>1.3405187435838055</v>
      </c>
      <c r="BQ179">
        <v>-5.6371080371285652E-2</v>
      </c>
      <c r="BR179">
        <v>1.4698718375006735E-2</v>
      </c>
      <c r="BS179">
        <v>-0.23080071462445573</v>
      </c>
      <c r="BT179">
        <v>-0.16161393001359298</v>
      </c>
      <c r="BU179">
        <v>0.60024020130369182</v>
      </c>
      <c r="BV179">
        <v>-0.15120449952898668</v>
      </c>
      <c r="BW179">
        <v>-0.24527667011420987</v>
      </c>
      <c r="BX179">
        <v>-0.34624525138922524</v>
      </c>
      <c r="BY179">
        <v>-0.14249052572890245</v>
      </c>
      <c r="BZ179">
        <v>-5.2090235110737827E-2</v>
      </c>
      <c r="CA179">
        <v>-0.2107187733148384</v>
      </c>
      <c r="CB179">
        <v>-0.38337492439564708</v>
      </c>
      <c r="CC179">
        <v>-0.10913369604510523</v>
      </c>
      <c r="CD179">
        <v>-0.12275984908263375</v>
      </c>
      <c r="CE179">
        <v>-0.39283566804568165</v>
      </c>
      <c r="CF179">
        <v>-0.26129657342113211</v>
      </c>
      <c r="CG179">
        <v>-1.0893870093589866</v>
      </c>
      <c r="CH179">
        <v>-0.51102825799316243</v>
      </c>
      <c r="CI179">
        <v>-0.17607384224608924</v>
      </c>
      <c r="CJ179">
        <v>0.28309672869477903</v>
      </c>
      <c r="CK179">
        <v>-0.30570677136720015</v>
      </c>
      <c r="CL179">
        <v>-0.57540437128703292</v>
      </c>
      <c r="CM179">
        <v>-0.21927685978011444</v>
      </c>
      <c r="CN179">
        <v>-0.57772976836672363</v>
      </c>
      <c r="CO179">
        <v>-0.68766417135691771</v>
      </c>
      <c r="CP179">
        <v>5.3051363017640477E-2</v>
      </c>
      <c r="CQ179">
        <v>-1.1766787909909775</v>
      </c>
      <c r="CR179">
        <v>-0.90364550694585455</v>
      </c>
      <c r="CS179">
        <v>-1.0219872453576724</v>
      </c>
      <c r="CT179">
        <v>-0.89778536084992966</v>
      </c>
      <c r="CU179">
        <v>-0.91090220771162944</v>
      </c>
      <c r="CV179">
        <v>3.2566011762204714E-3</v>
      </c>
      <c r="CW179">
        <v>0.39633727371306532</v>
      </c>
      <c r="CX179">
        <v>2.2792987010424173</v>
      </c>
      <c r="CY179">
        <v>0.50676905403541872</v>
      </c>
      <c r="CZ179">
        <v>1.049679542884455</v>
      </c>
      <c r="DA179">
        <v>4.7666577101207768</v>
      </c>
      <c r="DB179">
        <v>-0.50068112515314167</v>
      </c>
      <c r="DC179">
        <v>-0.39667932828902808</v>
      </c>
      <c r="DD179">
        <v>-1.1701358945819831</v>
      </c>
      <c r="DE179">
        <v>-2.6698295023207409E-2</v>
      </c>
      <c r="DF179">
        <v>-5.9366806350755516E-2</v>
      </c>
      <c r="DG179">
        <v>-0.1254851449082468</v>
      </c>
      <c r="DH179">
        <v>0.74428057671651837</v>
      </c>
      <c r="DI179">
        <v>2.4164416693698438</v>
      </c>
      <c r="DJ179">
        <v>2.0635275287188692</v>
      </c>
      <c r="DK179">
        <v>0.38955110372306712</v>
      </c>
      <c r="DL179">
        <v>-0.12930949937071487</v>
      </c>
      <c r="DM179">
        <v>1.4705117077600319E-2</v>
      </c>
      <c r="DN179">
        <v>-2.0550369696744817E-2</v>
      </c>
      <c r="DO179">
        <v>-0.39572774750717915</v>
      </c>
      <c r="DP179">
        <v>-0.15107699762597229</v>
      </c>
      <c r="DQ179">
        <v>-5.1808560679520561E-2</v>
      </c>
      <c r="DR179">
        <v>-0.31106024498151041</v>
      </c>
      <c r="DS179">
        <v>-0.10345517201913569</v>
      </c>
      <c r="DT179">
        <v>-0.55715347424539297</v>
      </c>
      <c r="DU179">
        <v>-0.26065131144997566</v>
      </c>
      <c r="DV179">
        <v>-0.46081263674060646</v>
      </c>
    </row>
    <row r="180" spans="3:126" x14ac:dyDescent="0.3">
      <c r="C180" s="2"/>
      <c r="D180">
        <v>0.47918735264313334</v>
      </c>
      <c r="E180">
        <v>0.34193725800157948</v>
      </c>
      <c r="F180">
        <v>0.44091039309047886</v>
      </c>
      <c r="G180">
        <v>1.2592546853615059</v>
      </c>
      <c r="H180">
        <v>0.80878444126256288</v>
      </c>
      <c r="I180">
        <v>0.36787050289759571</v>
      </c>
      <c r="J180">
        <v>1.2362246311050553</v>
      </c>
      <c r="K180">
        <v>2.6313844009785814E-2</v>
      </c>
      <c r="L180">
        <v>5.1142539187194105</v>
      </c>
      <c r="M180">
        <v>0.43208678930555661</v>
      </c>
      <c r="N180">
        <v>1.4252298119148468</v>
      </c>
      <c r="O180">
        <v>2.6864610744766006E-2</v>
      </c>
      <c r="P180">
        <v>-0.40534695816278821</v>
      </c>
      <c r="Q180">
        <v>-0.18937714821646917</v>
      </c>
      <c r="R180">
        <v>-0.11363255656481253</v>
      </c>
      <c r="S180">
        <v>1.7434704601331561</v>
      </c>
      <c r="T180">
        <v>0.59959767098353489</v>
      </c>
      <c r="U180">
        <v>0.35960163823949859</v>
      </c>
      <c r="V180">
        <v>0.31659569362087803</v>
      </c>
      <c r="W180">
        <v>5.798622038923186E-2</v>
      </c>
      <c r="X180">
        <v>-7.1584300104704721E-2</v>
      </c>
      <c r="Y180">
        <v>0.52258279948775199</v>
      </c>
      <c r="Z180">
        <v>0.11825410598047058</v>
      </c>
      <c r="AA180">
        <v>2.5898686906731007E-2</v>
      </c>
      <c r="AB180">
        <v>0.61184020142912243</v>
      </c>
      <c r="AC180">
        <v>0.39466937438386351</v>
      </c>
      <c r="AD180">
        <v>0.16557805106800183</v>
      </c>
      <c r="AE180">
        <v>-2.1505126896138458E-2</v>
      </c>
      <c r="AF180">
        <v>-0.13928647521300933</v>
      </c>
      <c r="AG180">
        <v>-0.10300257276225712</v>
      </c>
      <c r="AH180">
        <v>-0.52979199686924716</v>
      </c>
      <c r="AI180">
        <v>-0.81253969186554797</v>
      </c>
      <c r="AJ180">
        <v>-0.5118489045887179</v>
      </c>
      <c r="AK180">
        <v>-0.16656103064912242</v>
      </c>
      <c r="AL180">
        <v>-0.82235709354393827</v>
      </c>
      <c r="AM180">
        <v>-0.87111040190125877</v>
      </c>
      <c r="AN180">
        <v>0.11125211046242556</v>
      </c>
      <c r="AO180">
        <v>0.67279436460217945</v>
      </c>
      <c r="AP180">
        <v>-0.27028962962992897</v>
      </c>
      <c r="AQ180">
        <v>5.6649590004749673E-2</v>
      </c>
      <c r="AR180">
        <v>0.17451404944273319</v>
      </c>
      <c r="AS180">
        <v>0.8168861070804404</v>
      </c>
      <c r="AT180">
        <v>1.7341772306445886</v>
      </c>
      <c r="AU180">
        <v>0.64991526806756061</v>
      </c>
      <c r="AV180">
        <v>0.89819437915309419</v>
      </c>
      <c r="AW180">
        <v>1.1667821832917922</v>
      </c>
      <c r="AX180">
        <v>0.51037014909172962</v>
      </c>
      <c r="AY180">
        <v>0.35962354665334034</v>
      </c>
      <c r="AZ180">
        <v>0.40368993618373678</v>
      </c>
      <c r="BA180">
        <v>0.12418618148209794</v>
      </c>
      <c r="BB180">
        <v>0.13324602021415055</v>
      </c>
      <c r="BC180">
        <v>0.31173082014202352</v>
      </c>
      <c r="BD180">
        <v>0.70885463311118657</v>
      </c>
      <c r="BE180">
        <v>-2.5793852890607483E-2</v>
      </c>
      <c r="BF180">
        <v>3.7453644517268376</v>
      </c>
      <c r="BG180">
        <v>1.7449958590340835</v>
      </c>
      <c r="BH180">
        <v>-0.2039543578775975</v>
      </c>
      <c r="BI180">
        <v>-0.16623146457260943</v>
      </c>
      <c r="BJ180">
        <v>-0.38097442269596188</v>
      </c>
      <c r="BK180">
        <v>-0.34778496651367707</v>
      </c>
      <c r="BL180">
        <v>-0.22940864364697502</v>
      </c>
      <c r="BM180">
        <v>0.8935910024417707</v>
      </c>
      <c r="BN180">
        <v>1.266970086256678</v>
      </c>
      <c r="BO180">
        <v>0.1285304559243835</v>
      </c>
      <c r="BP180">
        <v>0.56626323452489724</v>
      </c>
      <c r="BQ180">
        <v>2.179992465603938</v>
      </c>
      <c r="BR180">
        <v>0.20329962249308078</v>
      </c>
      <c r="BS180">
        <v>0.2992308322897736</v>
      </c>
      <c r="BT180">
        <v>-7.4177487961842176E-2</v>
      </c>
      <c r="BU180">
        <v>2.3505475614271826E-2</v>
      </c>
      <c r="BV180">
        <v>0.20053469041294084</v>
      </c>
      <c r="BW180">
        <v>1.2416337909269113</v>
      </c>
      <c r="BX180">
        <v>1.5160614737455158</v>
      </c>
      <c r="BY180">
        <v>8.0671307934773714E-2</v>
      </c>
      <c r="BZ180">
        <v>0.44713107108494926</v>
      </c>
      <c r="CA180">
        <v>1.2044592790769768</v>
      </c>
      <c r="CB180">
        <v>0.60866121324344424</v>
      </c>
      <c r="CC180">
        <v>0.50413115075785486</v>
      </c>
      <c r="CD180">
        <v>0.13857181857949896</v>
      </c>
      <c r="CE180">
        <v>4.4153829854066712E-2</v>
      </c>
      <c r="CF180">
        <v>1.5596159632338171</v>
      </c>
      <c r="CG180">
        <v>-1.1048473843167557</v>
      </c>
      <c r="CH180">
        <v>-1.401736797216586</v>
      </c>
      <c r="CI180">
        <v>-1.2215012333873991</v>
      </c>
      <c r="CJ180">
        <v>-0.45270528590560055</v>
      </c>
      <c r="CK180">
        <v>-1.4450748520614967</v>
      </c>
      <c r="CL180">
        <v>-0.7418154627598893</v>
      </c>
      <c r="CM180">
        <v>-0.71371510589651954</v>
      </c>
      <c r="CN180">
        <v>-0.97934484399945465</v>
      </c>
      <c r="CO180">
        <v>-0.58238924308343909</v>
      </c>
      <c r="CP180">
        <v>-0.12703834662525679</v>
      </c>
      <c r="CQ180">
        <v>-0.81065148547266752</v>
      </c>
      <c r="CR180">
        <v>-0.73989391208570288</v>
      </c>
      <c r="CS180">
        <v>-0.69117526177453614</v>
      </c>
      <c r="CT180">
        <v>-0.61693837439036081</v>
      </c>
      <c r="CU180">
        <v>-0.57846103602061605</v>
      </c>
      <c r="CV180">
        <v>0.57914480124740053</v>
      </c>
      <c r="CW180">
        <v>0.80714282745206889</v>
      </c>
      <c r="CX180">
        <v>0.20166094335669379</v>
      </c>
      <c r="CY180">
        <v>1.8801494183351484</v>
      </c>
      <c r="CZ180">
        <v>2.7808442025652549</v>
      </c>
      <c r="DA180">
        <v>1.7053695972828038</v>
      </c>
      <c r="DB180">
        <v>1.7897781929342065</v>
      </c>
      <c r="DC180">
        <v>-0.21965757761195967</v>
      </c>
      <c r="DD180">
        <v>0.25815384455133161</v>
      </c>
      <c r="DE180">
        <v>-2.9203275440562785E-2</v>
      </c>
      <c r="DF180">
        <v>-4.4229130580712872E-2</v>
      </c>
      <c r="DG180">
        <v>-0.1254851449082468</v>
      </c>
      <c r="DH180">
        <v>-0.17761750095310408</v>
      </c>
      <c r="DI180">
        <v>-0.28054563850519487</v>
      </c>
      <c r="DJ180">
        <v>-0.41662952773088796</v>
      </c>
      <c r="DK180">
        <v>0.49973493344165665</v>
      </c>
      <c r="DL180">
        <v>2.2945364312917267</v>
      </c>
      <c r="DM180">
        <v>1.6310919557715431</v>
      </c>
      <c r="DN180">
        <v>-6.96074492679679E-2</v>
      </c>
      <c r="DO180">
        <v>0.16170026662123885</v>
      </c>
      <c r="DP180">
        <v>0.18443024127167215</v>
      </c>
      <c r="DQ180">
        <v>-2.4952779748289904E-2</v>
      </c>
      <c r="DR180">
        <v>2.0243480287776774</v>
      </c>
      <c r="DS180">
        <v>0.12939704809484742</v>
      </c>
      <c r="DT180">
        <v>-0.20395472865947012</v>
      </c>
      <c r="DU180">
        <v>1.9445967650768021</v>
      </c>
      <c r="DV180">
        <v>-0.15944651803870116</v>
      </c>
    </row>
    <row r="181" spans="3:126" x14ac:dyDescent="0.3">
      <c r="C181" s="3"/>
      <c r="D181">
        <v>-7.3178792277492244E-2</v>
      </c>
      <c r="E181">
        <v>-8.3386652437501485E-2</v>
      </c>
      <c r="F181">
        <v>-0.12141701673746863</v>
      </c>
      <c r="G181">
        <v>-4.8197258081448605E-2</v>
      </c>
      <c r="H181">
        <v>-5.1993321840477946E-2</v>
      </c>
      <c r="I181">
        <v>-7.5662404375375192E-2</v>
      </c>
      <c r="J181">
        <v>0.84171833507172367</v>
      </c>
      <c r="K181">
        <v>1.0131774748314333</v>
      </c>
      <c r="L181">
        <v>5.781653346813765E-2</v>
      </c>
      <c r="M181">
        <v>-0.18529570128015371</v>
      </c>
      <c r="N181">
        <v>-0.23845447919361135</v>
      </c>
      <c r="O181">
        <v>-7.9981339553748268E-2</v>
      </c>
      <c r="P181">
        <v>-0.3192587609991242</v>
      </c>
      <c r="Q181">
        <v>-0.18937714821646917</v>
      </c>
      <c r="R181">
        <v>-0.17177707724394939</v>
      </c>
      <c r="S181">
        <v>-0.20632562675960822</v>
      </c>
      <c r="T181">
        <v>-0.16842742020861748</v>
      </c>
      <c r="U181">
        <v>-5.0210903886301526E-2</v>
      </c>
      <c r="V181">
        <v>-0.12593244820471389</v>
      </c>
      <c r="W181">
        <v>-0.11121375012737118</v>
      </c>
      <c r="X181">
        <v>-0.16804678370981022</v>
      </c>
      <c r="Y181">
        <v>-6.7596670200378767E-2</v>
      </c>
      <c r="Z181">
        <v>-8.8990029369019619E-2</v>
      </c>
      <c r="AA181">
        <v>-0.15070038043779671</v>
      </c>
      <c r="AB181">
        <v>-0.13334642017806675</v>
      </c>
      <c r="AC181">
        <v>-0.10569359280872544</v>
      </c>
      <c r="AD181">
        <v>0.40639097678971881</v>
      </c>
      <c r="AE181">
        <v>-8.8675146588741552E-2</v>
      </c>
      <c r="AF181">
        <v>-0.13329549037963939</v>
      </c>
      <c r="AG181">
        <v>-0.21336656156776748</v>
      </c>
      <c r="AH181">
        <v>-1.0481220145851728</v>
      </c>
      <c r="AI181">
        <v>-0.74568329784898113</v>
      </c>
      <c r="AJ181">
        <v>-0.69666941142935057</v>
      </c>
      <c r="AK181">
        <v>-0.38585113188478787</v>
      </c>
      <c r="AL181">
        <v>0.56221307577996571</v>
      </c>
      <c r="AM181">
        <v>0.48445261657266681</v>
      </c>
      <c r="AN181">
        <v>1.6170185557797589E-2</v>
      </c>
      <c r="AO181">
        <v>-0.1313262770510811</v>
      </c>
      <c r="AP181">
        <v>1.0340598719575034</v>
      </c>
      <c r="AQ181">
        <v>-6.6321531268282316E-2</v>
      </c>
      <c r="AR181">
        <v>-1.2813387367626291E-2</v>
      </c>
      <c r="AS181">
        <v>-0.37274719761311448</v>
      </c>
      <c r="AT181">
        <v>-0.37279123529911867</v>
      </c>
      <c r="AU181">
        <v>-0.21615025331630708</v>
      </c>
      <c r="AV181">
        <v>-0.29864801560140203</v>
      </c>
      <c r="AW181">
        <v>-0.36708076403551881</v>
      </c>
      <c r="AX181">
        <v>1.400156570429856</v>
      </c>
      <c r="AY181">
        <v>0.9402781002632824</v>
      </c>
      <c r="AZ181">
        <v>1.9175038116500045</v>
      </c>
      <c r="BA181">
        <v>0.50835892763340718</v>
      </c>
      <c r="BB181">
        <v>1.0201165921667963</v>
      </c>
      <c r="BC181">
        <v>-0.65787448817543581</v>
      </c>
      <c r="BD181">
        <v>-0.47695742586430168</v>
      </c>
      <c r="BE181">
        <v>-4.963265136203493E-2</v>
      </c>
      <c r="BF181">
        <v>-0.48714619287361499</v>
      </c>
      <c r="BG181">
        <v>-0.57382703349174724</v>
      </c>
      <c r="BH181">
        <v>-0.19749670516853496</v>
      </c>
      <c r="BI181">
        <v>-0.18089225080491755</v>
      </c>
      <c r="BJ181">
        <v>-0.35588495455759112</v>
      </c>
      <c r="BK181">
        <v>-0.38773183624237301</v>
      </c>
      <c r="BL181">
        <v>-0.22940864364697502</v>
      </c>
      <c r="BM181">
        <v>-0.11096354677550659</v>
      </c>
      <c r="BN181">
        <v>-0.31285154936810772</v>
      </c>
      <c r="BO181">
        <v>0.62164605836212328</v>
      </c>
      <c r="BP181">
        <v>-0.29664748549495479</v>
      </c>
      <c r="BQ181">
        <v>-0.37719227293192154</v>
      </c>
      <c r="BR181">
        <v>-0.26371214008500737</v>
      </c>
      <c r="BS181">
        <v>-0.37603184106231247</v>
      </c>
      <c r="BT181">
        <v>0.15450243740427536</v>
      </c>
      <c r="BU181">
        <v>-0.17975633315305958</v>
      </c>
      <c r="BV181">
        <v>-0.28439985454376071</v>
      </c>
      <c r="BW181">
        <v>-0.16031035805471724</v>
      </c>
      <c r="BX181">
        <v>-0.44660908687552864</v>
      </c>
      <c r="BY181">
        <v>-2.5596231905072073E-2</v>
      </c>
      <c r="BZ181">
        <v>-0.28030568937162337</v>
      </c>
      <c r="CA181">
        <v>-0.47523803544414966</v>
      </c>
      <c r="CB181">
        <v>-9.1035772724224043E-2</v>
      </c>
      <c r="CC181">
        <v>-5.2394161161331589E-3</v>
      </c>
      <c r="CD181">
        <v>0.5427991271800392</v>
      </c>
      <c r="CE181">
        <v>1.2783538982465994</v>
      </c>
      <c r="CF181">
        <v>-0.14245383043148385</v>
      </c>
      <c r="CG181">
        <v>0.78825726897669246</v>
      </c>
      <c r="CH181">
        <v>1.4724655533382678</v>
      </c>
      <c r="CI181">
        <v>0.45674110208484686</v>
      </c>
      <c r="CJ181">
        <v>0.36283881894703696</v>
      </c>
      <c r="CK181">
        <v>-1.7006633312186815E-2</v>
      </c>
      <c r="CL181">
        <v>-0.16694078312638533</v>
      </c>
      <c r="CM181">
        <v>-0.18172458792317228</v>
      </c>
      <c r="CN181">
        <v>-0.56687530686313636</v>
      </c>
      <c r="CO181">
        <v>-0.62750706948635848</v>
      </c>
      <c r="CP181">
        <v>-0.15705329823240635</v>
      </c>
      <c r="CQ181">
        <v>1.3802076040789562</v>
      </c>
      <c r="CR181">
        <v>1.1778192099431837</v>
      </c>
      <c r="CS181">
        <v>0.65964033785660381</v>
      </c>
      <c r="CT181">
        <v>0.76176501368388583</v>
      </c>
      <c r="CU181">
        <v>1.4535856259407032</v>
      </c>
      <c r="CV181">
        <v>-0.21635940704445689</v>
      </c>
      <c r="CW181">
        <v>-8.3371971629720196E-2</v>
      </c>
      <c r="CX181">
        <v>2.1723122969684856</v>
      </c>
      <c r="CY181">
        <v>-0.16074777245979635</v>
      </c>
      <c r="CZ181">
        <v>-0.40826729295556591</v>
      </c>
      <c r="DA181">
        <v>-0.22012810359230614</v>
      </c>
      <c r="DB181">
        <v>-6.795591196400097E-2</v>
      </c>
      <c r="DC181">
        <v>-5.7145806498585396E-2</v>
      </c>
      <c r="DD181">
        <v>0.82081343875536472</v>
      </c>
      <c r="DE181">
        <v>-3.6718216692628917E-2</v>
      </c>
      <c r="DF181">
        <v>-8.964215789084079E-2</v>
      </c>
      <c r="DG181">
        <v>0.16634373047488227</v>
      </c>
      <c r="DH181">
        <v>-0.24853273769692119</v>
      </c>
      <c r="DI181">
        <v>-0.16328532077149754</v>
      </c>
      <c r="DJ181">
        <v>-0.41662952773088796</v>
      </c>
      <c r="DK181">
        <v>-0.3792027427043338</v>
      </c>
      <c r="DL181">
        <v>-0.34603811086059</v>
      </c>
      <c r="DM181">
        <v>5.9776698386323233E-2</v>
      </c>
      <c r="DN181">
        <v>-0.1490134000993544</v>
      </c>
      <c r="DO181">
        <v>-0.41605064385561108</v>
      </c>
      <c r="DP181">
        <v>-8.9253191806631063E-2</v>
      </c>
      <c r="DQ181">
        <v>-0.1007244473756907</v>
      </c>
      <c r="DR181">
        <v>-0.48497362706996061</v>
      </c>
      <c r="DS181">
        <v>-8.4250865205611314E-2</v>
      </c>
      <c r="DT181">
        <v>0.65381365347777098</v>
      </c>
      <c r="DU181">
        <v>0.2005948827740657</v>
      </c>
      <c r="DV181">
        <v>0.24093989680811587</v>
      </c>
    </row>
    <row r="182" spans="3:126" x14ac:dyDescent="0.3">
      <c r="C182" s="3"/>
      <c r="D182">
        <v>-7.6936385100081536E-2</v>
      </c>
      <c r="E182">
        <v>-6.2435343968180644E-2</v>
      </c>
      <c r="F182">
        <v>-0.10460202593437941</v>
      </c>
      <c r="G182">
        <v>-4.7373147181074854E-2</v>
      </c>
      <c r="H182">
        <v>-4.9645746122924196E-2</v>
      </c>
      <c r="I182">
        <v>-7.013053607513027E-2</v>
      </c>
      <c r="J182">
        <v>1.4729284087250543</v>
      </c>
      <c r="K182">
        <v>1.4851557330504819</v>
      </c>
      <c r="L182">
        <v>0.18108700605958963</v>
      </c>
      <c r="M182">
        <v>-6.1160075948863205E-2</v>
      </c>
      <c r="N182">
        <v>-6.8874304347034912E-2</v>
      </c>
      <c r="O182">
        <v>5.3321703199636208E-2</v>
      </c>
      <c r="P182">
        <v>1.3594610836923231</v>
      </c>
      <c r="Q182">
        <v>3.2241855808480522</v>
      </c>
      <c r="R182">
        <v>2.3373826228326497</v>
      </c>
      <c r="S182">
        <v>-0.20615614313718542</v>
      </c>
      <c r="T182">
        <v>-0.15671637885715597</v>
      </c>
      <c r="U182">
        <v>-0.22619197955856643</v>
      </c>
      <c r="V182">
        <v>-0.12990053680587904</v>
      </c>
      <c r="W182">
        <v>-0.11156261604596211</v>
      </c>
      <c r="X182">
        <v>-0.23103111124020262</v>
      </c>
      <c r="Y182">
        <v>-6.9557399335555284E-2</v>
      </c>
      <c r="Z182">
        <v>-8.3443349347500417E-2</v>
      </c>
      <c r="AA182">
        <v>-0.16545422657037751</v>
      </c>
      <c r="AB182">
        <v>-0.14560216825334074</v>
      </c>
      <c r="AC182">
        <v>-0.13045682553732518</v>
      </c>
      <c r="AD182">
        <v>0.21548336133269974</v>
      </c>
      <c r="AE182">
        <v>-7.8756446612417971E-2</v>
      </c>
      <c r="AF182">
        <v>-0.12846066051411281</v>
      </c>
      <c r="AG182">
        <v>-0.20266851937065986</v>
      </c>
      <c r="AH182">
        <v>-0.33882830613180082</v>
      </c>
      <c r="AI182">
        <v>-5.4833893011124318E-2</v>
      </c>
      <c r="AJ182">
        <v>-0.61452696394462492</v>
      </c>
      <c r="AK182">
        <v>0.60095432367570667</v>
      </c>
      <c r="AL182">
        <v>1.5887047530373428</v>
      </c>
      <c r="AM182">
        <v>0.71648592604117656</v>
      </c>
      <c r="AN182">
        <v>0.2421295835664429</v>
      </c>
      <c r="AO182">
        <v>0.35579703402654095</v>
      </c>
      <c r="AP182">
        <v>0.29548590204154274</v>
      </c>
      <c r="AQ182">
        <v>2.3235343741578993</v>
      </c>
      <c r="AR182">
        <v>0.17601868748940275</v>
      </c>
      <c r="AS182">
        <v>-0.25704720039852935</v>
      </c>
      <c r="AT182">
        <v>-0.20222712138939</v>
      </c>
      <c r="AU182">
        <v>-0.42636033132210022</v>
      </c>
      <c r="AV182">
        <v>0.68891046313045001</v>
      </c>
      <c r="AW182">
        <v>-0.23529301677111977</v>
      </c>
      <c r="AX182">
        <v>1.5901109749851865</v>
      </c>
      <c r="AY182">
        <v>2.6344231507958193</v>
      </c>
      <c r="AZ182">
        <v>0.58492117479589556</v>
      </c>
      <c r="BA182">
        <v>3.6299508100863984</v>
      </c>
      <c r="BB182">
        <v>1.6779278773237254</v>
      </c>
      <c r="BC182">
        <v>0.66431456862109961</v>
      </c>
      <c r="BD182">
        <v>0.49959368152727684</v>
      </c>
      <c r="BE182">
        <v>7.7507607152244792E-2</v>
      </c>
      <c r="BF182">
        <v>0.64386495033082125</v>
      </c>
      <c r="BG182">
        <v>1.5088755122755784</v>
      </c>
      <c r="BH182">
        <v>3.2702627995980396</v>
      </c>
      <c r="BI182">
        <v>3.1654322067194123</v>
      </c>
      <c r="BJ182">
        <v>3.0562827122608325</v>
      </c>
      <c r="BK182">
        <v>2.5994063112478933</v>
      </c>
      <c r="BL182">
        <v>2.9432466516308131</v>
      </c>
      <c r="BM182">
        <v>-0.19697853005223595</v>
      </c>
      <c r="BN182">
        <v>-0.32369204549545066</v>
      </c>
      <c r="BO182">
        <v>-0.22750188994473436</v>
      </c>
      <c r="BP182">
        <v>0.18558313170169355</v>
      </c>
      <c r="BQ182">
        <v>-0.31288900031684286</v>
      </c>
      <c r="BR182">
        <v>-0.31460444754544004</v>
      </c>
      <c r="BS182">
        <v>-0.36858409098857625</v>
      </c>
      <c r="BT182">
        <v>-0.21349929123111544</v>
      </c>
      <c r="BU182">
        <v>-1.4502830090188521E-2</v>
      </c>
      <c r="BV182">
        <v>-0.32966041207305286</v>
      </c>
      <c r="BW182">
        <v>-0.41520929423319514</v>
      </c>
      <c r="BX182">
        <v>-0.51351831053306418</v>
      </c>
      <c r="BY182">
        <v>-0.1690574106888639</v>
      </c>
      <c r="BZ182">
        <v>-0.29456915526292871</v>
      </c>
      <c r="CA182">
        <v>-0.48846399855061523</v>
      </c>
      <c r="CB182">
        <v>1.3898297660703616</v>
      </c>
      <c r="CC182">
        <v>0.22852271372405397</v>
      </c>
      <c r="CD182">
        <v>1.7529063567485355</v>
      </c>
      <c r="CE182">
        <v>1.2901644252168627</v>
      </c>
      <c r="CF182">
        <v>0.75188816766010635</v>
      </c>
      <c r="CG182">
        <v>0.70852068947008784</v>
      </c>
      <c r="CH182">
        <v>-0.75551968322171792</v>
      </c>
      <c r="CI182">
        <v>0.19698767054360114</v>
      </c>
      <c r="CJ182">
        <v>0.67041545277717451</v>
      </c>
      <c r="CK182">
        <v>0.1790986755882851</v>
      </c>
      <c r="CL182">
        <v>0.37767733442114476</v>
      </c>
      <c r="CM182">
        <v>-4.4032924447717704E-2</v>
      </c>
      <c r="CN182">
        <v>-0.48003961483443769</v>
      </c>
      <c r="CO182">
        <v>-0.23648590732772337</v>
      </c>
      <c r="CP182">
        <v>0.31718293716055646</v>
      </c>
      <c r="CQ182">
        <v>1.8947677292278846</v>
      </c>
      <c r="CR182">
        <v>2.091189216829807</v>
      </c>
      <c r="CS182">
        <v>1.6061301797750216</v>
      </c>
      <c r="CT182">
        <v>1.5787744288389949</v>
      </c>
      <c r="CU182">
        <v>2.0270466471077011</v>
      </c>
      <c r="CV182">
        <v>-0.18786603269131194</v>
      </c>
      <c r="CW182">
        <v>-0.34590375862640826</v>
      </c>
      <c r="CX182">
        <v>-0.77172428656595082</v>
      </c>
      <c r="CY182">
        <v>-8.0645753280370547E-2</v>
      </c>
      <c r="CZ182">
        <v>-3.8481100343476592E-2</v>
      </c>
      <c r="DA182">
        <v>-0.15822705719300892</v>
      </c>
      <c r="DB182">
        <v>-3.8112793813025743E-2</v>
      </c>
      <c r="DC182">
        <v>-0.10357774110240661</v>
      </c>
      <c r="DD182">
        <v>0.99393946774122099</v>
      </c>
      <c r="DE182">
        <v>-2.8785778704336889E-2</v>
      </c>
      <c r="DF182">
        <v>-2.3036384502653183E-2</v>
      </c>
      <c r="DG182">
        <v>0.54572126847295011</v>
      </c>
      <c r="DH182">
        <v>5.1173868425852405</v>
      </c>
      <c r="DI182">
        <v>4.5857575474432455</v>
      </c>
      <c r="DJ182">
        <v>3.1674124613583565</v>
      </c>
      <c r="DK182">
        <v>0.28101369904624951</v>
      </c>
      <c r="DL182">
        <v>2.1113909920327152</v>
      </c>
      <c r="DM182">
        <v>-0.26500950340486035</v>
      </c>
      <c r="DN182">
        <v>-7.023105621166989E-2</v>
      </c>
      <c r="DO182">
        <v>0.63493342444901035</v>
      </c>
      <c r="DP182">
        <v>-0.26567722304719016</v>
      </c>
      <c r="DQ182">
        <v>-4.9890290613004089E-2</v>
      </c>
      <c r="DR182">
        <v>2.7448463260012566</v>
      </c>
      <c r="DS182">
        <v>-8.4250865205611314E-2</v>
      </c>
      <c r="DT182">
        <v>1.229863988540526</v>
      </c>
      <c r="DU182">
        <v>2.7251672476097952</v>
      </c>
      <c r="DV182">
        <v>1.3301631544021451</v>
      </c>
    </row>
    <row r="183" spans="3:126" x14ac:dyDescent="0.3">
      <c r="C183" s="3"/>
      <c r="D183">
        <v>-7.3440949916277545E-2</v>
      </c>
      <c r="E183">
        <v>-5.0086832100211587E-2</v>
      </c>
      <c r="F183">
        <v>-9.6072682773392121E-2</v>
      </c>
      <c r="G183">
        <v>-4.4488759029766727E-2</v>
      </c>
      <c r="H183">
        <v>-3.9864180633116912E-2</v>
      </c>
      <c r="I183">
        <v>-5.6239400121181907E-2</v>
      </c>
      <c r="J183">
        <v>-0.42070181223493736</v>
      </c>
      <c r="K183">
        <v>-0.11670987060204714</v>
      </c>
      <c r="L183">
        <v>-2.7885795095443245E-2</v>
      </c>
      <c r="M183">
        <v>-0.18419715592323962</v>
      </c>
      <c r="N183">
        <v>-1.7486372575345077E-2</v>
      </c>
      <c r="O183">
        <v>7.0217914036133566E-3</v>
      </c>
      <c r="P183">
        <v>-6.0994169508132308E-2</v>
      </c>
      <c r="Q183">
        <v>1.0576550107287566</v>
      </c>
      <c r="R183">
        <v>0.67355480032196346</v>
      </c>
      <c r="S183">
        <v>-0.13226128376084215</v>
      </c>
      <c r="T183">
        <v>-0.16306226333331739</v>
      </c>
      <c r="U183">
        <v>-0.28619190020731528</v>
      </c>
      <c r="V183">
        <v>-0.11920395014186863</v>
      </c>
      <c r="W183">
        <v>-0.1052830295113253</v>
      </c>
      <c r="X183">
        <v>-0.24710819184105354</v>
      </c>
      <c r="Y183">
        <v>-6.7596670200378767E-2</v>
      </c>
      <c r="Z183">
        <v>-7.5879694772701511E-2</v>
      </c>
      <c r="AA183">
        <v>-0.16992508903479592</v>
      </c>
      <c r="AB183">
        <v>-0.15098726968035506</v>
      </c>
      <c r="AC183">
        <v>-0.129000164788584</v>
      </c>
      <c r="AD183">
        <v>0.30182746956844692</v>
      </c>
      <c r="AE183">
        <v>-5.8773183424824869E-2</v>
      </c>
      <c r="AF183">
        <v>-0.12147117820851457</v>
      </c>
      <c r="AG183">
        <v>-0.18102364329744208</v>
      </c>
      <c r="AH183">
        <v>-0.61163357861386702</v>
      </c>
      <c r="AI183">
        <v>-0.80808259893111023</v>
      </c>
      <c r="AJ183">
        <v>-0.62992867284801102</v>
      </c>
      <c r="AK183">
        <v>-0.6129730224502985</v>
      </c>
      <c r="AL183">
        <v>0.90039831828724104</v>
      </c>
      <c r="AM183">
        <v>0.53940787407836643</v>
      </c>
      <c r="AN183">
        <v>0.93119388640468792</v>
      </c>
      <c r="AO183">
        <v>0.9255354795205939</v>
      </c>
      <c r="AP183">
        <v>0.66059227962264022</v>
      </c>
      <c r="AQ183">
        <v>2.9239847920310758</v>
      </c>
      <c r="AR183">
        <v>0.67555851898369468</v>
      </c>
      <c r="AS183">
        <v>5.1486125507031001E-2</v>
      </c>
      <c r="AT183">
        <v>8.371859898868457E-2</v>
      </c>
      <c r="AU183">
        <v>-3.1165384671209127E-2</v>
      </c>
      <c r="AV183">
        <v>0.17551085663740107</v>
      </c>
      <c r="AW183">
        <v>0.14176637123535524</v>
      </c>
      <c r="AX183">
        <v>0.12046373974131465</v>
      </c>
      <c r="AY183">
        <v>-0.10490009623461329</v>
      </c>
      <c r="AZ183">
        <v>0.15849473100258074</v>
      </c>
      <c r="BA183">
        <v>0.55958196045358177</v>
      </c>
      <c r="BB183">
        <v>0.41516514242426311</v>
      </c>
      <c r="BC183">
        <v>1.0830077699400025</v>
      </c>
      <c r="BD183">
        <v>0.73031729481210039</v>
      </c>
      <c r="BE183">
        <v>-6.4957779375471696E-3</v>
      </c>
      <c r="BF183">
        <v>0.49985421470541164</v>
      </c>
      <c r="BG183">
        <v>0.40698056073588867</v>
      </c>
      <c r="BH183">
        <v>0.99716904600803169</v>
      </c>
      <c r="BI183">
        <v>0.92416451145530731</v>
      </c>
      <c r="BJ183">
        <v>0.74805164353072229</v>
      </c>
      <c r="BK183">
        <v>0.60650136589406034</v>
      </c>
      <c r="BL183">
        <v>0.75067913865221414</v>
      </c>
      <c r="BM183">
        <v>-0.56740802007610691</v>
      </c>
      <c r="BN183">
        <v>-0.51773692617489031</v>
      </c>
      <c r="BO183">
        <v>-0.15187802686397095</v>
      </c>
      <c r="BP183">
        <v>0.93592859901658976</v>
      </c>
      <c r="BQ183">
        <v>8.6834045668781515E-2</v>
      </c>
      <c r="BR183">
        <v>-0.48524336079512609</v>
      </c>
      <c r="BS183">
        <v>-0.39092734120978495</v>
      </c>
      <c r="BT183">
        <v>-0.16641813012632656</v>
      </c>
      <c r="BU183">
        <v>0.18049630352399934</v>
      </c>
      <c r="BV183">
        <v>-0.22620770914895652</v>
      </c>
      <c r="BW183">
        <v>-0.670108230411673</v>
      </c>
      <c r="BX183">
        <v>-0.46891216142804049</v>
      </c>
      <c r="BY183">
        <v>-0.13186377174491787</v>
      </c>
      <c r="BZ183">
        <v>-0.28030568937162337</v>
      </c>
      <c r="CA183">
        <v>-0.5016899616570808</v>
      </c>
      <c r="CB183">
        <v>1.2460564127893339</v>
      </c>
      <c r="CC183">
        <v>-0.26641809204868794</v>
      </c>
      <c r="CD183">
        <v>0.4153516636403784</v>
      </c>
      <c r="CE183">
        <v>0.67601702276316233</v>
      </c>
      <c r="CF183">
        <v>0.39133137113219046</v>
      </c>
      <c r="CG183">
        <v>1.4558533025861884</v>
      </c>
      <c r="CH183">
        <v>0.98691015276753824</v>
      </c>
      <c r="CI183">
        <v>0.94150727987890015</v>
      </c>
      <c r="CJ183">
        <v>0.71857139039704454</v>
      </c>
      <c r="CK183">
        <v>0.64000261176607365</v>
      </c>
      <c r="CL183">
        <v>0.80126920362477927</v>
      </c>
      <c r="CM183">
        <v>0.29393752226476172</v>
      </c>
      <c r="CN183">
        <v>0.57284315101353278</v>
      </c>
      <c r="CO183">
        <v>-4.0975326248405795E-2</v>
      </c>
      <c r="CP183">
        <v>0.16710817912480874</v>
      </c>
      <c r="CQ183">
        <v>0.75424786420706369</v>
      </c>
      <c r="CR183">
        <v>1.1232353449897998</v>
      </c>
      <c r="CS183">
        <v>1.1650475349975065</v>
      </c>
      <c r="CT183">
        <v>1.6298375172861892</v>
      </c>
      <c r="CU183">
        <v>1.2125657764647184</v>
      </c>
      <c r="CV183">
        <v>-0.22406031903179335</v>
      </c>
      <c r="CW183">
        <v>-2.7551259444377887E-2</v>
      </c>
      <c r="CX183">
        <v>1.4620945163526993</v>
      </c>
      <c r="CY183">
        <v>-8.0645753280370547E-2</v>
      </c>
      <c r="CZ183">
        <v>0.12168107225284233</v>
      </c>
      <c r="DA183">
        <v>0.98506651190916306</v>
      </c>
      <c r="DB183">
        <v>-0.31416163670954655</v>
      </c>
      <c r="DC183">
        <v>-0.30671745499412445</v>
      </c>
      <c r="DD183">
        <v>0.17159083005840345</v>
      </c>
      <c r="DE183">
        <v>-3.755321016508071E-2</v>
      </c>
      <c r="DF183">
        <v>4.9624459193551476E-2</v>
      </c>
      <c r="DG183">
        <v>0.90175249644036759</v>
      </c>
      <c r="DH183">
        <v>0.27151233175773765</v>
      </c>
      <c r="DI183">
        <v>0.48164642676383784</v>
      </c>
      <c r="DJ183">
        <v>1.0456596038175239</v>
      </c>
      <c r="DK183">
        <v>1.1820514651760261</v>
      </c>
      <c r="DL183">
        <v>-0.26637570231296021</v>
      </c>
      <c r="DM183">
        <v>-0.17061065499860806</v>
      </c>
      <c r="DN183">
        <v>0.11830610976756459</v>
      </c>
      <c r="DO183">
        <v>-0.38992120569334149</v>
      </c>
      <c r="DP183">
        <v>-0.23024162702878725</v>
      </c>
      <c r="DQ183">
        <v>-7.6883491496416217E-3</v>
      </c>
      <c r="DR183">
        <v>-0.48497362706996061</v>
      </c>
      <c r="DS183">
        <v>-0.10585571037082624</v>
      </c>
      <c r="DT183">
        <v>2.0161516721663304</v>
      </c>
      <c r="DU183">
        <v>0.67002887926243915</v>
      </c>
      <c r="DV183">
        <v>0.14191960066320414</v>
      </c>
    </row>
    <row r="184" spans="3:126" x14ac:dyDescent="0.3">
      <c r="C184" s="3"/>
      <c r="D184">
        <v>-8.174260847781202E-2</v>
      </c>
      <c r="E184">
        <v>-9.4376827999993945E-2</v>
      </c>
      <c r="F184">
        <v>-0.1431465338380791</v>
      </c>
      <c r="G184">
        <v>-4.8746665348364436E-2</v>
      </c>
      <c r="H184">
        <v>-5.4080055811636829E-2</v>
      </c>
      <c r="I184">
        <v>-7.7506360475456837E-2</v>
      </c>
      <c r="J184">
        <v>0.70364113146005758</v>
      </c>
      <c r="K184">
        <v>0.51259447369001787</v>
      </c>
      <c r="L184">
        <v>0.20339309157613808</v>
      </c>
      <c r="M184">
        <v>-0.18859133735089592</v>
      </c>
      <c r="N184">
        <v>-0.22432279795639665</v>
      </c>
      <c r="O184">
        <v>-0.10236811009248459</v>
      </c>
      <c r="P184">
        <v>-0.5775233524901161</v>
      </c>
      <c r="Q184">
        <v>-0.18937714821646917</v>
      </c>
      <c r="R184">
        <v>-0.16283176637023603</v>
      </c>
      <c r="S184">
        <v>-0.20960231012644914</v>
      </c>
      <c r="T184">
        <v>-0.20407975299286973</v>
      </c>
      <c r="U184">
        <v>-0.32941614210769898</v>
      </c>
      <c r="V184">
        <v>-0.12955548562316901</v>
      </c>
      <c r="W184">
        <v>-0.12237745952228107</v>
      </c>
      <c r="X184">
        <v>-0.26034814057116606</v>
      </c>
      <c r="Y184">
        <v>-6.8436982686882988E-2</v>
      </c>
      <c r="Z184">
        <v>-9.504095302885876E-2</v>
      </c>
      <c r="AA184">
        <v>-0.18110224519584198</v>
      </c>
      <c r="AB184">
        <v>-0.16881381233529905</v>
      </c>
      <c r="AC184">
        <v>-0.16056114767797586</v>
      </c>
      <c r="AD184">
        <v>-0.34852585943658471</v>
      </c>
      <c r="AE184">
        <v>-9.100895834787652E-2</v>
      </c>
      <c r="AF184">
        <v>-0.12052523323482459</v>
      </c>
      <c r="AG184">
        <v>-0.16684251759429941</v>
      </c>
      <c r="AH184">
        <v>-0.73712400395561739</v>
      </c>
      <c r="AI184">
        <v>-0.40694423483170944</v>
      </c>
      <c r="AJ184">
        <v>-0.71207112033273656</v>
      </c>
      <c r="AK184">
        <v>-0.18614050397373541</v>
      </c>
      <c r="AL184">
        <v>1.5091317548003367</v>
      </c>
      <c r="AM184">
        <v>1.3942674352781395</v>
      </c>
      <c r="AN184">
        <v>-0.69079189138014219</v>
      </c>
      <c r="AO184">
        <v>-0.76532093820235803</v>
      </c>
      <c r="AP184">
        <v>-0.2006128400152157</v>
      </c>
      <c r="AQ184">
        <v>-0.36566837505292021</v>
      </c>
      <c r="AR184">
        <v>-0.76814168679574246</v>
      </c>
      <c r="AS184">
        <v>-0.41724719654180109</v>
      </c>
      <c r="AT184">
        <v>-0.37780782688469894</v>
      </c>
      <c r="AU184">
        <v>-0.59452839372673472</v>
      </c>
      <c r="AV184">
        <v>-0.34769893341920927</v>
      </c>
      <c r="AW184">
        <v>-0.39819731547294634</v>
      </c>
      <c r="AX184">
        <v>1.2301973663540342</v>
      </c>
      <c r="AY184">
        <v>0.81731595949882407</v>
      </c>
      <c r="AZ184">
        <v>1.8535398450810072</v>
      </c>
      <c r="BA184">
        <v>0.41645878051485874</v>
      </c>
      <c r="BB184">
        <v>0.87915703106174004</v>
      </c>
      <c r="BC184">
        <v>-0.63583800389549361</v>
      </c>
      <c r="BD184">
        <v>-0.59500206521932764</v>
      </c>
      <c r="BE184">
        <v>-4.963265136203493E-2</v>
      </c>
      <c r="BF184">
        <v>0.57361581100135317</v>
      </c>
      <c r="BG184">
        <v>-0.53750082629813112</v>
      </c>
      <c r="BH184">
        <v>-0.1942678788140037</v>
      </c>
      <c r="BI184">
        <v>-0.16623146457260943</v>
      </c>
      <c r="BJ184">
        <v>-0.38097442269596188</v>
      </c>
      <c r="BK184">
        <v>-0.34778496651367707</v>
      </c>
      <c r="BL184">
        <v>-0.23446064252480589</v>
      </c>
      <c r="BM184">
        <v>-0.66786347499783472</v>
      </c>
      <c r="BN184">
        <v>-0.77248858516745067</v>
      </c>
      <c r="BO184">
        <v>-0.28127885924661056</v>
      </c>
      <c r="BP184">
        <v>-0.37187008873454336</v>
      </c>
      <c r="BQ184">
        <v>-0.8408710062752458</v>
      </c>
      <c r="BR184">
        <v>-0.53314200311082749</v>
      </c>
      <c r="BS184">
        <v>-0.50512617567374074</v>
      </c>
      <c r="BT184">
        <v>-0.23175525165950298</v>
      </c>
      <c r="BU184">
        <v>-0.34335730118530194</v>
      </c>
      <c r="BV184">
        <v>-0.56501531122537196</v>
      </c>
      <c r="BW184">
        <v>-0.75507454247116568</v>
      </c>
      <c r="BX184">
        <v>-0.64733675784813549</v>
      </c>
      <c r="BY184">
        <v>-0.19828098414482148</v>
      </c>
      <c r="BZ184">
        <v>-0.35162301882815006</v>
      </c>
      <c r="CA184">
        <v>-0.68685344514759861</v>
      </c>
      <c r="CB184">
        <v>-0.34503536352070635</v>
      </c>
      <c r="CC184">
        <v>-0.38762808529915532</v>
      </c>
      <c r="CD184">
        <v>9.0939938266696441E-2</v>
      </c>
      <c r="CE184">
        <v>0.69373281321855751</v>
      </c>
      <c r="CF184">
        <v>-0.18273950602119512</v>
      </c>
      <c r="CG184">
        <v>0.44788554943399544</v>
      </c>
      <c r="CH184">
        <v>-0.56808101756022311</v>
      </c>
      <c r="CI184">
        <v>0.62723769603887447</v>
      </c>
      <c r="CJ184">
        <v>-0.22901318857459141</v>
      </c>
      <c r="CK184">
        <v>-0.35652100687883875</v>
      </c>
      <c r="CL184">
        <v>0.25665108607724918</v>
      </c>
      <c r="CM184">
        <v>6.2365179146951742E-2</v>
      </c>
      <c r="CN184">
        <v>-0.27380484626627855</v>
      </c>
      <c r="CO184">
        <v>-0.37183938653648169</v>
      </c>
      <c r="CP184">
        <v>0.41923377262486494</v>
      </c>
      <c r="CQ184">
        <v>1.9053772163443574</v>
      </c>
      <c r="CR184">
        <v>1.876492681346497</v>
      </c>
      <c r="CS184">
        <v>2.2861325904736907</v>
      </c>
      <c r="CT184">
        <v>2.0894053133109383</v>
      </c>
      <c r="CU184">
        <v>2.1309345132611428</v>
      </c>
      <c r="CV184">
        <v>-0.21572933242731115</v>
      </c>
      <c r="CW184">
        <v>-0.14529807421033433</v>
      </c>
      <c r="CX184">
        <v>-0.88253163364252274</v>
      </c>
      <c r="CY184">
        <v>-0.16131587188660079</v>
      </c>
      <c r="CZ184">
        <v>-0.42710990149630929</v>
      </c>
      <c r="DA184">
        <v>-0.36081229995434533</v>
      </c>
      <c r="DB184">
        <v>-8.2877471039488573E-2</v>
      </c>
      <c r="DC184">
        <v>-1.6517863720241829E-2</v>
      </c>
      <c r="DD184">
        <v>0.90737645324829286</v>
      </c>
      <c r="DE184">
        <v>-1.66783733537859E-2</v>
      </c>
      <c r="DF184">
        <v>-5.0284200888729931E-2</v>
      </c>
      <c r="DG184">
        <v>-0.15466803244655972</v>
      </c>
      <c r="DH184">
        <v>-0.27217114994486025</v>
      </c>
      <c r="DI184">
        <v>-0.33917579737204356</v>
      </c>
      <c r="DJ184">
        <v>-0.41662952773088796</v>
      </c>
      <c r="DK184">
        <v>-0.31416895355433871</v>
      </c>
      <c r="DL184">
        <v>-0.35228614290354138</v>
      </c>
      <c r="DM184">
        <v>-0.37449669233506278</v>
      </c>
      <c r="DN184">
        <v>-0.14132224779369656</v>
      </c>
      <c r="DO184">
        <v>-0.39282447660026032</v>
      </c>
      <c r="DP184">
        <v>-0.31242205183742378</v>
      </c>
      <c r="DQ184">
        <v>-0.10743839260849836</v>
      </c>
      <c r="DR184">
        <v>-0.58435270254907501</v>
      </c>
      <c r="DS184">
        <v>-0.13706270894280337</v>
      </c>
      <c r="DT184">
        <v>-0.10724554832046744</v>
      </c>
      <c r="DU184">
        <v>-6.6873324527449415E-2</v>
      </c>
      <c r="DV184">
        <v>0.38301249562472839</v>
      </c>
    </row>
    <row r="185" spans="3:126" x14ac:dyDescent="0.3">
      <c r="C185" s="3"/>
      <c r="D185">
        <v>-7.4839123989799139E-2</v>
      </c>
      <c r="E185">
        <v>-6.1900241787235313E-2</v>
      </c>
      <c r="F185">
        <v>-0.10163706378794098</v>
      </c>
      <c r="G185">
        <v>-4.5862277197056309E-2</v>
      </c>
      <c r="H185">
        <v>-3.803828840835289E-2</v>
      </c>
      <c r="I185">
        <v>-5.7468704187903001E-2</v>
      </c>
      <c r="J185">
        <v>-0.10509677540827211</v>
      </c>
      <c r="K185">
        <v>0.6985253026854007</v>
      </c>
      <c r="L185">
        <v>3.7858456953331142E-2</v>
      </c>
      <c r="M185">
        <v>-0.16002915807112997</v>
      </c>
      <c r="N185">
        <v>0.11483755173675622</v>
      </c>
      <c r="O185">
        <v>0.11437653194164436</v>
      </c>
      <c r="P185">
        <v>0.15422632340102763</v>
      </c>
      <c r="Q185">
        <v>0.51977848915961089</v>
      </c>
      <c r="R185">
        <v>0.48123061653712623</v>
      </c>
      <c r="S185">
        <v>-0.19723000568958432</v>
      </c>
      <c r="T185">
        <v>-0.13306353671873622</v>
      </c>
      <c r="U185">
        <v>-0.26404239679025382</v>
      </c>
      <c r="V185">
        <v>-0.12783022970961896</v>
      </c>
      <c r="W185">
        <v>-9.6561381546551958E-2</v>
      </c>
      <c r="X185">
        <v>-0.22762655299531653</v>
      </c>
      <c r="Y185">
        <v>-6.8997191011219136E-2</v>
      </c>
      <c r="Z185">
        <v>-8.1930618432540639E-2</v>
      </c>
      <c r="AA185">
        <v>-0.16366588158461012</v>
      </c>
      <c r="AB185">
        <v>-9.2493926593820164E-2</v>
      </c>
      <c r="AC185">
        <v>5.7409544699734191E-3</v>
      </c>
      <c r="AD185">
        <v>8.1131241630074465E-4</v>
      </c>
      <c r="AE185">
        <v>-7.452641279898585E-2</v>
      </c>
      <c r="AF185">
        <v>-0.11406127591460967</v>
      </c>
      <c r="AG185">
        <v>-0.16659372591529692</v>
      </c>
      <c r="AH185">
        <v>0.23951887153017951</v>
      </c>
      <c r="AI185">
        <v>0.82767050800755737</v>
      </c>
      <c r="AJ185">
        <v>-0.42970645710399236</v>
      </c>
      <c r="AK185">
        <v>-6.0093493872959321E-3</v>
      </c>
      <c r="AL185">
        <v>1.3818149576211272</v>
      </c>
      <c r="AM185">
        <v>1.28435692026674</v>
      </c>
      <c r="AN185">
        <v>0.17725015245504969</v>
      </c>
      <c r="AO185">
        <v>0.21014961187016654</v>
      </c>
      <c r="AP185">
        <v>0.81945535994418639</v>
      </c>
      <c r="AQ185">
        <v>3.2851685425130097</v>
      </c>
      <c r="AR185">
        <v>0.22717638107616758</v>
      </c>
      <c r="AS185">
        <v>-5.5313871921816818E-2</v>
      </c>
      <c r="AT185">
        <v>-6.6779148578723094E-2</v>
      </c>
      <c r="AU185">
        <v>0.12859427461319364</v>
      </c>
      <c r="AV185">
        <v>3.7529577961494742</v>
      </c>
      <c r="AW185">
        <v>-3.3950625117176801E-2</v>
      </c>
      <c r="AX185">
        <v>0.64033895220853465</v>
      </c>
      <c r="AY185">
        <v>0.6738601286069561</v>
      </c>
      <c r="AZ185">
        <v>1.0539902629685418</v>
      </c>
      <c r="BA185">
        <v>1.8190659439143446</v>
      </c>
      <c r="BB185">
        <v>0.861537085923608</v>
      </c>
      <c r="BC185">
        <v>1.2592996441795405</v>
      </c>
      <c r="BD185">
        <v>1.4063911383908856</v>
      </c>
      <c r="BE185">
        <v>0.17513316279713814</v>
      </c>
      <c r="BF185">
        <v>0.38394313481178927</v>
      </c>
      <c r="BG185">
        <v>1.4059512585603327</v>
      </c>
      <c r="BH185">
        <v>0.44181091302865477</v>
      </c>
      <c r="BI185">
        <v>0.45318675374240885</v>
      </c>
      <c r="BJ185">
        <v>0.64769377097723935</v>
      </c>
      <c r="BK185">
        <v>0.57099303724633055</v>
      </c>
      <c r="BL185">
        <v>0.65469115997342753</v>
      </c>
      <c r="BM185">
        <v>-4.1272574923557973E-2</v>
      </c>
      <c r="BN185">
        <v>-0.18926989351639756</v>
      </c>
      <c r="BO185">
        <v>0.11676674388959807</v>
      </c>
      <c r="BP185">
        <v>-0.19993270990119802</v>
      </c>
      <c r="BQ185">
        <v>-0.16168941335706322</v>
      </c>
      <c r="BR185">
        <v>-0.24874381436135068</v>
      </c>
      <c r="BS185">
        <v>-0.3189324238303346</v>
      </c>
      <c r="BT185">
        <v>-3.4783047037426969E-2</v>
      </c>
      <c r="BU185">
        <v>-0.14505309750985668</v>
      </c>
      <c r="BV185">
        <v>-0.24301877337412217</v>
      </c>
      <c r="BW185">
        <v>-0.50017560629268776</v>
      </c>
      <c r="BX185">
        <v>-0.50794254189493626</v>
      </c>
      <c r="BY185">
        <v>-8.9356755808979546E-2</v>
      </c>
      <c r="BZ185">
        <v>-0.2375152916977073</v>
      </c>
      <c r="CA185">
        <v>-0.52814188787001193</v>
      </c>
      <c r="CB185">
        <v>0.51760475616545998</v>
      </c>
      <c r="CC185">
        <v>0.80715613388402341</v>
      </c>
      <c r="CD185">
        <v>2.8793359587404863</v>
      </c>
      <c r="CE185">
        <v>1.8629749832746409</v>
      </c>
      <c r="CF185">
        <v>0.56455977616794895</v>
      </c>
      <c r="CG185">
        <v>0.732989471883565</v>
      </c>
      <c r="CH185">
        <v>1.028610793051848</v>
      </c>
      <c r="CI185">
        <v>0.39794917313518219</v>
      </c>
      <c r="CJ185">
        <v>3.5292211688987059</v>
      </c>
      <c r="CK185">
        <v>0.69044044553318162</v>
      </c>
      <c r="CL185">
        <v>2.8284588633850301</v>
      </c>
      <c r="CM185">
        <v>1.5769734773769521</v>
      </c>
      <c r="CN185">
        <v>1.647434839868678</v>
      </c>
      <c r="CO185">
        <v>1.0719310583569404</v>
      </c>
      <c r="CP185">
        <v>2.5803102883396321</v>
      </c>
      <c r="CQ185">
        <v>2.0857384973243942</v>
      </c>
      <c r="CR185">
        <v>2.0366053518764229</v>
      </c>
      <c r="CS185">
        <v>2.7272152352512058</v>
      </c>
      <c r="CT185">
        <v>2.2553603507643198</v>
      </c>
      <c r="CU185">
        <v>2.1226234839688676</v>
      </c>
      <c r="CV185">
        <v>0.14621353097750295</v>
      </c>
      <c r="CW185">
        <v>2.8245382537754562</v>
      </c>
      <c r="CX185">
        <v>-0.51285539813706305</v>
      </c>
      <c r="CY185">
        <v>0.41842959316732853</v>
      </c>
      <c r="CZ185">
        <v>2.5406009436707766</v>
      </c>
      <c r="DA185">
        <v>-4.4123358371793821E-3</v>
      </c>
      <c r="DB185">
        <v>1.6181802635660991</v>
      </c>
      <c r="DC185">
        <v>1.591187871937068</v>
      </c>
      <c r="DD185">
        <v>0.19323158368163548</v>
      </c>
      <c r="DE185">
        <v>8.4355836812880974E-2</v>
      </c>
      <c r="DF185">
        <v>0.1525606544298414</v>
      </c>
      <c r="DG185">
        <v>0.7324917487181527</v>
      </c>
      <c r="DH185">
        <v>0.2951507440056767</v>
      </c>
      <c r="DI185">
        <v>0.1884956324295945</v>
      </c>
      <c r="DJ185">
        <v>0.98831493199209597</v>
      </c>
      <c r="DK185">
        <v>0.22623840438729551</v>
      </c>
      <c r="DL185">
        <v>-0.14844409750225337</v>
      </c>
      <c r="DM185">
        <v>0.34993709307767246</v>
      </c>
      <c r="DN185">
        <v>-2.3876273396488755E-2</v>
      </c>
      <c r="DO185">
        <v>-0.32895251664804576</v>
      </c>
      <c r="DP185">
        <v>-8.5806647009053199E-3</v>
      </c>
      <c r="DQ185">
        <v>-8.4419151810300644E-2</v>
      </c>
      <c r="DR185">
        <v>-0.6837317780281893</v>
      </c>
      <c r="DS185">
        <v>-8.9051941908992405E-2</v>
      </c>
      <c r="DT185">
        <v>0.52346649736868045</v>
      </c>
      <c r="DU185">
        <v>0.27428510315305454</v>
      </c>
      <c r="DV185">
        <v>1.1493434831810019</v>
      </c>
    </row>
    <row r="186" spans="3:126" x14ac:dyDescent="0.3">
      <c r="C186" s="3"/>
      <c r="D186">
        <v>-7.6848999220486436E-2</v>
      </c>
      <c r="E186">
        <v>-8.729701452902501E-2</v>
      </c>
      <c r="F186">
        <v>-0.13611997971021814</v>
      </c>
      <c r="G186">
        <v>-4.751049899780381E-2</v>
      </c>
      <c r="H186">
        <v>-4.6254803419791005E-2</v>
      </c>
      <c r="I186">
        <v>-7.2835005021916685E-2</v>
      </c>
      <c r="J186">
        <v>2.0844131675767179</v>
      </c>
      <c r="K186">
        <v>2.0143434771142639</v>
      </c>
      <c r="L186">
        <v>0.49572021229300989</v>
      </c>
      <c r="M186">
        <v>-0.18968988270781001</v>
      </c>
      <c r="N186">
        <v>-0.20248292695342845</v>
      </c>
      <c r="O186">
        <v>-7.3367066440030715E-2</v>
      </c>
      <c r="P186">
        <v>-0.74969974681744411</v>
      </c>
      <c r="Q186">
        <v>-0.1473085934568712</v>
      </c>
      <c r="R186">
        <v>-0.10915990112795584</v>
      </c>
      <c r="S186">
        <v>-0.19225848609851537</v>
      </c>
      <c r="T186">
        <v>-9.4065192119780677E-2</v>
      </c>
      <c r="U186">
        <v>-0.22282749802686089</v>
      </c>
      <c r="V186">
        <v>-0.11092272175682831</v>
      </c>
      <c r="W186">
        <v>-5.7837264582958264E-2</v>
      </c>
      <c r="X186">
        <v>-0.19036555442628561</v>
      </c>
      <c r="Y186">
        <v>-6.2834899443521525E-2</v>
      </c>
      <c r="Z186">
        <v>-7.2854232942781941E-2</v>
      </c>
      <c r="AA186">
        <v>-0.15025329419135486</v>
      </c>
      <c r="AB186">
        <v>-0.13780305584180275</v>
      </c>
      <c r="AC186">
        <v>-0.13846845965540155</v>
      </c>
      <c r="AD186">
        <v>1.8238563619846052E-2</v>
      </c>
      <c r="AE186">
        <v>-7.6422634853283003E-2</v>
      </c>
      <c r="AF186">
        <v>-0.14017986768816096</v>
      </c>
      <c r="AG186">
        <v>-0.13007110743772946</v>
      </c>
      <c r="AH186">
        <v>-0.66619463311028027</v>
      </c>
      <c r="AI186">
        <v>-0.56739958047146977</v>
      </c>
      <c r="AJ186">
        <v>-0.64019647878360164</v>
      </c>
      <c r="AK186">
        <v>-0.41717828920416866</v>
      </c>
      <c r="AL186">
        <v>0.70942312251842676</v>
      </c>
      <c r="AM186">
        <v>0.61878769047548821</v>
      </c>
      <c r="AN186">
        <v>-0.50062804157088625</v>
      </c>
      <c r="AO186">
        <v>-0.54746176892643661</v>
      </c>
      <c r="AP186">
        <v>-0.1365101935696795</v>
      </c>
      <c r="AQ186">
        <v>2.8190559081562271E-2</v>
      </c>
      <c r="AR186">
        <v>-0.45893856820514911</v>
      </c>
      <c r="AS186">
        <v>-0.2540805338032836</v>
      </c>
      <c r="AT186">
        <v>-0.16878317748552163</v>
      </c>
      <c r="AU186">
        <v>-0.23296705955677052</v>
      </c>
      <c r="AV186">
        <v>-0.2201665470929105</v>
      </c>
      <c r="AW186">
        <v>-0.15841683086688699</v>
      </c>
      <c r="AX186">
        <v>2.3499285932065077</v>
      </c>
      <c r="AY186">
        <v>1.643894794637683</v>
      </c>
      <c r="AZ186">
        <v>1.8855218283655057</v>
      </c>
      <c r="BA186">
        <v>1.163712435773876</v>
      </c>
      <c r="BB186">
        <v>2.8173509962562635</v>
      </c>
      <c r="BC186">
        <v>-0.52565558249578226</v>
      </c>
      <c r="BD186">
        <v>-0.43939776788770252</v>
      </c>
      <c r="BE186">
        <v>-3.9416023445708881E-2</v>
      </c>
      <c r="BF186">
        <v>-0.18507489375690223</v>
      </c>
      <c r="BG186">
        <v>-0.440630940448488</v>
      </c>
      <c r="BH186">
        <v>-0.15875078891415983</v>
      </c>
      <c r="BI186">
        <v>-0.13324469554991614</v>
      </c>
      <c r="BJ186">
        <v>-0.33079548641922035</v>
      </c>
      <c r="BK186">
        <v>-0.32115372002787973</v>
      </c>
      <c r="BL186">
        <v>-0.10816067057903408</v>
      </c>
      <c r="BM186">
        <v>0.38943018805334967</v>
      </c>
      <c r="BN186">
        <v>0.20171066680977312</v>
      </c>
      <c r="BO186">
        <v>0.20511462202839467</v>
      </c>
      <c r="BP186">
        <v>0.17268782828919263</v>
      </c>
      <c r="BQ186">
        <v>0.26931630579265348</v>
      </c>
      <c r="BR186">
        <v>-3.2632724933812714E-3</v>
      </c>
      <c r="BS186">
        <v>-2.4746295917753E-2</v>
      </c>
      <c r="BT186">
        <v>6.2261795239790974E-2</v>
      </c>
      <c r="BU186">
        <v>0.79854440497913715</v>
      </c>
      <c r="BV186">
        <v>3.3717206947835511E-2</v>
      </c>
      <c r="BW186">
        <v>-0.28775982614395618</v>
      </c>
      <c r="BX186">
        <v>-0.23472987862666589</v>
      </c>
      <c r="BY186">
        <v>-9.4670132800971835E-2</v>
      </c>
      <c r="BZ186">
        <v>1.1888312974328272</v>
      </c>
      <c r="CA186">
        <v>-0.17104088399544171</v>
      </c>
      <c r="CB186">
        <v>0.23485049471277214</v>
      </c>
      <c r="CC186">
        <v>-3.9870842759123844E-2</v>
      </c>
      <c r="CD186">
        <v>0.47714437323536546</v>
      </c>
      <c r="CE186">
        <v>1.7448697135720064</v>
      </c>
      <c r="CF186">
        <v>2.4418722586484942</v>
      </c>
      <c r="CG186">
        <v>1.1079948660363825</v>
      </c>
      <c r="CH186">
        <v>1.2054814882303329</v>
      </c>
      <c r="CI186">
        <v>0.87790510219699014</v>
      </c>
      <c r="CJ186">
        <v>0.17746434939958028</v>
      </c>
      <c r="CK186">
        <v>1.0062415091944021</v>
      </c>
      <c r="CL186">
        <v>0.1356248377333536</v>
      </c>
      <c r="CM186">
        <v>-0.23805299570858551</v>
      </c>
      <c r="CN186">
        <v>-0.54516638385596161</v>
      </c>
      <c r="CO186">
        <v>-0.38687866200412152</v>
      </c>
      <c r="CP186">
        <v>0.26915901458911717</v>
      </c>
      <c r="CQ186">
        <v>1.4173408089866109</v>
      </c>
      <c r="CR186">
        <v>1.3306540318126585</v>
      </c>
      <c r="CS186">
        <v>1.6153194015412198</v>
      </c>
      <c r="CT186">
        <v>1.6681348336215849</v>
      </c>
      <c r="CU186">
        <v>1.5740955506786953</v>
      </c>
      <c r="CV186">
        <v>-0.27271608113360107</v>
      </c>
      <c r="CW186">
        <v>-0.28833864918527402</v>
      </c>
      <c r="CX186">
        <v>5.4077019879707929E-2</v>
      </c>
      <c r="CY186">
        <v>-0.11757221602265903</v>
      </c>
      <c r="CZ186">
        <v>9.577248550932016E-2</v>
      </c>
      <c r="DA186">
        <v>0.77779179593575865</v>
      </c>
      <c r="DB186">
        <v>0.67066126227263578</v>
      </c>
      <c r="DC186">
        <v>0.82215895506127901</v>
      </c>
      <c r="DD186">
        <v>2.3248458155699918</v>
      </c>
      <c r="DE186">
        <v>-3.7970706901306606E-2</v>
      </c>
      <c r="DF186">
        <v>-7.147694696678962E-2</v>
      </c>
      <c r="DG186">
        <v>-0.17217776496954745</v>
      </c>
      <c r="DH186">
        <v>-0.20125591320104314</v>
      </c>
      <c r="DI186">
        <v>-0.16328532077149754</v>
      </c>
      <c r="DJ186">
        <v>-0.30194018408003209</v>
      </c>
      <c r="DK186">
        <v>-0.36273849228661353</v>
      </c>
      <c r="DL186">
        <v>-4.8085082812347239E-2</v>
      </c>
      <c r="DM186">
        <v>0.25708576677644074</v>
      </c>
      <c r="DN186">
        <v>-0.10598452098391722</v>
      </c>
      <c r="DO186">
        <v>0.16170026662123885</v>
      </c>
      <c r="DP186">
        <v>0.2967686201385239</v>
      </c>
      <c r="DQ186">
        <v>-5.5645100812553513E-2</v>
      </c>
      <c r="DR186">
        <v>1.4032288070332124</v>
      </c>
      <c r="DS186">
        <v>1.6571745565391694E-2</v>
      </c>
      <c r="DT186">
        <v>1.6881814084079736</v>
      </c>
      <c r="DU186">
        <v>2.6078087484877019</v>
      </c>
      <c r="DV186">
        <v>1.0847650291734507</v>
      </c>
    </row>
    <row r="187" spans="3:126" x14ac:dyDescent="0.3">
      <c r="C187" s="3"/>
      <c r="D187">
        <v>-8.2703853153358126E-2</v>
      </c>
      <c r="E187">
        <v>-9.2812683163384521E-2</v>
      </c>
      <c r="F187">
        <v>-0.14980754468761201</v>
      </c>
      <c r="G187">
        <v>-4.6549036280701103E-2</v>
      </c>
      <c r="H187">
        <v>-4.7689433024962737E-2</v>
      </c>
      <c r="I187">
        <v>-7.2589144208572459E-2</v>
      </c>
      <c r="J187">
        <v>0.2499588910217263</v>
      </c>
      <c r="K187">
        <v>0.26945415884990181</v>
      </c>
      <c r="L187">
        <v>3.3162438949847259E-2</v>
      </c>
      <c r="M187">
        <v>-0.17870442913866927</v>
      </c>
      <c r="N187">
        <v>-0.19734413377625948</v>
      </c>
      <c r="O187">
        <v>-9.1174724823116421E-2</v>
      </c>
      <c r="P187">
        <v>-0.66361154965378011</v>
      </c>
      <c r="Q187">
        <v>-0.20740652882772545</v>
      </c>
      <c r="R187">
        <v>-0.20084933758351783</v>
      </c>
      <c r="S187">
        <v>-0.22169214185927594</v>
      </c>
      <c r="T187">
        <v>-0.22859794301440242</v>
      </c>
      <c r="U187">
        <v>-0.3487151820048433</v>
      </c>
      <c r="V187">
        <v>-0.13628398368601427</v>
      </c>
      <c r="W187">
        <v>-0.13197127228353175</v>
      </c>
      <c r="X187">
        <v>-0.27358808930127859</v>
      </c>
      <c r="Y187">
        <v>-7.0677815984227579E-2</v>
      </c>
      <c r="Z187">
        <v>-9.7057927582138465E-2</v>
      </c>
      <c r="AA187">
        <v>-0.17305469275988883</v>
      </c>
      <c r="AB187">
        <v>-0.12034789949217012</v>
      </c>
      <c r="AC187">
        <v>-7.6074824250988479E-2</v>
      </c>
      <c r="AD187">
        <v>0.14656650430049786</v>
      </c>
      <c r="AE187">
        <v>-7.3651233389310247E-2</v>
      </c>
      <c r="AF187">
        <v>-5.2890167615990552E-2</v>
      </c>
      <c r="AG187">
        <v>-0.1411672163212411</v>
      </c>
      <c r="AH187">
        <v>-0.48614315327211655</v>
      </c>
      <c r="AI187">
        <v>0.3195619134816497</v>
      </c>
      <c r="AJ187">
        <v>-0.64019647878360164</v>
      </c>
      <c r="AK187">
        <v>-0.38585113188478787</v>
      </c>
      <c r="AL187">
        <v>0.34338733062819926</v>
      </c>
      <c r="AM187">
        <v>0.50277103574123339</v>
      </c>
      <c r="AN187">
        <v>-0.66170800846813826</v>
      </c>
      <c r="AO187">
        <v>-0.65271956981255597</v>
      </c>
      <c r="AP187">
        <v>-0.71343401157950537</v>
      </c>
      <c r="AQ187">
        <v>0.20035012886380707</v>
      </c>
      <c r="AR187">
        <v>-0.71924095027898194</v>
      </c>
      <c r="AS187">
        <v>-0.22738053444607165</v>
      </c>
      <c r="AT187">
        <v>-0.16376658589994136</v>
      </c>
      <c r="AU187">
        <v>-0.32545949387931949</v>
      </c>
      <c r="AV187">
        <v>-0.14005004799049203</v>
      </c>
      <c r="AW187">
        <v>-0.18221184078962571</v>
      </c>
      <c r="AX187">
        <v>0.63034135196878038</v>
      </c>
      <c r="AY187">
        <v>1.0837339311551506</v>
      </c>
      <c r="AZ187">
        <v>-6.5379151988909534E-2</v>
      </c>
      <c r="BA187">
        <v>1.481596551216724</v>
      </c>
      <c r="BB187">
        <v>0.88503034610778397</v>
      </c>
      <c r="BC187">
        <v>-0.50361909821584006</v>
      </c>
      <c r="BD187">
        <v>-0.19257715832719366</v>
      </c>
      <c r="BE187">
        <v>-3.487529992734175E-2</v>
      </c>
      <c r="BF187">
        <v>-1.9989416332652221E-2</v>
      </c>
      <c r="BG187">
        <v>-0.45879404404529611</v>
      </c>
      <c r="BH187">
        <v>-0.21041201058666001</v>
      </c>
      <c r="BI187">
        <v>-0.1882226439210716</v>
      </c>
      <c r="BJ187">
        <v>-0.41860862490351802</v>
      </c>
      <c r="BK187">
        <v>-0.40104745948527171</v>
      </c>
      <c r="BL187">
        <v>-0.24961663915829851</v>
      </c>
      <c r="BM187">
        <v>-0.75262276508804249</v>
      </c>
      <c r="BN187">
        <v>-0.95822241881592729</v>
      </c>
      <c r="BO187">
        <v>-0.41692166128036079</v>
      </c>
      <c r="BP187">
        <v>-0.59941846353429884</v>
      </c>
      <c r="BQ187">
        <v>-0.97781959768249449</v>
      </c>
      <c r="BR187">
        <v>-0.65288860890008082</v>
      </c>
      <c r="BS187">
        <v>-0.57960367641110311</v>
      </c>
      <c r="BT187">
        <v>-0.2894056530123057</v>
      </c>
      <c r="BU187">
        <v>-0.54166150486074727</v>
      </c>
      <c r="BV187">
        <v>-0.63096640933948345</v>
      </c>
      <c r="BW187">
        <v>-0.41520929423319514</v>
      </c>
      <c r="BX187">
        <v>-0.64733675784813549</v>
      </c>
      <c r="BY187">
        <v>-0.21156442662480221</v>
      </c>
      <c r="BZ187">
        <v>-0.45146728006728748</v>
      </c>
      <c r="CA187">
        <v>-0.68685344514759861</v>
      </c>
      <c r="CB187">
        <v>2.1997529895534846</v>
      </c>
      <c r="CC187">
        <v>0.15637390821782338</v>
      </c>
      <c r="CD187">
        <v>0.62004001417377297</v>
      </c>
      <c r="CE187">
        <v>0.96242230179205146</v>
      </c>
      <c r="CF187">
        <v>1.1708591937931034</v>
      </c>
      <c r="CG187">
        <v>1.3011278177726089</v>
      </c>
      <c r="CH187">
        <v>1.162995390680394</v>
      </c>
      <c r="CI187">
        <v>0.99281659968951652</v>
      </c>
      <c r="CJ187">
        <v>1.1602597214696158</v>
      </c>
      <c r="CK187">
        <v>0.79225711742872418</v>
      </c>
      <c r="CL187">
        <v>0.71049951736685757</v>
      </c>
      <c r="CM187">
        <v>0.33774850609786089</v>
      </c>
      <c r="CN187">
        <v>0.64882438153864408</v>
      </c>
      <c r="CO187">
        <v>-0.4019179374717613</v>
      </c>
      <c r="CP187">
        <v>0.11908425655336947</v>
      </c>
      <c r="CQ187">
        <v>0.99826606788593697</v>
      </c>
      <c r="CR187">
        <v>1.1450688909711533</v>
      </c>
      <c r="CS187">
        <v>0.71477566845379314</v>
      </c>
      <c r="CT187">
        <v>0.76814789973978503</v>
      </c>
      <c r="CU187">
        <v>1.0671227638499001</v>
      </c>
      <c r="CV187">
        <v>-0.18450563473320147</v>
      </c>
      <c r="CW187">
        <v>0.17131002771590412</v>
      </c>
      <c r="CX187">
        <v>-0.24347891645091405</v>
      </c>
      <c r="CY187">
        <v>-2.8161318081625021E-3</v>
      </c>
      <c r="CZ187">
        <v>1.1344712813178002</v>
      </c>
      <c r="DA187">
        <v>9.5942390901075245E-2</v>
      </c>
      <c r="DB187">
        <v>-0.2320930617943647</v>
      </c>
      <c r="DC187">
        <v>-0.25448152856482559</v>
      </c>
      <c r="DD187">
        <v>0.26897422136294763</v>
      </c>
      <c r="DE187">
        <v>0.24091711289759205</v>
      </c>
      <c r="DF187">
        <v>1.0759588764024421</v>
      </c>
      <c r="DG187">
        <v>-7.8792524846946155E-2</v>
      </c>
      <c r="DH187">
        <v>-0.3194479744407383</v>
      </c>
      <c r="DI187">
        <v>-0.45643611510574089</v>
      </c>
      <c r="DJ187">
        <v>-0.50264653546902982</v>
      </c>
      <c r="DK187">
        <v>-0.33392605405560305</v>
      </c>
      <c r="DL187">
        <v>-0.57370077842563005</v>
      </c>
      <c r="DM187">
        <v>-0.39422759917407452</v>
      </c>
      <c r="DN187">
        <v>-0.15254717278033234</v>
      </c>
      <c r="DO187">
        <v>-0.55250437648079676</v>
      </c>
      <c r="DP187">
        <v>-0.34182605704418362</v>
      </c>
      <c r="DQ187">
        <v>-0.10935666267501483</v>
      </c>
      <c r="DR187">
        <v>-0.7334213157677465</v>
      </c>
      <c r="DS187">
        <v>-0.13706270894280337</v>
      </c>
      <c r="DT187">
        <v>1.6167007098965369</v>
      </c>
      <c r="DU187">
        <v>1.1367336083293686</v>
      </c>
      <c r="DV187">
        <v>0.45189617989944958</v>
      </c>
    </row>
    <row r="188" spans="3:126" x14ac:dyDescent="0.3">
      <c r="C188" s="3"/>
      <c r="D188">
        <v>-8.1480450839026733E-2</v>
      </c>
      <c r="E188">
        <v>-9.1660155389040751E-2</v>
      </c>
      <c r="F188">
        <v>-0.14663950294210246</v>
      </c>
      <c r="G188">
        <v>-4.8334609898177561E-2</v>
      </c>
      <c r="H188">
        <v>-5.486258105082141E-2</v>
      </c>
      <c r="I188">
        <v>-7.6768778035424187E-2</v>
      </c>
      <c r="J188">
        <v>0.88116896467505679</v>
      </c>
      <c r="K188">
        <v>0.95596798898669999</v>
      </c>
      <c r="L188">
        <v>0.10595071800384748</v>
      </c>
      <c r="M188">
        <v>-0.18749279199398186</v>
      </c>
      <c r="N188">
        <v>-0.23588508260502686</v>
      </c>
      <c r="O188">
        <v>-0.10643843200861847</v>
      </c>
      <c r="P188">
        <v>-0.83578794398110801</v>
      </c>
      <c r="Q188">
        <v>-0.19538694175355462</v>
      </c>
      <c r="R188">
        <v>-0.17624973268080607</v>
      </c>
      <c r="S188">
        <v>-0.18593109752806394</v>
      </c>
      <c r="T188">
        <v>-1.9876033607566464E-2</v>
      </c>
      <c r="U188">
        <v>0.35740537946185746</v>
      </c>
      <c r="V188">
        <v>-0.12213688519490375</v>
      </c>
      <c r="W188">
        <v>-4.3533761920729969E-2</v>
      </c>
      <c r="X188">
        <v>-7.1962584354136508E-2</v>
      </c>
      <c r="Y188">
        <v>-6.7036461876042619E-2</v>
      </c>
      <c r="Z188">
        <v>-6.0752385623103686E-2</v>
      </c>
      <c r="AA188">
        <v>-0.107333014532938</v>
      </c>
      <c r="AB188">
        <v>-0.16825673287733203</v>
      </c>
      <c r="AC188">
        <v>-0.15764782618049353</v>
      </c>
      <c r="AD188">
        <v>-0.29703625360792812</v>
      </c>
      <c r="AE188">
        <v>-9.9614889209686683E-2</v>
      </c>
      <c r="AF188">
        <v>-0.16866332189593722</v>
      </c>
      <c r="AG188">
        <v>-0.26516498913608866</v>
      </c>
      <c r="AH188">
        <v>-1.0481220145851728</v>
      </c>
      <c r="AI188">
        <v>-0.38465877015952049</v>
      </c>
      <c r="AJ188">
        <v>-0.55292012833108073</v>
      </c>
      <c r="AK188">
        <v>-1.1063757502305458</v>
      </c>
      <c r="AL188">
        <v>0.16036943468308548</v>
      </c>
      <c r="AM188">
        <v>-0.20554117211000705</v>
      </c>
      <c r="AN188">
        <v>-0.61360774057520884</v>
      </c>
      <c r="AO188">
        <v>-0.63068886730150775</v>
      </c>
      <c r="AP188">
        <v>-0.50719071431995411</v>
      </c>
      <c r="AQ188">
        <v>2.8541905142342363E-2</v>
      </c>
      <c r="AR188">
        <v>-0.70645152688229074</v>
      </c>
      <c r="AS188">
        <v>-0.4617471954704877</v>
      </c>
      <c r="AT188">
        <v>-0.39620199603182654</v>
      </c>
      <c r="AU188">
        <v>-0.66179561868858849</v>
      </c>
      <c r="AV188">
        <v>-0.36077917817062455</v>
      </c>
      <c r="AW188">
        <v>-0.42016194001701285</v>
      </c>
      <c r="AX188">
        <v>2.0100101850548642</v>
      </c>
      <c r="AY188">
        <v>1.2476834521744282</v>
      </c>
      <c r="AZ188">
        <v>1.0539902629685418</v>
      </c>
      <c r="BA188">
        <v>1.8928873735669491</v>
      </c>
      <c r="BB188">
        <v>1.4312486453898772</v>
      </c>
      <c r="BC188">
        <v>-0.61380151961555129</v>
      </c>
      <c r="BD188">
        <v>-0.43939776788770252</v>
      </c>
      <c r="BE188">
        <v>-4.622710872325958E-2</v>
      </c>
      <c r="BF188">
        <v>-8.3213641729173504E-2</v>
      </c>
      <c r="BG188">
        <v>-0.52539209056692571</v>
      </c>
      <c r="BH188">
        <v>-0.1781237470413474</v>
      </c>
      <c r="BI188">
        <v>-0.16989666113068647</v>
      </c>
      <c r="BJ188">
        <v>-0.4311533589727034</v>
      </c>
      <c r="BK188">
        <v>-0.34778496651367707</v>
      </c>
      <c r="BL188">
        <v>-0.22435664476914416</v>
      </c>
      <c r="BM188">
        <v>-0.50650690052980951</v>
      </c>
      <c r="BN188">
        <v>-0.46534119489273251</v>
      </c>
      <c r="BO188">
        <v>-9.0658709131924392E-2</v>
      </c>
      <c r="BP188">
        <v>-0.17897784185588403</v>
      </c>
      <c r="BQ188">
        <v>-0.47972992385866869</v>
      </c>
      <c r="BR188">
        <v>-0.35352209442694738</v>
      </c>
      <c r="BS188">
        <v>-0.25935042324044466</v>
      </c>
      <c r="BT188">
        <v>-5.4960687510907928E-2</v>
      </c>
      <c r="BU188">
        <v>-0.2557729445619803</v>
      </c>
      <c r="BV188">
        <v>-0.32060830056719442</v>
      </c>
      <c r="BW188">
        <v>-0.58514191835218043</v>
      </c>
      <c r="BX188">
        <v>-0.37412409457986506</v>
      </c>
      <c r="BY188">
        <v>-8.9356755808979546E-2</v>
      </c>
      <c r="BZ188">
        <v>-5.2090235110737827E-2</v>
      </c>
      <c r="CA188">
        <v>-0.52814188787001193</v>
      </c>
      <c r="CB188">
        <v>-0.19646956513031105</v>
      </c>
      <c r="CC188">
        <v>-1.6783224997130055E-2</v>
      </c>
      <c r="CD188">
        <v>-0.25535670508854347</v>
      </c>
      <c r="CE188">
        <v>-0.25110934440252003</v>
      </c>
      <c r="CF188">
        <v>-0.60976766727213461</v>
      </c>
      <c r="CG188">
        <v>-0.77938823117033218</v>
      </c>
      <c r="CH188">
        <v>-0.9116828686699805</v>
      </c>
      <c r="CI188">
        <v>-0.47003348699441261</v>
      </c>
      <c r="CJ188">
        <v>-0.73749846537795016</v>
      </c>
      <c r="CK188">
        <v>-0.794276235767992</v>
      </c>
      <c r="CL188">
        <v>7.5111713561405807E-2</v>
      </c>
      <c r="CM188">
        <v>-0.54472988254027987</v>
      </c>
      <c r="CN188">
        <v>-0.64285653738824755</v>
      </c>
      <c r="CO188">
        <v>-0.85309620150095566</v>
      </c>
      <c r="CP188">
        <v>-0.39717291108960273</v>
      </c>
      <c r="CQ188">
        <v>1.0088755550024098</v>
      </c>
      <c r="CR188">
        <v>0.68292550103250316</v>
      </c>
      <c r="CS188">
        <v>9.9097810118511695E-2</v>
      </c>
      <c r="CT188">
        <v>9.1561977814460335E-2</v>
      </c>
      <c r="CU188">
        <v>0.17784262957643932</v>
      </c>
      <c r="CV188">
        <v>6.6629441684365833E-4</v>
      </c>
      <c r="CW188">
        <v>3.5894564504402249</v>
      </c>
      <c r="CX188">
        <v>-0.34951008477418544</v>
      </c>
      <c r="CY188">
        <v>-0.13291090054637889</v>
      </c>
      <c r="CZ188">
        <v>0.40667552643158633</v>
      </c>
      <c r="DA188">
        <v>-0.38332177137227164</v>
      </c>
      <c r="DB188">
        <v>3.5206790456907693</v>
      </c>
      <c r="DC188">
        <v>2.7955161757236811</v>
      </c>
      <c r="DD188">
        <v>1.1454247431038453</v>
      </c>
      <c r="DE188">
        <v>-4.381566120846915E-2</v>
      </c>
      <c r="DF188">
        <v>-1.6981314194636127E-2</v>
      </c>
      <c r="DG188">
        <v>-0.21303380752318554</v>
      </c>
      <c r="DH188">
        <v>-0.27217114994486025</v>
      </c>
      <c r="DI188">
        <v>-0.36849087680546788</v>
      </c>
      <c r="DJ188">
        <v>-0.33061251999274605</v>
      </c>
      <c r="DK188">
        <v>0.1287193826823369</v>
      </c>
      <c r="DL188">
        <v>1.69238234315229</v>
      </c>
      <c r="DM188">
        <v>0.44830146687803984</v>
      </c>
      <c r="DN188">
        <v>1.4163750169332535E-2</v>
      </c>
      <c r="DO188">
        <v>1.6946273054743883</v>
      </c>
      <c r="DP188">
        <v>0.10300376531449104</v>
      </c>
      <c r="DQ188">
        <v>-2.8789319881322852E-2</v>
      </c>
      <c r="DR188">
        <v>1.9498137221683416</v>
      </c>
      <c r="DS188">
        <v>-8.4250865205611314E-2</v>
      </c>
      <c r="DT188">
        <v>2.8655105603610496</v>
      </c>
      <c r="DU188">
        <v>1.4942676405385369</v>
      </c>
      <c r="DV188">
        <v>4.1630046702000545</v>
      </c>
    </row>
    <row r="189" spans="3:126" x14ac:dyDescent="0.3">
      <c r="C189" s="3"/>
      <c r="D189">
        <v>-7.8072401534817842E-2</v>
      </c>
      <c r="E189">
        <v>-8.4991958980337456E-2</v>
      </c>
      <c r="F189">
        <v>-0.13656675482817462</v>
      </c>
      <c r="G189">
        <v>-5.0532238965840894E-2</v>
      </c>
      <c r="H189">
        <v>-5.460173930442655E-2</v>
      </c>
      <c r="I189">
        <v>-7.8735664542177938E-2</v>
      </c>
      <c r="J189">
        <v>0.74309176106339081</v>
      </c>
      <c r="K189">
        <v>0.52689684515120117</v>
      </c>
      <c r="L189">
        <v>0.14351886203171854</v>
      </c>
      <c r="M189">
        <v>-0.19078842806472407</v>
      </c>
      <c r="N189">
        <v>-0.24102387578219583</v>
      </c>
      <c r="O189">
        <v>-9.6771417457800504E-2</v>
      </c>
      <c r="P189">
        <v>-0.23317056383546025</v>
      </c>
      <c r="Q189">
        <v>1.0546501139602138</v>
      </c>
      <c r="R189">
        <v>0.77195321993281052</v>
      </c>
      <c r="S189">
        <v>-0.20835943022868189</v>
      </c>
      <c r="T189">
        <v>-0.1735041277895466</v>
      </c>
      <c r="U189">
        <v>-0.28455638835162511</v>
      </c>
      <c r="V189">
        <v>-0.13197084390213912</v>
      </c>
      <c r="W189">
        <v>-0.12115642880721281</v>
      </c>
      <c r="X189">
        <v>-0.26015899844645013</v>
      </c>
      <c r="Y189">
        <v>-6.8997191011219136E-2</v>
      </c>
      <c r="Z189">
        <v>-9.3023978475579042E-2</v>
      </c>
      <c r="AA189">
        <v>-0.17707846897786542</v>
      </c>
      <c r="AB189">
        <v>-0.17048505070920003</v>
      </c>
      <c r="AC189">
        <v>-0.17027221933625025</v>
      </c>
      <c r="AD189">
        <v>-0.33743579048887407</v>
      </c>
      <c r="AE189">
        <v>-0.10151111126398384</v>
      </c>
      <c r="AF189">
        <v>-0.21222934318421494</v>
      </c>
      <c r="AG189">
        <v>-0.25625824702779904</v>
      </c>
      <c r="AH189">
        <v>-1.2991028652686738</v>
      </c>
      <c r="AI189">
        <v>-0.67436981089797654</v>
      </c>
      <c r="AJ189">
        <v>-0.76854405297848538</v>
      </c>
      <c r="AK189">
        <v>-0.94973996363364188</v>
      </c>
      <c r="AL189">
        <v>-1.5265781279414412</v>
      </c>
      <c r="AM189">
        <v>-0.75509374716700395</v>
      </c>
      <c r="AN189">
        <v>-0.40442750578502734</v>
      </c>
      <c r="AO189">
        <v>-0.45750306700632298</v>
      </c>
      <c r="AP189">
        <v>-0.19503869684603864</v>
      </c>
      <c r="AQ189">
        <v>-0.2883722416813001</v>
      </c>
      <c r="AR189">
        <v>-0.40552391754837991</v>
      </c>
      <c r="AS189">
        <v>-0.44098052930376724</v>
      </c>
      <c r="AT189">
        <v>-0.39452979883663314</v>
      </c>
      <c r="AU189">
        <v>-0.61134519996719816</v>
      </c>
      <c r="AV189">
        <v>-0.37222439232811289</v>
      </c>
      <c r="AW189">
        <v>-0.40551885698763518</v>
      </c>
      <c r="AX189">
        <v>0.48037734837246693</v>
      </c>
      <c r="AY189">
        <v>0.50991060758767837</v>
      </c>
      <c r="AZ189">
        <v>1.6190053009946841</v>
      </c>
      <c r="BA189">
        <v>0.58067379749718306</v>
      </c>
      <c r="BB189">
        <v>0.80280393546316786</v>
      </c>
      <c r="BC189">
        <v>-0.59176503533560909</v>
      </c>
      <c r="BD189">
        <v>-0.51451708384090089</v>
      </c>
      <c r="BE189">
        <v>-4.8497470482443149E-2</v>
      </c>
      <c r="BF189">
        <v>-0.11482575442743415</v>
      </c>
      <c r="BG189">
        <v>-0.53750082629813112</v>
      </c>
      <c r="BH189">
        <v>0.58710809898256155</v>
      </c>
      <c r="BI189">
        <v>0.87468435792126742</v>
      </c>
      <c r="BJ189">
        <v>0.45952275993945862</v>
      </c>
      <c r="BK189">
        <v>0.46890659238410748</v>
      </c>
      <c r="BL189">
        <v>0.738049141457637</v>
      </c>
      <c r="BM189">
        <v>-0.55045616205806536</v>
      </c>
      <c r="BN189">
        <v>-0.52243447449673897</v>
      </c>
      <c r="BO189">
        <v>-0.20685537494490688</v>
      </c>
      <c r="BP189">
        <v>-0.3619299590207406</v>
      </c>
      <c r="BQ189">
        <v>-0.46756443985041052</v>
      </c>
      <c r="BR189">
        <v>-0.5690659848476034</v>
      </c>
      <c r="BS189">
        <v>-0.50264359231582867</v>
      </c>
      <c r="BT189">
        <v>-0.22791189156931613</v>
      </c>
      <c r="BU189">
        <v>-0.46729742848245526</v>
      </c>
      <c r="BV189">
        <v>-0.52880686520193831</v>
      </c>
      <c r="BW189">
        <v>-0.71259138644141939</v>
      </c>
      <c r="BX189">
        <v>-0.56927599691434394</v>
      </c>
      <c r="BY189">
        <v>-0.17437078768085618</v>
      </c>
      <c r="BZ189">
        <v>-0.47999421184989816</v>
      </c>
      <c r="CA189">
        <v>-0.65378853738143472</v>
      </c>
      <c r="CB189">
        <v>-0.49839360702046925</v>
      </c>
      <c r="CC189">
        <v>-0.4309173686028937</v>
      </c>
      <c r="CD189">
        <v>-4.5518962088899946E-2</v>
      </c>
      <c r="CE189">
        <v>0.17997489001209663</v>
      </c>
      <c r="CF189">
        <v>1.8688871927361218E-2</v>
      </c>
      <c r="CG189">
        <v>-0.93965266921681301</v>
      </c>
      <c r="CH189">
        <v>-0.83013812345648452</v>
      </c>
      <c r="CI189">
        <v>-0.88692171045567114</v>
      </c>
      <c r="CJ189">
        <v>-0.33671679099322543</v>
      </c>
      <c r="CK189">
        <v>-1.0451479984976744</v>
      </c>
      <c r="CL189">
        <v>-1.392331547608328</v>
      </c>
      <c r="CM189">
        <v>-1.1893772160844536</v>
      </c>
      <c r="CN189">
        <v>-0.93592699798510537</v>
      </c>
      <c r="CO189">
        <v>-1.0034889561773539</v>
      </c>
      <c r="CP189">
        <v>-0.99146895291116366</v>
      </c>
      <c r="CQ189">
        <v>-1.2721641750392323</v>
      </c>
      <c r="CR189">
        <v>-0.81995024735066591</v>
      </c>
      <c r="CS189">
        <v>-0.89333814063089723</v>
      </c>
      <c r="CT189">
        <v>-0.85310515845863455</v>
      </c>
      <c r="CU189">
        <v>-1.0937448521416868</v>
      </c>
      <c r="CV189">
        <v>-0.10014564432647013</v>
      </c>
      <c r="CW189">
        <v>0.10415073336791414</v>
      </c>
      <c r="CX189">
        <v>2.4397783071533143</v>
      </c>
      <c r="CY189">
        <v>-0.16472446844742741</v>
      </c>
      <c r="CZ189">
        <v>-0.43653120576668097</v>
      </c>
      <c r="DA189">
        <v>-0.31391756783366559</v>
      </c>
      <c r="DB189">
        <v>5.8877340177643726E-2</v>
      </c>
      <c r="DC189">
        <v>0.2968976948555514</v>
      </c>
      <c r="DD189">
        <v>2.5412533518023119</v>
      </c>
      <c r="DE189">
        <v>-1.3338399463978731E-2</v>
      </c>
      <c r="DF189">
        <v>-7.7532017274806672E-2</v>
      </c>
      <c r="DG189">
        <v>-0.23054354004617328</v>
      </c>
      <c r="DH189">
        <v>0.10604344602216438</v>
      </c>
      <c r="DI189">
        <v>0.36438610903014051</v>
      </c>
      <c r="DJ189">
        <v>0.47221288556324476</v>
      </c>
      <c r="DK189">
        <v>-9.405459027743214E-2</v>
      </c>
      <c r="DL189">
        <v>1.5775747543630585</v>
      </c>
      <c r="DM189">
        <v>-9.1687027642561064E-2</v>
      </c>
      <c r="DN189">
        <v>-0.13861995103765462</v>
      </c>
      <c r="DO189">
        <v>-7.3464676839187504E-2</v>
      </c>
      <c r="DP189">
        <v>-0.24155085980061797</v>
      </c>
      <c r="DQ189">
        <v>-0.10743839260849836</v>
      </c>
      <c r="DR189">
        <v>-0.38559455159084621</v>
      </c>
      <c r="DS189">
        <v>-0.10825624872251678</v>
      </c>
      <c r="DT189">
        <v>-0.21236422260199209</v>
      </c>
      <c r="DU189">
        <v>0.19786561535262168</v>
      </c>
      <c r="DV189">
        <v>7.3035916388482933E-2</v>
      </c>
    </row>
    <row r="190" spans="3:126" x14ac:dyDescent="0.3">
      <c r="C190" s="3"/>
      <c r="D190">
        <v>-8.1961073176799779E-2</v>
      </c>
      <c r="E190">
        <v>-9.6640721842454938E-2</v>
      </c>
      <c r="F190">
        <v>-0.15265065907460779</v>
      </c>
      <c r="G190">
        <v>-4.9158720798551311E-2</v>
      </c>
      <c r="H190">
        <v>-5.512342279721627E-2</v>
      </c>
      <c r="I190">
        <v>-7.8858594948850044E-2</v>
      </c>
      <c r="J190">
        <v>-0.26289929382160476</v>
      </c>
      <c r="K190">
        <v>-0.30264069959742995</v>
      </c>
      <c r="L190">
        <v>-7.2497966128540148E-2</v>
      </c>
      <c r="M190">
        <v>-0.19957679092003669</v>
      </c>
      <c r="N190">
        <v>-0.25387085872511828</v>
      </c>
      <c r="O190">
        <v>-0.11050875392475235</v>
      </c>
      <c r="P190">
        <v>-0.66361154965378011</v>
      </c>
      <c r="Q190">
        <v>-0.16533797406812747</v>
      </c>
      <c r="R190">
        <v>-0.14270481690438097</v>
      </c>
      <c r="S190">
        <v>-0.20570418681072461</v>
      </c>
      <c r="T190">
        <v>-0.11644885736296817</v>
      </c>
      <c r="U190">
        <v>-0.23876205639229967</v>
      </c>
      <c r="V190">
        <v>-0.12714012734419894</v>
      </c>
      <c r="W190">
        <v>-0.1005733396103477</v>
      </c>
      <c r="X190">
        <v>-0.23235510611321386</v>
      </c>
      <c r="Y190">
        <v>-7.1238024308563727E-2</v>
      </c>
      <c r="Z190">
        <v>-9.504095302885876E-2</v>
      </c>
      <c r="AA190">
        <v>-0.17439595149921436</v>
      </c>
      <c r="AB190">
        <v>-9.0636995067263498E-2</v>
      </c>
      <c r="AC190">
        <v>-7.0976511630394423E-2</v>
      </c>
      <c r="AD190">
        <v>0.62185517348809716</v>
      </c>
      <c r="AE190">
        <v>-5.5637123873487265E-2</v>
      </c>
      <c r="AF190">
        <v>2.0630777839136721E-2</v>
      </c>
      <c r="AG190">
        <v>-0.14355561643966513</v>
      </c>
      <c r="AH190">
        <v>-1.3100150761679565</v>
      </c>
      <c r="AI190">
        <v>-0.51391446525821627</v>
      </c>
      <c r="AJ190">
        <v>-0.66586599362257848</v>
      </c>
      <c r="AK190">
        <v>-1.0867962769059327</v>
      </c>
      <c r="AL190">
        <v>-0.12211470905828573</v>
      </c>
      <c r="AM190">
        <v>-0.28492098850712883</v>
      </c>
      <c r="AN190">
        <v>-0.72323160693583877</v>
      </c>
      <c r="AO190">
        <v>-0.82774126198366138</v>
      </c>
      <c r="AP190">
        <v>-0.84721344763975481</v>
      </c>
      <c r="AQ190">
        <v>-0.60528638850494254</v>
      </c>
      <c r="AR190">
        <v>-0.88926504955264152</v>
      </c>
      <c r="AS190">
        <v>-0.44098052930376724</v>
      </c>
      <c r="AT190">
        <v>-0.39452979883663314</v>
      </c>
      <c r="AU190">
        <v>-0.72065444053021055</v>
      </c>
      <c r="AV190">
        <v>-0.38693966767345506</v>
      </c>
      <c r="AW190">
        <v>-0.42748348153170168</v>
      </c>
      <c r="AX190">
        <v>-0.50938507536320188</v>
      </c>
      <c r="AY190">
        <v>-0.32349945759365029</v>
      </c>
      <c r="AZ190">
        <v>-0.53444824016155579</v>
      </c>
      <c r="BA190">
        <v>-0.30518335833407123</v>
      </c>
      <c r="BB190">
        <v>-0.32487255337728232</v>
      </c>
      <c r="BC190">
        <v>-0.67991097245537813</v>
      </c>
      <c r="BD190">
        <v>-0.69694970829866831</v>
      </c>
      <c r="BE190">
        <v>-5.7578917519177417E-2</v>
      </c>
      <c r="BF190">
        <v>-0.52227076253834903</v>
      </c>
      <c r="BG190">
        <v>-0.79178427665344409</v>
      </c>
      <c r="BH190">
        <v>-0.18458139975040994</v>
      </c>
      <c r="BI190">
        <v>-0.16256626801453239</v>
      </c>
      <c r="BJ190">
        <v>-0.35588495455759112</v>
      </c>
      <c r="BK190">
        <v>-0.37441621299947436</v>
      </c>
      <c r="BL190">
        <v>-0.19404465150215891</v>
      </c>
      <c r="BM190">
        <v>1.1855396683080419</v>
      </c>
      <c r="BN190">
        <v>0.99162148462216604</v>
      </c>
      <c r="BO190">
        <v>-0.17420507215448205</v>
      </c>
      <c r="BP190">
        <v>-0.2370067072121381</v>
      </c>
      <c r="BQ190">
        <v>0.94050343779112366</v>
      </c>
      <c r="BR190">
        <v>0.31705889799287151</v>
      </c>
      <c r="BS190">
        <v>0.13538033066757624</v>
      </c>
      <c r="BT190">
        <v>-0.19139997071254106</v>
      </c>
      <c r="BU190">
        <v>-0.25081533947009416</v>
      </c>
      <c r="BV190">
        <v>0.21087996070535048</v>
      </c>
      <c r="BW190">
        <v>-0.54265876232243404</v>
      </c>
      <c r="BX190">
        <v>-0.52466984780932013</v>
      </c>
      <c r="BY190">
        <v>-0.19031091865683306</v>
      </c>
      <c r="BZ190">
        <v>-0.50138941068685616</v>
      </c>
      <c r="CA190">
        <v>-0.54136785097647744</v>
      </c>
      <c r="CB190">
        <v>1.9361685085382669</v>
      </c>
      <c r="CC190">
        <v>0.63688495288931923</v>
      </c>
      <c r="CD190">
        <v>1.6061486714604412</v>
      </c>
      <c r="CE190">
        <v>3.2389013753103351</v>
      </c>
      <c r="CF190">
        <v>1.7086729629157489</v>
      </c>
      <c r="CG190">
        <v>2.5840954687956721</v>
      </c>
      <c r="CH190">
        <v>1.3855654176773005</v>
      </c>
      <c r="CI190">
        <v>0.69832248285983267</v>
      </c>
      <c r="CJ190">
        <v>0.80193812111531415</v>
      </c>
      <c r="CK190">
        <v>0.62682855070750076</v>
      </c>
      <c r="CL190">
        <v>-0.13668422104041145</v>
      </c>
      <c r="CM190">
        <v>-0.33819238732709794</v>
      </c>
      <c r="CN190">
        <v>-0.39320392280573913</v>
      </c>
      <c r="CO190">
        <v>-0.73278199775983721</v>
      </c>
      <c r="CP190">
        <v>-0.85940316583970566</v>
      </c>
      <c r="CQ190">
        <v>0.28212568752402611</v>
      </c>
      <c r="CR190">
        <v>0.95220590146919692</v>
      </c>
      <c r="CS190">
        <v>0.39315290663685509</v>
      </c>
      <c r="CT190">
        <v>-4.1813130240290165E-3</v>
      </c>
      <c r="CU190">
        <v>0.73468159215888673</v>
      </c>
      <c r="CV190">
        <v>-0.27404623865868644</v>
      </c>
      <c r="CW190">
        <v>0.24021371931968602</v>
      </c>
      <c r="CX190">
        <v>-0.27118075322005702</v>
      </c>
      <c r="CY190">
        <v>-0.16302017016701412</v>
      </c>
      <c r="CZ190">
        <v>-0.37529272800926494</v>
      </c>
      <c r="DA190">
        <v>-0.38332177137227164</v>
      </c>
      <c r="DB190">
        <v>0.32746540353642073</v>
      </c>
      <c r="DC190">
        <v>0.58999928204217289</v>
      </c>
      <c r="DD190">
        <v>-0.44517064820370972</v>
      </c>
      <c r="DE190">
        <v>-3.4630733011499437E-2</v>
      </c>
      <c r="DF190">
        <v>-4.1201595426704346E-2</v>
      </c>
      <c r="DG190">
        <v>-0.23638011755383587</v>
      </c>
      <c r="DH190">
        <v>-0.2958095621927993</v>
      </c>
      <c r="DI190">
        <v>-0.33917579737204356</v>
      </c>
      <c r="DJ190">
        <v>-0.41662952773088796</v>
      </c>
      <c r="DK190">
        <v>-0.165927375754788</v>
      </c>
      <c r="DL190">
        <v>1.0605501028088338</v>
      </c>
      <c r="DM190">
        <v>3.2439001495976258</v>
      </c>
      <c r="DN190">
        <v>-0.11450714921451106</v>
      </c>
      <c r="DO190">
        <v>0.23718531020112876</v>
      </c>
      <c r="DP190">
        <v>3.5628750446432336</v>
      </c>
      <c r="DQ190">
        <v>-0.10743839260849836</v>
      </c>
      <c r="DR190">
        <v>-0.33590501385128901</v>
      </c>
      <c r="DS190">
        <v>1.0319994683304934</v>
      </c>
      <c r="DT190">
        <v>1.8815997690859789</v>
      </c>
      <c r="DU190">
        <v>0.84743126165630123</v>
      </c>
      <c r="DV190">
        <v>2.5011857870724055</v>
      </c>
    </row>
    <row r="195" spans="335:335" s="10" customFormat="1" x14ac:dyDescent="0.3">
      <c r="LW195" s="13"/>
    </row>
    <row r="215" spans="2:333" x14ac:dyDescent="0.3">
      <c r="D215" t="s">
        <v>210</v>
      </c>
    </row>
    <row r="217" spans="2:333" x14ac:dyDescent="0.3">
      <c r="B217" t="s">
        <v>201</v>
      </c>
      <c r="C217" t="s">
        <v>199</v>
      </c>
      <c r="D217">
        <v>0.229141146609281</v>
      </c>
      <c r="E217">
        <v>0.22253745317146228</v>
      </c>
      <c r="F217">
        <v>0.35355482723903775</v>
      </c>
      <c r="G217">
        <v>0.20678928797009979</v>
      </c>
      <c r="H217">
        <v>0.17811498571958878</v>
      </c>
      <c r="I217">
        <v>0.18468803233240924</v>
      </c>
      <c r="J217">
        <v>0.409629044988161</v>
      </c>
      <c r="K217">
        <v>0.38717201166180759</v>
      </c>
      <c r="L217">
        <v>3.6636448890278207E-2</v>
      </c>
      <c r="M217">
        <v>0.3607385261797027</v>
      </c>
      <c r="N217">
        <v>0.22934863988020962</v>
      </c>
      <c r="O217">
        <v>0.17565049441656125</v>
      </c>
      <c r="P217">
        <v>0.17236024844720502</v>
      </c>
      <c r="Q217">
        <v>1.7096706524019303E-2</v>
      </c>
      <c r="R217">
        <v>1.2731111253278742E-2</v>
      </c>
      <c r="S217">
        <v>0.28816338664886076</v>
      </c>
      <c r="T217">
        <v>0.21907090164938853</v>
      </c>
      <c r="U217">
        <v>0.20302382594367843</v>
      </c>
      <c r="V217">
        <v>0.21466840561607181</v>
      </c>
      <c r="W217">
        <v>0.20700524014026239</v>
      </c>
      <c r="X217">
        <v>0.28238465197399715</v>
      </c>
      <c r="Y217">
        <v>6.410825199645076E-2</v>
      </c>
      <c r="Z217">
        <v>0.16676435203751119</v>
      </c>
      <c r="AA217">
        <v>0.1628085029724374</v>
      </c>
      <c r="AB217">
        <v>0.18310102191460401</v>
      </c>
      <c r="AC217">
        <v>0.11592473611748509</v>
      </c>
      <c r="AD217">
        <v>0.20917128987517339</v>
      </c>
      <c r="AE217">
        <v>0.18134652969453471</v>
      </c>
      <c r="AF217">
        <v>0.17216752652803749</v>
      </c>
      <c r="AG217">
        <v>0.38064731171861316</v>
      </c>
      <c r="AH217">
        <v>0.16788686078677523</v>
      </c>
      <c r="AI217">
        <v>0.15431252143012997</v>
      </c>
      <c r="AJ217">
        <v>0.30463032549451674</v>
      </c>
      <c r="AK217">
        <v>0.12912376884582283</v>
      </c>
      <c r="AL217">
        <v>0.12566089413559381</v>
      </c>
      <c r="AM217">
        <v>0.30059626164050113</v>
      </c>
      <c r="AN217">
        <v>0.14672229387589214</v>
      </c>
      <c r="AO217">
        <v>0.13630039740013272</v>
      </c>
      <c r="AP217">
        <v>0.30832570521595271</v>
      </c>
      <c r="AQ217">
        <v>0.12356574474876383</v>
      </c>
      <c r="AR217">
        <v>0.10506452719643186</v>
      </c>
      <c r="AS217">
        <v>0.27155068214642131</v>
      </c>
      <c r="AT217">
        <v>0.1641477198054935</v>
      </c>
      <c r="AU217">
        <v>0.16402745107549044</v>
      </c>
      <c r="AV217">
        <v>0.25943973263549519</v>
      </c>
      <c r="AW217">
        <v>0.56132167152575296</v>
      </c>
      <c r="AX217">
        <v>0.48305704534373473</v>
      </c>
      <c r="AY217">
        <v>0.35442176870748299</v>
      </c>
      <c r="AZ217">
        <v>0.44973058220528306</v>
      </c>
      <c r="BA217">
        <v>0.46020303074885982</v>
      </c>
      <c r="BB217">
        <v>0.34219653179190751</v>
      </c>
      <c r="FO217">
        <v>1.7840608320545717</v>
      </c>
      <c r="FP217">
        <v>1.6038311811760237</v>
      </c>
      <c r="FQ217">
        <v>0.9131315587573684</v>
      </c>
      <c r="FR217">
        <v>2.7211799072152152</v>
      </c>
      <c r="FS217">
        <v>2.334973210565241</v>
      </c>
      <c r="FT217">
        <v>1.7262120957215916</v>
      </c>
      <c r="FU217">
        <v>1.2794527823091628</v>
      </c>
      <c r="FV217">
        <v>1.5774000515230697</v>
      </c>
      <c r="FW217">
        <v>0.11368970129605752</v>
      </c>
      <c r="FX217">
        <v>1.82821124232878</v>
      </c>
      <c r="FY217">
        <v>1.4486110725781525</v>
      </c>
      <c r="FZ217">
        <v>1.0423597327461709</v>
      </c>
      <c r="GA217">
        <v>0.43208622353446047</v>
      </c>
      <c r="GB217">
        <v>-1.3700332402289003E-2</v>
      </c>
      <c r="GC217">
        <v>-1.0359560578022632E-2</v>
      </c>
      <c r="GD217">
        <v>0.49387156812145866</v>
      </c>
      <c r="GE217">
        <v>0.98090304873131062</v>
      </c>
      <c r="GF217">
        <v>-0.25545746280413406</v>
      </c>
      <c r="GG217">
        <v>0.60881288568138969</v>
      </c>
      <c r="GH217">
        <v>1.2803482853581385</v>
      </c>
      <c r="GI217">
        <v>-0.34758159177971615</v>
      </c>
      <c r="GJ217">
        <v>0.15565356285755402</v>
      </c>
      <c r="GK217">
        <v>1.0213409576426609</v>
      </c>
      <c r="GL217">
        <v>-0.28983531984314348</v>
      </c>
      <c r="GM217">
        <v>0.27697115074453799</v>
      </c>
      <c r="GN217">
        <v>0.48495634450124275</v>
      </c>
      <c r="GO217">
        <v>1.2503674149870012</v>
      </c>
      <c r="GP217">
        <v>1.110821169920859</v>
      </c>
      <c r="GQ217">
        <v>0.8404493408271545</v>
      </c>
      <c r="GR217">
        <v>0.36392623397778062</v>
      </c>
      <c r="GS217">
        <v>1.3646407004905157</v>
      </c>
      <c r="GT217">
        <v>1.1613981068842771</v>
      </c>
      <c r="GU217">
        <v>0.61806293884453067</v>
      </c>
      <c r="GV217">
        <v>1.0250896851385445</v>
      </c>
      <c r="GW217">
        <v>0.88915705384604926</v>
      </c>
      <c r="GX217">
        <v>0.50773103790152141</v>
      </c>
      <c r="GY217">
        <v>1.4144496094269918</v>
      </c>
      <c r="GZ217">
        <v>1.0690459568257329</v>
      </c>
      <c r="HA217">
        <v>0.64010986986975371</v>
      </c>
      <c r="HB217">
        <v>0.86496771408261452</v>
      </c>
      <c r="HC217">
        <v>0.66262481923521399</v>
      </c>
      <c r="HD217">
        <v>0.37161408525497858</v>
      </c>
      <c r="HE217">
        <v>1.1683775742752232</v>
      </c>
      <c r="HF217">
        <v>1.3119310500639656</v>
      </c>
      <c r="HG217">
        <v>1.6871446294046655</v>
      </c>
      <c r="HH217">
        <v>0.63911250605865977</v>
      </c>
      <c r="HI217">
        <v>0.76435619920629483</v>
      </c>
      <c r="HJ217">
        <v>-0.22800380527892844</v>
      </c>
      <c r="HK217">
        <v>-0.34190468481417619</v>
      </c>
      <c r="HL217">
        <v>0.34174189737138061</v>
      </c>
      <c r="HM217">
        <v>-0.24071584480295974</v>
      </c>
      <c r="HN217">
        <v>1.2245122897584533</v>
      </c>
      <c r="HO217">
        <v>1.3735137386768455</v>
      </c>
      <c r="HP217">
        <v>0.50370493715554265</v>
      </c>
      <c r="HQ217">
        <v>-9.9276733077865539E-2</v>
      </c>
      <c r="HR217">
        <v>2.0304609033250145</v>
      </c>
      <c r="HS217">
        <v>1.4259930311365954</v>
      </c>
      <c r="HT217">
        <v>2.0892363569681121</v>
      </c>
      <c r="HU217">
        <v>1.5671603103159895</v>
      </c>
      <c r="HV217">
        <v>0.43573789419815051</v>
      </c>
      <c r="HW217">
        <v>2.4944048018594831</v>
      </c>
      <c r="HX217">
        <v>1.4134359157559524</v>
      </c>
      <c r="HY217">
        <v>1.135760174736093</v>
      </c>
      <c r="HZ217">
        <v>0.45901220382205665</v>
      </c>
      <c r="IA217">
        <v>0.54833053959742906</v>
      </c>
      <c r="IB217">
        <v>1.2051273372797457</v>
      </c>
      <c r="IC217">
        <v>1.3190137120652272</v>
      </c>
      <c r="ID217">
        <v>0.68131803729757223</v>
      </c>
      <c r="IE217">
        <v>-3.5447136233809316E-3</v>
      </c>
      <c r="IF217">
        <v>-3.2687599496860918E-2</v>
      </c>
      <c r="IG217">
        <v>1.391329792778575</v>
      </c>
      <c r="IH217">
        <v>-8.7361698781913119E-2</v>
      </c>
      <c r="II217">
        <v>-5.3036508738900118E-2</v>
      </c>
      <c r="IJ217">
        <v>-0.20233274328491255</v>
      </c>
      <c r="IK217">
        <v>-0.28475453827464764</v>
      </c>
      <c r="IL217">
        <v>-5.054328636230572E-2</v>
      </c>
      <c r="IM217">
        <v>1.4437908914100361</v>
      </c>
      <c r="IN217">
        <v>1.1231315753933191</v>
      </c>
      <c r="IO217">
        <v>0.33147636809669534</v>
      </c>
      <c r="IP217">
        <v>0.34138111723022907</v>
      </c>
      <c r="IQ217">
        <v>1.1022408882018471</v>
      </c>
      <c r="IR217">
        <v>0.48848890703401049</v>
      </c>
      <c r="IS217">
        <v>0.54566692058535315</v>
      </c>
      <c r="IT217">
        <v>7.2149534007843449E-2</v>
      </c>
      <c r="IU217">
        <v>0.27117024507003673</v>
      </c>
      <c r="IV217">
        <v>0.59191126361340396</v>
      </c>
      <c r="IW217">
        <v>0.86589506631035529</v>
      </c>
      <c r="IX217">
        <v>0.7894544125694406</v>
      </c>
      <c r="IY217">
        <v>1.2734565597096435E-2</v>
      </c>
      <c r="IZ217">
        <v>0.50043658648768274</v>
      </c>
      <c r="JA217">
        <v>0.66634587490261599</v>
      </c>
      <c r="JB217">
        <v>0.49230188338791747</v>
      </c>
      <c r="JC217">
        <v>-3.5190478752099498E-2</v>
      </c>
      <c r="JD217">
        <v>0.35542098972630493</v>
      </c>
      <c r="JE217">
        <v>0.93893067854214418</v>
      </c>
      <c r="JF217">
        <v>1.1714081591587804</v>
      </c>
      <c r="JG217">
        <v>0.31688131344190884</v>
      </c>
      <c r="JH217">
        <v>0.50161773796856746</v>
      </c>
      <c r="JI217">
        <v>3.9458763454716141E-2</v>
      </c>
      <c r="JJ217">
        <v>0.38383286026915098</v>
      </c>
      <c r="JK217">
        <v>0.1658571756490444</v>
      </c>
      <c r="JL217">
        <v>0.81820402264599446</v>
      </c>
      <c r="JM217">
        <v>1.0966721236197419</v>
      </c>
      <c r="JN217">
        <v>1.0078228270221446E-2</v>
      </c>
      <c r="JO217">
        <v>-0.15149976992477179</v>
      </c>
      <c r="JP217">
        <v>1.5611205774665506</v>
      </c>
      <c r="JQ217">
        <v>0.25640944957907552</v>
      </c>
      <c r="JR217">
        <v>0.22975636367365934</v>
      </c>
      <c r="JS217">
        <v>4.4039078776203049E-2</v>
      </c>
      <c r="JT217">
        <v>-0.60649048314074416</v>
      </c>
      <c r="JU217">
        <v>0.27723811147661209</v>
      </c>
      <c r="JV217">
        <v>0.28451487748474308</v>
      </c>
      <c r="JW217">
        <v>0.79078000956887673</v>
      </c>
      <c r="JX217">
        <v>-1.3606977647094046E-2</v>
      </c>
      <c r="JY217">
        <v>2.8486031099516772E-2</v>
      </c>
      <c r="JZ217">
        <v>1.3815915117396915</v>
      </c>
      <c r="KA217">
        <v>-0.20601770425334831</v>
      </c>
      <c r="KB217">
        <v>1.2007181071134538</v>
      </c>
      <c r="KC217">
        <v>-9.2200004783072789E-2</v>
      </c>
      <c r="KD217">
        <v>8.580810537559562E-2</v>
      </c>
      <c r="KE217">
        <v>1.0720907796957981</v>
      </c>
      <c r="KF217">
        <v>1.5925970582394138</v>
      </c>
      <c r="KG217">
        <v>0.63457478997597305</v>
      </c>
      <c r="KH217">
        <v>0.37883540833630902</v>
      </c>
      <c r="KI217">
        <v>4.0472204240957481E-2</v>
      </c>
      <c r="KJ217">
        <v>0.69957006011640077</v>
      </c>
      <c r="KK217">
        <v>0.53279140298166705</v>
      </c>
      <c r="KL217">
        <v>0.85177254428113258</v>
      </c>
      <c r="KM217">
        <v>2.2297937760301907</v>
      </c>
      <c r="KN217">
        <v>0.93897245692468079</v>
      </c>
      <c r="KO217">
        <v>1.3640131558230388</v>
      </c>
      <c r="KP217">
        <v>0.9074596540484321</v>
      </c>
      <c r="KQ217">
        <v>0.56575649073195899</v>
      </c>
      <c r="KR217">
        <v>0.63208974029837039</v>
      </c>
      <c r="KS217">
        <v>0.76348717964226454</v>
      </c>
      <c r="KT217">
        <v>1.3134837101668138</v>
      </c>
      <c r="KU217">
        <v>0.33153091410246277</v>
      </c>
      <c r="KV217">
        <v>-0.3874578443356137</v>
      </c>
      <c r="KW217">
        <v>0.45228722500085844</v>
      </c>
      <c r="KX217">
        <v>1.0802872520062892</v>
      </c>
      <c r="KY217">
        <v>7.7534560853910583E-2</v>
      </c>
      <c r="KZ217">
        <v>1.0267784527623551</v>
      </c>
      <c r="LA217">
        <v>0.21277496397151191</v>
      </c>
      <c r="LB217">
        <v>9.1208824901610988E-2</v>
      </c>
      <c r="LC217">
        <v>0.8468268130065526</v>
      </c>
      <c r="LD217">
        <v>-2.8687909297414667E-2</v>
      </c>
      <c r="LE217">
        <v>-5.8296198040980143E-2</v>
      </c>
      <c r="LF217">
        <v>-3.953935823554857E-2</v>
      </c>
      <c r="LG217">
        <v>-9.6961986069708531E-2</v>
      </c>
      <c r="LH217">
        <v>-0.39081635920276531</v>
      </c>
      <c r="LI217">
        <v>-0.17799234924664845</v>
      </c>
      <c r="LJ217">
        <v>-4.6414976673476556E-2</v>
      </c>
      <c r="LK217">
        <v>1.6474785964760001</v>
      </c>
      <c r="LL217">
        <v>-8.7393809881370133E-2</v>
      </c>
      <c r="LM217">
        <v>-4.4374571085298145E-2</v>
      </c>
      <c r="LN217">
        <v>0.98901488777284674</v>
      </c>
      <c r="LO217">
        <v>-0.16492328995285022</v>
      </c>
      <c r="LP217">
        <v>-4.2715877482958742E-2</v>
      </c>
      <c r="LQ217">
        <v>1.2174820532426329</v>
      </c>
      <c r="LR217">
        <v>-3.2391105996170386E-2</v>
      </c>
      <c r="LS217">
        <v>0.42934115191627464</v>
      </c>
      <c r="LT217">
        <v>5.9196446850432585E-2</v>
      </c>
      <c r="LU217">
        <v>1.8719795632515441</v>
      </c>
    </row>
    <row r="218" spans="2:333" x14ac:dyDescent="0.3">
      <c r="C218" t="s">
        <v>200</v>
      </c>
      <c r="D218">
        <v>0.16949111626110466</v>
      </c>
      <c r="E218">
        <v>0.14897881914171612</v>
      </c>
      <c r="F218">
        <v>0.22415776927055123</v>
      </c>
      <c r="G218">
        <v>0.16878000826340309</v>
      </c>
      <c r="H218">
        <v>0.10323752452670096</v>
      </c>
      <c r="I218">
        <v>0.18860641637997261</v>
      </c>
      <c r="J218">
        <v>0.42462509865824788</v>
      </c>
      <c r="K218">
        <v>0.38134110787172004</v>
      </c>
      <c r="L218">
        <v>0.14273210378243201</v>
      </c>
      <c r="M218">
        <v>0.16275452488687783</v>
      </c>
      <c r="N218">
        <v>0.13711718777853044</v>
      </c>
      <c r="O218">
        <v>7.1714204104949608E-2</v>
      </c>
      <c r="P218">
        <v>0.33618012422360249</v>
      </c>
      <c r="Q218">
        <v>0.15035661841829243</v>
      </c>
      <c r="R218">
        <v>0.12500799692917922</v>
      </c>
      <c r="S218">
        <v>0.37814543129422479</v>
      </c>
      <c r="T218">
        <v>0.23764694589450125</v>
      </c>
      <c r="U218">
        <v>0.26961496121341405</v>
      </c>
      <c r="V218">
        <v>0.23130170159873131</v>
      </c>
      <c r="W218">
        <v>0.1604011999977486</v>
      </c>
      <c r="X218">
        <v>0.32190423339146984</v>
      </c>
      <c r="Y218">
        <v>0.12315882874889086</v>
      </c>
      <c r="Z218">
        <v>0.12655396859672394</v>
      </c>
      <c r="AA218">
        <v>0.24286164655017112</v>
      </c>
      <c r="AB218">
        <v>0.23980801554281625</v>
      </c>
      <c r="AC218">
        <v>0.17089752835507768</v>
      </c>
      <c r="AD218">
        <v>0.18314407073509015</v>
      </c>
      <c r="AE218">
        <v>0.15294223325548353</v>
      </c>
      <c r="AF218">
        <v>0.1315542839119562</v>
      </c>
      <c r="AG218">
        <v>0.23487788756503908</v>
      </c>
      <c r="AH218">
        <v>0.14125552235047528</v>
      </c>
      <c r="AI218">
        <v>0.12016146628845734</v>
      </c>
      <c r="AJ218">
        <v>0.16982481229889168</v>
      </c>
      <c r="AK218">
        <v>0.12050853554694435</v>
      </c>
      <c r="AL218">
        <v>0.10436146792171545</v>
      </c>
      <c r="AM218">
        <v>0.16350298130820251</v>
      </c>
      <c r="AN218">
        <v>0.14977667555540811</v>
      </c>
      <c r="AO218">
        <v>0.12118920384415065</v>
      </c>
      <c r="AP218">
        <v>0.16599133333893196</v>
      </c>
      <c r="AQ218">
        <v>0.12429652194851522</v>
      </c>
      <c r="AR218">
        <v>0.10039103393066076</v>
      </c>
      <c r="AS218">
        <v>0.1479709165742055</v>
      </c>
      <c r="AT218">
        <v>0.11945302047402882</v>
      </c>
      <c r="AU218">
        <v>0.14802619613453938</v>
      </c>
      <c r="AV218">
        <v>0.1826536242393669</v>
      </c>
      <c r="AW218">
        <v>0.66822157434402363</v>
      </c>
      <c r="AX218">
        <v>0.62140419307654793</v>
      </c>
      <c r="AY218">
        <v>0.30357142857142855</v>
      </c>
      <c r="AZ218">
        <v>0.3507688263898015</v>
      </c>
      <c r="BA218">
        <v>0.47977048697954983</v>
      </c>
      <c r="BB218">
        <v>0.24351775392237815</v>
      </c>
      <c r="FO218">
        <v>-0.18085984433815555</v>
      </c>
      <c r="FP218">
        <v>-0.16418761453029207</v>
      </c>
      <c r="FQ218">
        <v>-0.29444030881798633</v>
      </c>
      <c r="FR218">
        <v>-7.1972839807147623E-2</v>
      </c>
      <c r="FS218">
        <v>-7.382931686818521E-2</v>
      </c>
      <c r="FT218">
        <v>-0.14558851977920176</v>
      </c>
      <c r="FU218">
        <v>-0.64426118336118154</v>
      </c>
      <c r="FV218">
        <v>-0.4237801797132732</v>
      </c>
      <c r="FW218">
        <v>-0.12703086971227215</v>
      </c>
      <c r="FX218">
        <v>-0.3098413038028861</v>
      </c>
      <c r="FY218">
        <v>-0.20433383841389849</v>
      </c>
      <c r="FZ218">
        <v>-8.3329813659208163E-2</v>
      </c>
      <c r="GA218">
        <v>0.19633033265513905</v>
      </c>
      <c r="GB218">
        <v>0.33956999218741213</v>
      </c>
      <c r="GC218">
        <v>0.31062515174783772</v>
      </c>
      <c r="GD218">
        <v>-0.24332198609507227</v>
      </c>
      <c r="GE218">
        <v>-0.19084221172770965</v>
      </c>
      <c r="GF218">
        <v>0.11078035656034269</v>
      </c>
      <c r="GG218">
        <v>-6.3266816490287314E-2</v>
      </c>
      <c r="GH218">
        <v>-9.9744702074711714E-2</v>
      </c>
      <c r="GI218">
        <v>0.38981871790248962</v>
      </c>
      <c r="GJ218">
        <v>-9.5486194665324528E-2</v>
      </c>
      <c r="GK218">
        <v>-0.13108027177659143</v>
      </c>
      <c r="GL218">
        <v>5.6402186084378005E-2</v>
      </c>
      <c r="GM218">
        <v>3.3960283127782577E-2</v>
      </c>
      <c r="GN218">
        <v>0.32236973670615571</v>
      </c>
      <c r="GO218">
        <v>-0.19708332365385803</v>
      </c>
      <c r="GP218">
        <v>-0.37879168792058387</v>
      </c>
      <c r="GQ218">
        <v>-0.35238868136409957</v>
      </c>
      <c r="GR218">
        <v>-0.6034506584737892</v>
      </c>
      <c r="GS218">
        <v>-0.2785789343868823</v>
      </c>
      <c r="GT218">
        <v>-0.16929756564593698</v>
      </c>
      <c r="GU218">
        <v>-0.37247293119768549</v>
      </c>
      <c r="GV218">
        <v>-0.25007113826578625</v>
      </c>
      <c r="GW218">
        <v>-0.1473307553378973</v>
      </c>
      <c r="GX218">
        <v>-0.34898919557657548</v>
      </c>
      <c r="GY218">
        <v>-0.33806485071477232</v>
      </c>
      <c r="GZ218">
        <v>-0.20556781859503481</v>
      </c>
      <c r="HA218">
        <v>-0.40338861288673356</v>
      </c>
      <c r="HB218">
        <v>-0.25142737641060592</v>
      </c>
      <c r="HC218">
        <v>-0.12548610257293466</v>
      </c>
      <c r="HD218">
        <v>-0.25115379222586337</v>
      </c>
      <c r="HE218">
        <v>-0.11826681288710419</v>
      </c>
      <c r="HF218">
        <v>-0.21457699087208426</v>
      </c>
      <c r="HG218">
        <v>-0.34894874361638334</v>
      </c>
      <c r="HH218">
        <v>0.79368871091584992</v>
      </c>
      <c r="HI218">
        <v>1.3184569699820963</v>
      </c>
      <c r="HJ218">
        <v>-8.8108041136627124E-2</v>
      </c>
      <c r="HK218">
        <v>-0.61544913301926052</v>
      </c>
      <c r="HL218">
        <v>-4.0831318298330055E-3</v>
      </c>
      <c r="HM218">
        <v>0.10467668209937903</v>
      </c>
      <c r="HN218">
        <v>-0.33573956414312295</v>
      </c>
      <c r="HO218">
        <v>-0.43601350974048481</v>
      </c>
      <c r="HP218">
        <v>-0.1815151262876851</v>
      </c>
      <c r="HQ218">
        <v>-0.52229336021075712</v>
      </c>
      <c r="HR218">
        <v>-0.1762139970815165</v>
      </c>
      <c r="HS218">
        <v>8.5916821729422443E-2</v>
      </c>
      <c r="HT218">
        <v>-1.1445202322257641E-2</v>
      </c>
      <c r="HU218">
        <v>-0.18335688774386402</v>
      </c>
      <c r="HV218">
        <v>-5.7027883831020428E-2</v>
      </c>
      <c r="HW218">
        <v>2.2914436595463531E-3</v>
      </c>
      <c r="HX218">
        <v>-0.42348104430703659</v>
      </c>
      <c r="HY218">
        <v>-0.33322704192060532</v>
      </c>
      <c r="HZ218">
        <v>-0.4373828260963985</v>
      </c>
      <c r="IA218">
        <v>-0.23309145815183369</v>
      </c>
      <c r="IB218">
        <v>-0.29094826404966645</v>
      </c>
      <c r="IC218">
        <v>0.48609179333140434</v>
      </c>
      <c r="ID218">
        <v>0.17440419474193258</v>
      </c>
      <c r="IE218">
        <v>1.5300380001579647E-2</v>
      </c>
      <c r="IF218">
        <v>-4.1676173476415855E-2</v>
      </c>
      <c r="IG218">
        <v>0.2549225332755537</v>
      </c>
      <c r="IH218">
        <v>0.26933678757327251</v>
      </c>
      <c r="II218">
        <v>0.24954288055292143</v>
      </c>
      <c r="IJ218">
        <v>0.94932595585884105</v>
      </c>
      <c r="IK218">
        <v>0.20859877173103555</v>
      </c>
      <c r="IL218">
        <v>1.1059107222938873</v>
      </c>
      <c r="IM218">
        <v>-0.30293903938870897</v>
      </c>
      <c r="IN218">
        <v>-0.40112733411808504</v>
      </c>
      <c r="IO218">
        <v>-0.26972468489478441</v>
      </c>
      <c r="IP218">
        <v>-0.3599593655405478</v>
      </c>
      <c r="IQ218">
        <v>-0.35428853562831059</v>
      </c>
      <c r="IR218">
        <v>-0.12059388798346297</v>
      </c>
      <c r="IS218">
        <v>-6.9131767077948977E-2</v>
      </c>
      <c r="IT218">
        <v>-0.16117513561777591</v>
      </c>
      <c r="IU218">
        <v>-0.16980101906932954</v>
      </c>
      <c r="IV218">
        <v>-1.8786561162780057E-2</v>
      </c>
      <c r="IW218">
        <v>-0.55859808134787126</v>
      </c>
      <c r="IX218">
        <v>-0.51574864762320594</v>
      </c>
      <c r="IY218">
        <v>-0.20314946945981185</v>
      </c>
      <c r="IZ218">
        <v>-0.39948244248569886</v>
      </c>
      <c r="JA218">
        <v>-0.51885159949217585</v>
      </c>
      <c r="JB218">
        <v>-0.25156017702666117</v>
      </c>
      <c r="JC218">
        <v>-0.15788593625174066</v>
      </c>
      <c r="JD218">
        <v>0.11293099620850079</v>
      </c>
      <c r="JE218">
        <v>0.14296432139781851</v>
      </c>
      <c r="JF218">
        <v>-0.20050016865089171</v>
      </c>
      <c r="JG218">
        <v>-1.1852848272480709</v>
      </c>
      <c r="JH218">
        <v>-0.82110711592374153</v>
      </c>
      <c r="JI218">
        <v>-0.93277874934894567</v>
      </c>
      <c r="JJ218">
        <v>-1.756104004644554</v>
      </c>
      <c r="JK218">
        <v>-1.020765588055466</v>
      </c>
      <c r="JL218">
        <v>-0.80689664710725528</v>
      </c>
      <c r="JM218">
        <v>-0.8923884150859891</v>
      </c>
      <c r="JN218">
        <v>-0.87439507478928158</v>
      </c>
      <c r="JO218">
        <v>-0.82835544605762668</v>
      </c>
      <c r="JP218">
        <v>-0.71917726875477606</v>
      </c>
      <c r="JQ218">
        <v>-1.2404863316142571</v>
      </c>
      <c r="JR218">
        <v>-0.71373879049432631</v>
      </c>
      <c r="JS218">
        <v>-0.95869967930696864</v>
      </c>
      <c r="JT218">
        <v>-1.0609398166441286</v>
      </c>
      <c r="JU218">
        <v>-1.3265447033794606</v>
      </c>
      <c r="JV218">
        <v>-0.8048167505476751</v>
      </c>
      <c r="JW218">
        <v>-0.93195365305726119</v>
      </c>
      <c r="JX218">
        <v>-1.2007801054722684</v>
      </c>
      <c r="JY218">
        <v>-1.1040504904553865</v>
      </c>
      <c r="JZ218">
        <v>-0.90375177592145783</v>
      </c>
      <c r="KA218">
        <v>-1.5283257129083481</v>
      </c>
      <c r="KB218">
        <v>-1.4021226090018666</v>
      </c>
      <c r="KC218">
        <v>-1.5417441906465534</v>
      </c>
      <c r="KD218">
        <v>-1.6682597587985928</v>
      </c>
      <c r="KE218">
        <v>-2.0018889299984859</v>
      </c>
      <c r="KF218">
        <v>0.29672188866436089</v>
      </c>
      <c r="KG218">
        <v>0.68893428523463429</v>
      </c>
      <c r="KH218">
        <v>0.39296859062437639</v>
      </c>
      <c r="KI218">
        <v>0.5183767904495522</v>
      </c>
      <c r="KJ218">
        <v>1.2816220482692573</v>
      </c>
      <c r="KK218">
        <v>6.3311947395685688E-3</v>
      </c>
      <c r="KL218">
        <v>0.29994503156188962</v>
      </c>
      <c r="KM218">
        <v>0.53427532169313419</v>
      </c>
      <c r="KN218">
        <v>8.1048234910585285E-2</v>
      </c>
      <c r="KO218">
        <v>0.34904471646514468</v>
      </c>
      <c r="KP218">
        <v>5.9728706766421558E-2</v>
      </c>
      <c r="KQ218">
        <v>-0.52565566601286595</v>
      </c>
      <c r="KR218">
        <v>-7.65214000219651E-2</v>
      </c>
      <c r="KS218">
        <v>-0.13592375507059351</v>
      </c>
      <c r="KT218">
        <v>0.17339114243878376</v>
      </c>
      <c r="KU218">
        <v>-0.23999159524764596</v>
      </c>
      <c r="KV218">
        <v>0.55563407808027077</v>
      </c>
      <c r="KW218">
        <v>-0.52369965223557902</v>
      </c>
      <c r="KX218">
        <v>-6.2552278831090546E-2</v>
      </c>
      <c r="KY218">
        <v>0.65883474486802152</v>
      </c>
      <c r="KZ218">
        <v>-5.9201376659176283E-2</v>
      </c>
      <c r="LA218">
        <v>-0.31095761532443666</v>
      </c>
      <c r="LB218">
        <v>-0.20105859696634434</v>
      </c>
      <c r="LC218">
        <v>-0.41850409431452534</v>
      </c>
      <c r="LD218">
        <v>7.5149176852426114E-2</v>
      </c>
      <c r="LE218">
        <v>-3.0325052872757989E-2</v>
      </c>
      <c r="LF218">
        <v>-8.4053035618038521E-2</v>
      </c>
      <c r="LG218">
        <v>2.5027004945504958E-2</v>
      </c>
      <c r="LH218">
        <v>0.31357841694767719</v>
      </c>
      <c r="LI218">
        <v>0.63355080462642455</v>
      </c>
      <c r="LJ218">
        <v>-0.40967915820020234</v>
      </c>
      <c r="LK218">
        <v>-4.4963387483204456E-2</v>
      </c>
      <c r="LL218">
        <v>-0.22302192301797219</v>
      </c>
      <c r="LM218">
        <v>-0.18004662385832945</v>
      </c>
      <c r="LN218">
        <v>0.22949407013376283</v>
      </c>
      <c r="LO218">
        <v>-9.1528164192402714E-2</v>
      </c>
      <c r="LP218">
        <v>-0.13172502526284871</v>
      </c>
      <c r="LQ218">
        <v>-0.17744939554479122</v>
      </c>
      <c r="LR218">
        <v>-8.9091458084030226E-2</v>
      </c>
      <c r="LS218">
        <v>-0.56017112414256853</v>
      </c>
      <c r="LT218">
        <v>-0.16573626022994922</v>
      </c>
      <c r="LU218">
        <v>2.2014704191814748E-2</v>
      </c>
    </row>
    <row r="219" spans="2:333" x14ac:dyDescent="0.3">
      <c r="C219" t="s">
        <v>198</v>
      </c>
      <c r="D219">
        <v>1.4088451139436073E-3</v>
      </c>
      <c r="E219">
        <v>4.6489195791902934E-3</v>
      </c>
      <c r="F219">
        <v>8.5855664803033225E-3</v>
      </c>
      <c r="G219">
        <v>6.9146637412320058E-4</v>
      </c>
      <c r="H219">
        <v>1.2011454632232061E-3</v>
      </c>
      <c r="I219">
        <v>1.7068038344634092E-3</v>
      </c>
      <c r="J219">
        <v>0.58950276243093913</v>
      </c>
      <c r="K219">
        <v>0.5653061224489796</v>
      </c>
      <c r="L219">
        <v>6.8358862144420121E-2</v>
      </c>
      <c r="M219">
        <v>8.6538461538461526E-3</v>
      </c>
      <c r="N219">
        <v>1.9166458697279763E-2</v>
      </c>
      <c r="O219">
        <v>1.2063220032371702E-2</v>
      </c>
      <c r="P219">
        <v>0.14565217391304355</v>
      </c>
      <c r="Q219">
        <v>0.16703377386196769</v>
      </c>
      <c r="R219">
        <v>0.10631437527989251</v>
      </c>
      <c r="S219">
        <v>1.2766941384379078E-2</v>
      </c>
      <c r="T219">
        <v>2.6183736489963975E-2</v>
      </c>
      <c r="U219">
        <v>4.20816967007486E-2</v>
      </c>
      <c r="V219">
        <v>2.9617247439029616E-3</v>
      </c>
      <c r="W219">
        <v>8.6324415901658721E-3</v>
      </c>
      <c r="X219">
        <v>1.6804560589244275E-2</v>
      </c>
      <c r="Y219">
        <v>8.5403726708074531E-4</v>
      </c>
      <c r="Z219">
        <v>4.2215504210753613E-3</v>
      </c>
      <c r="AA219">
        <v>5.1807482135351E-3</v>
      </c>
      <c r="AB219">
        <v>1.546101194470541E-2</v>
      </c>
      <c r="AC219">
        <v>2.0949977053694356E-2</v>
      </c>
      <c r="AD219">
        <v>0.12134405339805825</v>
      </c>
      <c r="AE219">
        <v>1.7750847909759542E-2</v>
      </c>
      <c r="AF219">
        <v>1.7114019870682853E-2</v>
      </c>
      <c r="AG219">
        <v>6.8149642108593353E-2</v>
      </c>
      <c r="AH219">
        <v>9.6897114861186698E-3</v>
      </c>
      <c r="AI219">
        <v>5.5596770674230852E-3</v>
      </c>
      <c r="AJ219">
        <v>1.3555339905000255E-2</v>
      </c>
      <c r="AK219">
        <v>9.2340547604628197E-3</v>
      </c>
      <c r="AL219">
        <v>5.1862638029365376E-3</v>
      </c>
      <c r="AM219">
        <v>1.581991558543067E-2</v>
      </c>
      <c r="AN219">
        <v>8.7090312654222422E-3</v>
      </c>
      <c r="AO219">
        <v>3.6308245517654692E-3</v>
      </c>
      <c r="AP219">
        <v>1.1992240315090236E-2</v>
      </c>
      <c r="AQ219">
        <v>1.1395084473364432E-2</v>
      </c>
      <c r="AR219">
        <v>3.7933370281421266E-3</v>
      </c>
      <c r="AS219">
        <v>1.0695535210656484E-2</v>
      </c>
      <c r="AT219">
        <v>5.4127015247258962E-3</v>
      </c>
      <c r="AU219">
        <v>3.0065990493973856E-2</v>
      </c>
      <c r="AV219">
        <v>2.1799823438534541E-2</v>
      </c>
      <c r="AW219">
        <v>0.35401360544217664</v>
      </c>
      <c r="AX219">
        <v>0.47337883959044363</v>
      </c>
      <c r="AY219">
        <v>3.4523809523809526E-2</v>
      </c>
      <c r="AZ219">
        <v>0.21131554737810471</v>
      </c>
      <c r="BA219">
        <v>0.64891864057672488</v>
      </c>
      <c r="BB219">
        <v>0.36994219653179189</v>
      </c>
      <c r="FO219">
        <v>-9.4832101550042722E-2</v>
      </c>
      <c r="FP219">
        <v>-0.13146266825206801</v>
      </c>
      <c r="FQ219">
        <v>5.5626867572713262E-2</v>
      </c>
      <c r="FR219">
        <v>-0.10140873451942925</v>
      </c>
      <c r="FS219">
        <v>-0.10480636921985913</v>
      </c>
      <c r="FT219">
        <v>-0.15265232841874843</v>
      </c>
      <c r="FU219">
        <v>-1.1346196451987203</v>
      </c>
      <c r="FV219">
        <v>-0.97444051179844138</v>
      </c>
      <c r="FW219">
        <v>-0.17770888466139417</v>
      </c>
      <c r="FX219">
        <v>0.3531819130870445</v>
      </c>
      <c r="FY219">
        <v>0.11581071165461686</v>
      </c>
      <c r="FZ219">
        <v>0.43854158524903275</v>
      </c>
      <c r="GA219">
        <v>-0.35376674606327763</v>
      </c>
      <c r="GB219">
        <v>-3.2293507380694322E-2</v>
      </c>
      <c r="GC219">
        <v>-4.3071378394670824E-2</v>
      </c>
      <c r="GD219">
        <v>0.99811636693982131</v>
      </c>
      <c r="GE219">
        <v>1.2682354543920475</v>
      </c>
      <c r="GF219">
        <v>0.37997079356064811</v>
      </c>
      <c r="GG219">
        <v>0.80385207316290741</v>
      </c>
      <c r="GH219">
        <v>1.1384667061909817</v>
      </c>
      <c r="GI219">
        <v>0.61156461874865087</v>
      </c>
      <c r="GJ219">
        <v>0.20888946202827829</v>
      </c>
      <c r="GK219">
        <v>0.83752716426244067</v>
      </c>
      <c r="GL219">
        <v>0.21897975034308539</v>
      </c>
      <c r="GM219">
        <v>1.6459500480485376E-2</v>
      </c>
      <c r="GN219">
        <v>0.19614840399657579</v>
      </c>
      <c r="GO219">
        <v>0.69318972479888807</v>
      </c>
      <c r="GP219">
        <v>-0.39231825189644265</v>
      </c>
      <c r="GQ219">
        <v>-0.30892944484380364</v>
      </c>
      <c r="GR219">
        <v>-0.53946464620302093</v>
      </c>
      <c r="GS219">
        <v>-0.18344100324703708</v>
      </c>
      <c r="GT219">
        <v>-0.11642034804342616</v>
      </c>
      <c r="GU219">
        <v>-2.0060169357325078E-2</v>
      </c>
      <c r="GV219">
        <v>-0.18348951638455432</v>
      </c>
      <c r="GW219">
        <v>-0.10766537202501844</v>
      </c>
      <c r="GX219">
        <v>-0.20836503936506634</v>
      </c>
      <c r="GY219">
        <v>-0.21898474434841195</v>
      </c>
      <c r="GZ219">
        <v>-0.16514288546884609</v>
      </c>
      <c r="HA219">
        <v>-5.8804088393034123E-2</v>
      </c>
      <c r="HB219">
        <v>-0.22036023162329252</v>
      </c>
      <c r="HC219">
        <v>-0.11804569445128911</v>
      </c>
      <c r="HD219">
        <v>-0.18054838429628575</v>
      </c>
      <c r="HE219">
        <v>-9.1659134978660226E-2</v>
      </c>
      <c r="HF219">
        <v>-4.7032323933064529E-2</v>
      </c>
      <c r="HG219">
        <v>0.1368283203466901</v>
      </c>
      <c r="HH219">
        <v>0.93722375828324089</v>
      </c>
      <c r="HI219">
        <v>0.59416810532515574</v>
      </c>
      <c r="HJ219">
        <v>0.19168348714797551</v>
      </c>
      <c r="HK219">
        <v>-0.80621039295175345</v>
      </c>
      <c r="HL219">
        <v>0.1749321774037364</v>
      </c>
      <c r="HM219">
        <v>-6.2448734143688116E-2</v>
      </c>
      <c r="HN219">
        <v>-0.14356473526709654</v>
      </c>
      <c r="HO219">
        <v>0.27347948344726869</v>
      </c>
      <c r="HP219">
        <v>3.8230499546323378</v>
      </c>
      <c r="HQ219">
        <v>0.36311644179346014</v>
      </c>
      <c r="HR219">
        <v>-9.6334362677660185E-2</v>
      </c>
      <c r="HS219">
        <v>-0.58412128297416399</v>
      </c>
      <c r="HT219">
        <v>-0.56548825845010398</v>
      </c>
      <c r="HU219">
        <v>-0.76172160075923412</v>
      </c>
      <c r="HV219">
        <v>-0.4754139217803165</v>
      </c>
      <c r="HW219">
        <v>-0.57750635804411243</v>
      </c>
      <c r="HX219">
        <v>-0.87425821242065349</v>
      </c>
      <c r="HY219">
        <v>-0.7753494080988349</v>
      </c>
      <c r="HZ219">
        <v>-0.94614757280687301</v>
      </c>
      <c r="IA219">
        <v>-0.67874619124321012</v>
      </c>
      <c r="IB219">
        <v>-0.80683640243911892</v>
      </c>
      <c r="IC219">
        <v>3.0681497414062551</v>
      </c>
      <c r="ID219">
        <v>3.929503824547302</v>
      </c>
      <c r="IE219">
        <v>4.673807524091834</v>
      </c>
      <c r="IF219">
        <v>2.6129493418188101</v>
      </c>
      <c r="IG219">
        <v>2.9065394721159366</v>
      </c>
      <c r="IH219">
        <v>-6.0939588681528996E-2</v>
      </c>
      <c r="II219">
        <v>-2.351656832018582E-2</v>
      </c>
      <c r="IJ219">
        <v>-9.9963081138801119E-2</v>
      </c>
      <c r="IK219">
        <v>1.4972716418320871</v>
      </c>
      <c r="IL219">
        <v>2.3588380859245112E-2</v>
      </c>
      <c r="IM219">
        <v>1.5291997572962905</v>
      </c>
      <c r="IN219">
        <v>1.6111227263906516</v>
      </c>
      <c r="IO219">
        <v>0.22397821640543317</v>
      </c>
      <c r="IP219">
        <v>1.311493063565395</v>
      </c>
      <c r="IQ219">
        <v>1.5999443756534886</v>
      </c>
      <c r="IR219">
        <v>1.2802965405567259</v>
      </c>
      <c r="IS219">
        <v>1.5171427094884338</v>
      </c>
      <c r="IT219">
        <v>0.20935101227361258</v>
      </c>
      <c r="IU219">
        <v>1.5854375421128537</v>
      </c>
      <c r="IV219">
        <v>1.8916015060857956</v>
      </c>
      <c r="IW219">
        <v>1.0043874556660162</v>
      </c>
      <c r="IX219">
        <v>1.1211935237017383</v>
      </c>
      <c r="IY219">
        <v>-7.721711567661535E-2</v>
      </c>
      <c r="IZ219">
        <v>0.77104160918597231</v>
      </c>
      <c r="JA219">
        <v>1.6952535724541384</v>
      </c>
      <c r="JB219">
        <v>0.95600810286713533</v>
      </c>
      <c r="JC219">
        <v>0.40601742902438792</v>
      </c>
      <c r="JD219">
        <v>-4.9617241204532744E-2</v>
      </c>
      <c r="JE219">
        <v>1.0069278045293479</v>
      </c>
      <c r="JF219">
        <v>0.7297396661602249</v>
      </c>
      <c r="JG219">
        <v>-0.36175780200906116</v>
      </c>
      <c r="JH219">
        <v>-1.2292352132845745</v>
      </c>
      <c r="JI219">
        <v>-0.58413039939047251</v>
      </c>
      <c r="JJ219">
        <v>-1.4341961208344642</v>
      </c>
      <c r="JK219">
        <v>-1.3536899334857</v>
      </c>
      <c r="JL219">
        <v>1.0478378129372146</v>
      </c>
      <c r="JM219">
        <v>1.0901075673863896</v>
      </c>
      <c r="JN219">
        <v>3.7927313482731271</v>
      </c>
      <c r="JO219">
        <v>0.80878922058871605</v>
      </c>
      <c r="JP219">
        <v>0.88804946949575991</v>
      </c>
      <c r="JQ219">
        <v>1.6390842675488206</v>
      </c>
      <c r="JR219">
        <v>0.75998504535484135</v>
      </c>
      <c r="JS219">
        <v>2.62366539997404</v>
      </c>
      <c r="JT219">
        <v>1.3877920289323606</v>
      </c>
      <c r="JU219">
        <v>4.4539376887756648E-3</v>
      </c>
      <c r="JV219">
        <v>0.11404695096058604</v>
      </c>
      <c r="JW219">
        <v>-5.415748163740345E-2</v>
      </c>
      <c r="JX219">
        <v>2.8410983470654636</v>
      </c>
      <c r="JY219">
        <v>1.5346428484251098</v>
      </c>
      <c r="JZ219">
        <v>-0.1598249244692608</v>
      </c>
      <c r="KA219">
        <v>-0.63699216633349631</v>
      </c>
      <c r="KB219">
        <v>-1.0218374394395633</v>
      </c>
      <c r="KC219">
        <v>0.12193720449221414</v>
      </c>
      <c r="KD219">
        <v>-0.50189504499204485</v>
      </c>
      <c r="KE219">
        <v>-0.7160412082963018</v>
      </c>
      <c r="KF219">
        <v>1.7484005776259788</v>
      </c>
      <c r="KG219">
        <v>1.1874331175802431</v>
      </c>
      <c r="KH219">
        <v>4.058644970072792</v>
      </c>
      <c r="KI219">
        <v>2.3457644519646665</v>
      </c>
      <c r="KJ219">
        <v>1.953839302654834</v>
      </c>
      <c r="KK219">
        <v>6.3311947395685688E-3</v>
      </c>
      <c r="KL219">
        <v>-9.7540827193181422E-3</v>
      </c>
      <c r="KM219">
        <v>0.34365490374991481</v>
      </c>
      <c r="KN219">
        <v>0.55152280827315381</v>
      </c>
      <c r="KO219">
        <v>-0.6367579631410859</v>
      </c>
      <c r="KP219">
        <v>1.0487481452621004</v>
      </c>
      <c r="KQ219">
        <v>0.51736875964475004</v>
      </c>
      <c r="KR219">
        <v>0.58870538476855394</v>
      </c>
      <c r="KS219">
        <v>0.31832419175408228</v>
      </c>
      <c r="KT219">
        <v>0.31224857055950539</v>
      </c>
      <c r="KU219">
        <v>-0.35474562323382686</v>
      </c>
      <c r="KV219">
        <v>-0.47423143526007766</v>
      </c>
      <c r="KW219">
        <v>-0.32100686648177051</v>
      </c>
      <c r="KX219">
        <v>-0.24865347571062921</v>
      </c>
      <c r="KY219">
        <v>-0.44518498446110388</v>
      </c>
      <c r="KZ219">
        <v>-0.41813398745952873</v>
      </c>
      <c r="LA219">
        <v>-0.44189076014842377</v>
      </c>
      <c r="LB219">
        <v>-0.31567327220867974</v>
      </c>
      <c r="LC219">
        <v>-0.97816968793730985</v>
      </c>
      <c r="LD219">
        <v>-1.4796660314158376E-2</v>
      </c>
      <c r="LE219">
        <v>7.1388202284413477E-2</v>
      </c>
      <c r="LF219">
        <v>4.5849371253897964</v>
      </c>
      <c r="LG219">
        <v>-0.38973556450622088</v>
      </c>
      <c r="LH219">
        <v>-0.17069299165575202</v>
      </c>
      <c r="LI219">
        <v>0.23543529517925665</v>
      </c>
      <c r="LJ219">
        <v>-0.16054980121478676</v>
      </c>
      <c r="LK219">
        <v>0.52072427450452519</v>
      </c>
      <c r="LL219">
        <v>3.7380142795128954E-2</v>
      </c>
      <c r="LM219">
        <v>-4.8507626997589162E-2</v>
      </c>
      <c r="LN219">
        <v>0.87939332646411295</v>
      </c>
      <c r="LO219">
        <v>0.23592701227728616</v>
      </c>
      <c r="LP219">
        <v>-9.0078543274092857E-2</v>
      </c>
      <c r="LQ219">
        <v>1.9291817720117268</v>
      </c>
      <c r="LR219">
        <v>4.0591203460252339E-3</v>
      </c>
      <c r="LS219">
        <v>-0.21022166065834352</v>
      </c>
      <c r="LT219">
        <v>-4.3629933529170523E-2</v>
      </c>
      <c r="LU219">
        <v>0.17365116804916961</v>
      </c>
    </row>
    <row r="222" spans="2:333" x14ac:dyDescent="0.3">
      <c r="D222" t="s">
        <v>0</v>
      </c>
      <c r="E222" t="s">
        <v>1</v>
      </c>
      <c r="F222" t="s">
        <v>2</v>
      </c>
      <c r="G222" t="s">
        <v>3</v>
      </c>
      <c r="H222" t="s">
        <v>4</v>
      </c>
      <c r="I222" t="s">
        <v>5</v>
      </c>
      <c r="J222" t="s">
        <v>6</v>
      </c>
      <c r="K222" t="s">
        <v>7</v>
      </c>
      <c r="L222" t="s">
        <v>8</v>
      </c>
      <c r="M222" t="s">
        <v>9</v>
      </c>
      <c r="N222" t="s">
        <v>10</v>
      </c>
      <c r="O222" t="s">
        <v>11</v>
      </c>
      <c r="P222" t="s">
        <v>12</v>
      </c>
      <c r="Q222" t="s">
        <v>13</v>
      </c>
      <c r="R222" t="s">
        <v>14</v>
      </c>
      <c r="S222" t="s">
        <v>17</v>
      </c>
      <c r="T222" t="s">
        <v>18</v>
      </c>
      <c r="U222" t="s">
        <v>19</v>
      </c>
      <c r="V222" t="s">
        <v>20</v>
      </c>
      <c r="W222" t="s">
        <v>21</v>
      </c>
      <c r="X222" t="s">
        <v>22</v>
      </c>
      <c r="Y222" t="s">
        <v>23</v>
      </c>
      <c r="Z222" t="s">
        <v>24</v>
      </c>
      <c r="AA222" t="s">
        <v>25</v>
      </c>
      <c r="AB222" t="s">
        <v>26</v>
      </c>
      <c r="AC222" t="s">
        <v>27</v>
      </c>
      <c r="AD222" t="s">
        <v>28</v>
      </c>
      <c r="AE222" t="s">
        <v>101</v>
      </c>
      <c r="AF222" t="s">
        <v>102</v>
      </c>
      <c r="AG222" t="s">
        <v>103</v>
      </c>
      <c r="AH222" t="s">
        <v>104</v>
      </c>
      <c r="AI222" t="s">
        <v>105</v>
      </c>
      <c r="AJ222" t="s">
        <v>106</v>
      </c>
      <c r="AK222" t="s">
        <v>107</v>
      </c>
      <c r="AL222" t="s">
        <v>108</v>
      </c>
      <c r="AM222" t="s">
        <v>109</v>
      </c>
      <c r="AN222" t="s">
        <v>110</v>
      </c>
      <c r="AO222" t="s">
        <v>111</v>
      </c>
      <c r="AP222" t="s">
        <v>112</v>
      </c>
      <c r="AQ222" t="s">
        <v>113</v>
      </c>
      <c r="AR222" t="s">
        <v>114</v>
      </c>
      <c r="AS222" t="s">
        <v>115</v>
      </c>
      <c r="AT222" t="s">
        <v>116</v>
      </c>
      <c r="AU222" t="s">
        <v>117</v>
      </c>
      <c r="AV222" t="s">
        <v>118</v>
      </c>
      <c r="AW222" t="s">
        <v>119</v>
      </c>
      <c r="AX222" t="s">
        <v>120</v>
      </c>
      <c r="AY222" t="s">
        <v>121</v>
      </c>
      <c r="AZ222" t="s">
        <v>122</v>
      </c>
      <c r="BA222" t="s">
        <v>123</v>
      </c>
      <c r="BB222" t="s">
        <v>124</v>
      </c>
      <c r="BC222" s="5" t="s">
        <v>29</v>
      </c>
      <c r="BD222" s="5" t="s">
        <v>30</v>
      </c>
      <c r="BE222" s="5" t="s">
        <v>31</v>
      </c>
      <c r="BF222" s="5" t="s">
        <v>32</v>
      </c>
      <c r="BG222" s="5" t="s">
        <v>33</v>
      </c>
      <c r="BH222" s="5" t="s">
        <v>34</v>
      </c>
      <c r="BI222" s="5" t="s">
        <v>35</v>
      </c>
      <c r="BJ222" s="5" t="s">
        <v>36</v>
      </c>
      <c r="BK222" s="5" t="s">
        <v>37</v>
      </c>
      <c r="BL222" s="5" t="s">
        <v>38</v>
      </c>
      <c r="BM222" s="5" t="s">
        <v>39</v>
      </c>
      <c r="BN222" s="5" t="s">
        <v>40</v>
      </c>
      <c r="BO222" s="5" t="s">
        <v>41</v>
      </c>
      <c r="BP222" s="5" t="s">
        <v>42</v>
      </c>
      <c r="BQ222" s="5" t="s">
        <v>43</v>
      </c>
      <c r="BR222" s="5" t="s">
        <v>44</v>
      </c>
      <c r="BS222" s="5" t="s">
        <v>45</v>
      </c>
      <c r="BT222" s="5" t="s">
        <v>46</v>
      </c>
      <c r="BU222" s="5" t="s">
        <v>47</v>
      </c>
      <c r="BV222" s="5" t="s">
        <v>48</v>
      </c>
      <c r="BW222" s="5" t="s">
        <v>49</v>
      </c>
      <c r="BX222" s="5" t="s">
        <v>50</v>
      </c>
      <c r="BY222" s="5" t="s">
        <v>51</v>
      </c>
      <c r="BZ222" s="5" t="s">
        <v>52</v>
      </c>
      <c r="CA222" s="5" t="s">
        <v>53</v>
      </c>
      <c r="CB222" s="5" t="s">
        <v>54</v>
      </c>
      <c r="CC222" s="5" t="s">
        <v>55</v>
      </c>
      <c r="CD222" s="5" t="s">
        <v>56</v>
      </c>
      <c r="CE222" s="5" t="s">
        <v>57</v>
      </c>
      <c r="CF222" s="5" t="s">
        <v>58</v>
      </c>
      <c r="CG222" s="5" t="s">
        <v>59</v>
      </c>
      <c r="CH222" s="5" t="s">
        <v>60</v>
      </c>
      <c r="CI222" s="5" t="s">
        <v>61</v>
      </c>
      <c r="CJ222" s="5" t="s">
        <v>62</v>
      </c>
      <c r="CK222" s="5" t="s">
        <v>63</v>
      </c>
      <c r="CL222" s="5" t="s">
        <v>64</v>
      </c>
      <c r="CM222" s="5" t="s">
        <v>65</v>
      </c>
      <c r="CN222" s="5" t="s">
        <v>66</v>
      </c>
      <c r="CO222" s="5" t="s">
        <v>67</v>
      </c>
      <c r="CP222" s="5" t="s">
        <v>68</v>
      </c>
      <c r="CQ222" s="5" t="s">
        <v>69</v>
      </c>
      <c r="CR222" s="5" t="s">
        <v>70</v>
      </c>
      <c r="CS222" s="5" t="s">
        <v>71</v>
      </c>
      <c r="CT222" s="5" t="s">
        <v>72</v>
      </c>
      <c r="CU222" s="5" t="s">
        <v>73</v>
      </c>
      <c r="CV222" s="5" t="s">
        <v>125</v>
      </c>
      <c r="CW222" s="5" t="s">
        <v>126</v>
      </c>
      <c r="CX222" s="5" t="s">
        <v>127</v>
      </c>
      <c r="CY222" s="5" t="s">
        <v>128</v>
      </c>
      <c r="CZ222" s="5" t="s">
        <v>129</v>
      </c>
      <c r="DA222" s="5" t="s">
        <v>130</v>
      </c>
      <c r="DB222" s="5" t="s">
        <v>131</v>
      </c>
      <c r="DC222" s="5" t="s">
        <v>132</v>
      </c>
      <c r="DD222" s="5" t="s">
        <v>133</v>
      </c>
      <c r="DE222" s="5" t="s">
        <v>134</v>
      </c>
      <c r="DF222" s="5" t="s">
        <v>135</v>
      </c>
      <c r="DG222" s="5" t="s">
        <v>136</v>
      </c>
      <c r="DH222" s="5" t="s">
        <v>137</v>
      </c>
      <c r="DI222" s="5" t="s">
        <v>138</v>
      </c>
      <c r="DJ222" s="5" t="s">
        <v>139</v>
      </c>
      <c r="DK222" s="5" t="s">
        <v>140</v>
      </c>
      <c r="DL222" s="5" t="s">
        <v>141</v>
      </c>
      <c r="DM222" s="5" t="s">
        <v>142</v>
      </c>
      <c r="DN222" s="5" t="s">
        <v>143</v>
      </c>
      <c r="DO222" s="5" t="s">
        <v>144</v>
      </c>
      <c r="DP222" s="5" t="s">
        <v>145</v>
      </c>
      <c r="DQ222" s="5" t="s">
        <v>146</v>
      </c>
      <c r="DR222" s="5" t="s">
        <v>147</v>
      </c>
      <c r="DS222" s="5" t="s">
        <v>148</v>
      </c>
      <c r="DT222" s="5" t="s">
        <v>149</v>
      </c>
      <c r="DU222" s="5" t="s">
        <v>150</v>
      </c>
      <c r="DV222" s="5" t="s">
        <v>151</v>
      </c>
      <c r="DW222" s="5" t="s">
        <v>152</v>
      </c>
      <c r="DX222" s="5" t="s">
        <v>153</v>
      </c>
      <c r="DY222" s="5" t="s">
        <v>154</v>
      </c>
      <c r="DZ222" s="5" t="s">
        <v>155</v>
      </c>
      <c r="EA222" s="5" t="s">
        <v>156</v>
      </c>
      <c r="EB222" s="5" t="s">
        <v>157</v>
      </c>
      <c r="EC222" s="5" t="s">
        <v>158</v>
      </c>
      <c r="ED222" s="5" t="s">
        <v>159</v>
      </c>
      <c r="EE222" s="5" t="s">
        <v>160</v>
      </c>
      <c r="EF222" s="5" t="s">
        <v>161</v>
      </c>
      <c r="EG222" s="5" t="s">
        <v>162</v>
      </c>
      <c r="EH222" s="5" t="s">
        <v>163</v>
      </c>
      <c r="EI222" s="5" t="s">
        <v>164</v>
      </c>
      <c r="EJ222" s="4" t="s">
        <v>74</v>
      </c>
      <c r="EK222" s="4" t="s">
        <v>75</v>
      </c>
      <c r="EL222" s="4" t="s">
        <v>76</v>
      </c>
      <c r="EM222" s="4" t="s">
        <v>77</v>
      </c>
      <c r="EN222" s="4" t="s">
        <v>78</v>
      </c>
      <c r="EO222" s="4" t="s">
        <v>79</v>
      </c>
      <c r="EP222" s="4" t="s">
        <v>80</v>
      </c>
      <c r="EQ222" s="4" t="s">
        <v>81</v>
      </c>
      <c r="ER222" s="4" t="s">
        <v>82</v>
      </c>
      <c r="ES222" s="4" t="s">
        <v>83</v>
      </c>
      <c r="ET222" s="4" t="s">
        <v>84</v>
      </c>
      <c r="EU222" s="4" t="s">
        <v>85</v>
      </c>
      <c r="EV222" s="4" t="s">
        <v>86</v>
      </c>
      <c r="EW222" s="4" t="s">
        <v>87</v>
      </c>
      <c r="EX222" s="4" t="s">
        <v>88</v>
      </c>
      <c r="EY222" s="4" t="s">
        <v>89</v>
      </c>
      <c r="EZ222" s="4" t="s">
        <v>90</v>
      </c>
      <c r="FA222" s="4" t="s">
        <v>91</v>
      </c>
      <c r="FB222" s="4" t="s">
        <v>92</v>
      </c>
      <c r="FC222" s="4" t="s">
        <v>93</v>
      </c>
      <c r="FD222" s="4" t="s">
        <v>94</v>
      </c>
      <c r="FE222" s="4" t="s">
        <v>95</v>
      </c>
      <c r="FF222" s="4" t="s">
        <v>96</v>
      </c>
      <c r="FG222" s="4" t="s">
        <v>97</v>
      </c>
      <c r="FH222" s="4" t="s">
        <v>98</v>
      </c>
      <c r="FI222" s="4" t="s">
        <v>99</v>
      </c>
      <c r="FJ222" s="4" t="s">
        <v>100</v>
      </c>
      <c r="FN222" s="2"/>
    </row>
    <row r="223" spans="2:333" x14ac:dyDescent="0.3">
      <c r="C223" t="s">
        <v>199</v>
      </c>
      <c r="D223">
        <f>100*D217</f>
        <v>22.914114660928099</v>
      </c>
      <c r="E223">
        <f t="shared" ref="E223:BB225" si="173">100*E217</f>
        <v>22.25374531714623</v>
      </c>
      <c r="F223">
        <f t="shared" si="173"/>
        <v>35.355482723903776</v>
      </c>
      <c r="G223">
        <f t="shared" si="173"/>
        <v>20.678928797009981</v>
      </c>
      <c r="H223">
        <f t="shared" si="173"/>
        <v>17.811498571958879</v>
      </c>
      <c r="I223">
        <f t="shared" si="173"/>
        <v>18.468803233240923</v>
      </c>
      <c r="J223">
        <f t="shared" si="173"/>
        <v>40.962904498816101</v>
      </c>
      <c r="K223">
        <f t="shared" si="173"/>
        <v>38.717201166180757</v>
      </c>
      <c r="L223">
        <f t="shared" si="173"/>
        <v>3.6636448890278208</v>
      </c>
      <c r="M223">
        <f t="shared" si="173"/>
        <v>36.073852617970267</v>
      </c>
      <c r="N223">
        <f t="shared" si="173"/>
        <v>22.934863988020961</v>
      </c>
      <c r="O223">
        <f t="shared" si="173"/>
        <v>17.565049441656125</v>
      </c>
      <c r="P223">
        <f t="shared" si="173"/>
        <v>17.2360248447205</v>
      </c>
      <c r="Q223">
        <f t="shared" si="173"/>
        <v>1.7096706524019303</v>
      </c>
      <c r="R223">
        <f t="shared" si="173"/>
        <v>1.2731111253278742</v>
      </c>
      <c r="S223">
        <f t="shared" si="173"/>
        <v>28.816338664886075</v>
      </c>
      <c r="T223">
        <f t="shared" si="173"/>
        <v>21.907090164938854</v>
      </c>
      <c r="U223">
        <f t="shared" si="173"/>
        <v>20.302382594367842</v>
      </c>
      <c r="V223">
        <f t="shared" si="173"/>
        <v>21.466840561607182</v>
      </c>
      <c r="W223">
        <f t="shared" si="173"/>
        <v>20.700524014026239</v>
      </c>
      <c r="X223">
        <f t="shared" si="173"/>
        <v>28.238465197399716</v>
      </c>
      <c r="Y223">
        <f t="shared" si="173"/>
        <v>6.4108251996450765</v>
      </c>
      <c r="Z223">
        <f t="shared" si="173"/>
        <v>16.676435203751119</v>
      </c>
      <c r="AA223">
        <f t="shared" si="173"/>
        <v>16.280850297243742</v>
      </c>
      <c r="AB223">
        <f t="shared" si="173"/>
        <v>18.310102191460402</v>
      </c>
      <c r="AC223">
        <f t="shared" si="173"/>
        <v>11.59247361174851</v>
      </c>
      <c r="AD223">
        <f t="shared" si="173"/>
        <v>20.917128987517337</v>
      </c>
      <c r="AE223">
        <f t="shared" si="173"/>
        <v>18.134652969453473</v>
      </c>
      <c r="AF223">
        <f t="shared" si="173"/>
        <v>17.216752652803748</v>
      </c>
      <c r="AG223">
        <f t="shared" si="173"/>
        <v>38.064731171861318</v>
      </c>
      <c r="AH223">
        <f t="shared" si="173"/>
        <v>16.788686078677522</v>
      </c>
      <c r="AI223">
        <f t="shared" si="173"/>
        <v>15.431252143012998</v>
      </c>
      <c r="AJ223">
        <f t="shared" si="173"/>
        <v>30.463032549451675</v>
      </c>
      <c r="AK223">
        <f t="shared" si="173"/>
        <v>12.912376884582283</v>
      </c>
      <c r="AL223">
        <f t="shared" si="173"/>
        <v>12.56608941355938</v>
      </c>
      <c r="AM223">
        <f t="shared" si="173"/>
        <v>30.059626164050112</v>
      </c>
      <c r="AN223">
        <f t="shared" si="173"/>
        <v>14.672229387589214</v>
      </c>
      <c r="AO223">
        <f t="shared" si="173"/>
        <v>13.630039740013272</v>
      </c>
      <c r="AP223">
        <f t="shared" si="173"/>
        <v>30.832570521595272</v>
      </c>
      <c r="AQ223">
        <f t="shared" si="173"/>
        <v>12.356574474876384</v>
      </c>
      <c r="AR223">
        <f t="shared" si="173"/>
        <v>10.506452719643185</v>
      </c>
      <c r="AS223">
        <f t="shared" si="173"/>
        <v>27.155068214642132</v>
      </c>
      <c r="AT223">
        <f t="shared" si="173"/>
        <v>16.41477198054935</v>
      </c>
      <c r="AU223">
        <f t="shared" si="173"/>
        <v>16.402745107549045</v>
      </c>
      <c r="AV223">
        <f t="shared" si="173"/>
        <v>25.94397326354952</v>
      </c>
      <c r="AW223">
        <f t="shared" si="173"/>
        <v>56.132167152575299</v>
      </c>
      <c r="AX223">
        <f t="shared" si="173"/>
        <v>48.305704534373476</v>
      </c>
      <c r="AY223">
        <f t="shared" si="173"/>
        <v>35.442176870748298</v>
      </c>
      <c r="AZ223">
        <f t="shared" si="173"/>
        <v>44.973058220528308</v>
      </c>
      <c r="BA223">
        <f t="shared" si="173"/>
        <v>46.02030307488598</v>
      </c>
      <c r="BB223">
        <f t="shared" si="173"/>
        <v>34.21965317919075</v>
      </c>
    </row>
    <row r="224" spans="2:333" x14ac:dyDescent="0.3">
      <c r="C224" t="s">
        <v>200</v>
      </c>
      <c r="D224">
        <f t="shared" ref="D224:S225" si="174">100*D218</f>
        <v>16.949111626110465</v>
      </c>
      <c r="E224">
        <f t="shared" si="174"/>
        <v>14.897881914171613</v>
      </c>
      <c r="F224">
        <f t="shared" si="174"/>
        <v>22.415776927055123</v>
      </c>
      <c r="G224">
        <f t="shared" si="174"/>
        <v>16.878000826340308</v>
      </c>
      <c r="H224">
        <f t="shared" si="174"/>
        <v>10.323752452670096</v>
      </c>
      <c r="I224">
        <f t="shared" si="174"/>
        <v>18.860641637997261</v>
      </c>
      <c r="J224">
        <f t="shared" si="174"/>
        <v>42.462509865824785</v>
      </c>
      <c r="K224">
        <f t="shared" si="174"/>
        <v>38.134110787172006</v>
      </c>
      <c r="L224">
        <f t="shared" si="174"/>
        <v>14.273210378243201</v>
      </c>
      <c r="M224">
        <f t="shared" si="174"/>
        <v>16.275452488687783</v>
      </c>
      <c r="N224">
        <f t="shared" si="174"/>
        <v>13.711718777853044</v>
      </c>
      <c r="O224">
        <f t="shared" si="174"/>
        <v>7.171420410494961</v>
      </c>
      <c r="P224">
        <f t="shared" si="174"/>
        <v>33.618012422360252</v>
      </c>
      <c r="Q224">
        <f t="shared" si="174"/>
        <v>15.035661841829242</v>
      </c>
      <c r="R224">
        <f t="shared" si="174"/>
        <v>12.500799692917921</v>
      </c>
      <c r="S224">
        <f t="shared" si="174"/>
        <v>37.814543129422482</v>
      </c>
      <c r="T224">
        <f t="shared" si="173"/>
        <v>23.764694589450126</v>
      </c>
      <c r="U224">
        <f t="shared" si="173"/>
        <v>26.961496121341405</v>
      </c>
      <c r="V224">
        <f t="shared" si="173"/>
        <v>23.130170159873131</v>
      </c>
      <c r="W224">
        <f t="shared" si="173"/>
        <v>16.040119999774859</v>
      </c>
      <c r="X224">
        <f t="shared" si="173"/>
        <v>32.190423339146982</v>
      </c>
      <c r="Y224">
        <f t="shared" si="173"/>
        <v>12.315882874889086</v>
      </c>
      <c r="Z224">
        <f t="shared" si="173"/>
        <v>12.655396859672393</v>
      </c>
      <c r="AA224">
        <f t="shared" si="173"/>
        <v>24.28616465501711</v>
      </c>
      <c r="AB224">
        <f t="shared" si="173"/>
        <v>23.980801554281626</v>
      </c>
      <c r="AC224">
        <f t="shared" si="173"/>
        <v>17.089752835507767</v>
      </c>
      <c r="AD224">
        <f t="shared" si="173"/>
        <v>18.314407073509013</v>
      </c>
      <c r="AE224">
        <f t="shared" si="173"/>
        <v>15.294223325548353</v>
      </c>
      <c r="AF224">
        <f t="shared" si="173"/>
        <v>13.15542839119562</v>
      </c>
      <c r="AG224">
        <f t="shared" si="173"/>
        <v>23.487788756503907</v>
      </c>
      <c r="AH224">
        <f t="shared" si="173"/>
        <v>14.125552235047529</v>
      </c>
      <c r="AI224">
        <f t="shared" si="173"/>
        <v>12.016146628845734</v>
      </c>
      <c r="AJ224">
        <f t="shared" si="173"/>
        <v>16.982481229889167</v>
      </c>
      <c r="AK224">
        <f t="shared" si="173"/>
        <v>12.050853554694434</v>
      </c>
      <c r="AL224">
        <f t="shared" si="173"/>
        <v>10.436146792171545</v>
      </c>
      <c r="AM224">
        <f t="shared" si="173"/>
        <v>16.350298130820249</v>
      </c>
      <c r="AN224">
        <f t="shared" si="173"/>
        <v>14.97766755554081</v>
      </c>
      <c r="AO224">
        <f t="shared" si="173"/>
        <v>12.118920384415064</v>
      </c>
      <c r="AP224">
        <f t="shared" si="173"/>
        <v>16.599133333893196</v>
      </c>
      <c r="AQ224">
        <f t="shared" si="173"/>
        <v>12.429652194851522</v>
      </c>
      <c r="AR224">
        <f t="shared" si="173"/>
        <v>10.039103393066076</v>
      </c>
      <c r="AS224">
        <f t="shared" si="173"/>
        <v>14.79709165742055</v>
      </c>
      <c r="AT224">
        <f t="shared" si="173"/>
        <v>11.945302047402881</v>
      </c>
      <c r="AU224">
        <f t="shared" si="173"/>
        <v>14.802619613453938</v>
      </c>
      <c r="AV224">
        <f t="shared" si="173"/>
        <v>18.26536242393669</v>
      </c>
      <c r="AW224">
        <f t="shared" si="173"/>
        <v>66.822157434402357</v>
      </c>
      <c r="AX224">
        <f t="shared" si="173"/>
        <v>62.140419307654795</v>
      </c>
      <c r="AY224">
        <f t="shared" si="173"/>
        <v>30.357142857142854</v>
      </c>
      <c r="AZ224">
        <f t="shared" si="173"/>
        <v>35.076882638980152</v>
      </c>
      <c r="BA224">
        <f t="shared" si="173"/>
        <v>47.977048697954984</v>
      </c>
      <c r="BB224">
        <f t="shared" si="173"/>
        <v>24.351775392237816</v>
      </c>
    </row>
    <row r="225" spans="2:54" x14ac:dyDescent="0.3">
      <c r="C225" t="s">
        <v>198</v>
      </c>
      <c r="D225">
        <f t="shared" si="174"/>
        <v>0.14088451139436073</v>
      </c>
      <c r="E225">
        <f t="shared" si="173"/>
        <v>0.46489195791902932</v>
      </c>
      <c r="F225">
        <f t="shared" si="173"/>
        <v>0.85855664803033227</v>
      </c>
      <c r="G225">
        <f t="shared" si="173"/>
        <v>6.9146637412320064E-2</v>
      </c>
      <c r="H225">
        <f t="shared" si="173"/>
        <v>0.12011454632232062</v>
      </c>
      <c r="I225">
        <f t="shared" si="173"/>
        <v>0.17068038344634093</v>
      </c>
      <c r="J225">
        <f t="shared" si="173"/>
        <v>58.95027624309391</v>
      </c>
      <c r="K225">
        <f t="shared" si="173"/>
        <v>56.530612244897959</v>
      </c>
      <c r="L225">
        <f t="shared" si="173"/>
        <v>6.8358862144420121</v>
      </c>
      <c r="M225">
        <f t="shared" si="173"/>
        <v>0.86538461538461531</v>
      </c>
      <c r="N225">
        <f t="shared" si="173"/>
        <v>1.9166458697279762</v>
      </c>
      <c r="O225">
        <f t="shared" si="173"/>
        <v>1.2063220032371702</v>
      </c>
      <c r="P225">
        <f t="shared" si="173"/>
        <v>14.565217391304355</v>
      </c>
      <c r="Q225">
        <f t="shared" si="173"/>
        <v>16.70337738619677</v>
      </c>
      <c r="R225">
        <f t="shared" si="173"/>
        <v>10.631437527989252</v>
      </c>
      <c r="S225">
        <f t="shared" si="173"/>
        <v>1.2766941384379078</v>
      </c>
      <c r="T225">
        <f t="shared" si="173"/>
        <v>2.6183736489963976</v>
      </c>
      <c r="U225">
        <f t="shared" si="173"/>
        <v>4.2081696700748603</v>
      </c>
      <c r="V225">
        <f t="shared" si="173"/>
        <v>0.29617247439029615</v>
      </c>
      <c r="W225">
        <f t="shared" si="173"/>
        <v>0.86324415901658724</v>
      </c>
      <c r="X225">
        <f t="shared" si="173"/>
        <v>1.6804560589244275</v>
      </c>
      <c r="Y225">
        <f t="shared" si="173"/>
        <v>8.5403726708074529E-2</v>
      </c>
      <c r="Z225">
        <f t="shared" si="173"/>
        <v>0.42215504210753613</v>
      </c>
      <c r="AA225">
        <f t="shared" si="173"/>
        <v>0.51807482135351002</v>
      </c>
      <c r="AB225">
        <f t="shared" si="173"/>
        <v>1.546101194470541</v>
      </c>
      <c r="AC225">
        <f t="shared" si="173"/>
        <v>2.0949977053694355</v>
      </c>
      <c r="AD225">
        <f t="shared" si="173"/>
        <v>12.134405339805825</v>
      </c>
      <c r="AE225">
        <f t="shared" si="173"/>
        <v>1.7750847909759542</v>
      </c>
      <c r="AF225">
        <f t="shared" si="173"/>
        <v>1.7114019870682853</v>
      </c>
      <c r="AG225">
        <f t="shared" si="173"/>
        <v>6.8149642108593351</v>
      </c>
      <c r="AH225">
        <f t="shared" si="173"/>
        <v>0.96897114861186695</v>
      </c>
      <c r="AI225">
        <f t="shared" si="173"/>
        <v>0.55596770674230855</v>
      </c>
      <c r="AJ225">
        <f t="shared" si="173"/>
        <v>1.3555339905000254</v>
      </c>
      <c r="AK225">
        <f t="shared" si="173"/>
        <v>0.92340547604628198</v>
      </c>
      <c r="AL225">
        <f t="shared" si="173"/>
        <v>0.51862638029365371</v>
      </c>
      <c r="AM225">
        <f t="shared" si="173"/>
        <v>1.5819915585430671</v>
      </c>
      <c r="AN225">
        <f t="shared" si="173"/>
        <v>0.87090312654222424</v>
      </c>
      <c r="AO225">
        <f t="shared" si="173"/>
        <v>0.36308245517654691</v>
      </c>
      <c r="AP225">
        <f t="shared" si="173"/>
        <v>1.1992240315090237</v>
      </c>
      <c r="AQ225">
        <f t="shared" si="173"/>
        <v>1.1395084473364432</v>
      </c>
      <c r="AR225">
        <f t="shared" si="173"/>
        <v>0.37933370281421264</v>
      </c>
      <c r="AS225">
        <f t="shared" si="173"/>
        <v>1.0695535210656484</v>
      </c>
      <c r="AT225">
        <f t="shared" si="173"/>
        <v>0.54127015247258958</v>
      </c>
      <c r="AU225">
        <f t="shared" si="173"/>
        <v>3.0065990493973858</v>
      </c>
      <c r="AV225">
        <f t="shared" si="173"/>
        <v>2.179982343853454</v>
      </c>
      <c r="AW225">
        <f t="shared" si="173"/>
        <v>35.401360544217667</v>
      </c>
      <c r="AX225">
        <f t="shared" si="173"/>
        <v>47.337883959044362</v>
      </c>
      <c r="AY225">
        <f t="shared" si="173"/>
        <v>3.4523809523809526</v>
      </c>
      <c r="AZ225">
        <f t="shared" si="173"/>
        <v>21.131554737810472</v>
      </c>
      <c r="BA225">
        <f t="shared" si="173"/>
        <v>64.891864057672493</v>
      </c>
      <c r="BB225">
        <f t="shared" si="173"/>
        <v>36.994219653179186</v>
      </c>
    </row>
    <row r="227" spans="2:54" x14ac:dyDescent="0.3">
      <c r="C227" t="s">
        <v>206</v>
      </c>
      <c r="D227" t="s">
        <v>202</v>
      </c>
      <c r="E227" t="s">
        <v>203</v>
      </c>
      <c r="F227" t="s">
        <v>204</v>
      </c>
      <c r="H227" t="s">
        <v>205</v>
      </c>
      <c r="I227" t="s">
        <v>205</v>
      </c>
      <c r="J227" t="s">
        <v>205</v>
      </c>
      <c r="L227" t="s">
        <v>207</v>
      </c>
      <c r="M227" t="s">
        <v>202</v>
      </c>
      <c r="N227" t="s">
        <v>203</v>
      </c>
      <c r="O227" t="s">
        <v>204</v>
      </c>
      <c r="Q227" t="s">
        <v>208</v>
      </c>
      <c r="R227" t="s">
        <v>202</v>
      </c>
      <c r="S227" t="s">
        <v>203</v>
      </c>
      <c r="T227" t="s">
        <v>204</v>
      </c>
    </row>
    <row r="228" spans="2:54" x14ac:dyDescent="0.3">
      <c r="B228" t="s">
        <v>213</v>
      </c>
      <c r="C228" t="s">
        <v>220</v>
      </c>
      <c r="D228">
        <v>22.914114660928099</v>
      </c>
      <c r="E228">
        <v>22.25374531714623</v>
      </c>
      <c r="F228">
        <v>35.355482723903776</v>
      </c>
      <c r="H228">
        <v>6.8</v>
      </c>
      <c r="I228">
        <f t="shared" ref="I228:J244" si="175">H228+6.8</f>
        <v>13.6</v>
      </c>
      <c r="J228">
        <f t="shared" si="175"/>
        <v>20.399999999999999</v>
      </c>
      <c r="L228" t="s">
        <v>220</v>
      </c>
      <c r="M228">
        <v>16.949111626110465</v>
      </c>
      <c r="N228">
        <v>14.897881914171613</v>
      </c>
      <c r="O228">
        <v>22.415776927055123</v>
      </c>
      <c r="Q228" t="s">
        <v>220</v>
      </c>
      <c r="R228">
        <v>0.14088451139436073</v>
      </c>
      <c r="S228">
        <v>0.46489195791902932</v>
      </c>
      <c r="T228">
        <v>0.85855664803033227</v>
      </c>
    </row>
    <row r="229" spans="2:54" x14ac:dyDescent="0.3">
      <c r="C229" t="s">
        <v>219</v>
      </c>
      <c r="D229">
        <v>20.678928797009981</v>
      </c>
      <c r="E229">
        <v>17.811498571958879</v>
      </c>
      <c r="F229">
        <v>18.468803233240923</v>
      </c>
      <c r="H229">
        <f t="shared" ref="H229:H244" si="176">J228+6.8</f>
        <v>27.2</v>
      </c>
      <c r="I229">
        <f t="shared" si="175"/>
        <v>34</v>
      </c>
      <c r="J229">
        <f t="shared" si="175"/>
        <v>40.799999999999997</v>
      </c>
      <c r="L229" t="s">
        <v>219</v>
      </c>
      <c r="M229">
        <v>16.878000826340308</v>
      </c>
      <c r="N229">
        <v>10.323752452670096</v>
      </c>
      <c r="O229">
        <v>18.860641637997261</v>
      </c>
      <c r="Q229" t="s">
        <v>219</v>
      </c>
      <c r="R229">
        <v>6.9146637412320064E-2</v>
      </c>
      <c r="S229">
        <v>0.12011454632232062</v>
      </c>
      <c r="T229">
        <v>0.17068038344634093</v>
      </c>
    </row>
    <row r="230" spans="2:54" x14ac:dyDescent="0.3">
      <c r="C230" t="s">
        <v>221</v>
      </c>
      <c r="D230">
        <v>40.962904498816101</v>
      </c>
      <c r="E230">
        <v>38.717201166180757</v>
      </c>
      <c r="F230">
        <v>3.6636448890278208</v>
      </c>
      <c r="H230">
        <f t="shared" si="176"/>
        <v>47.599999999999994</v>
      </c>
      <c r="I230">
        <f t="shared" si="175"/>
        <v>54.399999999999991</v>
      </c>
      <c r="J230">
        <f t="shared" si="175"/>
        <v>61.199999999999989</v>
      </c>
      <c r="L230" t="s">
        <v>221</v>
      </c>
      <c r="M230">
        <v>42.462509865824785</v>
      </c>
      <c r="N230">
        <v>38.134110787172006</v>
      </c>
      <c r="O230">
        <v>14.273210378243201</v>
      </c>
      <c r="Q230" t="s">
        <v>221</v>
      </c>
      <c r="R230">
        <v>58.95027624309391</v>
      </c>
      <c r="S230">
        <v>56.530612244897959</v>
      </c>
      <c r="T230">
        <v>6.8358862144420121</v>
      </c>
    </row>
    <row r="231" spans="2:54" x14ac:dyDescent="0.3">
      <c r="C231" t="s">
        <v>222</v>
      </c>
      <c r="D231">
        <v>36.073852617970267</v>
      </c>
      <c r="E231">
        <v>22.934863988020961</v>
      </c>
      <c r="F231">
        <v>17.565049441656125</v>
      </c>
      <c r="H231">
        <f t="shared" si="176"/>
        <v>67.999999999999986</v>
      </c>
      <c r="I231">
        <f t="shared" si="175"/>
        <v>74.799999999999983</v>
      </c>
      <c r="J231">
        <f t="shared" si="175"/>
        <v>81.59999999999998</v>
      </c>
      <c r="L231" t="s">
        <v>222</v>
      </c>
      <c r="M231">
        <v>16.275452488687783</v>
      </c>
      <c r="N231">
        <v>13.711718777853044</v>
      </c>
      <c r="O231">
        <v>7.171420410494961</v>
      </c>
      <c r="Q231" t="s">
        <v>222</v>
      </c>
      <c r="R231">
        <v>0.86538461538461531</v>
      </c>
      <c r="S231">
        <v>1.9166458697279762</v>
      </c>
      <c r="T231">
        <v>1.2063220032371702</v>
      </c>
    </row>
    <row r="232" spans="2:54" x14ac:dyDescent="0.3">
      <c r="C232" t="s">
        <v>223</v>
      </c>
      <c r="D232">
        <v>17.2360248447205</v>
      </c>
      <c r="E232">
        <v>1.7096706524019303</v>
      </c>
      <c r="F232">
        <v>1.2731111253278742</v>
      </c>
      <c r="H232">
        <f t="shared" si="176"/>
        <v>88.399999999999977</v>
      </c>
      <c r="I232">
        <f t="shared" si="175"/>
        <v>95.199999999999974</v>
      </c>
      <c r="J232">
        <f t="shared" si="175"/>
        <v>101.99999999999997</v>
      </c>
      <c r="L232" t="s">
        <v>223</v>
      </c>
      <c r="M232">
        <v>33.618012422360252</v>
      </c>
      <c r="N232">
        <v>15.035661841829242</v>
      </c>
      <c r="O232">
        <v>12.500799692917921</v>
      </c>
      <c r="Q232" t="s">
        <v>223</v>
      </c>
      <c r="R232">
        <v>14.565217391304355</v>
      </c>
      <c r="S232">
        <v>16.70337738619677</v>
      </c>
      <c r="T232">
        <v>10.631437527989252</v>
      </c>
    </row>
    <row r="233" spans="2:54" x14ac:dyDescent="0.3">
      <c r="C233" t="s">
        <v>224</v>
      </c>
      <c r="D233">
        <v>28.816338664886075</v>
      </c>
      <c r="E233">
        <v>21.907090164938854</v>
      </c>
      <c r="F233">
        <v>20.302382594367842</v>
      </c>
      <c r="H233">
        <f t="shared" si="176"/>
        <v>108.79999999999997</v>
      </c>
      <c r="I233">
        <f t="shared" si="175"/>
        <v>115.59999999999997</v>
      </c>
      <c r="J233">
        <f t="shared" si="175"/>
        <v>122.39999999999996</v>
      </c>
      <c r="L233" t="s">
        <v>224</v>
      </c>
      <c r="M233">
        <v>37.814543129422482</v>
      </c>
      <c r="N233">
        <v>23.764694589450126</v>
      </c>
      <c r="O233">
        <v>26.961496121341405</v>
      </c>
      <c r="Q233" t="s">
        <v>224</v>
      </c>
      <c r="R233">
        <v>1.2766941384379078</v>
      </c>
      <c r="S233">
        <v>2.6183736489963976</v>
      </c>
      <c r="T233">
        <v>4.2081696700748603</v>
      </c>
    </row>
    <row r="234" spans="2:54" x14ac:dyDescent="0.3">
      <c r="C234" t="s">
        <v>225</v>
      </c>
      <c r="D234">
        <v>21.466840561607182</v>
      </c>
      <c r="E234">
        <v>20.700524014026239</v>
      </c>
      <c r="F234">
        <v>28.238465197399716</v>
      </c>
      <c r="H234">
        <f t="shared" si="176"/>
        <v>129.19999999999996</v>
      </c>
      <c r="I234">
        <f t="shared" si="175"/>
        <v>135.99999999999997</v>
      </c>
      <c r="J234">
        <f t="shared" si="175"/>
        <v>142.79999999999998</v>
      </c>
      <c r="L234" t="s">
        <v>225</v>
      </c>
      <c r="M234">
        <v>23.130170159873131</v>
      </c>
      <c r="N234">
        <v>16.040119999774859</v>
      </c>
      <c r="O234">
        <v>32.190423339146982</v>
      </c>
      <c r="Q234" t="s">
        <v>225</v>
      </c>
      <c r="R234">
        <v>0.29617247439029615</v>
      </c>
      <c r="S234">
        <v>0.86324415901658724</v>
      </c>
      <c r="T234">
        <v>1.6804560589244275</v>
      </c>
    </row>
    <row r="235" spans="2:54" x14ac:dyDescent="0.3">
      <c r="C235" t="s">
        <v>226</v>
      </c>
      <c r="D235">
        <v>6.4108251996450765</v>
      </c>
      <c r="E235">
        <v>16.676435203751119</v>
      </c>
      <c r="F235">
        <v>16.280850297243742</v>
      </c>
      <c r="H235">
        <f t="shared" si="176"/>
        <v>149.6</v>
      </c>
      <c r="I235">
        <f t="shared" si="175"/>
        <v>156.4</v>
      </c>
      <c r="J235">
        <f t="shared" si="175"/>
        <v>163.20000000000002</v>
      </c>
      <c r="L235" t="s">
        <v>226</v>
      </c>
      <c r="M235">
        <v>12.315882874889086</v>
      </c>
      <c r="N235">
        <v>12.655396859672393</v>
      </c>
      <c r="O235">
        <v>24.28616465501711</v>
      </c>
      <c r="Q235" t="s">
        <v>226</v>
      </c>
      <c r="R235">
        <v>8.5403726708074529E-2</v>
      </c>
      <c r="S235">
        <v>0.42215504210753613</v>
      </c>
      <c r="T235">
        <v>0.51807482135351002</v>
      </c>
    </row>
    <row r="236" spans="2:54" x14ac:dyDescent="0.3">
      <c r="C236" t="s">
        <v>227</v>
      </c>
      <c r="D236">
        <v>18.310102191460402</v>
      </c>
      <c r="E236">
        <v>11.59247361174851</v>
      </c>
      <c r="F236">
        <v>20.917128987517337</v>
      </c>
      <c r="H236">
        <f t="shared" si="176"/>
        <v>170.00000000000003</v>
      </c>
      <c r="I236">
        <f t="shared" si="175"/>
        <v>176.80000000000004</v>
      </c>
      <c r="J236">
        <f t="shared" si="175"/>
        <v>183.60000000000005</v>
      </c>
      <c r="L236" t="s">
        <v>227</v>
      </c>
      <c r="M236">
        <v>23.980801554281626</v>
      </c>
      <c r="N236">
        <v>17.089752835507767</v>
      </c>
      <c r="O236">
        <v>18.314407073509013</v>
      </c>
      <c r="Q236" t="s">
        <v>227</v>
      </c>
      <c r="R236">
        <v>1.546101194470541</v>
      </c>
      <c r="S236">
        <v>2.0949977053694355</v>
      </c>
      <c r="T236">
        <v>12.134405339805825</v>
      </c>
    </row>
    <row r="237" spans="2:54" x14ac:dyDescent="0.3">
      <c r="C237" t="s">
        <v>228</v>
      </c>
      <c r="D237">
        <v>18.134652969453473</v>
      </c>
      <c r="E237">
        <v>17.216752652803748</v>
      </c>
      <c r="F237">
        <v>38.064731171861318</v>
      </c>
      <c r="H237">
        <f t="shared" si="176"/>
        <v>190.40000000000006</v>
      </c>
      <c r="I237">
        <f t="shared" si="175"/>
        <v>197.20000000000007</v>
      </c>
      <c r="J237">
        <f t="shared" si="175"/>
        <v>204.00000000000009</v>
      </c>
      <c r="L237" t="s">
        <v>228</v>
      </c>
      <c r="M237">
        <v>15.294223325548353</v>
      </c>
      <c r="N237">
        <v>13.15542839119562</v>
      </c>
      <c r="O237">
        <v>23.487788756503907</v>
      </c>
      <c r="Q237" t="s">
        <v>228</v>
      </c>
      <c r="R237">
        <v>1.7750847909759542</v>
      </c>
      <c r="S237">
        <v>1.7114019870682853</v>
      </c>
      <c r="T237">
        <v>6.8149642108593351</v>
      </c>
    </row>
    <row r="238" spans="2:54" x14ac:dyDescent="0.3">
      <c r="C238" t="s">
        <v>229</v>
      </c>
      <c r="D238">
        <v>16.788686078677522</v>
      </c>
      <c r="E238">
        <v>15.431252143012998</v>
      </c>
      <c r="F238">
        <v>30.463032549451675</v>
      </c>
      <c r="H238">
        <f t="shared" si="176"/>
        <v>210.8000000000001</v>
      </c>
      <c r="I238">
        <f t="shared" si="175"/>
        <v>217.60000000000011</v>
      </c>
      <c r="J238">
        <f t="shared" si="175"/>
        <v>224.40000000000012</v>
      </c>
      <c r="L238" t="s">
        <v>229</v>
      </c>
      <c r="M238">
        <v>14.125552235047529</v>
      </c>
      <c r="N238">
        <v>12.016146628845734</v>
      </c>
      <c r="O238">
        <v>16.982481229889167</v>
      </c>
      <c r="Q238" t="s">
        <v>229</v>
      </c>
      <c r="R238">
        <v>0.96897114861186695</v>
      </c>
      <c r="S238">
        <v>0.55596770674230855</v>
      </c>
      <c r="T238">
        <v>1.3555339905000254</v>
      </c>
    </row>
    <row r="239" spans="2:54" x14ac:dyDescent="0.3">
      <c r="C239" t="s">
        <v>230</v>
      </c>
      <c r="D239">
        <v>12.912376884582283</v>
      </c>
      <c r="E239">
        <v>12.56608941355938</v>
      </c>
      <c r="F239">
        <v>30.059626164050112</v>
      </c>
      <c r="H239">
        <f t="shared" si="176"/>
        <v>231.20000000000013</v>
      </c>
      <c r="I239">
        <f t="shared" si="175"/>
        <v>238.00000000000014</v>
      </c>
      <c r="J239">
        <f t="shared" si="175"/>
        <v>244.80000000000015</v>
      </c>
      <c r="L239" t="s">
        <v>230</v>
      </c>
      <c r="M239">
        <v>12.050853554694434</v>
      </c>
      <c r="N239">
        <v>10.436146792171545</v>
      </c>
      <c r="O239">
        <v>16.350298130820249</v>
      </c>
      <c r="Q239" t="s">
        <v>230</v>
      </c>
      <c r="R239">
        <v>0.92340547604628198</v>
      </c>
      <c r="S239">
        <v>0.51862638029365371</v>
      </c>
      <c r="T239">
        <v>1.5819915585430671</v>
      </c>
    </row>
    <row r="240" spans="2:54" x14ac:dyDescent="0.3">
      <c r="C240" t="s">
        <v>231</v>
      </c>
      <c r="D240">
        <v>14.672229387589214</v>
      </c>
      <c r="E240">
        <v>13.630039740013272</v>
      </c>
      <c r="F240">
        <v>30.832570521595272</v>
      </c>
      <c r="H240">
        <f t="shared" si="176"/>
        <v>251.60000000000016</v>
      </c>
      <c r="I240">
        <f t="shared" si="175"/>
        <v>258.40000000000015</v>
      </c>
      <c r="J240">
        <f t="shared" si="175"/>
        <v>265.20000000000016</v>
      </c>
      <c r="L240" t="s">
        <v>231</v>
      </c>
      <c r="M240">
        <v>14.97766755554081</v>
      </c>
      <c r="N240">
        <v>12.118920384415064</v>
      </c>
      <c r="O240">
        <v>16.599133333893196</v>
      </c>
      <c r="Q240" t="s">
        <v>231</v>
      </c>
      <c r="R240">
        <v>0.87090312654222424</v>
      </c>
      <c r="S240">
        <v>0.36308245517654691</v>
      </c>
      <c r="T240">
        <v>1.1992240315090237</v>
      </c>
    </row>
    <row r="241" spans="3:88" x14ac:dyDescent="0.3">
      <c r="C241" t="s">
        <v>232</v>
      </c>
      <c r="D241">
        <v>12.356574474876384</v>
      </c>
      <c r="E241">
        <v>10.506452719643185</v>
      </c>
      <c r="F241">
        <v>27.155068214642132</v>
      </c>
      <c r="H241">
        <f t="shared" si="176"/>
        <v>272.00000000000017</v>
      </c>
      <c r="I241">
        <f t="shared" si="175"/>
        <v>278.80000000000018</v>
      </c>
      <c r="J241">
        <f t="shared" si="175"/>
        <v>285.60000000000019</v>
      </c>
      <c r="L241" t="s">
        <v>232</v>
      </c>
      <c r="M241">
        <v>12.429652194851522</v>
      </c>
      <c r="N241">
        <v>10.039103393066076</v>
      </c>
      <c r="O241">
        <v>14.79709165742055</v>
      </c>
      <c r="Q241" t="s">
        <v>232</v>
      </c>
      <c r="R241">
        <v>1.1395084473364432</v>
      </c>
      <c r="S241">
        <v>0.37933370281421264</v>
      </c>
      <c r="T241">
        <v>1.0695535210656484</v>
      </c>
    </row>
    <row r="242" spans="3:88" x14ac:dyDescent="0.3">
      <c r="C242" t="s">
        <v>233</v>
      </c>
      <c r="D242">
        <v>16.41477198054935</v>
      </c>
      <c r="E242">
        <v>16.402745107549045</v>
      </c>
      <c r="F242">
        <v>25.94397326354952</v>
      </c>
      <c r="H242">
        <f t="shared" si="176"/>
        <v>292.4000000000002</v>
      </c>
      <c r="I242">
        <f t="shared" si="175"/>
        <v>299.20000000000022</v>
      </c>
      <c r="J242">
        <f t="shared" si="175"/>
        <v>306.00000000000023</v>
      </c>
      <c r="L242" t="s">
        <v>233</v>
      </c>
      <c r="M242">
        <v>11.945302047402881</v>
      </c>
      <c r="N242">
        <v>14.802619613453938</v>
      </c>
      <c r="O242">
        <v>18.26536242393669</v>
      </c>
      <c r="Q242" t="s">
        <v>233</v>
      </c>
      <c r="R242">
        <v>0.54127015247258958</v>
      </c>
      <c r="S242">
        <v>3.0065990493973858</v>
      </c>
      <c r="T242">
        <v>2.179982343853454</v>
      </c>
    </row>
    <row r="243" spans="3:88" x14ac:dyDescent="0.3">
      <c r="C243" t="s">
        <v>237</v>
      </c>
      <c r="D243">
        <v>56.132167152575299</v>
      </c>
      <c r="E243">
        <v>48.305704534373476</v>
      </c>
      <c r="F243">
        <v>35.442176870748298</v>
      </c>
      <c r="H243">
        <f t="shared" si="176"/>
        <v>312.80000000000024</v>
      </c>
      <c r="I243">
        <f t="shared" si="175"/>
        <v>319.60000000000025</v>
      </c>
      <c r="J243">
        <f t="shared" si="175"/>
        <v>326.40000000000026</v>
      </c>
      <c r="L243" t="s">
        <v>237</v>
      </c>
      <c r="M243">
        <v>66.822157434402357</v>
      </c>
      <c r="N243">
        <v>62.140419307654795</v>
      </c>
      <c r="O243">
        <v>30.357142857142854</v>
      </c>
      <c r="Q243" t="s">
        <v>237</v>
      </c>
      <c r="R243">
        <v>35.076882638980152</v>
      </c>
      <c r="S243">
        <v>47.977048697954984</v>
      </c>
      <c r="T243">
        <v>24.351775392237816</v>
      </c>
    </row>
    <row r="244" spans="3:88" x14ac:dyDescent="0.3">
      <c r="C244" t="s">
        <v>238</v>
      </c>
      <c r="D244">
        <v>44.973058220528308</v>
      </c>
      <c r="E244">
        <v>46.02030307488598</v>
      </c>
      <c r="F244">
        <v>34.21965317919075</v>
      </c>
      <c r="H244">
        <f t="shared" si="176"/>
        <v>333.20000000000027</v>
      </c>
      <c r="I244">
        <f t="shared" si="175"/>
        <v>340.00000000000028</v>
      </c>
      <c r="J244">
        <f t="shared" si="175"/>
        <v>346.8000000000003</v>
      </c>
      <c r="L244" t="s">
        <v>238</v>
      </c>
      <c r="M244">
        <v>35.401360544217667</v>
      </c>
      <c r="N244">
        <v>47.337883959044362</v>
      </c>
      <c r="O244">
        <v>3.4523809523809526</v>
      </c>
      <c r="Q244" t="s">
        <v>238</v>
      </c>
      <c r="R244">
        <v>21.131554737810472</v>
      </c>
      <c r="S244">
        <v>64.891864057672493</v>
      </c>
      <c r="T244">
        <v>36.994219653179186</v>
      </c>
    </row>
    <row r="249" spans="3:88" x14ac:dyDescent="0.3">
      <c r="D249" t="s">
        <v>212</v>
      </c>
    </row>
    <row r="250" spans="3:88" x14ac:dyDescent="0.3">
      <c r="D250" s="5" t="s">
        <v>29</v>
      </c>
      <c r="E250" s="5" t="s">
        <v>30</v>
      </c>
      <c r="F250" s="5" t="s">
        <v>31</v>
      </c>
      <c r="G250" s="5" t="s">
        <v>32</v>
      </c>
      <c r="H250" s="5" t="s">
        <v>33</v>
      </c>
      <c r="I250" s="5" t="s">
        <v>34</v>
      </c>
      <c r="J250" s="5" t="s">
        <v>35</v>
      </c>
      <c r="K250" s="5" t="s">
        <v>36</v>
      </c>
      <c r="L250" s="5" t="s">
        <v>37</v>
      </c>
      <c r="M250" s="5" t="s">
        <v>38</v>
      </c>
      <c r="N250" s="5" t="s">
        <v>39</v>
      </c>
      <c r="O250" s="5" t="s">
        <v>40</v>
      </c>
      <c r="P250" s="5" t="s">
        <v>41</v>
      </c>
      <c r="Q250" s="5" t="s">
        <v>42</v>
      </c>
      <c r="R250" s="5" t="s">
        <v>43</v>
      </c>
      <c r="S250" s="5" t="s">
        <v>44</v>
      </c>
      <c r="T250" s="5" t="s">
        <v>45</v>
      </c>
      <c r="U250" s="5" t="s">
        <v>46</v>
      </c>
      <c r="V250" s="5" t="s">
        <v>47</v>
      </c>
      <c r="W250" s="5" t="s">
        <v>48</v>
      </c>
      <c r="X250" s="5" t="s">
        <v>49</v>
      </c>
      <c r="Y250" s="5" t="s">
        <v>50</v>
      </c>
      <c r="Z250" s="5" t="s">
        <v>51</v>
      </c>
      <c r="AA250" s="5" t="s">
        <v>52</v>
      </c>
      <c r="AB250" s="5" t="s">
        <v>53</v>
      </c>
      <c r="AC250" s="5" t="s">
        <v>54</v>
      </c>
      <c r="AD250" s="5" t="s">
        <v>55</v>
      </c>
      <c r="AE250" s="5" t="s">
        <v>56</v>
      </c>
      <c r="AF250" s="5" t="s">
        <v>57</v>
      </c>
      <c r="AG250" s="5" t="s">
        <v>58</v>
      </c>
      <c r="AH250" s="5" t="s">
        <v>59</v>
      </c>
      <c r="AI250" s="5" t="s">
        <v>60</v>
      </c>
      <c r="AJ250" s="5" t="s">
        <v>61</v>
      </c>
      <c r="AK250" s="5" t="s">
        <v>62</v>
      </c>
      <c r="AL250" s="5" t="s">
        <v>63</v>
      </c>
      <c r="AM250" s="5" t="s">
        <v>64</v>
      </c>
      <c r="AN250" s="5" t="s">
        <v>65</v>
      </c>
      <c r="AO250" s="5" t="s">
        <v>66</v>
      </c>
      <c r="AP250" s="5" t="s">
        <v>67</v>
      </c>
      <c r="AQ250" s="5" t="s">
        <v>68</v>
      </c>
      <c r="AR250" s="5" t="s">
        <v>69</v>
      </c>
      <c r="AS250" s="5" t="s">
        <v>70</v>
      </c>
      <c r="AT250" s="5" t="s">
        <v>71</v>
      </c>
      <c r="AU250" s="5" t="s">
        <v>72</v>
      </c>
      <c r="AV250" s="5" t="s">
        <v>73</v>
      </c>
      <c r="AW250" s="5" t="s">
        <v>125</v>
      </c>
      <c r="AX250" s="5" t="s">
        <v>126</v>
      </c>
      <c r="AY250" s="5" t="s">
        <v>127</v>
      </c>
      <c r="AZ250" s="5" t="s">
        <v>128</v>
      </c>
      <c r="BA250" s="5" t="s">
        <v>129</v>
      </c>
      <c r="BB250" s="5" t="s">
        <v>130</v>
      </c>
      <c r="BC250" s="5" t="s">
        <v>131</v>
      </c>
      <c r="BD250" s="5" t="s">
        <v>132</v>
      </c>
      <c r="BE250" s="5" t="s">
        <v>133</v>
      </c>
      <c r="BF250" s="5" t="s">
        <v>134</v>
      </c>
      <c r="BG250" s="5" t="s">
        <v>135</v>
      </c>
      <c r="BH250" s="5" t="s">
        <v>136</v>
      </c>
      <c r="BI250" s="5" t="s">
        <v>137</v>
      </c>
      <c r="BJ250" s="5" t="s">
        <v>138</v>
      </c>
      <c r="BK250" s="5" t="s">
        <v>139</v>
      </c>
      <c r="BL250" s="5" t="s">
        <v>140</v>
      </c>
      <c r="BM250" s="5" t="s">
        <v>141</v>
      </c>
      <c r="BN250" s="5" t="s">
        <v>142</v>
      </c>
      <c r="BO250" s="5" t="s">
        <v>143</v>
      </c>
      <c r="BP250" s="5" t="s">
        <v>144</v>
      </c>
      <c r="BQ250" s="5" t="s">
        <v>145</v>
      </c>
      <c r="BR250" s="5" t="s">
        <v>146</v>
      </c>
      <c r="BS250" s="5" t="s">
        <v>147</v>
      </c>
      <c r="BT250" s="5" t="s">
        <v>148</v>
      </c>
      <c r="BU250" s="5" t="s">
        <v>149</v>
      </c>
      <c r="BV250" s="5" t="s">
        <v>150</v>
      </c>
      <c r="BW250" s="5" t="s">
        <v>151</v>
      </c>
      <c r="BX250" s="5" t="s">
        <v>152</v>
      </c>
      <c r="BY250" s="5" t="s">
        <v>153</v>
      </c>
      <c r="BZ250" s="5" t="s">
        <v>154</v>
      </c>
      <c r="CA250" s="5" t="s">
        <v>155</v>
      </c>
      <c r="CB250" s="5" t="s">
        <v>156</v>
      </c>
      <c r="CC250" s="5" t="s">
        <v>157</v>
      </c>
      <c r="CD250" s="5" t="s">
        <v>158</v>
      </c>
      <c r="CE250" s="5" t="s">
        <v>159</v>
      </c>
      <c r="CF250" s="5" t="s">
        <v>160</v>
      </c>
      <c r="CG250" s="5" t="s">
        <v>161</v>
      </c>
      <c r="CH250" s="5" t="s">
        <v>162</v>
      </c>
      <c r="CI250" s="5" t="s">
        <v>163</v>
      </c>
      <c r="CJ250" s="5" t="s">
        <v>164</v>
      </c>
    </row>
    <row r="251" spans="3:88" x14ac:dyDescent="0.3">
      <c r="C251" t="s">
        <v>199</v>
      </c>
      <c r="D251">
        <v>0.34719710669077752</v>
      </c>
      <c r="E251">
        <v>0.35492626436261648</v>
      </c>
      <c r="F251">
        <v>0.18465280849181775</v>
      </c>
      <c r="G251">
        <v>0.2558169414001773</v>
      </c>
      <c r="H251">
        <v>0.43100542969481376</v>
      </c>
      <c r="I251">
        <v>0.2153272667470672</v>
      </c>
      <c r="J251">
        <v>0.22633552014995315</v>
      </c>
      <c r="K251">
        <v>0.26535714285714285</v>
      </c>
      <c r="L251">
        <v>0.16497404649063416</v>
      </c>
      <c r="M251">
        <v>0.20704972059034243</v>
      </c>
      <c r="N251">
        <v>0.24343185550082105</v>
      </c>
      <c r="O251">
        <v>0.23444592790387181</v>
      </c>
      <c r="P251">
        <v>0.25367965367965373</v>
      </c>
      <c r="Q251">
        <v>0.20228689208421261</v>
      </c>
      <c r="R251">
        <v>0.19389312977099238</v>
      </c>
      <c r="S251">
        <v>0.26428571428571423</v>
      </c>
      <c r="T251">
        <v>0.17734502750111489</v>
      </c>
      <c r="U251">
        <v>7.3901426866011021E-3</v>
      </c>
      <c r="V251">
        <v>6.6920943134535379E-2</v>
      </c>
      <c r="W251">
        <v>0.24421871623081909</v>
      </c>
      <c r="X251">
        <v>1.4191106906338692E-2</v>
      </c>
      <c r="Y251">
        <v>1.6720051249199234E-2</v>
      </c>
      <c r="Z251">
        <v>3.125E-2</v>
      </c>
      <c r="AA251">
        <v>8.8645594208016959E-2</v>
      </c>
      <c r="AB251">
        <v>2.40432779002204E-2</v>
      </c>
      <c r="AC251">
        <v>0.36810505722830605</v>
      </c>
      <c r="AD251">
        <v>0.45786080586080585</v>
      </c>
      <c r="AE251">
        <v>0.12490182110435274</v>
      </c>
      <c r="AF251">
        <v>0.25627067669172932</v>
      </c>
      <c r="AG251">
        <v>0.46223376623376622</v>
      </c>
      <c r="AH251">
        <v>0.33178628028073354</v>
      </c>
      <c r="AI251">
        <v>0.37563909774436094</v>
      </c>
      <c r="AJ251">
        <v>9.9617236695888386E-2</v>
      </c>
      <c r="AK251">
        <v>0.22150338878619841</v>
      </c>
      <c r="AL251">
        <v>0.35562097699715584</v>
      </c>
      <c r="AM251">
        <v>0.29748822605965458</v>
      </c>
      <c r="AN251">
        <v>0.34957721406319542</v>
      </c>
      <c r="AO251">
        <v>4.9303468997541657E-2</v>
      </c>
      <c r="AP251">
        <v>0.2222012815680362</v>
      </c>
      <c r="AQ251">
        <v>0.4029017857142857</v>
      </c>
      <c r="AR251">
        <v>0.34019227525721035</v>
      </c>
      <c r="AS251">
        <v>0.24068322981366461</v>
      </c>
      <c r="AT251">
        <v>0.22832952560139766</v>
      </c>
      <c r="AU251">
        <v>0.17180700094607382</v>
      </c>
      <c r="AV251">
        <v>0.29570647931303667</v>
      </c>
      <c r="AW251">
        <v>0.65929544870146572</v>
      </c>
      <c r="AX251">
        <v>0.54462572988469393</v>
      </c>
      <c r="AY251">
        <v>0.46519850878204383</v>
      </c>
      <c r="AZ251">
        <v>0.58055458055458053</v>
      </c>
      <c r="BA251">
        <v>0.71230624331529457</v>
      </c>
      <c r="BB251">
        <v>0.35216264156092231</v>
      </c>
      <c r="BC251">
        <v>0.27591512795594431</v>
      </c>
      <c r="BD251">
        <v>0.16635450366082069</v>
      </c>
      <c r="BE251">
        <v>0.22613013344367439</v>
      </c>
      <c r="BF251">
        <v>0.28852747252747257</v>
      </c>
      <c r="BG251">
        <v>0.23146173892442545</v>
      </c>
      <c r="BH251">
        <v>0.43340405469118337</v>
      </c>
      <c r="BI251">
        <v>0.314</v>
      </c>
      <c r="BJ251">
        <v>0.39216231239577543</v>
      </c>
      <c r="BK251">
        <v>0.49842602308499473</v>
      </c>
      <c r="BL251">
        <v>0.38854003139717425</v>
      </c>
      <c r="BM251">
        <v>0.26087681280213365</v>
      </c>
      <c r="BN251">
        <v>0.27979981801637843</v>
      </c>
      <c r="BO251">
        <v>0.16169663042308113</v>
      </c>
      <c r="BP251">
        <v>0.27749060150375932</v>
      </c>
      <c r="BQ251">
        <v>0.40628166160081047</v>
      </c>
      <c r="BR251">
        <v>0.33110814419225637</v>
      </c>
      <c r="BS251">
        <v>0.30057526366251192</v>
      </c>
      <c r="BT251">
        <v>0.40243161094224916</v>
      </c>
      <c r="BU251">
        <v>0.50995024875621886</v>
      </c>
      <c r="BV251">
        <v>0.2668342731322364</v>
      </c>
      <c r="BW251">
        <v>0.43618763823466816</v>
      </c>
      <c r="BX251">
        <v>0.194192037470726</v>
      </c>
      <c r="BY251">
        <v>0.19268227655536913</v>
      </c>
      <c r="BZ251">
        <v>0.44408744175002229</v>
      </c>
      <c r="CA251">
        <v>0.38138528138528133</v>
      </c>
      <c r="CB251">
        <v>0.42386898005513218</v>
      </c>
      <c r="CC251">
        <v>0.38019047619047613</v>
      </c>
      <c r="CD251">
        <v>0.311025311025311</v>
      </c>
      <c r="CE251">
        <v>0.45844707309675464</v>
      </c>
      <c r="CF251">
        <v>0.42035714285714293</v>
      </c>
      <c r="CG251">
        <v>0.44839315036359367</v>
      </c>
      <c r="CH251">
        <v>0.31016200294550811</v>
      </c>
      <c r="CI251">
        <v>0.39591836734693875</v>
      </c>
      <c r="CJ251">
        <v>0.36189501389091971</v>
      </c>
    </row>
    <row r="252" spans="3:88" x14ac:dyDescent="0.3">
      <c r="C252" t="s">
        <v>200</v>
      </c>
      <c r="D252">
        <v>0.41225451028218174</v>
      </c>
      <c r="E252">
        <v>0.41485343345698</v>
      </c>
      <c r="F252">
        <v>0.2941545039068259</v>
      </c>
      <c r="G252">
        <v>0.14141174052137268</v>
      </c>
      <c r="H252">
        <v>0.4969106908818573</v>
      </c>
      <c r="I252">
        <v>0.33751781602894421</v>
      </c>
      <c r="J252">
        <v>0.36979515330030793</v>
      </c>
      <c r="K252">
        <v>0.42249999999999999</v>
      </c>
      <c r="L252">
        <v>0.19146355224554279</v>
      </c>
      <c r="M252">
        <v>0.36273105029373837</v>
      </c>
      <c r="N252">
        <v>0.34072249589490972</v>
      </c>
      <c r="O252">
        <v>0.31308411214953269</v>
      </c>
      <c r="P252">
        <v>0.31796536796536795</v>
      </c>
      <c r="Q252">
        <v>0.176056338028169</v>
      </c>
      <c r="R252">
        <v>0.30316248636859328</v>
      </c>
      <c r="S252">
        <v>0.29605263157894735</v>
      </c>
      <c r="T252">
        <v>0.2458748327634904</v>
      </c>
      <c r="U252">
        <v>8.0282530839633909E-2</v>
      </c>
      <c r="V252">
        <v>0.28837263060564033</v>
      </c>
      <c r="W252">
        <v>0.36189755781283772</v>
      </c>
      <c r="X252">
        <v>0.16343424787133398</v>
      </c>
      <c r="Y252">
        <v>0.15691864189622037</v>
      </c>
      <c r="Z252">
        <v>0.2296626984126984</v>
      </c>
      <c r="AA252">
        <v>0.25710754017305315</v>
      </c>
      <c r="AB252">
        <v>0.21092967341214186</v>
      </c>
      <c r="AC252">
        <v>0.45470081626228331</v>
      </c>
      <c r="AD252">
        <v>0.54432234432234428</v>
      </c>
      <c r="AE252">
        <v>0.20637660511078232</v>
      </c>
      <c r="AF252">
        <v>0.27641729323308273</v>
      </c>
      <c r="AG252">
        <v>0.5975807050092764</v>
      </c>
      <c r="AH252">
        <v>0.35510527507357931</v>
      </c>
      <c r="AI252">
        <v>0.37313283208020048</v>
      </c>
      <c r="AJ252">
        <v>0.15367329299913571</v>
      </c>
      <c r="AK252">
        <v>0.17392835137751958</v>
      </c>
      <c r="AL252">
        <v>0.36008682201486947</v>
      </c>
      <c r="AM252">
        <v>0.3771585557299843</v>
      </c>
      <c r="AN252">
        <v>0.3902981753449043</v>
      </c>
      <c r="AO252">
        <v>0.13029226987161976</v>
      </c>
      <c r="AP252">
        <v>0.15670938560120617</v>
      </c>
      <c r="AQ252">
        <v>0.4137834821428571</v>
      </c>
      <c r="AR252">
        <v>0.36262438859841462</v>
      </c>
      <c r="AS252">
        <v>0.30122005323868672</v>
      </c>
      <c r="AT252">
        <v>0.25556600815302605</v>
      </c>
      <c r="AU252">
        <v>0.28997161778618735</v>
      </c>
      <c r="AV252">
        <v>0.47537080405932863</v>
      </c>
      <c r="AW252">
        <v>0.59067700106527565</v>
      </c>
      <c r="AX252">
        <v>0.51326440270663376</v>
      </c>
      <c r="AY252">
        <v>0.50580345132403237</v>
      </c>
      <c r="AZ252">
        <v>0.50408037908037906</v>
      </c>
      <c r="BA252">
        <v>0.62210861548776397</v>
      </c>
      <c r="BB252">
        <v>0.36826306453813618</v>
      </c>
      <c r="BC252">
        <v>0.33580336896663426</v>
      </c>
      <c r="BD252">
        <v>0.23829388728077647</v>
      </c>
      <c r="BE252">
        <v>0.14608979000724112</v>
      </c>
      <c r="BF252">
        <v>0.39112087912087917</v>
      </c>
      <c r="BG252">
        <v>0.44112769485903813</v>
      </c>
      <c r="BH252">
        <v>0.48249646393210743</v>
      </c>
      <c r="BI252">
        <v>0.40957142857142864</v>
      </c>
      <c r="BJ252">
        <v>0.39431628682601449</v>
      </c>
      <c r="BK252">
        <v>0.61557487633038521</v>
      </c>
      <c r="BL252">
        <v>0.37080062794348512</v>
      </c>
      <c r="BM252">
        <v>0.30321720286714454</v>
      </c>
      <c r="BN252">
        <v>0.41082802547770703</v>
      </c>
      <c r="BO252">
        <v>0.26709010657767246</v>
      </c>
      <c r="BP252">
        <v>0.44936560150375932</v>
      </c>
      <c r="BQ252">
        <v>0.39885173927727119</v>
      </c>
      <c r="BR252">
        <v>0.33925233644859815</v>
      </c>
      <c r="BS252">
        <v>0.34731543624161076</v>
      </c>
      <c r="BT252">
        <v>0.41823708206686927</v>
      </c>
      <c r="BU252">
        <v>0.52221037668798864</v>
      </c>
      <c r="BV252">
        <v>0.36821112863757688</v>
      </c>
      <c r="BW252">
        <v>0.46772133741752187</v>
      </c>
      <c r="BX252">
        <v>0.25320173971227838</v>
      </c>
      <c r="BY252">
        <v>0.27577905681978576</v>
      </c>
      <c r="BZ252">
        <v>0.47324953251610224</v>
      </c>
      <c r="CA252">
        <v>0.46060606060606063</v>
      </c>
      <c r="CB252">
        <v>0.54775417544997562</v>
      </c>
      <c r="CC252">
        <v>0.47199999999999998</v>
      </c>
      <c r="CD252">
        <v>0.39532389532389539</v>
      </c>
      <c r="CE252">
        <v>0.61025174400970583</v>
      </c>
      <c r="CF252">
        <v>0.4620535714285714</v>
      </c>
      <c r="CG252">
        <v>0.45677926342950975</v>
      </c>
      <c r="CH252">
        <v>0.32518409425625922</v>
      </c>
      <c r="CI252">
        <v>0.44622448979591839</v>
      </c>
      <c r="CJ252">
        <v>0.40159380026319641</v>
      </c>
    </row>
    <row r="253" spans="3:88" x14ac:dyDescent="0.3">
      <c r="C253" t="s">
        <v>198</v>
      </c>
      <c r="D253">
        <v>0.18940241389461288</v>
      </c>
      <c r="E253">
        <v>0.17773907536415451</v>
      </c>
      <c r="F253">
        <v>0.19840041279669762</v>
      </c>
      <c r="G253">
        <v>0.35013940102527202</v>
      </c>
      <c r="H253">
        <v>0.22171253822629969</v>
      </c>
      <c r="I253">
        <v>4.504988488104375E-2</v>
      </c>
      <c r="J253">
        <v>4.4611059044048731E-2</v>
      </c>
      <c r="K253">
        <v>0.10700000000000003</v>
      </c>
      <c r="L253">
        <v>0.15363349131121642</v>
      </c>
      <c r="M253">
        <v>4.899699097291875E-2</v>
      </c>
      <c r="N253">
        <v>0.61034482758620678</v>
      </c>
      <c r="O253">
        <v>0.52878504672897197</v>
      </c>
      <c r="P253">
        <v>0.59848484848484851</v>
      </c>
      <c r="Q253">
        <v>0.44015802129852283</v>
      </c>
      <c r="R253">
        <v>0.53969465648854964</v>
      </c>
      <c r="S253">
        <v>0.16000000000000003</v>
      </c>
      <c r="T253">
        <v>0.12955254942767949</v>
      </c>
      <c r="U253">
        <v>9.888579387186628E-3</v>
      </c>
      <c r="V253">
        <v>0.15315533980582524</v>
      </c>
      <c r="W253">
        <v>0.19636913767019668</v>
      </c>
      <c r="X253">
        <v>0.16092715231788077</v>
      </c>
      <c r="Y253">
        <v>0.15412556053811657</v>
      </c>
      <c r="Z253">
        <v>0.19930555555555557</v>
      </c>
      <c r="AA253">
        <v>0.16922126081582201</v>
      </c>
      <c r="AB253">
        <v>0.17608695652173914</v>
      </c>
      <c r="AC253">
        <v>0.22619235007083269</v>
      </c>
      <c r="AD253">
        <v>0.2324</v>
      </c>
      <c r="AE253">
        <v>8.0820866896816265E-2</v>
      </c>
      <c r="AF253">
        <v>0.14378947368421052</v>
      </c>
      <c r="AG253">
        <v>0.27900259740259742</v>
      </c>
      <c r="AH253">
        <v>0.10483359746434233</v>
      </c>
      <c r="AI253">
        <v>8.5578947368421046E-2</v>
      </c>
      <c r="AJ253">
        <v>3.578219533275713E-2</v>
      </c>
      <c r="AK253">
        <v>8.7184226740603818E-2</v>
      </c>
      <c r="AL253">
        <v>0.10055885434858539</v>
      </c>
      <c r="AM253">
        <v>9.7802197802197788E-2</v>
      </c>
      <c r="AN253">
        <v>5.8566978193146407E-2</v>
      </c>
      <c r="AO253">
        <v>1.4292543021032507E-2</v>
      </c>
      <c r="AP253">
        <v>8.2981530343007925E-2</v>
      </c>
      <c r="AQ253">
        <v>6.6992187499999994E-2</v>
      </c>
      <c r="AR253">
        <v>0.47508854781582049</v>
      </c>
      <c r="AS253">
        <v>0.19686335403726707</v>
      </c>
      <c r="AT253">
        <v>0.40398243963624958</v>
      </c>
      <c r="AU253">
        <v>0.53543046357615898</v>
      </c>
      <c r="AV253">
        <v>0.50338797814207648</v>
      </c>
      <c r="AW253">
        <v>0.40048855746978657</v>
      </c>
      <c r="AX253">
        <v>0.36462298952338784</v>
      </c>
      <c r="AY253">
        <v>0.42897497982243743</v>
      </c>
      <c r="AZ253">
        <v>0.42180589680589686</v>
      </c>
      <c r="BA253">
        <v>0.4411666107945022</v>
      </c>
      <c r="BB253">
        <v>0.35119388729703921</v>
      </c>
      <c r="BC253">
        <v>0.15493197278911561</v>
      </c>
      <c r="BD253">
        <v>0.42538736591179971</v>
      </c>
      <c r="BE253">
        <v>0.39601737871107889</v>
      </c>
      <c r="BF253">
        <v>0.22830769230769229</v>
      </c>
      <c r="BG253">
        <v>0.35472636815920394</v>
      </c>
      <c r="BH253">
        <v>0.16237623762376233</v>
      </c>
      <c r="BI253">
        <v>0.626</v>
      </c>
      <c r="BJ253">
        <v>0.58424124513618669</v>
      </c>
      <c r="BK253">
        <v>0.17806925498426027</v>
      </c>
      <c r="BL253">
        <v>0.24186813186813189</v>
      </c>
      <c r="BM253">
        <v>9.1481913652275357E-2</v>
      </c>
      <c r="BN253">
        <v>0.46257961783439489</v>
      </c>
      <c r="BO253">
        <v>0.31725697061039942</v>
      </c>
      <c r="BP253">
        <v>0.18618421052631587</v>
      </c>
      <c r="BQ253">
        <v>0.45484633569739946</v>
      </c>
      <c r="BR253">
        <v>0.27028037383177572</v>
      </c>
      <c r="BS253">
        <v>0.46510067114093967</v>
      </c>
      <c r="BT253">
        <v>0.67765957446808511</v>
      </c>
      <c r="BU253">
        <v>0.50920398009950263</v>
      </c>
      <c r="BV253">
        <v>0.50969465401677305</v>
      </c>
      <c r="BW253">
        <v>0.55019109930686017</v>
      </c>
      <c r="BX253">
        <v>0.28126463700234194</v>
      </c>
      <c r="BY253">
        <v>0.38145789878142494</v>
      </c>
      <c r="BZ253">
        <v>0.45165697070434235</v>
      </c>
      <c r="CA253">
        <v>0.50333333333333341</v>
      </c>
      <c r="CB253">
        <v>0.45947786606129393</v>
      </c>
      <c r="CC253">
        <v>0.36346666666666672</v>
      </c>
      <c r="CD253">
        <v>0.23093093093093095</v>
      </c>
      <c r="CE253">
        <v>0.56963906581740975</v>
      </c>
      <c r="CF253">
        <v>0.75487499999999996</v>
      </c>
      <c r="CG253">
        <v>0.78981937602627261</v>
      </c>
      <c r="CH253">
        <v>0.6208247422680413</v>
      </c>
      <c r="CI253">
        <v>0.71871428571428575</v>
      </c>
      <c r="CJ253">
        <v>0.75609007164790176</v>
      </c>
    </row>
    <row r="255" spans="3:88" x14ac:dyDescent="0.3">
      <c r="D255" s="5" t="s">
        <v>29</v>
      </c>
      <c r="E255" s="5" t="s">
        <v>30</v>
      </c>
      <c r="F255" s="5" t="s">
        <v>31</v>
      </c>
      <c r="G255" s="5" t="s">
        <v>32</v>
      </c>
      <c r="H255" s="5" t="s">
        <v>33</v>
      </c>
      <c r="I255" s="5" t="s">
        <v>34</v>
      </c>
      <c r="J255" s="5" t="s">
        <v>35</v>
      </c>
      <c r="K255" s="5" t="s">
        <v>36</v>
      </c>
      <c r="L255" s="5" t="s">
        <v>37</v>
      </c>
      <c r="M255" s="5" t="s">
        <v>38</v>
      </c>
      <c r="N255" s="5" t="s">
        <v>39</v>
      </c>
      <c r="O255" s="5" t="s">
        <v>40</v>
      </c>
      <c r="P255" s="5" t="s">
        <v>41</v>
      </c>
      <c r="Q255" s="5" t="s">
        <v>42</v>
      </c>
      <c r="R255" s="5" t="s">
        <v>43</v>
      </c>
      <c r="S255" s="5" t="s">
        <v>44</v>
      </c>
      <c r="T255" s="5" t="s">
        <v>45</v>
      </c>
      <c r="U255" s="5" t="s">
        <v>46</v>
      </c>
      <c r="V255" s="5" t="s">
        <v>47</v>
      </c>
      <c r="W255" s="5" t="s">
        <v>48</v>
      </c>
      <c r="X255" s="5" t="s">
        <v>49</v>
      </c>
      <c r="Y255" s="5" t="s">
        <v>50</v>
      </c>
      <c r="Z255" s="5" t="s">
        <v>51</v>
      </c>
      <c r="AA255" s="5" t="s">
        <v>52</v>
      </c>
      <c r="AB255" s="5" t="s">
        <v>53</v>
      </c>
      <c r="AC255" s="5" t="s">
        <v>54</v>
      </c>
      <c r="AD255" s="5" t="s">
        <v>55</v>
      </c>
      <c r="AE255" s="5" t="s">
        <v>56</v>
      </c>
      <c r="AF255" s="5" t="s">
        <v>57</v>
      </c>
      <c r="AG255" s="5" t="s">
        <v>58</v>
      </c>
      <c r="AH255" s="5" t="s">
        <v>59</v>
      </c>
      <c r="AI255" s="5" t="s">
        <v>60</v>
      </c>
      <c r="AJ255" s="5" t="s">
        <v>61</v>
      </c>
      <c r="AK255" s="5" t="s">
        <v>62</v>
      </c>
      <c r="AL255" s="5" t="s">
        <v>63</v>
      </c>
      <c r="AM255" s="5" t="s">
        <v>64</v>
      </c>
      <c r="AN255" s="5" t="s">
        <v>65</v>
      </c>
      <c r="AO255" s="5" t="s">
        <v>66</v>
      </c>
      <c r="AP255" s="5" t="s">
        <v>67</v>
      </c>
      <c r="AQ255" s="5" t="s">
        <v>68</v>
      </c>
      <c r="AR255" s="5" t="s">
        <v>69</v>
      </c>
      <c r="AS255" s="5" t="s">
        <v>70</v>
      </c>
      <c r="AT255" s="5" t="s">
        <v>71</v>
      </c>
      <c r="AU255" s="5" t="s">
        <v>72</v>
      </c>
      <c r="AV255" s="5" t="s">
        <v>73</v>
      </c>
      <c r="AW255" s="5" t="s">
        <v>125</v>
      </c>
      <c r="AX255" s="5" t="s">
        <v>126</v>
      </c>
      <c r="AY255" s="5" t="s">
        <v>127</v>
      </c>
      <c r="AZ255" s="5" t="s">
        <v>128</v>
      </c>
      <c r="BA255" s="5" t="s">
        <v>129</v>
      </c>
      <c r="BB255" s="5" t="s">
        <v>130</v>
      </c>
      <c r="BC255" s="5" t="s">
        <v>131</v>
      </c>
      <c r="BD255" s="5" t="s">
        <v>132</v>
      </c>
      <c r="BE255" s="5" t="s">
        <v>133</v>
      </c>
      <c r="BF255" s="5" t="s">
        <v>134</v>
      </c>
      <c r="BG255" s="5" t="s">
        <v>135</v>
      </c>
      <c r="BH255" s="5" t="s">
        <v>136</v>
      </c>
      <c r="BI255" s="5" t="s">
        <v>137</v>
      </c>
      <c r="BJ255" s="5" t="s">
        <v>138</v>
      </c>
      <c r="BK255" s="5" t="s">
        <v>139</v>
      </c>
      <c r="BL255" s="5" t="s">
        <v>140</v>
      </c>
      <c r="BM255" s="5" t="s">
        <v>141</v>
      </c>
      <c r="BN255" s="5" t="s">
        <v>142</v>
      </c>
      <c r="BO255" s="5" t="s">
        <v>143</v>
      </c>
      <c r="BP255" s="5" t="s">
        <v>144</v>
      </c>
      <c r="BQ255" s="5" t="s">
        <v>145</v>
      </c>
      <c r="BR255" s="5" t="s">
        <v>146</v>
      </c>
      <c r="BS255" s="5" t="s">
        <v>147</v>
      </c>
      <c r="BT255" s="5" t="s">
        <v>148</v>
      </c>
      <c r="BU255" s="5" t="s">
        <v>149</v>
      </c>
      <c r="BV255" s="5" t="s">
        <v>150</v>
      </c>
      <c r="BW255" s="5" t="s">
        <v>151</v>
      </c>
      <c r="BX255" s="5" t="s">
        <v>152</v>
      </c>
      <c r="BY255" s="5" t="s">
        <v>153</v>
      </c>
      <c r="BZ255" s="5" t="s">
        <v>154</v>
      </c>
      <c r="CA255" s="5" t="s">
        <v>155</v>
      </c>
      <c r="CB255" s="5" t="s">
        <v>156</v>
      </c>
      <c r="CC255" s="5" t="s">
        <v>157</v>
      </c>
      <c r="CD255" s="5" t="s">
        <v>158</v>
      </c>
      <c r="CE255" s="5" t="s">
        <v>159</v>
      </c>
      <c r="CF255" s="5" t="s">
        <v>160</v>
      </c>
      <c r="CG255" s="5" t="s">
        <v>161</v>
      </c>
      <c r="CH255" s="5" t="s">
        <v>162</v>
      </c>
      <c r="CI255" s="5" t="s">
        <v>163</v>
      </c>
      <c r="CJ255" s="5" t="s">
        <v>164</v>
      </c>
    </row>
    <row r="256" spans="3:88" x14ac:dyDescent="0.3">
      <c r="C256" t="s">
        <v>199</v>
      </c>
      <c r="D256">
        <f>D251*100</f>
        <v>34.719710669077756</v>
      </c>
      <c r="E256">
        <f t="shared" ref="E256:BP257" si="177">E251*100</f>
        <v>35.492626436261645</v>
      </c>
      <c r="F256">
        <f t="shared" si="177"/>
        <v>18.465280849181774</v>
      </c>
      <c r="G256">
        <f>G251*100</f>
        <v>25.581694140017731</v>
      </c>
      <c r="H256">
        <f t="shared" si="177"/>
        <v>43.100542969481374</v>
      </c>
      <c r="I256">
        <f t="shared" si="177"/>
        <v>21.532726674706719</v>
      </c>
      <c r="J256">
        <f t="shared" si="177"/>
        <v>22.633552014995313</v>
      </c>
      <c r="K256">
        <f t="shared" si="177"/>
        <v>26.535714285714285</v>
      </c>
      <c r="L256">
        <f t="shared" si="177"/>
        <v>16.497404649063416</v>
      </c>
      <c r="M256">
        <f t="shared" si="177"/>
        <v>20.704972059034244</v>
      </c>
      <c r="N256">
        <f t="shared" si="177"/>
        <v>24.343185550082104</v>
      </c>
      <c r="O256">
        <f t="shared" si="177"/>
        <v>23.44459279038718</v>
      </c>
      <c r="P256">
        <f t="shared" si="177"/>
        <v>25.367965367965372</v>
      </c>
      <c r="Q256">
        <f t="shared" si="177"/>
        <v>20.228689208421262</v>
      </c>
      <c r="R256">
        <f t="shared" si="177"/>
        <v>19.389312977099237</v>
      </c>
      <c r="S256">
        <f t="shared" si="177"/>
        <v>26.428571428571423</v>
      </c>
      <c r="T256">
        <f t="shared" si="177"/>
        <v>17.734502750111488</v>
      </c>
      <c r="U256">
        <f t="shared" si="177"/>
        <v>0.73901426866011022</v>
      </c>
      <c r="V256">
        <f t="shared" si="177"/>
        <v>6.6920943134535378</v>
      </c>
      <c r="W256">
        <f t="shared" si="177"/>
        <v>24.421871623081909</v>
      </c>
      <c r="X256">
        <f t="shared" si="177"/>
        <v>1.4191106906338691</v>
      </c>
      <c r="Y256">
        <f t="shared" si="177"/>
        <v>1.6720051249199235</v>
      </c>
      <c r="Z256">
        <f t="shared" si="177"/>
        <v>3.125</v>
      </c>
      <c r="AA256">
        <f t="shared" si="177"/>
        <v>8.8645594208016956</v>
      </c>
      <c r="AB256">
        <f t="shared" si="177"/>
        <v>2.4043277900220401</v>
      </c>
      <c r="AC256">
        <f t="shared" si="177"/>
        <v>36.810505722830605</v>
      </c>
      <c r="AD256">
        <f t="shared" si="177"/>
        <v>45.786080586080587</v>
      </c>
      <c r="AE256">
        <f t="shared" si="177"/>
        <v>12.490182110435274</v>
      </c>
      <c r="AF256">
        <f t="shared" si="177"/>
        <v>25.627067669172931</v>
      </c>
      <c r="AG256">
        <f t="shared" si="177"/>
        <v>46.223376623376623</v>
      </c>
      <c r="AH256">
        <f t="shared" si="177"/>
        <v>33.178628028073355</v>
      </c>
      <c r="AI256">
        <f t="shared" si="177"/>
        <v>37.563909774436091</v>
      </c>
      <c r="AJ256">
        <f t="shared" si="177"/>
        <v>9.9617236695888387</v>
      </c>
      <c r="AK256">
        <f t="shared" si="177"/>
        <v>22.150338878619841</v>
      </c>
      <c r="AL256">
        <f t="shared" si="177"/>
        <v>35.562097699715586</v>
      </c>
      <c r="AM256">
        <f t="shared" si="177"/>
        <v>29.748822605965458</v>
      </c>
      <c r="AN256">
        <f t="shared" si="177"/>
        <v>34.957721406319543</v>
      </c>
      <c r="AO256">
        <f t="shared" si="177"/>
        <v>4.9303468997541655</v>
      </c>
      <c r="AP256">
        <f t="shared" si="177"/>
        <v>22.220128156803622</v>
      </c>
      <c r="AQ256">
        <f t="shared" si="177"/>
        <v>40.290178571428569</v>
      </c>
      <c r="AR256">
        <f t="shared" si="177"/>
        <v>34.019227525721035</v>
      </c>
      <c r="AS256">
        <f t="shared" si="177"/>
        <v>24.06832298136646</v>
      </c>
      <c r="AT256">
        <f t="shared" si="177"/>
        <v>22.832952560139766</v>
      </c>
      <c r="AU256">
        <f t="shared" si="177"/>
        <v>17.180700094607381</v>
      </c>
      <c r="AV256">
        <f t="shared" si="177"/>
        <v>29.570647931303668</v>
      </c>
      <c r="AW256">
        <f t="shared" si="177"/>
        <v>65.929544870146572</v>
      </c>
      <c r="AX256">
        <f t="shared" si="177"/>
        <v>54.46257298846939</v>
      </c>
      <c r="AY256">
        <f t="shared" si="177"/>
        <v>46.51985087820438</v>
      </c>
      <c r="AZ256">
        <f t="shared" si="177"/>
        <v>58.055458055458054</v>
      </c>
      <c r="BA256">
        <f t="shared" si="177"/>
        <v>71.230624331529455</v>
      </c>
      <c r="BB256">
        <f t="shared" si="177"/>
        <v>35.21626415609223</v>
      </c>
      <c r="BC256">
        <f t="shared" si="177"/>
        <v>27.591512795594429</v>
      </c>
      <c r="BD256">
        <f t="shared" si="177"/>
        <v>16.635450366082068</v>
      </c>
      <c r="BE256">
        <f t="shared" si="177"/>
        <v>22.613013344367438</v>
      </c>
      <c r="BF256">
        <f t="shared" si="177"/>
        <v>28.852747252747257</v>
      </c>
      <c r="BG256">
        <f t="shared" si="177"/>
        <v>23.146173892442544</v>
      </c>
      <c r="BH256">
        <f t="shared" si="177"/>
        <v>43.340405469118338</v>
      </c>
      <c r="BI256">
        <f t="shared" si="177"/>
        <v>31.4</v>
      </c>
      <c r="BJ256">
        <f t="shared" si="177"/>
        <v>39.216231239577546</v>
      </c>
      <c r="BK256">
        <f t="shared" si="177"/>
        <v>49.842602308499472</v>
      </c>
      <c r="BL256">
        <f t="shared" si="177"/>
        <v>38.854003139717427</v>
      </c>
      <c r="BM256">
        <f t="shared" si="177"/>
        <v>26.087681280213364</v>
      </c>
      <c r="BN256">
        <f t="shared" si="177"/>
        <v>27.979981801637845</v>
      </c>
      <c r="BO256">
        <f t="shared" si="177"/>
        <v>16.169663042308112</v>
      </c>
      <c r="BP256">
        <f t="shared" si="177"/>
        <v>27.749060150375932</v>
      </c>
      <c r="BQ256">
        <f t="shared" ref="BQ256:CJ258" si="178">BQ251*100</f>
        <v>40.628166160081051</v>
      </c>
      <c r="BR256">
        <f t="shared" si="178"/>
        <v>33.11081441922564</v>
      </c>
      <c r="BS256">
        <f t="shared" si="178"/>
        <v>30.057526366251192</v>
      </c>
      <c r="BT256">
        <f t="shared" si="178"/>
        <v>40.243161094224916</v>
      </c>
      <c r="BU256">
        <f t="shared" si="178"/>
        <v>50.995024875621887</v>
      </c>
      <c r="BV256">
        <f t="shared" si="178"/>
        <v>26.683427313223639</v>
      </c>
      <c r="BW256">
        <f t="shared" si="178"/>
        <v>43.618763823466814</v>
      </c>
      <c r="BX256">
        <f t="shared" si="178"/>
        <v>19.419203747072601</v>
      </c>
      <c r="BY256">
        <f t="shared" si="178"/>
        <v>19.268227655536911</v>
      </c>
      <c r="BZ256">
        <f t="shared" si="178"/>
        <v>44.408744175002226</v>
      </c>
      <c r="CA256">
        <f t="shared" si="178"/>
        <v>38.13852813852813</v>
      </c>
      <c r="CB256">
        <f t="shared" si="178"/>
        <v>42.386898005513217</v>
      </c>
      <c r="CC256">
        <f t="shared" si="178"/>
        <v>38.019047619047612</v>
      </c>
      <c r="CD256">
        <f t="shared" si="178"/>
        <v>31.102531102531099</v>
      </c>
      <c r="CE256">
        <f t="shared" si="178"/>
        <v>45.844707309675464</v>
      </c>
      <c r="CF256">
        <f t="shared" si="178"/>
        <v>42.035714285714292</v>
      </c>
      <c r="CG256">
        <f t="shared" si="178"/>
        <v>44.839315036359366</v>
      </c>
      <c r="CH256">
        <f t="shared" si="178"/>
        <v>31.01620029455081</v>
      </c>
      <c r="CI256">
        <f t="shared" si="178"/>
        <v>39.591836734693878</v>
      </c>
      <c r="CJ256">
        <f t="shared" si="178"/>
        <v>36.189501389091973</v>
      </c>
    </row>
    <row r="257" spans="3:88" x14ac:dyDescent="0.3">
      <c r="C257" t="s">
        <v>200</v>
      </c>
      <c r="D257">
        <f>D252*100</f>
        <v>41.225451028218174</v>
      </c>
      <c r="E257">
        <f t="shared" ref="D257:S258" si="179">E252*100</f>
        <v>41.485343345697999</v>
      </c>
      <c r="F257">
        <f t="shared" si="179"/>
        <v>29.41545039068259</v>
      </c>
      <c r="G257">
        <f>G252*100</f>
        <v>14.141174052137268</v>
      </c>
      <c r="H257">
        <f t="shared" si="179"/>
        <v>49.691069088185728</v>
      </c>
      <c r="I257">
        <f t="shared" si="179"/>
        <v>33.751781602894418</v>
      </c>
      <c r="J257">
        <f t="shared" si="179"/>
        <v>36.979515330030793</v>
      </c>
      <c r="K257">
        <f t="shared" si="179"/>
        <v>42.25</v>
      </c>
      <c r="L257">
        <f t="shared" si="179"/>
        <v>19.146355224554277</v>
      </c>
      <c r="M257">
        <f t="shared" si="179"/>
        <v>36.273105029373838</v>
      </c>
      <c r="N257">
        <f t="shared" si="179"/>
        <v>34.072249589490973</v>
      </c>
      <c r="O257">
        <f t="shared" si="179"/>
        <v>31.308411214953267</v>
      </c>
      <c r="P257">
        <f t="shared" si="179"/>
        <v>31.796536796536795</v>
      </c>
      <c r="Q257">
        <f t="shared" si="179"/>
        <v>17.6056338028169</v>
      </c>
      <c r="R257">
        <f t="shared" si="179"/>
        <v>30.316248636859328</v>
      </c>
      <c r="S257">
        <f t="shared" si="179"/>
        <v>29.605263157894733</v>
      </c>
      <c r="T257">
        <f t="shared" si="177"/>
        <v>24.58748327634904</v>
      </c>
      <c r="U257">
        <f t="shared" si="177"/>
        <v>8.0282530839633903</v>
      </c>
      <c r="V257">
        <f t="shared" si="177"/>
        <v>28.837263060564034</v>
      </c>
      <c r="W257">
        <f t="shared" si="177"/>
        <v>36.189755781283772</v>
      </c>
      <c r="X257">
        <f t="shared" si="177"/>
        <v>16.343424787133397</v>
      </c>
      <c r="Y257">
        <f t="shared" si="177"/>
        <v>15.691864189622038</v>
      </c>
      <c r="Z257">
        <f t="shared" si="177"/>
        <v>22.966269841269842</v>
      </c>
      <c r="AA257">
        <f t="shared" si="177"/>
        <v>25.710754017305316</v>
      </c>
      <c r="AB257">
        <f t="shared" si="177"/>
        <v>21.092967341214187</v>
      </c>
      <c r="AC257">
        <f t="shared" si="177"/>
        <v>45.470081626228328</v>
      </c>
      <c r="AD257">
        <f t="shared" si="177"/>
        <v>54.432234432234431</v>
      </c>
      <c r="AE257">
        <f t="shared" si="177"/>
        <v>20.637660511078231</v>
      </c>
      <c r="AF257">
        <f t="shared" si="177"/>
        <v>27.641729323308272</v>
      </c>
      <c r="AG257">
        <f t="shared" si="177"/>
        <v>59.758070500927637</v>
      </c>
      <c r="AH257">
        <f t="shared" si="177"/>
        <v>35.510527507357928</v>
      </c>
      <c r="AI257">
        <f t="shared" si="177"/>
        <v>37.313283208020046</v>
      </c>
      <c r="AJ257">
        <f t="shared" si="177"/>
        <v>15.367329299913571</v>
      </c>
      <c r="AK257">
        <f t="shared" si="177"/>
        <v>17.392835137751959</v>
      </c>
      <c r="AL257">
        <f t="shared" si="177"/>
        <v>36.008682201486948</v>
      </c>
      <c r="AM257">
        <f t="shared" si="177"/>
        <v>37.715855572998429</v>
      </c>
      <c r="AN257">
        <f t="shared" si="177"/>
        <v>39.029817534490427</v>
      </c>
      <c r="AO257">
        <f t="shared" si="177"/>
        <v>13.029226987161977</v>
      </c>
      <c r="AP257">
        <f t="shared" si="177"/>
        <v>15.670938560120618</v>
      </c>
      <c r="AQ257">
        <f t="shared" si="177"/>
        <v>41.378348214285708</v>
      </c>
      <c r="AR257">
        <f t="shared" si="177"/>
        <v>36.26243885984146</v>
      </c>
      <c r="AS257">
        <f t="shared" si="177"/>
        <v>30.122005323868674</v>
      </c>
      <c r="AT257">
        <f t="shared" si="177"/>
        <v>25.556600815302605</v>
      </c>
      <c r="AU257">
        <f t="shared" si="177"/>
        <v>28.997161778618736</v>
      </c>
      <c r="AV257">
        <f t="shared" si="177"/>
        <v>47.537080405932862</v>
      </c>
      <c r="AW257">
        <f t="shared" si="177"/>
        <v>59.067700106527568</v>
      </c>
      <c r="AX257">
        <f t="shared" si="177"/>
        <v>51.326440270663376</v>
      </c>
      <c r="AY257">
        <f t="shared" si="177"/>
        <v>50.580345132403238</v>
      </c>
      <c r="AZ257">
        <f t="shared" si="177"/>
        <v>50.408037908037905</v>
      </c>
      <c r="BA257">
        <f t="shared" si="177"/>
        <v>62.2108615487764</v>
      </c>
      <c r="BB257">
        <f t="shared" si="177"/>
        <v>36.826306453813615</v>
      </c>
      <c r="BC257">
        <f t="shared" si="177"/>
        <v>33.580336896663425</v>
      </c>
      <c r="BD257">
        <f t="shared" si="177"/>
        <v>23.829388728077646</v>
      </c>
      <c r="BE257">
        <f t="shared" si="177"/>
        <v>14.608979000724112</v>
      </c>
      <c r="BF257">
        <f t="shared" si="177"/>
        <v>39.112087912087915</v>
      </c>
      <c r="BG257">
        <f t="shared" si="177"/>
        <v>44.112769485903812</v>
      </c>
      <c r="BH257">
        <f t="shared" si="177"/>
        <v>48.249646393210746</v>
      </c>
      <c r="BI257">
        <f t="shared" si="177"/>
        <v>40.957142857142863</v>
      </c>
      <c r="BJ257">
        <f t="shared" si="177"/>
        <v>39.431628682601449</v>
      </c>
      <c r="BK257">
        <f t="shared" si="177"/>
        <v>61.557487633038519</v>
      </c>
      <c r="BL257">
        <f t="shared" si="177"/>
        <v>37.080062794348514</v>
      </c>
      <c r="BM257">
        <f t="shared" si="177"/>
        <v>30.321720286714456</v>
      </c>
      <c r="BN257">
        <f t="shared" si="177"/>
        <v>41.082802547770704</v>
      </c>
      <c r="BO257">
        <f t="shared" si="177"/>
        <v>26.709010657767244</v>
      </c>
      <c r="BP257">
        <f t="shared" si="177"/>
        <v>44.936560150375932</v>
      </c>
      <c r="BQ257">
        <f t="shared" si="178"/>
        <v>39.885173927727116</v>
      </c>
      <c r="BR257">
        <f t="shared" si="178"/>
        <v>33.925233644859816</v>
      </c>
      <c r="BS257">
        <f t="shared" si="178"/>
        <v>34.731543624161077</v>
      </c>
      <c r="BT257">
        <f t="shared" si="178"/>
        <v>41.823708206686931</v>
      </c>
      <c r="BU257">
        <f t="shared" si="178"/>
        <v>52.221037668798864</v>
      </c>
      <c r="BV257">
        <f t="shared" si="178"/>
        <v>36.821112863757691</v>
      </c>
      <c r="BW257">
        <f t="shared" si="178"/>
        <v>46.772133741752185</v>
      </c>
      <c r="BX257">
        <f t="shared" si="178"/>
        <v>25.320173971227838</v>
      </c>
      <c r="BY257">
        <f t="shared" si="178"/>
        <v>27.577905681978578</v>
      </c>
      <c r="BZ257">
        <f t="shared" si="178"/>
        <v>47.324953251610225</v>
      </c>
      <c r="CA257">
        <f t="shared" si="178"/>
        <v>46.060606060606062</v>
      </c>
      <c r="CB257">
        <f t="shared" si="178"/>
        <v>54.775417544997559</v>
      </c>
      <c r="CC257">
        <f t="shared" si="178"/>
        <v>47.199999999999996</v>
      </c>
      <c r="CD257">
        <f t="shared" si="178"/>
        <v>39.532389532389537</v>
      </c>
      <c r="CE257">
        <f t="shared" si="178"/>
        <v>61.025174400970585</v>
      </c>
      <c r="CF257">
        <f t="shared" si="178"/>
        <v>46.205357142857139</v>
      </c>
      <c r="CG257">
        <f t="shared" si="178"/>
        <v>45.677926342950975</v>
      </c>
      <c r="CH257">
        <f t="shared" si="178"/>
        <v>32.518409425625919</v>
      </c>
      <c r="CI257">
        <f t="shared" si="178"/>
        <v>44.622448979591837</v>
      </c>
      <c r="CJ257">
        <f t="shared" si="178"/>
        <v>40.159380026319639</v>
      </c>
    </row>
    <row r="258" spans="3:88" x14ac:dyDescent="0.3">
      <c r="C258" t="s">
        <v>198</v>
      </c>
      <c r="D258">
        <f t="shared" si="179"/>
        <v>18.940241389461288</v>
      </c>
      <c r="E258">
        <f t="shared" ref="E258:BP258" si="180">E253*100</f>
        <v>17.77390753641545</v>
      </c>
      <c r="F258">
        <f t="shared" si="180"/>
        <v>19.840041279669762</v>
      </c>
      <c r="G258">
        <f>G253*100</f>
        <v>35.013940102527201</v>
      </c>
      <c r="H258">
        <f t="shared" si="180"/>
        <v>22.171253822629968</v>
      </c>
      <c r="I258">
        <f t="shared" si="180"/>
        <v>4.5049884881043747</v>
      </c>
      <c r="J258">
        <f t="shared" si="180"/>
        <v>4.4611059044048735</v>
      </c>
      <c r="K258">
        <f t="shared" si="180"/>
        <v>10.700000000000003</v>
      </c>
      <c r="L258">
        <f t="shared" si="180"/>
        <v>15.363349131121643</v>
      </c>
      <c r="M258">
        <f t="shared" si="180"/>
        <v>4.899699097291875</v>
      </c>
      <c r="N258">
        <f t="shared" si="180"/>
        <v>61.034482758620676</v>
      </c>
      <c r="O258">
        <f t="shared" si="180"/>
        <v>52.878504672897201</v>
      </c>
      <c r="P258">
        <f t="shared" si="180"/>
        <v>59.848484848484851</v>
      </c>
      <c r="Q258">
        <f t="shared" si="180"/>
        <v>44.015802129852283</v>
      </c>
      <c r="R258">
        <f t="shared" si="180"/>
        <v>53.969465648854964</v>
      </c>
      <c r="S258">
        <f t="shared" si="180"/>
        <v>16.000000000000004</v>
      </c>
      <c r="T258">
        <f t="shared" si="180"/>
        <v>12.955254942767949</v>
      </c>
      <c r="U258">
        <f t="shared" si="180"/>
        <v>0.98885793871866279</v>
      </c>
      <c r="V258">
        <f t="shared" si="180"/>
        <v>15.315533980582524</v>
      </c>
      <c r="W258">
        <f t="shared" si="180"/>
        <v>19.636913767019667</v>
      </c>
      <c r="X258">
        <f t="shared" si="180"/>
        <v>16.092715231788077</v>
      </c>
      <c r="Y258">
        <f t="shared" si="180"/>
        <v>15.412556053811658</v>
      </c>
      <c r="Z258">
        <f t="shared" si="180"/>
        <v>19.930555555555557</v>
      </c>
      <c r="AA258">
        <f t="shared" si="180"/>
        <v>16.922126081582199</v>
      </c>
      <c r="AB258">
        <f t="shared" si="180"/>
        <v>17.608695652173914</v>
      </c>
      <c r="AC258">
        <f t="shared" si="180"/>
        <v>22.619235007083269</v>
      </c>
      <c r="AD258">
        <f t="shared" si="180"/>
        <v>23.24</v>
      </c>
      <c r="AE258">
        <f t="shared" si="180"/>
        <v>8.0820866896816259</v>
      </c>
      <c r="AF258">
        <f t="shared" si="180"/>
        <v>14.378947368421052</v>
      </c>
      <c r="AG258">
        <f t="shared" si="180"/>
        <v>27.900259740259742</v>
      </c>
      <c r="AH258">
        <f t="shared" si="180"/>
        <v>10.483359746434234</v>
      </c>
      <c r="AI258">
        <f t="shared" si="180"/>
        <v>8.5578947368421048</v>
      </c>
      <c r="AJ258">
        <f t="shared" si="180"/>
        <v>3.5782195332757132</v>
      </c>
      <c r="AK258">
        <f t="shared" si="180"/>
        <v>8.7184226740603812</v>
      </c>
      <c r="AL258">
        <f t="shared" si="180"/>
        <v>10.055885434858538</v>
      </c>
      <c r="AM258">
        <f t="shared" si="180"/>
        <v>9.7802197802197792</v>
      </c>
      <c r="AN258">
        <f t="shared" si="180"/>
        <v>5.8566978193146406</v>
      </c>
      <c r="AO258">
        <f t="shared" si="180"/>
        <v>1.4292543021032507</v>
      </c>
      <c r="AP258">
        <f t="shared" si="180"/>
        <v>8.2981530343007925</v>
      </c>
      <c r="AQ258">
        <f t="shared" si="180"/>
        <v>6.6992187499999991</v>
      </c>
      <c r="AR258">
        <f t="shared" si="180"/>
        <v>47.508854781582052</v>
      </c>
      <c r="AS258">
        <f t="shared" si="180"/>
        <v>19.686335403726709</v>
      </c>
      <c r="AT258">
        <f t="shared" si="180"/>
        <v>40.398243963624957</v>
      </c>
      <c r="AU258">
        <f t="shared" si="180"/>
        <v>53.5430463576159</v>
      </c>
      <c r="AV258">
        <f t="shared" si="180"/>
        <v>50.338797814207645</v>
      </c>
      <c r="AW258">
        <f t="shared" si="180"/>
        <v>40.04885574697866</v>
      </c>
      <c r="AX258">
        <f t="shared" si="180"/>
        <v>36.462298952338784</v>
      </c>
      <c r="AY258">
        <f t="shared" si="180"/>
        <v>42.897497982243742</v>
      </c>
      <c r="AZ258">
        <f t="shared" si="180"/>
        <v>42.180589680589684</v>
      </c>
      <c r="BA258">
        <f t="shared" si="180"/>
        <v>44.116661079450218</v>
      </c>
      <c r="BB258">
        <f t="shared" si="180"/>
        <v>35.119388729703921</v>
      </c>
      <c r="BC258">
        <f t="shared" si="180"/>
        <v>15.493197278911561</v>
      </c>
      <c r="BD258">
        <f t="shared" si="180"/>
        <v>42.538736591179969</v>
      </c>
      <c r="BE258">
        <f t="shared" si="180"/>
        <v>39.601737871107886</v>
      </c>
      <c r="BF258">
        <f t="shared" si="180"/>
        <v>22.830769230769228</v>
      </c>
      <c r="BG258">
        <f t="shared" si="180"/>
        <v>35.472636815920396</v>
      </c>
      <c r="BH258">
        <f t="shared" si="180"/>
        <v>16.237623762376234</v>
      </c>
      <c r="BI258">
        <f t="shared" si="180"/>
        <v>62.6</v>
      </c>
      <c r="BJ258">
        <f t="shared" si="180"/>
        <v>58.424124513618672</v>
      </c>
      <c r="BK258">
        <f t="shared" si="180"/>
        <v>17.806925498426025</v>
      </c>
      <c r="BL258">
        <f t="shared" si="180"/>
        <v>24.18681318681319</v>
      </c>
      <c r="BM258">
        <f t="shared" si="180"/>
        <v>9.148191365227536</v>
      </c>
      <c r="BN258">
        <f t="shared" si="180"/>
        <v>46.257961783439491</v>
      </c>
      <c r="BO258">
        <f t="shared" si="180"/>
        <v>31.725697061039941</v>
      </c>
      <c r="BP258">
        <f t="shared" si="180"/>
        <v>18.618421052631586</v>
      </c>
      <c r="BQ258">
        <f t="shared" si="178"/>
        <v>45.484633569739948</v>
      </c>
      <c r="BR258">
        <f t="shared" si="178"/>
        <v>27.028037383177573</v>
      </c>
      <c r="BS258">
        <f t="shared" si="178"/>
        <v>46.510067114093964</v>
      </c>
      <c r="BT258">
        <f t="shared" si="178"/>
        <v>67.765957446808514</v>
      </c>
      <c r="BU258">
        <f t="shared" si="178"/>
        <v>50.920398009950262</v>
      </c>
      <c r="BV258">
        <f t="shared" si="178"/>
        <v>50.969465401677304</v>
      </c>
      <c r="BW258">
        <f t="shared" si="178"/>
        <v>55.019109930686014</v>
      </c>
      <c r="BX258">
        <f t="shared" si="178"/>
        <v>28.126463700234194</v>
      </c>
      <c r="BY258">
        <f t="shared" si="178"/>
        <v>38.145789878142494</v>
      </c>
      <c r="BZ258">
        <f t="shared" si="178"/>
        <v>45.165697070434234</v>
      </c>
      <c r="CA258">
        <f t="shared" si="178"/>
        <v>50.333333333333343</v>
      </c>
      <c r="CB258">
        <f t="shared" si="178"/>
        <v>45.947786606129391</v>
      </c>
      <c r="CC258">
        <f t="shared" si="178"/>
        <v>36.346666666666671</v>
      </c>
      <c r="CD258">
        <f t="shared" si="178"/>
        <v>23.093093093093096</v>
      </c>
      <c r="CE258">
        <f t="shared" si="178"/>
        <v>56.963906581740972</v>
      </c>
      <c r="CF258">
        <f t="shared" si="178"/>
        <v>75.487499999999997</v>
      </c>
      <c r="CG258">
        <f t="shared" si="178"/>
        <v>78.981937602627255</v>
      </c>
      <c r="CH258">
        <f t="shared" si="178"/>
        <v>62.082474226804131</v>
      </c>
      <c r="CI258">
        <f t="shared" si="178"/>
        <v>71.871428571428581</v>
      </c>
      <c r="CJ258">
        <f t="shared" si="178"/>
        <v>75.609007164790171</v>
      </c>
    </row>
    <row r="261" spans="3:88" x14ac:dyDescent="0.3">
      <c r="C261" t="s">
        <v>211</v>
      </c>
      <c r="D261" t="s">
        <v>214</v>
      </c>
      <c r="E261" t="s">
        <v>215</v>
      </c>
      <c r="F261" t="s">
        <v>216</v>
      </c>
      <c r="G261" t="s">
        <v>217</v>
      </c>
      <c r="H261" t="s">
        <v>218</v>
      </c>
      <c r="J261" t="s">
        <v>205</v>
      </c>
      <c r="K261" t="s">
        <v>205</v>
      </c>
      <c r="L261" t="s">
        <v>205</v>
      </c>
      <c r="M261" t="s">
        <v>205</v>
      </c>
      <c r="N261" t="s">
        <v>205</v>
      </c>
      <c r="P261" t="s">
        <v>214</v>
      </c>
      <c r="Q261" t="s">
        <v>215</v>
      </c>
      <c r="R261" t="s">
        <v>216</v>
      </c>
      <c r="S261" t="s">
        <v>217</v>
      </c>
      <c r="T261" t="s">
        <v>218</v>
      </c>
      <c r="W261" t="s">
        <v>214</v>
      </c>
      <c r="X261" t="s">
        <v>215</v>
      </c>
      <c r="Y261" t="s">
        <v>216</v>
      </c>
      <c r="Z261" t="s">
        <v>217</v>
      </c>
      <c r="AA261" t="s">
        <v>218</v>
      </c>
    </row>
    <row r="262" spans="3:88" x14ac:dyDescent="0.3">
      <c r="C262" t="s">
        <v>220</v>
      </c>
      <c r="D262">
        <v>34.719710669077756</v>
      </c>
      <c r="E262">
        <v>35.492626436261645</v>
      </c>
      <c r="F262">
        <v>18.465280849181774</v>
      </c>
      <c r="G262">
        <v>25.581694140017731</v>
      </c>
      <c r="H262">
        <v>43.100542969481374</v>
      </c>
      <c r="J262">
        <v>4.2</v>
      </c>
      <c r="K262">
        <f t="shared" ref="K262:K278" si="181">J262+4.2</f>
        <v>8.4</v>
      </c>
      <c r="L262">
        <f t="shared" ref="L262:N262" si="182">K262+4.2</f>
        <v>12.600000000000001</v>
      </c>
      <c r="M262">
        <f t="shared" si="182"/>
        <v>16.8</v>
      </c>
      <c r="N262">
        <f t="shared" si="182"/>
        <v>21</v>
      </c>
      <c r="P262">
        <v>41.225451028218174</v>
      </c>
      <c r="Q262">
        <v>41.485343345697999</v>
      </c>
      <c r="R262">
        <v>29.41545039068259</v>
      </c>
      <c r="S262">
        <v>14.141174052137268</v>
      </c>
      <c r="T262">
        <v>49.691069088185728</v>
      </c>
      <c r="W262">
        <v>18.940241389461288</v>
      </c>
      <c r="X262">
        <v>17.77390753641545</v>
      </c>
      <c r="Y262">
        <v>19.840041279669762</v>
      </c>
      <c r="Z262">
        <v>35.013940102527201</v>
      </c>
      <c r="AA262">
        <v>22.171253822629968</v>
      </c>
    </row>
    <row r="263" spans="3:88" x14ac:dyDescent="0.3">
      <c r="C263" t="s">
        <v>219</v>
      </c>
      <c r="D263">
        <v>21.532726674706719</v>
      </c>
      <c r="E263">
        <v>22.633552014995313</v>
      </c>
      <c r="F263">
        <v>26.535714285714285</v>
      </c>
      <c r="G263">
        <v>16.497404649063416</v>
      </c>
      <c r="H263">
        <v>20.704972059034244</v>
      </c>
      <c r="J263">
        <f>N262+4.2</f>
        <v>25.2</v>
      </c>
      <c r="K263">
        <f t="shared" si="181"/>
        <v>29.4</v>
      </c>
      <c r="L263">
        <f t="shared" ref="L263:N278" si="183">K263+4.2</f>
        <v>33.6</v>
      </c>
      <c r="M263">
        <f t="shared" si="183"/>
        <v>37.800000000000004</v>
      </c>
      <c r="N263">
        <f t="shared" si="183"/>
        <v>42.000000000000007</v>
      </c>
      <c r="P263">
        <v>33.751781602894418</v>
      </c>
      <c r="Q263">
        <v>36.979515330030793</v>
      </c>
      <c r="R263">
        <v>42.25</v>
      </c>
      <c r="S263">
        <v>19.146355224554277</v>
      </c>
      <c r="T263">
        <v>36.273105029373838</v>
      </c>
      <c r="W263">
        <v>4.5049884881043747</v>
      </c>
      <c r="X263">
        <v>4.4611059044048735</v>
      </c>
      <c r="Y263">
        <v>10.700000000000003</v>
      </c>
      <c r="Z263">
        <v>15.363349131121643</v>
      </c>
      <c r="AA263">
        <v>4.899699097291875</v>
      </c>
    </row>
    <row r="264" spans="3:88" x14ac:dyDescent="0.3">
      <c r="C264" t="s">
        <v>221</v>
      </c>
      <c r="D264">
        <v>24.343185550082104</v>
      </c>
      <c r="E264">
        <v>23.44459279038718</v>
      </c>
      <c r="F264">
        <v>25.367965367965372</v>
      </c>
      <c r="G264">
        <v>20.228689208421262</v>
      </c>
      <c r="H264">
        <v>19.389312977099237</v>
      </c>
      <c r="J264">
        <f t="shared" ref="J264:J278" si="184">N263+4.2</f>
        <v>46.20000000000001</v>
      </c>
      <c r="K264">
        <f t="shared" si="181"/>
        <v>50.400000000000013</v>
      </c>
      <c r="L264">
        <f t="shared" si="183"/>
        <v>54.600000000000016</v>
      </c>
      <c r="M264">
        <f t="shared" si="183"/>
        <v>58.800000000000018</v>
      </c>
      <c r="N264">
        <f t="shared" si="183"/>
        <v>63.000000000000021</v>
      </c>
      <c r="P264">
        <v>34.072249589490973</v>
      </c>
      <c r="Q264">
        <v>31.308411214953267</v>
      </c>
      <c r="R264">
        <v>31.796536796536795</v>
      </c>
      <c r="S264">
        <v>17.6056338028169</v>
      </c>
      <c r="T264">
        <v>30.316248636859328</v>
      </c>
      <c r="W264">
        <v>61.034482758620676</v>
      </c>
      <c r="X264">
        <v>52.878504672897201</v>
      </c>
      <c r="Y264">
        <v>59.848484848484851</v>
      </c>
      <c r="Z264">
        <v>44.015802129852283</v>
      </c>
      <c r="AA264">
        <v>53.969465648854964</v>
      </c>
    </row>
    <row r="265" spans="3:88" x14ac:dyDescent="0.3">
      <c r="C265" t="s">
        <v>222</v>
      </c>
      <c r="D265">
        <v>26.428571428571423</v>
      </c>
      <c r="E265">
        <v>17.734502750111488</v>
      </c>
      <c r="F265">
        <v>0.73901426866011022</v>
      </c>
      <c r="G265">
        <v>6.6920943134535378</v>
      </c>
      <c r="H265">
        <v>24.421871623081909</v>
      </c>
      <c r="J265">
        <f t="shared" si="184"/>
        <v>67.200000000000017</v>
      </c>
      <c r="K265">
        <f t="shared" si="181"/>
        <v>71.40000000000002</v>
      </c>
      <c r="L265">
        <f t="shared" si="183"/>
        <v>75.600000000000023</v>
      </c>
      <c r="M265">
        <f t="shared" si="183"/>
        <v>79.800000000000026</v>
      </c>
      <c r="N265">
        <f t="shared" si="183"/>
        <v>84.000000000000028</v>
      </c>
      <c r="P265">
        <v>29.605263157894733</v>
      </c>
      <c r="Q265">
        <v>24.58748327634904</v>
      </c>
      <c r="R265">
        <v>8.0282530839633903</v>
      </c>
      <c r="S265">
        <v>28.837263060564034</v>
      </c>
      <c r="T265">
        <v>36.189755781283772</v>
      </c>
      <c r="W265">
        <v>16.000000000000004</v>
      </c>
      <c r="X265">
        <v>12.955254942767949</v>
      </c>
      <c r="Y265">
        <v>0.98885793871866279</v>
      </c>
      <c r="Z265">
        <v>15.315533980582524</v>
      </c>
      <c r="AA265">
        <v>19.636913767019667</v>
      </c>
    </row>
    <row r="266" spans="3:88" x14ac:dyDescent="0.3">
      <c r="C266" t="s">
        <v>223</v>
      </c>
      <c r="D266">
        <v>1.4191106906338691</v>
      </c>
      <c r="E266">
        <v>1.6720051249199235</v>
      </c>
      <c r="F266">
        <v>3.125</v>
      </c>
      <c r="G266">
        <v>8.8645594208016956</v>
      </c>
      <c r="H266">
        <v>2.4043277900220401</v>
      </c>
      <c r="J266">
        <f t="shared" si="184"/>
        <v>88.200000000000031</v>
      </c>
      <c r="K266">
        <f t="shared" si="181"/>
        <v>92.400000000000034</v>
      </c>
      <c r="L266">
        <f t="shared" si="183"/>
        <v>96.600000000000037</v>
      </c>
      <c r="M266">
        <f t="shared" si="183"/>
        <v>100.80000000000004</v>
      </c>
      <c r="N266">
        <f t="shared" si="183"/>
        <v>105.00000000000004</v>
      </c>
      <c r="P266">
        <v>16.343424787133397</v>
      </c>
      <c r="Q266">
        <v>15.691864189622038</v>
      </c>
      <c r="R266">
        <v>22.966269841269842</v>
      </c>
      <c r="S266">
        <v>25.710754017305316</v>
      </c>
      <c r="T266">
        <v>21.092967341214187</v>
      </c>
      <c r="W266">
        <v>16.092715231788077</v>
      </c>
      <c r="X266">
        <v>15.412556053811658</v>
      </c>
      <c r="Y266">
        <v>19.930555555555557</v>
      </c>
      <c r="Z266">
        <v>16.922126081582199</v>
      </c>
      <c r="AA266">
        <v>17.608695652173914</v>
      </c>
    </row>
    <row r="267" spans="3:88" x14ac:dyDescent="0.3">
      <c r="C267" t="s">
        <v>224</v>
      </c>
      <c r="D267">
        <v>36.810505722830605</v>
      </c>
      <c r="E267">
        <v>45.786080586080587</v>
      </c>
      <c r="F267">
        <v>12.490182110435274</v>
      </c>
      <c r="G267">
        <v>25.627067669172931</v>
      </c>
      <c r="H267">
        <v>46.223376623376623</v>
      </c>
      <c r="J267">
        <f t="shared" si="184"/>
        <v>109.20000000000005</v>
      </c>
      <c r="K267">
        <f t="shared" si="181"/>
        <v>113.40000000000005</v>
      </c>
      <c r="L267">
        <f t="shared" si="183"/>
        <v>117.60000000000005</v>
      </c>
      <c r="M267">
        <f t="shared" si="183"/>
        <v>121.80000000000005</v>
      </c>
      <c r="N267">
        <f t="shared" si="183"/>
        <v>126.00000000000006</v>
      </c>
      <c r="P267">
        <v>45.470081626228328</v>
      </c>
      <c r="Q267">
        <v>54.432234432234431</v>
      </c>
      <c r="R267">
        <v>20.637660511078231</v>
      </c>
      <c r="S267">
        <v>27.641729323308272</v>
      </c>
      <c r="T267">
        <v>59.758070500927637</v>
      </c>
      <c r="W267">
        <v>22.619235007083269</v>
      </c>
      <c r="X267">
        <v>23.24</v>
      </c>
      <c r="Y267">
        <v>8.0820866896816259</v>
      </c>
      <c r="Z267">
        <v>14.378947368421052</v>
      </c>
      <c r="AA267">
        <v>27.900259740259742</v>
      </c>
    </row>
    <row r="268" spans="3:88" x14ac:dyDescent="0.3">
      <c r="C268" t="s">
        <v>225</v>
      </c>
      <c r="D268">
        <v>33.178628028073355</v>
      </c>
      <c r="E268">
        <v>37.563909774436091</v>
      </c>
      <c r="F268">
        <v>9.9617236695888387</v>
      </c>
      <c r="G268">
        <v>22.150338878619841</v>
      </c>
      <c r="H268">
        <v>35.562097699715586</v>
      </c>
      <c r="J268">
        <f t="shared" si="184"/>
        <v>130.20000000000005</v>
      </c>
      <c r="K268">
        <f t="shared" si="181"/>
        <v>134.40000000000003</v>
      </c>
      <c r="L268">
        <f t="shared" si="183"/>
        <v>138.60000000000002</v>
      </c>
      <c r="M268">
        <f t="shared" si="183"/>
        <v>142.80000000000001</v>
      </c>
      <c r="N268">
        <f t="shared" si="183"/>
        <v>147</v>
      </c>
      <c r="P268">
        <v>35.510527507357928</v>
      </c>
      <c r="Q268">
        <v>37.313283208020046</v>
      </c>
      <c r="R268">
        <v>15.367329299913571</v>
      </c>
      <c r="S268">
        <v>17.392835137751959</v>
      </c>
      <c r="T268">
        <v>36.008682201486948</v>
      </c>
      <c r="W268">
        <v>10.483359746434234</v>
      </c>
      <c r="X268">
        <v>8.5578947368421048</v>
      </c>
      <c r="Y268">
        <v>3.5782195332757132</v>
      </c>
      <c r="Z268">
        <v>8.7184226740603812</v>
      </c>
      <c r="AA268">
        <v>10.055885434858538</v>
      </c>
    </row>
    <row r="269" spans="3:88" x14ac:dyDescent="0.3">
      <c r="C269" t="s">
        <v>226</v>
      </c>
      <c r="D269">
        <v>29.748822605965458</v>
      </c>
      <c r="E269">
        <v>34.957721406319543</v>
      </c>
      <c r="F269">
        <v>4.9303468997541655</v>
      </c>
      <c r="G269">
        <v>22.220128156803622</v>
      </c>
      <c r="H269">
        <v>40.290178571428569</v>
      </c>
      <c r="J269">
        <f t="shared" si="184"/>
        <v>151.19999999999999</v>
      </c>
      <c r="K269">
        <f t="shared" si="181"/>
        <v>155.39999999999998</v>
      </c>
      <c r="L269">
        <f t="shared" si="183"/>
        <v>159.59999999999997</v>
      </c>
      <c r="M269">
        <f t="shared" si="183"/>
        <v>163.79999999999995</v>
      </c>
      <c r="N269">
        <f t="shared" si="183"/>
        <v>167.99999999999994</v>
      </c>
      <c r="P269">
        <v>37.715855572998429</v>
      </c>
      <c r="Q269">
        <v>39.029817534490427</v>
      </c>
      <c r="R269">
        <v>13.029226987161977</v>
      </c>
      <c r="S269">
        <v>15.670938560120618</v>
      </c>
      <c r="T269">
        <v>41.378348214285708</v>
      </c>
      <c r="W269">
        <v>9.7802197802197792</v>
      </c>
      <c r="X269">
        <v>5.8566978193146406</v>
      </c>
      <c r="Y269">
        <v>1.4292543021032507</v>
      </c>
      <c r="Z269">
        <v>8.2981530343007925</v>
      </c>
      <c r="AA269">
        <v>6.6992187499999991</v>
      </c>
    </row>
    <row r="270" spans="3:88" x14ac:dyDescent="0.3">
      <c r="C270" t="s">
        <v>227</v>
      </c>
      <c r="D270">
        <v>34.019227525721035</v>
      </c>
      <c r="E270">
        <v>24.06832298136646</v>
      </c>
      <c r="F270">
        <v>22.832952560139766</v>
      </c>
      <c r="G270">
        <v>17.180700094607381</v>
      </c>
      <c r="H270">
        <v>29.570647931303668</v>
      </c>
      <c r="J270">
        <f t="shared" si="184"/>
        <v>172.19999999999993</v>
      </c>
      <c r="K270">
        <f t="shared" si="181"/>
        <v>176.39999999999992</v>
      </c>
      <c r="L270">
        <f t="shared" si="183"/>
        <v>180.59999999999991</v>
      </c>
      <c r="M270">
        <f t="shared" si="183"/>
        <v>184.7999999999999</v>
      </c>
      <c r="N270">
        <f t="shared" si="183"/>
        <v>188.99999999999989</v>
      </c>
      <c r="P270">
        <v>36.26243885984146</v>
      </c>
      <c r="Q270">
        <v>30.122005323868674</v>
      </c>
      <c r="R270">
        <v>25.556600815302605</v>
      </c>
      <c r="S270">
        <v>28.997161778618736</v>
      </c>
      <c r="T270">
        <v>47.537080405932862</v>
      </c>
      <c r="W270">
        <v>47.508854781582052</v>
      </c>
      <c r="X270">
        <v>19.686335403726709</v>
      </c>
      <c r="Y270">
        <v>40.398243963624957</v>
      </c>
      <c r="Z270">
        <v>53.5430463576159</v>
      </c>
      <c r="AA270">
        <v>50.338797814207645</v>
      </c>
    </row>
    <row r="271" spans="3:88" x14ac:dyDescent="0.3">
      <c r="C271" t="s">
        <v>228</v>
      </c>
      <c r="D271">
        <v>65.929544870146572</v>
      </c>
      <c r="E271">
        <v>54.46257298846939</v>
      </c>
      <c r="F271">
        <v>46.51985087820438</v>
      </c>
      <c r="G271">
        <v>58.055458055458054</v>
      </c>
      <c r="H271">
        <v>71.230624331529455</v>
      </c>
      <c r="J271">
        <f t="shared" si="184"/>
        <v>193.19999999999987</v>
      </c>
      <c r="K271">
        <f t="shared" si="181"/>
        <v>197.39999999999986</v>
      </c>
      <c r="L271">
        <f t="shared" si="183"/>
        <v>201.59999999999985</v>
      </c>
      <c r="M271">
        <f t="shared" si="183"/>
        <v>205.79999999999984</v>
      </c>
      <c r="N271">
        <f t="shared" si="183"/>
        <v>209.99999999999983</v>
      </c>
      <c r="P271">
        <v>59.067700106527568</v>
      </c>
      <c r="Q271">
        <v>51.326440270663376</v>
      </c>
      <c r="R271">
        <v>50.580345132403238</v>
      </c>
      <c r="S271">
        <v>50.408037908037905</v>
      </c>
      <c r="T271">
        <v>62.2108615487764</v>
      </c>
      <c r="W271">
        <v>40.04885574697866</v>
      </c>
      <c r="X271">
        <v>36.462298952338784</v>
      </c>
      <c r="Y271">
        <v>42.897497982243742</v>
      </c>
      <c r="Z271">
        <v>42.180589680589684</v>
      </c>
      <c r="AA271">
        <v>44.116661079450218</v>
      </c>
    </row>
    <row r="272" spans="3:88" x14ac:dyDescent="0.3">
      <c r="C272" t="s">
        <v>229</v>
      </c>
      <c r="D272">
        <v>35.21626415609223</v>
      </c>
      <c r="E272">
        <v>27.591512795594429</v>
      </c>
      <c r="F272">
        <v>16.635450366082068</v>
      </c>
      <c r="G272">
        <v>22.613013344367438</v>
      </c>
      <c r="H272">
        <v>28.852747252747257</v>
      </c>
      <c r="J272">
        <f t="shared" si="184"/>
        <v>214.19999999999982</v>
      </c>
      <c r="K272">
        <f t="shared" si="181"/>
        <v>218.39999999999981</v>
      </c>
      <c r="L272">
        <f t="shared" si="183"/>
        <v>222.5999999999998</v>
      </c>
      <c r="M272">
        <f t="shared" si="183"/>
        <v>226.79999999999978</v>
      </c>
      <c r="N272">
        <f t="shared" si="183"/>
        <v>230.99999999999977</v>
      </c>
      <c r="P272">
        <v>36.826306453813615</v>
      </c>
      <c r="Q272">
        <v>33.580336896663425</v>
      </c>
      <c r="R272">
        <v>23.829388728077646</v>
      </c>
      <c r="S272">
        <v>14.608979000724112</v>
      </c>
      <c r="T272">
        <v>39.112087912087915</v>
      </c>
      <c r="W272">
        <v>35.119388729703921</v>
      </c>
      <c r="X272">
        <v>15.493197278911561</v>
      </c>
      <c r="Y272">
        <v>42.538736591179969</v>
      </c>
      <c r="Z272">
        <v>39.601737871107886</v>
      </c>
      <c r="AA272">
        <v>22.830769230769228</v>
      </c>
    </row>
    <row r="273" spans="3:335" x14ac:dyDescent="0.3">
      <c r="C273" t="s">
        <v>230</v>
      </c>
      <c r="D273">
        <v>23.146173892442544</v>
      </c>
      <c r="E273">
        <v>43.340405469118338</v>
      </c>
      <c r="F273">
        <v>31.4</v>
      </c>
      <c r="G273">
        <v>39.216231239577546</v>
      </c>
      <c r="H273">
        <v>49.842602308499472</v>
      </c>
      <c r="J273">
        <f t="shared" si="184"/>
        <v>235.19999999999976</v>
      </c>
      <c r="K273">
        <f t="shared" si="181"/>
        <v>239.39999999999975</v>
      </c>
      <c r="L273">
        <f t="shared" si="183"/>
        <v>243.59999999999974</v>
      </c>
      <c r="M273">
        <f t="shared" si="183"/>
        <v>247.79999999999973</v>
      </c>
      <c r="N273">
        <f t="shared" si="183"/>
        <v>251.99999999999972</v>
      </c>
      <c r="P273">
        <v>44.112769485903812</v>
      </c>
      <c r="Q273">
        <v>48.249646393210746</v>
      </c>
      <c r="R273">
        <v>40.957142857142863</v>
      </c>
      <c r="S273">
        <v>39.431628682601449</v>
      </c>
      <c r="T273">
        <v>61.557487633038519</v>
      </c>
      <c r="W273">
        <v>35.472636815920396</v>
      </c>
      <c r="X273">
        <v>16.237623762376234</v>
      </c>
      <c r="Y273">
        <v>62.6</v>
      </c>
      <c r="Z273">
        <v>58.424124513618672</v>
      </c>
      <c r="AA273">
        <v>17.806925498426025</v>
      </c>
    </row>
    <row r="274" spans="3:335" x14ac:dyDescent="0.3">
      <c r="C274" t="s">
        <v>231</v>
      </c>
      <c r="D274">
        <v>38.854003139717427</v>
      </c>
      <c r="E274">
        <v>26.087681280213364</v>
      </c>
      <c r="F274">
        <v>27.979981801637845</v>
      </c>
      <c r="G274">
        <v>16.169663042308112</v>
      </c>
      <c r="H274">
        <v>27.749060150375932</v>
      </c>
      <c r="J274">
        <f t="shared" si="184"/>
        <v>256.1999999999997</v>
      </c>
      <c r="K274">
        <f t="shared" si="181"/>
        <v>260.39999999999969</v>
      </c>
      <c r="L274">
        <f t="shared" si="183"/>
        <v>264.59999999999968</v>
      </c>
      <c r="M274">
        <f t="shared" si="183"/>
        <v>268.79999999999967</v>
      </c>
      <c r="N274">
        <f t="shared" si="183"/>
        <v>272.99999999999966</v>
      </c>
      <c r="P274">
        <v>37.080062794348514</v>
      </c>
      <c r="Q274">
        <v>30.321720286714456</v>
      </c>
      <c r="R274">
        <v>41.082802547770704</v>
      </c>
      <c r="S274">
        <v>26.709010657767244</v>
      </c>
      <c r="T274">
        <v>44.936560150375932</v>
      </c>
      <c r="W274">
        <v>24.18681318681319</v>
      </c>
      <c r="X274">
        <v>9.148191365227536</v>
      </c>
      <c r="Y274">
        <v>46.257961783439491</v>
      </c>
      <c r="Z274">
        <v>31.725697061039941</v>
      </c>
      <c r="AA274">
        <v>18.618421052631586</v>
      </c>
    </row>
    <row r="275" spans="3:335" x14ac:dyDescent="0.3">
      <c r="C275" t="s">
        <v>232</v>
      </c>
      <c r="D275">
        <v>40.628166160081051</v>
      </c>
      <c r="E275">
        <v>33.11081441922564</v>
      </c>
      <c r="F275">
        <v>30.057526366251192</v>
      </c>
      <c r="G275">
        <v>40.243161094224916</v>
      </c>
      <c r="H275">
        <v>50.995024875621887</v>
      </c>
      <c r="J275">
        <f t="shared" si="184"/>
        <v>277.19999999999965</v>
      </c>
      <c r="K275">
        <f t="shared" si="181"/>
        <v>281.39999999999964</v>
      </c>
      <c r="L275">
        <f t="shared" si="183"/>
        <v>285.59999999999962</v>
      </c>
      <c r="M275">
        <f t="shared" si="183"/>
        <v>289.79999999999961</v>
      </c>
      <c r="N275">
        <f t="shared" si="183"/>
        <v>293.9999999999996</v>
      </c>
      <c r="P275">
        <v>39.885173927727116</v>
      </c>
      <c r="Q275">
        <v>33.925233644859816</v>
      </c>
      <c r="R275">
        <v>34.731543624161077</v>
      </c>
      <c r="S275">
        <v>41.823708206686931</v>
      </c>
      <c r="T275">
        <v>52.221037668798864</v>
      </c>
      <c r="W275">
        <v>45.484633569739948</v>
      </c>
      <c r="X275">
        <v>27.028037383177573</v>
      </c>
      <c r="Y275">
        <v>46.510067114093964</v>
      </c>
      <c r="Z275">
        <v>67.765957446808514</v>
      </c>
      <c r="AA275">
        <v>50.920398009950262</v>
      </c>
    </row>
    <row r="276" spans="3:335" x14ac:dyDescent="0.3">
      <c r="C276" t="s">
        <v>233</v>
      </c>
      <c r="D276">
        <v>26.683427313223639</v>
      </c>
      <c r="E276">
        <v>43.618763823466814</v>
      </c>
      <c r="F276">
        <v>19.419203747072601</v>
      </c>
      <c r="G276">
        <v>19.268227655536911</v>
      </c>
      <c r="H276">
        <v>44.408744175002226</v>
      </c>
      <c r="J276">
        <f t="shared" si="184"/>
        <v>298.19999999999959</v>
      </c>
      <c r="K276">
        <f t="shared" si="181"/>
        <v>302.39999999999958</v>
      </c>
      <c r="L276">
        <f t="shared" si="183"/>
        <v>306.59999999999957</v>
      </c>
      <c r="M276">
        <f t="shared" si="183"/>
        <v>310.79999999999956</v>
      </c>
      <c r="N276">
        <f t="shared" si="183"/>
        <v>314.99999999999955</v>
      </c>
      <c r="P276">
        <v>36.821112863757691</v>
      </c>
      <c r="Q276">
        <v>46.772133741752185</v>
      </c>
      <c r="R276">
        <v>25.320173971227838</v>
      </c>
      <c r="S276">
        <v>27.577905681978578</v>
      </c>
      <c r="T276">
        <v>47.324953251610225</v>
      </c>
      <c r="W276">
        <v>50.969465401677304</v>
      </c>
      <c r="X276">
        <v>55.019109930686014</v>
      </c>
      <c r="Y276">
        <v>28.126463700234194</v>
      </c>
      <c r="Z276">
        <v>38.145789878142494</v>
      </c>
      <c r="AA276">
        <v>45.165697070434234</v>
      </c>
    </row>
    <row r="277" spans="3:335" x14ac:dyDescent="0.3">
      <c r="C277" t="s">
        <v>234</v>
      </c>
      <c r="D277">
        <v>38.13852813852813</v>
      </c>
      <c r="E277">
        <v>42.386898005513217</v>
      </c>
      <c r="F277">
        <v>38.019047619047612</v>
      </c>
      <c r="G277">
        <v>31.102531102531099</v>
      </c>
      <c r="H277">
        <v>45.844707309675464</v>
      </c>
      <c r="J277">
        <f t="shared" si="184"/>
        <v>319.19999999999953</v>
      </c>
      <c r="K277">
        <f t="shared" si="181"/>
        <v>323.39999999999952</v>
      </c>
      <c r="L277">
        <f t="shared" si="183"/>
        <v>327.59999999999951</v>
      </c>
      <c r="M277">
        <f t="shared" si="183"/>
        <v>331.7999999999995</v>
      </c>
      <c r="N277">
        <f t="shared" si="183"/>
        <v>335.99999999999949</v>
      </c>
      <c r="P277">
        <v>46.060606060606062</v>
      </c>
      <c r="Q277">
        <v>54.775417544997559</v>
      </c>
      <c r="R277">
        <v>47.199999999999996</v>
      </c>
      <c r="S277">
        <v>39.532389532389537</v>
      </c>
      <c r="T277">
        <v>61.025174400970585</v>
      </c>
      <c r="W277">
        <v>50.333333333333343</v>
      </c>
      <c r="X277">
        <v>45.947786606129391</v>
      </c>
      <c r="Y277">
        <v>36.346666666666671</v>
      </c>
      <c r="Z277">
        <v>23.093093093093096</v>
      </c>
      <c r="AA277">
        <v>56.963906581740972</v>
      </c>
    </row>
    <row r="278" spans="3:335" x14ac:dyDescent="0.3">
      <c r="C278" t="s">
        <v>235</v>
      </c>
      <c r="D278">
        <v>42.035714285714292</v>
      </c>
      <c r="E278">
        <v>44.839315036359366</v>
      </c>
      <c r="F278">
        <v>31.01620029455081</v>
      </c>
      <c r="G278">
        <v>39.591836734693878</v>
      </c>
      <c r="H278">
        <v>36.189501389091973</v>
      </c>
      <c r="J278">
        <f t="shared" si="184"/>
        <v>340.19999999999948</v>
      </c>
      <c r="K278">
        <f t="shared" si="181"/>
        <v>344.39999999999947</v>
      </c>
      <c r="L278">
        <f t="shared" si="183"/>
        <v>348.59999999999945</v>
      </c>
      <c r="M278">
        <f t="shared" si="183"/>
        <v>352.79999999999944</v>
      </c>
      <c r="N278">
        <f t="shared" si="183"/>
        <v>356.99999999999943</v>
      </c>
      <c r="P278">
        <v>46.205357142857139</v>
      </c>
      <c r="Q278">
        <v>45.677926342950975</v>
      </c>
      <c r="R278">
        <v>32.518409425625919</v>
      </c>
      <c r="S278">
        <v>44.622448979591837</v>
      </c>
      <c r="T278">
        <v>40.159380026319639</v>
      </c>
      <c r="W278">
        <v>75.487499999999997</v>
      </c>
      <c r="X278">
        <v>78.981937602627255</v>
      </c>
      <c r="Y278">
        <v>62.082474226804131</v>
      </c>
      <c r="Z278">
        <v>71.871428571428581</v>
      </c>
      <c r="AA278">
        <v>75.609007164790171</v>
      </c>
    </row>
    <row r="280" spans="3:335" s="10" customFormat="1" x14ac:dyDescent="0.3">
      <c r="LW280" s="13"/>
    </row>
    <row r="281" spans="3:335" x14ac:dyDescent="0.3">
      <c r="U281" s="11"/>
      <c r="V281" s="11"/>
    </row>
    <row r="282" spans="3:335" x14ac:dyDescent="0.3">
      <c r="U282" s="11"/>
      <c r="V282" s="11"/>
    </row>
    <row r="283" spans="3:335" x14ac:dyDescent="0.3">
      <c r="C283" s="9" t="s">
        <v>236</v>
      </c>
      <c r="U283" s="11"/>
      <c r="V283" s="11"/>
    </row>
    <row r="284" spans="3:335" x14ac:dyDescent="0.3">
      <c r="C284" t="s">
        <v>206</v>
      </c>
      <c r="D284" t="s">
        <v>202</v>
      </c>
      <c r="E284" t="s">
        <v>203</v>
      </c>
      <c r="F284" t="s">
        <v>204</v>
      </c>
      <c r="H284" t="s">
        <v>205</v>
      </c>
      <c r="I284" t="s">
        <v>205</v>
      </c>
      <c r="J284" t="s">
        <v>205</v>
      </c>
      <c r="L284" t="s">
        <v>207</v>
      </c>
      <c r="M284" t="s">
        <v>202</v>
      </c>
      <c r="N284" t="s">
        <v>203</v>
      </c>
      <c r="O284" t="s">
        <v>204</v>
      </c>
      <c r="Q284" t="s">
        <v>208</v>
      </c>
      <c r="R284" t="s">
        <v>202</v>
      </c>
      <c r="S284" t="s">
        <v>203</v>
      </c>
      <c r="T284" t="s">
        <v>204</v>
      </c>
      <c r="U284" s="11"/>
      <c r="V284" s="11"/>
      <c r="W284" t="s">
        <v>211</v>
      </c>
      <c r="X284" t="s">
        <v>214</v>
      </c>
      <c r="Y284" t="s">
        <v>215</v>
      </c>
      <c r="Z284" t="s">
        <v>216</v>
      </c>
      <c r="AA284" t="s">
        <v>217</v>
      </c>
      <c r="AB284" t="s">
        <v>218</v>
      </c>
      <c r="AD284" t="s">
        <v>205</v>
      </c>
      <c r="AE284" t="s">
        <v>205</v>
      </c>
      <c r="AF284" t="s">
        <v>205</v>
      </c>
      <c r="AG284" t="s">
        <v>205</v>
      </c>
      <c r="AH284" t="s">
        <v>205</v>
      </c>
      <c r="AJ284" t="s">
        <v>214</v>
      </c>
      <c r="AK284" t="s">
        <v>215</v>
      </c>
      <c r="AL284" t="s">
        <v>216</v>
      </c>
      <c r="AM284" t="s">
        <v>217</v>
      </c>
      <c r="AN284" t="s">
        <v>218</v>
      </c>
      <c r="AQ284" t="s">
        <v>214</v>
      </c>
      <c r="AR284" t="s">
        <v>215</v>
      </c>
      <c r="AS284" t="s">
        <v>216</v>
      </c>
      <c r="AT284" t="s">
        <v>217</v>
      </c>
      <c r="AU284" t="s">
        <v>218</v>
      </c>
    </row>
    <row r="285" spans="3:335" x14ac:dyDescent="0.3">
      <c r="C285" t="s">
        <v>220</v>
      </c>
      <c r="D285">
        <v>22.914114660928099</v>
      </c>
      <c r="E285">
        <v>22.25374531714623</v>
      </c>
      <c r="F285">
        <v>35.355482723903776</v>
      </c>
      <c r="H285">
        <v>8.9</v>
      </c>
      <c r="I285">
        <f t="shared" ref="I285:J285" si="185">H285+8.9</f>
        <v>17.8</v>
      </c>
      <c r="J285">
        <f t="shared" si="185"/>
        <v>26.700000000000003</v>
      </c>
      <c r="L285" t="s">
        <v>220</v>
      </c>
      <c r="M285">
        <v>16.949111626110465</v>
      </c>
      <c r="N285">
        <v>14.897881914171613</v>
      </c>
      <c r="O285">
        <v>22.415776927055123</v>
      </c>
      <c r="Q285" t="s">
        <v>220</v>
      </c>
      <c r="R285">
        <v>0.14088451139436073</v>
      </c>
      <c r="S285">
        <v>0.46489195791902932</v>
      </c>
      <c r="T285">
        <v>0.85855664803033227</v>
      </c>
      <c r="U285" s="11"/>
      <c r="V285" s="11"/>
      <c r="W285" t="s">
        <v>220</v>
      </c>
      <c r="X285">
        <v>34.719710669077756</v>
      </c>
      <c r="Y285">
        <v>35.492626436261645</v>
      </c>
      <c r="Z285">
        <v>18.465280849181774</v>
      </c>
      <c r="AA285">
        <v>25.581694140017731</v>
      </c>
      <c r="AB285">
        <v>43.100542969481374</v>
      </c>
      <c r="AD285">
        <v>5.38</v>
      </c>
      <c r="AE285">
        <f t="shared" ref="AE285:AH297" si="186">AD285+5.38</f>
        <v>10.76</v>
      </c>
      <c r="AF285">
        <f t="shared" si="186"/>
        <v>16.14</v>
      </c>
      <c r="AG285">
        <f t="shared" si="186"/>
        <v>21.52</v>
      </c>
      <c r="AH285">
        <f t="shared" si="186"/>
        <v>26.9</v>
      </c>
      <c r="AJ285">
        <v>41.225451028218174</v>
      </c>
      <c r="AK285">
        <v>41.485343345697999</v>
      </c>
      <c r="AL285">
        <v>29.41545039068259</v>
      </c>
      <c r="AM285">
        <v>14.141174052137268</v>
      </c>
      <c r="AN285">
        <v>49.691069088185728</v>
      </c>
      <c r="AQ285">
        <v>18.940241389461288</v>
      </c>
      <c r="AR285">
        <v>17.77390753641545</v>
      </c>
      <c r="AS285">
        <v>19.840041279669762</v>
      </c>
      <c r="AT285">
        <v>35.013940102527201</v>
      </c>
      <c r="AU285">
        <v>22.171253822629968</v>
      </c>
    </row>
    <row r="286" spans="3:335" x14ac:dyDescent="0.3">
      <c r="C286" t="s">
        <v>219</v>
      </c>
      <c r="D286">
        <v>20.678928797009981</v>
      </c>
      <c r="E286">
        <v>17.811498571958879</v>
      </c>
      <c r="F286">
        <v>18.468803233240923</v>
      </c>
      <c r="H286">
        <f t="shared" ref="H286:H297" si="187">J285+8.9</f>
        <v>35.6</v>
      </c>
      <c r="I286">
        <f t="shared" ref="I286:J286" si="188">H286+8.9</f>
        <v>44.5</v>
      </c>
      <c r="J286">
        <f t="shared" si="188"/>
        <v>53.4</v>
      </c>
      <c r="L286" t="s">
        <v>219</v>
      </c>
      <c r="M286">
        <v>16.878000826340308</v>
      </c>
      <c r="N286">
        <v>10.323752452670096</v>
      </c>
      <c r="O286">
        <v>18.860641637997261</v>
      </c>
      <c r="Q286" t="s">
        <v>219</v>
      </c>
      <c r="R286">
        <v>6.9146637412320064E-2</v>
      </c>
      <c r="S286">
        <v>0.12011454632232062</v>
      </c>
      <c r="T286">
        <v>0.17068038344634093</v>
      </c>
      <c r="U286" s="11"/>
      <c r="V286" s="11"/>
      <c r="W286" t="s">
        <v>219</v>
      </c>
      <c r="X286">
        <v>21.532726674706719</v>
      </c>
      <c r="Y286">
        <v>22.633552014995313</v>
      </c>
      <c r="Z286">
        <v>26.535714285714285</v>
      </c>
      <c r="AA286">
        <v>16.497404649063416</v>
      </c>
      <c r="AB286">
        <v>20.704972059034244</v>
      </c>
      <c r="AD286">
        <f t="shared" ref="AD286:AD297" si="189">AH285+5.38</f>
        <v>32.28</v>
      </c>
      <c r="AE286">
        <f t="shared" si="186"/>
        <v>37.660000000000004</v>
      </c>
      <c r="AF286">
        <f t="shared" si="186"/>
        <v>43.040000000000006</v>
      </c>
      <c r="AG286">
        <f t="shared" si="186"/>
        <v>48.420000000000009</v>
      </c>
      <c r="AH286">
        <f t="shared" si="186"/>
        <v>53.800000000000011</v>
      </c>
      <c r="AJ286">
        <v>33.751781602894418</v>
      </c>
      <c r="AK286">
        <v>36.979515330030793</v>
      </c>
      <c r="AL286">
        <v>42.25</v>
      </c>
      <c r="AM286">
        <v>19.146355224554277</v>
      </c>
      <c r="AN286">
        <v>36.273105029373838</v>
      </c>
      <c r="AQ286">
        <v>4.5049884881043747</v>
      </c>
      <c r="AR286">
        <v>4.4611059044048735</v>
      </c>
      <c r="AS286">
        <v>10.700000000000003</v>
      </c>
      <c r="AT286">
        <v>15.363349131121643</v>
      </c>
      <c r="AU286">
        <v>4.899699097291875</v>
      </c>
    </row>
    <row r="287" spans="3:335" x14ac:dyDescent="0.3">
      <c r="C287" t="s">
        <v>222</v>
      </c>
      <c r="D287">
        <v>36.073852617970267</v>
      </c>
      <c r="E287">
        <v>22.934863988020961</v>
      </c>
      <c r="F287">
        <v>17.565049441656125</v>
      </c>
      <c r="H287">
        <f t="shared" si="187"/>
        <v>62.3</v>
      </c>
      <c r="I287">
        <f t="shared" ref="I287:J287" si="190">H287+8.9</f>
        <v>71.2</v>
      </c>
      <c r="J287">
        <f t="shared" si="190"/>
        <v>80.100000000000009</v>
      </c>
      <c r="L287" t="s">
        <v>222</v>
      </c>
      <c r="M287">
        <v>16.275452488687783</v>
      </c>
      <c r="N287">
        <v>13.711718777853044</v>
      </c>
      <c r="O287">
        <v>7.171420410494961</v>
      </c>
      <c r="Q287" t="s">
        <v>222</v>
      </c>
      <c r="R287">
        <v>0.86538461538461531</v>
      </c>
      <c r="S287">
        <v>1.9166458697279762</v>
      </c>
      <c r="T287">
        <v>1.2063220032371702</v>
      </c>
      <c r="U287" s="11"/>
      <c r="V287" s="11"/>
      <c r="W287" t="s">
        <v>222</v>
      </c>
      <c r="X287">
        <v>26.428571428571423</v>
      </c>
      <c r="Y287">
        <v>17.734502750111488</v>
      </c>
      <c r="Z287">
        <v>0.73901426866011022</v>
      </c>
      <c r="AA287">
        <v>6.6920943134535378</v>
      </c>
      <c r="AB287">
        <v>24.421871623081909</v>
      </c>
      <c r="AD287">
        <f t="shared" si="189"/>
        <v>59.180000000000014</v>
      </c>
      <c r="AE287">
        <f t="shared" si="186"/>
        <v>64.560000000000016</v>
      </c>
      <c r="AF287">
        <f t="shared" si="186"/>
        <v>69.940000000000012</v>
      </c>
      <c r="AG287">
        <f t="shared" si="186"/>
        <v>75.320000000000007</v>
      </c>
      <c r="AH287">
        <f t="shared" si="186"/>
        <v>80.7</v>
      </c>
      <c r="AJ287">
        <v>29.605263157894733</v>
      </c>
      <c r="AK287">
        <v>24.58748327634904</v>
      </c>
      <c r="AL287">
        <v>8.0282530839633903</v>
      </c>
      <c r="AM287">
        <v>28.837263060564034</v>
      </c>
      <c r="AN287">
        <v>36.189755781283772</v>
      </c>
      <c r="AQ287">
        <v>16.000000000000004</v>
      </c>
      <c r="AR287">
        <v>12.955254942767949</v>
      </c>
      <c r="AS287">
        <v>0.98885793871866279</v>
      </c>
      <c r="AT287">
        <v>15.315533980582524</v>
      </c>
      <c r="AU287">
        <v>19.636913767019667</v>
      </c>
    </row>
    <row r="288" spans="3:335" x14ac:dyDescent="0.3">
      <c r="C288" t="s">
        <v>224</v>
      </c>
      <c r="D288">
        <v>28.816338664886075</v>
      </c>
      <c r="E288">
        <v>21.907090164938854</v>
      </c>
      <c r="F288">
        <v>20.302382594367842</v>
      </c>
      <c r="H288">
        <f t="shared" si="187"/>
        <v>89.000000000000014</v>
      </c>
      <c r="I288">
        <f t="shared" ref="I288:J288" si="191">H288+8.9</f>
        <v>97.90000000000002</v>
      </c>
      <c r="J288">
        <f t="shared" si="191"/>
        <v>106.80000000000003</v>
      </c>
      <c r="L288" t="s">
        <v>224</v>
      </c>
      <c r="M288">
        <v>37.814543129422482</v>
      </c>
      <c r="N288">
        <v>23.764694589450126</v>
      </c>
      <c r="O288">
        <v>26.961496121341405</v>
      </c>
      <c r="Q288" t="s">
        <v>224</v>
      </c>
      <c r="R288">
        <v>1.2766941384379078</v>
      </c>
      <c r="S288">
        <v>2.6183736489963976</v>
      </c>
      <c r="T288">
        <v>4.2081696700748603</v>
      </c>
      <c r="U288" s="11"/>
      <c r="V288" s="11"/>
      <c r="W288" t="s">
        <v>224</v>
      </c>
      <c r="X288">
        <v>36.810505722830605</v>
      </c>
      <c r="Y288">
        <v>45.786080586080587</v>
      </c>
      <c r="Z288">
        <v>12.490182110435274</v>
      </c>
      <c r="AA288">
        <v>25.627067669172931</v>
      </c>
      <c r="AB288">
        <v>46.223376623376623</v>
      </c>
      <c r="AD288">
        <f t="shared" si="189"/>
        <v>86.08</v>
      </c>
      <c r="AE288">
        <f t="shared" si="186"/>
        <v>91.46</v>
      </c>
      <c r="AF288">
        <f t="shared" si="186"/>
        <v>96.839999999999989</v>
      </c>
      <c r="AG288">
        <f t="shared" si="186"/>
        <v>102.21999999999998</v>
      </c>
      <c r="AH288">
        <f t="shared" si="186"/>
        <v>107.59999999999998</v>
      </c>
      <c r="AJ288">
        <v>45.470081626228328</v>
      </c>
      <c r="AK288">
        <v>54.432234432234431</v>
      </c>
      <c r="AL288">
        <v>20.637660511078231</v>
      </c>
      <c r="AM288">
        <v>27.641729323308272</v>
      </c>
      <c r="AN288">
        <v>59.758070500927637</v>
      </c>
      <c r="AQ288">
        <v>22.619235007083269</v>
      </c>
      <c r="AR288">
        <v>23.24</v>
      </c>
      <c r="AS288">
        <v>8.0820866896816259</v>
      </c>
      <c r="AT288">
        <v>14.378947368421052</v>
      </c>
      <c r="AU288">
        <v>27.900259740259742</v>
      </c>
    </row>
    <row r="289" spans="3:335" x14ac:dyDescent="0.3">
      <c r="C289" t="s">
        <v>225</v>
      </c>
      <c r="D289">
        <v>21.466840561607182</v>
      </c>
      <c r="E289">
        <v>20.700524014026239</v>
      </c>
      <c r="F289">
        <v>28.238465197399716</v>
      </c>
      <c r="H289">
        <f t="shared" si="187"/>
        <v>115.70000000000003</v>
      </c>
      <c r="I289">
        <f t="shared" ref="I289:J289" si="192">H289+8.9</f>
        <v>124.60000000000004</v>
      </c>
      <c r="J289">
        <f t="shared" si="192"/>
        <v>133.50000000000003</v>
      </c>
      <c r="L289" t="s">
        <v>225</v>
      </c>
      <c r="M289">
        <v>23.130170159873131</v>
      </c>
      <c r="N289">
        <v>16.040119999774859</v>
      </c>
      <c r="O289">
        <v>32.190423339146982</v>
      </c>
      <c r="Q289" t="s">
        <v>225</v>
      </c>
      <c r="R289">
        <v>0.29617247439029615</v>
      </c>
      <c r="S289">
        <v>0.86324415901658724</v>
      </c>
      <c r="T289">
        <v>1.6804560589244275</v>
      </c>
      <c r="U289" s="11"/>
      <c r="V289" s="11"/>
      <c r="W289" t="s">
        <v>225</v>
      </c>
      <c r="X289">
        <v>33.178628028073355</v>
      </c>
      <c r="Y289">
        <v>37.563909774436091</v>
      </c>
      <c r="Z289">
        <v>9.9617236695888387</v>
      </c>
      <c r="AA289">
        <v>22.150338878619841</v>
      </c>
      <c r="AB289">
        <v>35.562097699715586</v>
      </c>
      <c r="AD289">
        <f t="shared" si="189"/>
        <v>112.97999999999998</v>
      </c>
      <c r="AE289">
        <f t="shared" si="186"/>
        <v>118.35999999999997</v>
      </c>
      <c r="AF289">
        <f t="shared" si="186"/>
        <v>123.73999999999997</v>
      </c>
      <c r="AG289">
        <f t="shared" si="186"/>
        <v>129.11999999999998</v>
      </c>
      <c r="AH289">
        <f t="shared" si="186"/>
        <v>134.49999999999997</v>
      </c>
      <c r="AJ289">
        <v>35.510527507357928</v>
      </c>
      <c r="AK289">
        <v>37.313283208020046</v>
      </c>
      <c r="AL289">
        <v>15.367329299913571</v>
      </c>
      <c r="AM289">
        <v>17.392835137751959</v>
      </c>
      <c r="AN289">
        <v>36.008682201486948</v>
      </c>
      <c r="AQ289">
        <v>10.483359746434234</v>
      </c>
      <c r="AR289">
        <v>8.5578947368421048</v>
      </c>
      <c r="AS289">
        <v>3.5782195332757132</v>
      </c>
      <c r="AT289">
        <v>8.7184226740603812</v>
      </c>
      <c r="AU289">
        <v>10.055885434858538</v>
      </c>
    </row>
    <row r="290" spans="3:335" x14ac:dyDescent="0.3">
      <c r="C290" t="s">
        <v>226</v>
      </c>
      <c r="D290">
        <v>6.4108251996450765</v>
      </c>
      <c r="E290">
        <v>16.676435203751119</v>
      </c>
      <c r="F290">
        <v>16.280850297243742</v>
      </c>
      <c r="H290">
        <f t="shared" si="187"/>
        <v>142.40000000000003</v>
      </c>
      <c r="I290">
        <f t="shared" ref="I290:J290" si="193">H290+8.9</f>
        <v>151.30000000000004</v>
      </c>
      <c r="J290">
        <f t="shared" si="193"/>
        <v>160.20000000000005</v>
      </c>
      <c r="L290" t="s">
        <v>226</v>
      </c>
      <c r="M290">
        <v>12.315882874889086</v>
      </c>
      <c r="N290">
        <v>12.655396859672393</v>
      </c>
      <c r="O290">
        <v>24.28616465501711</v>
      </c>
      <c r="Q290" t="s">
        <v>226</v>
      </c>
      <c r="R290">
        <v>8.5403726708074529E-2</v>
      </c>
      <c r="S290">
        <v>0.42215504210753613</v>
      </c>
      <c r="T290">
        <v>0.51807482135351002</v>
      </c>
      <c r="U290" s="11"/>
      <c r="V290" s="11"/>
      <c r="W290" t="s">
        <v>226</v>
      </c>
      <c r="X290">
        <v>29.748822605965458</v>
      </c>
      <c r="Y290">
        <v>34.957721406319543</v>
      </c>
      <c r="Z290">
        <v>4.9303468997541655</v>
      </c>
      <c r="AA290">
        <v>22.220128156803622</v>
      </c>
      <c r="AB290">
        <v>40.290178571428569</v>
      </c>
      <c r="AD290">
        <f t="shared" si="189"/>
        <v>139.87999999999997</v>
      </c>
      <c r="AE290">
        <f t="shared" si="186"/>
        <v>145.25999999999996</v>
      </c>
      <c r="AF290">
        <f t="shared" si="186"/>
        <v>150.63999999999996</v>
      </c>
      <c r="AG290">
        <f t="shared" si="186"/>
        <v>156.01999999999995</v>
      </c>
      <c r="AH290">
        <f t="shared" si="186"/>
        <v>161.39999999999995</v>
      </c>
      <c r="AJ290">
        <v>37.715855572998429</v>
      </c>
      <c r="AK290">
        <v>39.029817534490427</v>
      </c>
      <c r="AL290">
        <v>13.029226987161977</v>
      </c>
      <c r="AM290">
        <v>15.670938560120618</v>
      </c>
      <c r="AN290">
        <v>41.378348214285708</v>
      </c>
      <c r="AQ290">
        <v>9.7802197802197792</v>
      </c>
      <c r="AR290">
        <v>5.8566978193146406</v>
      </c>
      <c r="AS290">
        <v>1.4292543021032507</v>
      </c>
      <c r="AT290">
        <v>8.2981530343007925</v>
      </c>
      <c r="AU290">
        <v>6.6992187499999991</v>
      </c>
    </row>
    <row r="291" spans="3:335" x14ac:dyDescent="0.3">
      <c r="C291" t="s">
        <v>227</v>
      </c>
      <c r="D291">
        <v>18.310102191460402</v>
      </c>
      <c r="E291">
        <v>11.59247361174851</v>
      </c>
      <c r="F291">
        <v>20.917128987517337</v>
      </c>
      <c r="H291">
        <f t="shared" si="187"/>
        <v>169.10000000000005</v>
      </c>
      <c r="I291">
        <f t="shared" ref="I291:J291" si="194">H291+8.9</f>
        <v>178.00000000000006</v>
      </c>
      <c r="J291">
        <f t="shared" si="194"/>
        <v>186.90000000000006</v>
      </c>
      <c r="L291" t="s">
        <v>227</v>
      </c>
      <c r="M291">
        <v>23.980801554281626</v>
      </c>
      <c r="N291">
        <v>17.089752835507767</v>
      </c>
      <c r="O291">
        <v>18.314407073509013</v>
      </c>
      <c r="Q291" t="s">
        <v>227</v>
      </c>
      <c r="R291">
        <v>1.546101194470541</v>
      </c>
      <c r="S291">
        <v>2.0949977053694355</v>
      </c>
      <c r="T291">
        <v>12.134405339805825</v>
      </c>
      <c r="U291" s="11"/>
      <c r="V291" s="11"/>
      <c r="W291" t="s">
        <v>227</v>
      </c>
      <c r="X291">
        <v>34.019227525721035</v>
      </c>
      <c r="Y291">
        <v>24.06832298136646</v>
      </c>
      <c r="Z291">
        <v>22.832952560139766</v>
      </c>
      <c r="AA291">
        <v>17.180700094607381</v>
      </c>
      <c r="AB291">
        <v>29.570647931303668</v>
      </c>
      <c r="AD291">
        <f t="shared" si="189"/>
        <v>166.77999999999994</v>
      </c>
      <c r="AE291">
        <f t="shared" si="186"/>
        <v>172.15999999999994</v>
      </c>
      <c r="AF291">
        <f t="shared" si="186"/>
        <v>177.53999999999994</v>
      </c>
      <c r="AG291">
        <f t="shared" si="186"/>
        <v>182.91999999999993</v>
      </c>
      <c r="AH291">
        <f t="shared" si="186"/>
        <v>188.29999999999993</v>
      </c>
      <c r="AJ291">
        <v>36.26243885984146</v>
      </c>
      <c r="AK291">
        <v>30.122005323868674</v>
      </c>
      <c r="AL291">
        <v>25.556600815302605</v>
      </c>
      <c r="AM291">
        <v>28.997161778618736</v>
      </c>
      <c r="AN291">
        <v>47.537080405932862</v>
      </c>
      <c r="AQ291">
        <v>47.508854781582052</v>
      </c>
      <c r="AR291">
        <v>19.686335403726709</v>
      </c>
      <c r="AS291">
        <v>40.398243963624957</v>
      </c>
      <c r="AT291">
        <v>53.5430463576159</v>
      </c>
      <c r="AU291">
        <v>50.338797814207645</v>
      </c>
    </row>
    <row r="292" spans="3:335" x14ac:dyDescent="0.3">
      <c r="C292" t="s">
        <v>228</v>
      </c>
      <c r="D292">
        <v>18.134652969453473</v>
      </c>
      <c r="E292">
        <v>17.216752652803748</v>
      </c>
      <c r="F292">
        <v>38.064731171861318</v>
      </c>
      <c r="H292">
        <f t="shared" si="187"/>
        <v>195.80000000000007</v>
      </c>
      <c r="I292">
        <f t="shared" ref="I292:J292" si="195">H292+8.9</f>
        <v>204.70000000000007</v>
      </c>
      <c r="J292">
        <f t="shared" si="195"/>
        <v>213.60000000000008</v>
      </c>
      <c r="L292" t="s">
        <v>228</v>
      </c>
      <c r="M292">
        <v>15.294223325548353</v>
      </c>
      <c r="N292">
        <v>13.15542839119562</v>
      </c>
      <c r="O292">
        <v>23.487788756503907</v>
      </c>
      <c r="Q292" t="s">
        <v>228</v>
      </c>
      <c r="R292">
        <v>1.7750847909759542</v>
      </c>
      <c r="S292">
        <v>1.7114019870682853</v>
      </c>
      <c r="T292">
        <v>6.8149642108593351</v>
      </c>
      <c r="U292" s="11"/>
      <c r="V292" s="11"/>
      <c r="W292" t="s">
        <v>228</v>
      </c>
      <c r="X292">
        <v>65.929544870146572</v>
      </c>
      <c r="Y292">
        <v>54.46257298846939</v>
      </c>
      <c r="Z292">
        <v>46.51985087820438</v>
      </c>
      <c r="AA292">
        <v>58.055458055458054</v>
      </c>
      <c r="AB292">
        <v>71.230624331529455</v>
      </c>
      <c r="AD292">
        <f t="shared" si="189"/>
        <v>193.67999999999992</v>
      </c>
      <c r="AE292">
        <f t="shared" si="186"/>
        <v>199.05999999999992</v>
      </c>
      <c r="AF292">
        <f t="shared" si="186"/>
        <v>204.43999999999991</v>
      </c>
      <c r="AG292">
        <f t="shared" si="186"/>
        <v>209.81999999999991</v>
      </c>
      <c r="AH292">
        <f t="shared" si="186"/>
        <v>215.1999999999999</v>
      </c>
      <c r="AJ292">
        <v>59.067700106527568</v>
      </c>
      <c r="AK292">
        <v>51.326440270663376</v>
      </c>
      <c r="AL292">
        <v>50.580345132403238</v>
      </c>
      <c r="AM292">
        <v>50.408037908037905</v>
      </c>
      <c r="AN292">
        <v>62.2108615487764</v>
      </c>
      <c r="AQ292">
        <v>40.04885574697866</v>
      </c>
      <c r="AR292">
        <v>36.462298952338784</v>
      </c>
      <c r="AS292">
        <v>42.897497982243742</v>
      </c>
      <c r="AT292">
        <v>42.180589680589684</v>
      </c>
      <c r="AU292">
        <v>44.116661079450218</v>
      </c>
    </row>
    <row r="293" spans="3:335" x14ac:dyDescent="0.3">
      <c r="C293" t="s">
        <v>229</v>
      </c>
      <c r="D293">
        <v>16.788686078677522</v>
      </c>
      <c r="E293">
        <v>15.431252143012998</v>
      </c>
      <c r="F293">
        <v>30.463032549451675</v>
      </c>
      <c r="H293">
        <f t="shared" si="187"/>
        <v>222.50000000000009</v>
      </c>
      <c r="I293">
        <f t="shared" ref="I293:J293" si="196">H293+8.9</f>
        <v>231.40000000000009</v>
      </c>
      <c r="J293">
        <f t="shared" si="196"/>
        <v>240.3000000000001</v>
      </c>
      <c r="L293" t="s">
        <v>229</v>
      </c>
      <c r="M293">
        <v>14.125552235047529</v>
      </c>
      <c r="N293">
        <v>12.016146628845734</v>
      </c>
      <c r="O293">
        <v>16.982481229889167</v>
      </c>
      <c r="Q293" t="s">
        <v>229</v>
      </c>
      <c r="R293">
        <v>0.96897114861186695</v>
      </c>
      <c r="S293">
        <v>0.55596770674230855</v>
      </c>
      <c r="T293">
        <v>1.3555339905000254</v>
      </c>
      <c r="U293" s="11"/>
      <c r="V293" s="11"/>
      <c r="W293" t="s">
        <v>229</v>
      </c>
      <c r="X293">
        <v>35.21626415609223</v>
      </c>
      <c r="Y293">
        <v>27.591512795594429</v>
      </c>
      <c r="Z293">
        <v>16.635450366082068</v>
      </c>
      <c r="AA293">
        <v>22.613013344367438</v>
      </c>
      <c r="AB293">
        <v>28.852747252747257</v>
      </c>
      <c r="AD293">
        <f t="shared" si="189"/>
        <v>220.5799999999999</v>
      </c>
      <c r="AE293">
        <f t="shared" si="186"/>
        <v>225.95999999999989</v>
      </c>
      <c r="AF293">
        <f t="shared" si="186"/>
        <v>231.33999999999989</v>
      </c>
      <c r="AG293">
        <f t="shared" si="186"/>
        <v>236.71999999999989</v>
      </c>
      <c r="AH293">
        <f t="shared" si="186"/>
        <v>242.09999999999988</v>
      </c>
      <c r="AJ293">
        <v>36.826306453813615</v>
      </c>
      <c r="AK293">
        <v>33.580336896663425</v>
      </c>
      <c r="AL293">
        <v>23.829388728077646</v>
      </c>
      <c r="AM293">
        <v>14.608979000724112</v>
      </c>
      <c r="AN293">
        <v>39.112087912087915</v>
      </c>
      <c r="AQ293">
        <v>35.119388729703921</v>
      </c>
      <c r="AR293">
        <v>15.493197278911561</v>
      </c>
      <c r="AS293">
        <v>42.538736591179969</v>
      </c>
      <c r="AT293">
        <v>39.601737871107886</v>
      </c>
      <c r="AU293">
        <v>22.830769230769228</v>
      </c>
    </row>
    <row r="294" spans="3:335" x14ac:dyDescent="0.3">
      <c r="C294" t="s">
        <v>230</v>
      </c>
      <c r="D294">
        <v>12.912376884582283</v>
      </c>
      <c r="E294">
        <v>12.56608941355938</v>
      </c>
      <c r="F294">
        <v>30.059626164050112</v>
      </c>
      <c r="H294">
        <f t="shared" si="187"/>
        <v>249.2000000000001</v>
      </c>
      <c r="I294">
        <f t="shared" ref="I294:J294" si="197">H294+8.9</f>
        <v>258.10000000000008</v>
      </c>
      <c r="J294">
        <f t="shared" si="197"/>
        <v>267.00000000000006</v>
      </c>
      <c r="L294" t="s">
        <v>230</v>
      </c>
      <c r="M294">
        <v>12.050853554694434</v>
      </c>
      <c r="N294">
        <v>10.436146792171545</v>
      </c>
      <c r="O294">
        <v>16.350298130820249</v>
      </c>
      <c r="Q294" t="s">
        <v>230</v>
      </c>
      <c r="R294">
        <v>0.92340547604628198</v>
      </c>
      <c r="S294">
        <v>0.51862638029365371</v>
      </c>
      <c r="T294">
        <v>1.5819915585430671</v>
      </c>
      <c r="U294" s="11"/>
      <c r="V294" s="11"/>
      <c r="W294" t="s">
        <v>230</v>
      </c>
      <c r="X294">
        <v>23.146173892442544</v>
      </c>
      <c r="Y294">
        <v>43.340405469118338</v>
      </c>
      <c r="Z294">
        <v>31.4</v>
      </c>
      <c r="AA294">
        <v>39.216231239577546</v>
      </c>
      <c r="AB294">
        <v>49.842602308499472</v>
      </c>
      <c r="AD294">
        <f t="shared" si="189"/>
        <v>247.47999999999988</v>
      </c>
      <c r="AE294">
        <f t="shared" si="186"/>
        <v>252.85999999999987</v>
      </c>
      <c r="AF294">
        <f t="shared" si="186"/>
        <v>258.2399999999999</v>
      </c>
      <c r="AG294">
        <f t="shared" si="186"/>
        <v>263.61999999999989</v>
      </c>
      <c r="AH294">
        <f t="shared" si="186"/>
        <v>268.99999999999989</v>
      </c>
      <c r="AJ294">
        <v>44.112769485903812</v>
      </c>
      <c r="AK294">
        <v>48.249646393210746</v>
      </c>
      <c r="AL294">
        <v>40.957142857142863</v>
      </c>
      <c r="AM294">
        <v>39.431628682601449</v>
      </c>
      <c r="AN294">
        <v>61.557487633038519</v>
      </c>
      <c r="AQ294">
        <v>35.472636815920396</v>
      </c>
      <c r="AR294">
        <v>16.237623762376234</v>
      </c>
      <c r="AS294">
        <v>62.6</v>
      </c>
      <c r="AT294">
        <v>58.424124513618672</v>
      </c>
      <c r="AU294">
        <v>17.806925498426025</v>
      </c>
    </row>
    <row r="295" spans="3:335" x14ac:dyDescent="0.3">
      <c r="C295" t="s">
        <v>231</v>
      </c>
      <c r="D295">
        <v>14.672229387589214</v>
      </c>
      <c r="E295">
        <v>13.630039740013272</v>
      </c>
      <c r="F295">
        <v>30.832570521595272</v>
      </c>
      <c r="H295">
        <f t="shared" si="187"/>
        <v>275.90000000000003</v>
      </c>
      <c r="I295">
        <f t="shared" ref="I295:J295" si="198">H295+8.9</f>
        <v>284.8</v>
      </c>
      <c r="J295">
        <f t="shared" si="198"/>
        <v>293.7</v>
      </c>
      <c r="L295" t="s">
        <v>231</v>
      </c>
      <c r="M295">
        <v>14.97766755554081</v>
      </c>
      <c r="N295">
        <v>12.118920384415064</v>
      </c>
      <c r="O295">
        <v>16.599133333893196</v>
      </c>
      <c r="Q295" t="s">
        <v>231</v>
      </c>
      <c r="R295">
        <v>0.87090312654222424</v>
      </c>
      <c r="S295">
        <v>0.36308245517654691</v>
      </c>
      <c r="T295">
        <v>1.1992240315090237</v>
      </c>
      <c r="U295" s="11"/>
      <c r="V295" s="11"/>
      <c r="W295" t="s">
        <v>231</v>
      </c>
      <c r="X295">
        <v>38.854003139717427</v>
      </c>
      <c r="Y295">
        <v>26.087681280213364</v>
      </c>
      <c r="Z295">
        <v>27.979981801637845</v>
      </c>
      <c r="AA295">
        <v>16.169663042308112</v>
      </c>
      <c r="AB295">
        <v>27.749060150375932</v>
      </c>
      <c r="AD295">
        <f t="shared" si="189"/>
        <v>274.37999999999988</v>
      </c>
      <c r="AE295">
        <f t="shared" si="186"/>
        <v>279.75999999999988</v>
      </c>
      <c r="AF295">
        <f t="shared" si="186"/>
        <v>285.13999999999987</v>
      </c>
      <c r="AG295">
        <f t="shared" si="186"/>
        <v>290.51999999999987</v>
      </c>
      <c r="AH295">
        <f t="shared" si="186"/>
        <v>295.89999999999986</v>
      </c>
      <c r="AJ295">
        <v>37.080062794348514</v>
      </c>
      <c r="AK295">
        <v>30.321720286714456</v>
      </c>
      <c r="AL295">
        <v>41.082802547770704</v>
      </c>
      <c r="AM295">
        <v>26.709010657767244</v>
      </c>
      <c r="AN295">
        <v>44.936560150375932</v>
      </c>
      <c r="AQ295">
        <v>24.18681318681319</v>
      </c>
      <c r="AR295">
        <v>9.148191365227536</v>
      </c>
      <c r="AS295">
        <v>46.257961783439491</v>
      </c>
      <c r="AT295">
        <v>31.725697061039941</v>
      </c>
      <c r="AU295">
        <v>18.618421052631586</v>
      </c>
    </row>
    <row r="296" spans="3:335" x14ac:dyDescent="0.3">
      <c r="C296" t="s">
        <v>232</v>
      </c>
      <c r="D296">
        <v>12.356574474876384</v>
      </c>
      <c r="E296">
        <v>10.506452719643185</v>
      </c>
      <c r="F296">
        <v>27.155068214642132</v>
      </c>
      <c r="H296">
        <f t="shared" si="187"/>
        <v>302.59999999999997</v>
      </c>
      <c r="I296">
        <f t="shared" ref="I296:J296" si="199">H296+8.9</f>
        <v>311.49999999999994</v>
      </c>
      <c r="J296">
        <f t="shared" si="199"/>
        <v>320.39999999999992</v>
      </c>
      <c r="L296" t="s">
        <v>232</v>
      </c>
      <c r="M296">
        <v>12.429652194851522</v>
      </c>
      <c r="N296">
        <v>10.039103393066076</v>
      </c>
      <c r="O296">
        <v>14.79709165742055</v>
      </c>
      <c r="Q296" t="s">
        <v>232</v>
      </c>
      <c r="R296">
        <v>1.1395084473364432</v>
      </c>
      <c r="S296">
        <v>0.37933370281421264</v>
      </c>
      <c r="T296">
        <v>1.0695535210656484</v>
      </c>
      <c r="U296" s="11"/>
      <c r="V296" s="11"/>
      <c r="W296" t="s">
        <v>232</v>
      </c>
      <c r="X296">
        <v>40.628166160081051</v>
      </c>
      <c r="Y296">
        <v>33.11081441922564</v>
      </c>
      <c r="Z296">
        <v>30.057526366251192</v>
      </c>
      <c r="AA296">
        <v>40.243161094224916</v>
      </c>
      <c r="AB296">
        <v>50.995024875621887</v>
      </c>
      <c r="AD296">
        <f t="shared" si="189"/>
        <v>301.27999999999986</v>
      </c>
      <c r="AE296">
        <f t="shared" si="186"/>
        <v>306.65999999999985</v>
      </c>
      <c r="AF296">
        <f t="shared" si="186"/>
        <v>312.03999999999985</v>
      </c>
      <c r="AG296">
        <f t="shared" si="186"/>
        <v>317.41999999999985</v>
      </c>
      <c r="AH296">
        <f t="shared" si="186"/>
        <v>322.79999999999984</v>
      </c>
      <c r="AJ296">
        <v>39.885173927727116</v>
      </c>
      <c r="AK296">
        <v>33.925233644859816</v>
      </c>
      <c r="AL296">
        <v>34.731543624161077</v>
      </c>
      <c r="AM296">
        <v>41.823708206686931</v>
      </c>
      <c r="AN296">
        <v>52.221037668798864</v>
      </c>
      <c r="AQ296">
        <v>45.484633569739948</v>
      </c>
      <c r="AR296">
        <v>27.028037383177573</v>
      </c>
      <c r="AS296">
        <v>46.510067114093964</v>
      </c>
      <c r="AT296">
        <v>67.765957446808514</v>
      </c>
      <c r="AU296">
        <v>50.920398009950262</v>
      </c>
    </row>
    <row r="297" spans="3:335" x14ac:dyDescent="0.3">
      <c r="C297" t="s">
        <v>233</v>
      </c>
      <c r="D297">
        <v>16.41477198054935</v>
      </c>
      <c r="E297">
        <v>16.402745107549045</v>
      </c>
      <c r="F297">
        <v>25.94397326354952</v>
      </c>
      <c r="H297">
        <f t="shared" si="187"/>
        <v>329.2999999999999</v>
      </c>
      <c r="I297">
        <f t="shared" ref="I297:J297" si="200">H297+8.9</f>
        <v>338.19999999999987</v>
      </c>
      <c r="J297">
        <f t="shared" si="200"/>
        <v>347.09999999999985</v>
      </c>
      <c r="L297" t="s">
        <v>233</v>
      </c>
      <c r="M297">
        <v>11.945302047402881</v>
      </c>
      <c r="N297">
        <v>14.802619613453938</v>
      </c>
      <c r="O297">
        <v>18.26536242393669</v>
      </c>
      <c r="Q297" t="s">
        <v>233</v>
      </c>
      <c r="R297">
        <v>0.54127015247258958</v>
      </c>
      <c r="S297">
        <v>3.0065990493973858</v>
      </c>
      <c r="T297">
        <v>2.179982343853454</v>
      </c>
      <c r="U297" s="11"/>
      <c r="V297" s="11"/>
      <c r="W297" t="s">
        <v>233</v>
      </c>
      <c r="X297">
        <v>26.683427313223639</v>
      </c>
      <c r="Y297">
        <v>43.618763823466814</v>
      </c>
      <c r="Z297">
        <v>19.419203747072601</v>
      </c>
      <c r="AA297">
        <v>19.268227655536911</v>
      </c>
      <c r="AB297">
        <v>44.408744175002226</v>
      </c>
      <c r="AD297">
        <f t="shared" si="189"/>
        <v>328.17999999999984</v>
      </c>
      <c r="AE297">
        <f t="shared" si="186"/>
        <v>333.55999999999983</v>
      </c>
      <c r="AF297">
        <f t="shared" si="186"/>
        <v>338.93999999999983</v>
      </c>
      <c r="AG297">
        <f t="shared" si="186"/>
        <v>344.31999999999982</v>
      </c>
      <c r="AH297">
        <f t="shared" si="186"/>
        <v>349.69999999999982</v>
      </c>
      <c r="AJ297">
        <v>36.821112863757691</v>
      </c>
      <c r="AK297">
        <v>46.772133741752185</v>
      </c>
      <c r="AL297">
        <v>25.320173971227838</v>
      </c>
      <c r="AM297">
        <v>27.577905681978578</v>
      </c>
      <c r="AN297">
        <v>47.324953251610225</v>
      </c>
      <c r="AQ297">
        <v>50.969465401677304</v>
      </c>
      <c r="AR297">
        <v>55.019109930686014</v>
      </c>
      <c r="AS297">
        <v>28.126463700234194</v>
      </c>
      <c r="AT297">
        <v>38.145789878142494</v>
      </c>
      <c r="AU297">
        <v>45.165697070434234</v>
      </c>
    </row>
    <row r="298" spans="3:335" x14ac:dyDescent="0.3">
      <c r="U298" s="11"/>
      <c r="V298" s="11"/>
    </row>
    <row r="299" spans="3:335" s="10" customFormat="1" x14ac:dyDescent="0.3">
      <c r="LW299" s="13"/>
    </row>
    <row r="301" spans="3:335" x14ac:dyDescent="0.3">
      <c r="C301" s="9" t="s">
        <v>239</v>
      </c>
    </row>
    <row r="302" spans="3:335" x14ac:dyDescent="0.3">
      <c r="C302" t="s">
        <v>240</v>
      </c>
      <c r="D302" t="s">
        <v>241</v>
      </c>
      <c r="E302" t="s">
        <v>242</v>
      </c>
      <c r="F302" t="s">
        <v>243</v>
      </c>
      <c r="H302" t="s">
        <v>205</v>
      </c>
      <c r="I302" t="s">
        <v>205</v>
      </c>
      <c r="J302" t="s">
        <v>205</v>
      </c>
      <c r="L302" t="s">
        <v>244</v>
      </c>
      <c r="M302" t="s">
        <v>241</v>
      </c>
      <c r="N302" t="s">
        <v>242</v>
      </c>
      <c r="O302" t="s">
        <v>243</v>
      </c>
      <c r="Q302" t="s">
        <v>245</v>
      </c>
      <c r="R302" t="s">
        <v>241</v>
      </c>
      <c r="S302" t="s">
        <v>242</v>
      </c>
      <c r="T302" t="s">
        <v>243</v>
      </c>
      <c r="V302" t="s">
        <v>246</v>
      </c>
      <c r="W302" t="s">
        <v>241</v>
      </c>
      <c r="X302" t="s">
        <v>242</v>
      </c>
      <c r="Y302" t="s">
        <v>243</v>
      </c>
      <c r="AA302" t="s">
        <v>247</v>
      </c>
      <c r="AB302" t="s">
        <v>241</v>
      </c>
      <c r="AC302" t="s">
        <v>242</v>
      </c>
      <c r="AD302" t="s">
        <v>243</v>
      </c>
      <c r="AF302" t="s">
        <v>248</v>
      </c>
      <c r="AG302" t="s">
        <v>241</v>
      </c>
      <c r="AH302" t="s">
        <v>242</v>
      </c>
      <c r="AI302" t="s">
        <v>243</v>
      </c>
      <c r="AK302" t="s">
        <v>249</v>
      </c>
      <c r="AL302" t="s">
        <v>241</v>
      </c>
      <c r="AM302" t="s">
        <v>242</v>
      </c>
      <c r="AN302" t="s">
        <v>243</v>
      </c>
      <c r="AP302" t="s">
        <v>218</v>
      </c>
      <c r="AQ302" t="s">
        <v>241</v>
      </c>
      <c r="AR302" t="s">
        <v>242</v>
      </c>
      <c r="AS302" t="s">
        <v>243</v>
      </c>
    </row>
    <row r="303" spans="3:335" x14ac:dyDescent="0.3">
      <c r="C303" t="s">
        <v>220</v>
      </c>
      <c r="D303">
        <v>22.914114660928099</v>
      </c>
      <c r="E303">
        <v>16.949111626110465</v>
      </c>
      <c r="F303">
        <v>0.14088451139436073</v>
      </c>
      <c r="H303">
        <v>8.9</v>
      </c>
      <c r="I303">
        <f t="shared" ref="I303:J303" si="201">H303+8.9</f>
        <v>17.8</v>
      </c>
      <c r="J303">
        <f t="shared" si="201"/>
        <v>26.700000000000003</v>
      </c>
      <c r="L303" t="s">
        <v>220</v>
      </c>
      <c r="M303">
        <v>22.25374531714623</v>
      </c>
      <c r="N303">
        <v>14.897881914171613</v>
      </c>
      <c r="O303">
        <v>0.46489195791902932</v>
      </c>
      <c r="Q303" t="s">
        <v>220</v>
      </c>
      <c r="R303">
        <v>35.355482723903776</v>
      </c>
      <c r="S303">
        <v>22.415776927055123</v>
      </c>
      <c r="T303">
        <v>0.85855664803033227</v>
      </c>
      <c r="V303" t="s">
        <v>220</v>
      </c>
      <c r="W303">
        <v>34.719710669077756</v>
      </c>
      <c r="X303">
        <v>41.225451028218174</v>
      </c>
      <c r="Y303">
        <v>18.940241389461288</v>
      </c>
      <c r="AA303" t="s">
        <v>220</v>
      </c>
      <c r="AB303">
        <v>35.492626436261645</v>
      </c>
      <c r="AC303">
        <v>41.485343345697999</v>
      </c>
      <c r="AD303">
        <v>17.77390753641545</v>
      </c>
      <c r="AF303" t="s">
        <v>220</v>
      </c>
      <c r="AG303">
        <v>18.465280849181774</v>
      </c>
      <c r="AH303">
        <v>29.41545039068259</v>
      </c>
      <c r="AI303">
        <v>19.840041279669762</v>
      </c>
      <c r="AK303" t="s">
        <v>220</v>
      </c>
      <c r="AL303">
        <v>25.581694140017731</v>
      </c>
      <c r="AM303">
        <v>14.141174052137268</v>
      </c>
      <c r="AN303">
        <v>35.013940102527201</v>
      </c>
      <c r="AP303" t="s">
        <v>220</v>
      </c>
      <c r="AQ303">
        <v>43.100542969481374</v>
      </c>
      <c r="AR303">
        <v>49.691069088185728</v>
      </c>
      <c r="AS303">
        <v>22.171253822629968</v>
      </c>
    </row>
    <row r="304" spans="3:335" x14ac:dyDescent="0.3">
      <c r="C304" t="s">
        <v>219</v>
      </c>
      <c r="D304">
        <v>20.678928797009981</v>
      </c>
      <c r="E304">
        <v>16.878000826340308</v>
      </c>
      <c r="F304">
        <v>6.9146637412320064E-2</v>
      </c>
      <c r="H304">
        <f t="shared" ref="H304:H315" si="202">J303+8.9</f>
        <v>35.6</v>
      </c>
      <c r="I304">
        <f t="shared" ref="I304:J304" si="203">H304+8.9</f>
        <v>44.5</v>
      </c>
      <c r="J304">
        <f t="shared" si="203"/>
        <v>53.4</v>
      </c>
      <c r="L304" t="s">
        <v>219</v>
      </c>
      <c r="M304">
        <v>17.811498571958879</v>
      </c>
      <c r="N304">
        <v>10.323752452670096</v>
      </c>
      <c r="O304">
        <v>0.12011454632232062</v>
      </c>
      <c r="Q304" t="s">
        <v>219</v>
      </c>
      <c r="R304">
        <v>18.468803233240923</v>
      </c>
      <c r="S304">
        <v>18.860641637997261</v>
      </c>
      <c r="T304">
        <v>0.17068038344634093</v>
      </c>
      <c r="V304" t="s">
        <v>219</v>
      </c>
      <c r="W304">
        <v>21.532726674706719</v>
      </c>
      <c r="X304">
        <v>33.751781602894418</v>
      </c>
      <c r="Y304">
        <v>4.5049884881043747</v>
      </c>
      <c r="AA304" t="s">
        <v>219</v>
      </c>
      <c r="AB304">
        <v>22.633552014995313</v>
      </c>
      <c r="AC304">
        <v>36.979515330030793</v>
      </c>
      <c r="AD304">
        <v>4.4611059044048735</v>
      </c>
      <c r="AF304" t="s">
        <v>219</v>
      </c>
      <c r="AG304">
        <v>26.535714285714285</v>
      </c>
      <c r="AH304">
        <v>42.25</v>
      </c>
      <c r="AI304">
        <v>10.700000000000003</v>
      </c>
      <c r="AK304" t="s">
        <v>219</v>
      </c>
      <c r="AL304">
        <v>16.497404649063416</v>
      </c>
      <c r="AM304">
        <v>19.146355224554277</v>
      </c>
      <c r="AN304">
        <v>15.363349131121643</v>
      </c>
      <c r="AP304" t="s">
        <v>219</v>
      </c>
      <c r="AQ304">
        <v>20.704972059034244</v>
      </c>
      <c r="AR304">
        <v>36.273105029373838</v>
      </c>
      <c r="AS304">
        <v>4.899699097291875</v>
      </c>
    </row>
    <row r="305" spans="3:45" x14ac:dyDescent="0.3">
      <c r="C305" t="s">
        <v>222</v>
      </c>
      <c r="D305">
        <v>36.073852617970267</v>
      </c>
      <c r="E305">
        <v>16.275452488687783</v>
      </c>
      <c r="F305">
        <v>0.86538461538461531</v>
      </c>
      <c r="H305">
        <f t="shared" si="202"/>
        <v>62.3</v>
      </c>
      <c r="I305">
        <f t="shared" ref="I305:J305" si="204">H305+8.9</f>
        <v>71.2</v>
      </c>
      <c r="J305">
        <f t="shared" si="204"/>
        <v>80.100000000000009</v>
      </c>
      <c r="L305" t="s">
        <v>222</v>
      </c>
      <c r="M305">
        <v>22.934863988020961</v>
      </c>
      <c r="N305">
        <v>13.711718777853044</v>
      </c>
      <c r="O305">
        <v>1.9166458697279762</v>
      </c>
      <c r="Q305" t="s">
        <v>222</v>
      </c>
      <c r="R305">
        <v>17.565049441656125</v>
      </c>
      <c r="S305">
        <v>7.171420410494961</v>
      </c>
      <c r="T305">
        <v>1.2063220032371702</v>
      </c>
      <c r="V305" t="s">
        <v>222</v>
      </c>
      <c r="W305">
        <v>26.428571428571423</v>
      </c>
      <c r="X305">
        <v>29.605263157894733</v>
      </c>
      <c r="Y305">
        <v>16.000000000000004</v>
      </c>
      <c r="AA305" t="s">
        <v>222</v>
      </c>
      <c r="AB305">
        <v>17.734502750111488</v>
      </c>
      <c r="AC305">
        <v>24.58748327634904</v>
      </c>
      <c r="AD305">
        <v>12.955254942767949</v>
      </c>
      <c r="AF305" t="s">
        <v>222</v>
      </c>
      <c r="AG305">
        <v>0.73901426866011022</v>
      </c>
      <c r="AH305">
        <v>8.0282530839633903</v>
      </c>
      <c r="AI305">
        <v>0.98885793871866279</v>
      </c>
      <c r="AK305" t="s">
        <v>222</v>
      </c>
      <c r="AL305">
        <v>6.6920943134535378</v>
      </c>
      <c r="AM305">
        <v>28.837263060564034</v>
      </c>
      <c r="AN305">
        <v>15.315533980582524</v>
      </c>
      <c r="AP305" t="s">
        <v>222</v>
      </c>
      <c r="AQ305">
        <v>24.421871623081909</v>
      </c>
      <c r="AR305">
        <v>36.189755781283772</v>
      </c>
      <c r="AS305">
        <v>19.636913767019667</v>
      </c>
    </row>
    <row r="306" spans="3:45" x14ac:dyDescent="0.3">
      <c r="C306" t="s">
        <v>224</v>
      </c>
      <c r="D306">
        <v>28.816338664886075</v>
      </c>
      <c r="E306">
        <v>37.814543129422482</v>
      </c>
      <c r="F306">
        <v>1.2766941384379078</v>
      </c>
      <c r="H306">
        <f>J305+8.9</f>
        <v>89.000000000000014</v>
      </c>
      <c r="I306">
        <f t="shared" ref="I306:J306" si="205">H306+8.9</f>
        <v>97.90000000000002</v>
      </c>
      <c r="J306">
        <f t="shared" si="205"/>
        <v>106.80000000000003</v>
      </c>
      <c r="L306" t="s">
        <v>224</v>
      </c>
      <c r="M306">
        <v>21.907090164938854</v>
      </c>
      <c r="N306">
        <v>23.764694589450126</v>
      </c>
      <c r="O306">
        <v>2.6183736489963976</v>
      </c>
      <c r="Q306" t="s">
        <v>224</v>
      </c>
      <c r="R306">
        <v>20.302382594367842</v>
      </c>
      <c r="S306">
        <v>26.961496121341405</v>
      </c>
      <c r="T306">
        <v>4.2081696700748603</v>
      </c>
      <c r="V306" t="s">
        <v>224</v>
      </c>
      <c r="W306">
        <v>36.810505722830605</v>
      </c>
      <c r="X306">
        <v>45.470081626228328</v>
      </c>
      <c r="Y306">
        <v>22.619235007083269</v>
      </c>
      <c r="AA306" t="s">
        <v>224</v>
      </c>
      <c r="AB306">
        <v>45.786080586080587</v>
      </c>
      <c r="AC306">
        <v>54.432234432234431</v>
      </c>
      <c r="AD306">
        <v>23.24</v>
      </c>
      <c r="AF306" t="s">
        <v>224</v>
      </c>
      <c r="AG306">
        <v>12.490182110435274</v>
      </c>
      <c r="AH306">
        <v>20.637660511078231</v>
      </c>
      <c r="AI306">
        <v>8.0820866896816259</v>
      </c>
      <c r="AK306" t="s">
        <v>224</v>
      </c>
      <c r="AL306">
        <v>25.627067669172931</v>
      </c>
      <c r="AM306">
        <v>27.641729323308272</v>
      </c>
      <c r="AN306">
        <v>14.378947368421052</v>
      </c>
      <c r="AP306" t="s">
        <v>224</v>
      </c>
      <c r="AQ306">
        <v>46.223376623376623</v>
      </c>
      <c r="AR306">
        <v>59.758070500927637</v>
      </c>
      <c r="AS306">
        <v>27.900259740259742</v>
      </c>
    </row>
    <row r="307" spans="3:45" x14ac:dyDescent="0.3">
      <c r="C307" t="s">
        <v>225</v>
      </c>
      <c r="D307">
        <v>21.466840561607182</v>
      </c>
      <c r="E307">
        <v>23.130170159873131</v>
      </c>
      <c r="F307">
        <v>0.29617247439029615</v>
      </c>
      <c r="H307">
        <f t="shared" si="202"/>
        <v>115.70000000000003</v>
      </c>
      <c r="I307">
        <f t="shared" ref="I307:J307" si="206">H307+8.9</f>
        <v>124.60000000000004</v>
      </c>
      <c r="J307">
        <f t="shared" si="206"/>
        <v>133.50000000000003</v>
      </c>
      <c r="L307" t="s">
        <v>225</v>
      </c>
      <c r="M307">
        <v>20.700524014026239</v>
      </c>
      <c r="N307">
        <v>16.040119999774859</v>
      </c>
      <c r="O307">
        <v>0.86324415901658724</v>
      </c>
      <c r="Q307" t="s">
        <v>225</v>
      </c>
      <c r="R307">
        <v>28.238465197399716</v>
      </c>
      <c r="S307">
        <v>32.190423339146982</v>
      </c>
      <c r="T307">
        <v>1.6804560589244275</v>
      </c>
      <c r="V307" t="s">
        <v>225</v>
      </c>
      <c r="W307">
        <v>33.178628028073355</v>
      </c>
      <c r="X307">
        <v>35.510527507357928</v>
      </c>
      <c r="Y307">
        <v>10.483359746434234</v>
      </c>
      <c r="AA307" t="s">
        <v>225</v>
      </c>
      <c r="AB307">
        <v>37.563909774436091</v>
      </c>
      <c r="AC307">
        <v>37.313283208020046</v>
      </c>
      <c r="AD307">
        <v>8.5578947368421048</v>
      </c>
      <c r="AF307" t="s">
        <v>225</v>
      </c>
      <c r="AG307">
        <v>9.9617236695888387</v>
      </c>
      <c r="AH307">
        <v>15.367329299913571</v>
      </c>
      <c r="AI307">
        <v>3.5782195332757132</v>
      </c>
      <c r="AK307" t="s">
        <v>225</v>
      </c>
      <c r="AL307">
        <v>22.150338878619841</v>
      </c>
      <c r="AM307">
        <v>17.392835137751959</v>
      </c>
      <c r="AN307">
        <v>8.7184226740603812</v>
      </c>
      <c r="AP307" t="s">
        <v>225</v>
      </c>
      <c r="AQ307">
        <v>35.562097699715586</v>
      </c>
      <c r="AR307">
        <v>36.008682201486948</v>
      </c>
      <c r="AS307">
        <v>10.055885434858538</v>
      </c>
    </row>
    <row r="308" spans="3:45" x14ac:dyDescent="0.3">
      <c r="C308" t="s">
        <v>226</v>
      </c>
      <c r="D308">
        <v>6.4108251996450765</v>
      </c>
      <c r="E308">
        <v>12.315882874889086</v>
      </c>
      <c r="F308">
        <v>8.5403726708074529E-2</v>
      </c>
      <c r="H308">
        <f t="shared" si="202"/>
        <v>142.40000000000003</v>
      </c>
      <c r="I308">
        <f t="shared" ref="I308:J308" si="207">H308+8.9</f>
        <v>151.30000000000004</v>
      </c>
      <c r="J308">
        <f t="shared" si="207"/>
        <v>160.20000000000005</v>
      </c>
      <c r="L308" t="s">
        <v>226</v>
      </c>
      <c r="M308">
        <v>16.676435203751119</v>
      </c>
      <c r="N308">
        <v>12.655396859672393</v>
      </c>
      <c r="O308">
        <v>0.42215504210753613</v>
      </c>
      <c r="Q308" t="s">
        <v>226</v>
      </c>
      <c r="R308">
        <v>16.280850297243742</v>
      </c>
      <c r="S308">
        <v>24.28616465501711</v>
      </c>
      <c r="T308">
        <v>0.51807482135351002</v>
      </c>
      <c r="V308" t="s">
        <v>226</v>
      </c>
      <c r="W308">
        <v>29.748822605965458</v>
      </c>
      <c r="X308">
        <v>37.715855572998429</v>
      </c>
      <c r="Y308">
        <v>9.7802197802197792</v>
      </c>
      <c r="AA308" t="s">
        <v>226</v>
      </c>
      <c r="AB308">
        <v>34.957721406319543</v>
      </c>
      <c r="AC308">
        <v>39.029817534490427</v>
      </c>
      <c r="AD308">
        <v>5.8566978193146406</v>
      </c>
      <c r="AF308" t="s">
        <v>226</v>
      </c>
      <c r="AG308">
        <v>4.9303468997541655</v>
      </c>
      <c r="AH308">
        <v>13.029226987161977</v>
      </c>
      <c r="AI308">
        <v>1.4292543021032507</v>
      </c>
      <c r="AK308" t="s">
        <v>226</v>
      </c>
      <c r="AL308">
        <v>22.220128156803622</v>
      </c>
      <c r="AM308">
        <v>15.670938560120618</v>
      </c>
      <c r="AN308">
        <v>8.2981530343007925</v>
      </c>
      <c r="AP308" t="s">
        <v>226</v>
      </c>
      <c r="AQ308">
        <v>40.290178571428569</v>
      </c>
      <c r="AR308">
        <v>41.378348214285708</v>
      </c>
      <c r="AS308">
        <v>6.6992187499999991</v>
      </c>
    </row>
    <row r="309" spans="3:45" x14ac:dyDescent="0.3">
      <c r="C309" t="s">
        <v>227</v>
      </c>
      <c r="D309">
        <v>18.310102191460402</v>
      </c>
      <c r="E309">
        <v>23.980801554281626</v>
      </c>
      <c r="F309">
        <v>1.546101194470541</v>
      </c>
      <c r="H309">
        <f t="shared" si="202"/>
        <v>169.10000000000005</v>
      </c>
      <c r="I309">
        <f t="shared" ref="I309:J309" si="208">H309+8.9</f>
        <v>178.00000000000006</v>
      </c>
      <c r="J309">
        <f t="shared" si="208"/>
        <v>186.90000000000006</v>
      </c>
      <c r="L309" t="s">
        <v>227</v>
      </c>
      <c r="M309">
        <v>11.59247361174851</v>
      </c>
      <c r="N309">
        <v>17.089752835507767</v>
      </c>
      <c r="O309">
        <v>2.0949977053694355</v>
      </c>
      <c r="Q309" t="s">
        <v>227</v>
      </c>
      <c r="R309">
        <v>20.917128987517337</v>
      </c>
      <c r="S309">
        <v>18.314407073509013</v>
      </c>
      <c r="T309">
        <v>12.134405339805825</v>
      </c>
      <c r="V309" t="s">
        <v>227</v>
      </c>
      <c r="W309">
        <v>34.019227525721035</v>
      </c>
      <c r="X309">
        <v>36.26243885984146</v>
      </c>
      <c r="Y309">
        <v>47.508854781582052</v>
      </c>
      <c r="AA309" t="s">
        <v>227</v>
      </c>
      <c r="AB309">
        <v>24.06832298136646</v>
      </c>
      <c r="AC309">
        <v>30.122005323868674</v>
      </c>
      <c r="AD309">
        <v>19.686335403726709</v>
      </c>
      <c r="AF309" t="s">
        <v>227</v>
      </c>
      <c r="AG309">
        <v>22.832952560139766</v>
      </c>
      <c r="AH309">
        <v>25.556600815302605</v>
      </c>
      <c r="AI309">
        <v>40.398243963624957</v>
      </c>
      <c r="AK309" t="s">
        <v>227</v>
      </c>
      <c r="AL309">
        <v>17.180700094607381</v>
      </c>
      <c r="AM309">
        <v>28.997161778618736</v>
      </c>
      <c r="AN309">
        <v>53.5430463576159</v>
      </c>
      <c r="AP309" t="s">
        <v>227</v>
      </c>
      <c r="AQ309">
        <v>29.570647931303668</v>
      </c>
      <c r="AR309">
        <v>47.537080405932862</v>
      </c>
      <c r="AS309">
        <v>50.338797814207645</v>
      </c>
    </row>
    <row r="310" spans="3:45" x14ac:dyDescent="0.3">
      <c r="C310" t="s">
        <v>228</v>
      </c>
      <c r="D310">
        <v>18.134652969453473</v>
      </c>
      <c r="E310">
        <v>15.294223325548353</v>
      </c>
      <c r="F310">
        <v>1.7750847909759542</v>
      </c>
      <c r="H310">
        <f t="shared" si="202"/>
        <v>195.80000000000007</v>
      </c>
      <c r="I310">
        <f t="shared" ref="I310:J310" si="209">H310+8.9</f>
        <v>204.70000000000007</v>
      </c>
      <c r="J310">
        <f t="shared" si="209"/>
        <v>213.60000000000008</v>
      </c>
      <c r="L310" t="s">
        <v>228</v>
      </c>
      <c r="M310">
        <v>17.216752652803748</v>
      </c>
      <c r="N310">
        <v>13.15542839119562</v>
      </c>
      <c r="O310">
        <v>1.7114019870682853</v>
      </c>
      <c r="Q310" t="s">
        <v>228</v>
      </c>
      <c r="R310">
        <v>38.064731171861318</v>
      </c>
      <c r="S310">
        <v>23.487788756503907</v>
      </c>
      <c r="T310">
        <v>6.8149642108593351</v>
      </c>
      <c r="V310" t="s">
        <v>228</v>
      </c>
      <c r="W310">
        <v>65.929544870146572</v>
      </c>
      <c r="X310">
        <v>59.067700106527568</v>
      </c>
      <c r="Y310">
        <v>40.04885574697866</v>
      </c>
      <c r="AA310" t="s">
        <v>228</v>
      </c>
      <c r="AB310">
        <v>54.46257298846939</v>
      </c>
      <c r="AC310">
        <v>51.326440270663376</v>
      </c>
      <c r="AD310">
        <v>36.462298952338784</v>
      </c>
      <c r="AF310" t="s">
        <v>228</v>
      </c>
      <c r="AG310">
        <v>46.51985087820438</v>
      </c>
      <c r="AH310">
        <v>50.580345132403238</v>
      </c>
      <c r="AI310">
        <v>42.897497982243742</v>
      </c>
      <c r="AK310" t="s">
        <v>228</v>
      </c>
      <c r="AL310">
        <v>58.055458055458054</v>
      </c>
      <c r="AM310">
        <v>50.408037908037905</v>
      </c>
      <c r="AN310">
        <v>42.180589680589684</v>
      </c>
      <c r="AP310" t="s">
        <v>228</v>
      </c>
      <c r="AQ310">
        <v>71.230624331529455</v>
      </c>
      <c r="AR310">
        <v>62.2108615487764</v>
      </c>
      <c r="AS310">
        <v>44.116661079450218</v>
      </c>
    </row>
    <row r="311" spans="3:45" x14ac:dyDescent="0.3">
      <c r="C311" t="s">
        <v>229</v>
      </c>
      <c r="D311">
        <v>16.788686078677522</v>
      </c>
      <c r="E311">
        <v>14.125552235047529</v>
      </c>
      <c r="F311">
        <v>0.96897114861186695</v>
      </c>
      <c r="H311">
        <f t="shared" si="202"/>
        <v>222.50000000000009</v>
      </c>
      <c r="I311">
        <f t="shared" ref="I311:J311" si="210">H311+8.9</f>
        <v>231.40000000000009</v>
      </c>
      <c r="J311">
        <f t="shared" si="210"/>
        <v>240.3000000000001</v>
      </c>
      <c r="L311" t="s">
        <v>229</v>
      </c>
      <c r="M311">
        <v>15.431252143012998</v>
      </c>
      <c r="N311">
        <v>12.016146628845734</v>
      </c>
      <c r="O311">
        <v>0.55596770674230855</v>
      </c>
      <c r="Q311" t="s">
        <v>229</v>
      </c>
      <c r="R311">
        <v>30.463032549451675</v>
      </c>
      <c r="S311">
        <v>16.982481229889167</v>
      </c>
      <c r="T311">
        <v>1.3555339905000254</v>
      </c>
      <c r="V311" t="s">
        <v>229</v>
      </c>
      <c r="W311">
        <v>35.21626415609223</v>
      </c>
      <c r="X311">
        <v>36.826306453813615</v>
      </c>
      <c r="Y311">
        <v>35.119388729703921</v>
      </c>
      <c r="AA311" t="s">
        <v>229</v>
      </c>
      <c r="AB311">
        <v>27.591512795594429</v>
      </c>
      <c r="AC311">
        <v>33.580336896663425</v>
      </c>
      <c r="AD311">
        <v>15.493197278911561</v>
      </c>
      <c r="AF311" t="s">
        <v>229</v>
      </c>
      <c r="AG311">
        <v>16.635450366082068</v>
      </c>
      <c r="AH311">
        <v>23.829388728077646</v>
      </c>
      <c r="AI311">
        <v>42.538736591179969</v>
      </c>
      <c r="AK311" t="s">
        <v>229</v>
      </c>
      <c r="AL311">
        <v>22.613013344367438</v>
      </c>
      <c r="AM311">
        <v>14.608979000724112</v>
      </c>
      <c r="AN311">
        <v>39.601737871107886</v>
      </c>
      <c r="AP311" t="s">
        <v>229</v>
      </c>
      <c r="AQ311">
        <v>28.852747252747257</v>
      </c>
      <c r="AR311">
        <v>39.112087912087915</v>
      </c>
      <c r="AS311">
        <v>22.830769230769228</v>
      </c>
    </row>
    <row r="312" spans="3:45" x14ac:dyDescent="0.3">
      <c r="C312" t="s">
        <v>230</v>
      </c>
      <c r="D312">
        <v>12.912376884582301</v>
      </c>
      <c r="E312">
        <v>12.050853554694434</v>
      </c>
      <c r="F312">
        <v>0.92340547604628198</v>
      </c>
      <c r="H312">
        <f t="shared" si="202"/>
        <v>249.2000000000001</v>
      </c>
      <c r="I312">
        <f t="shared" ref="I312:J312" si="211">H312+8.9</f>
        <v>258.10000000000008</v>
      </c>
      <c r="J312">
        <f t="shared" si="211"/>
        <v>267.00000000000006</v>
      </c>
      <c r="L312" t="s">
        <v>230</v>
      </c>
      <c r="M312">
        <v>15.431252143012998</v>
      </c>
      <c r="N312">
        <v>12.016146628845734</v>
      </c>
      <c r="O312">
        <v>0.55596770674230855</v>
      </c>
      <c r="Q312" t="s">
        <v>230</v>
      </c>
      <c r="R312">
        <v>30.059626164050112</v>
      </c>
      <c r="S312">
        <v>16.350298130820249</v>
      </c>
      <c r="T312">
        <v>1.5819915585430671</v>
      </c>
      <c r="V312" t="s">
        <v>230</v>
      </c>
      <c r="W312">
        <v>23.146173892442544</v>
      </c>
      <c r="X312">
        <v>44.112769485903812</v>
      </c>
      <c r="Y312">
        <v>35.472636815920396</v>
      </c>
      <c r="AA312" t="s">
        <v>230</v>
      </c>
      <c r="AB312">
        <v>43.340405469118338</v>
      </c>
      <c r="AC312">
        <v>48.249646393210746</v>
      </c>
      <c r="AD312">
        <v>16.237623762376234</v>
      </c>
      <c r="AF312" t="s">
        <v>230</v>
      </c>
      <c r="AG312">
        <v>31.4</v>
      </c>
      <c r="AH312">
        <v>40.957142857142863</v>
      </c>
      <c r="AI312">
        <v>62.6</v>
      </c>
      <c r="AK312" t="s">
        <v>230</v>
      </c>
      <c r="AL312">
        <v>39.216231239577546</v>
      </c>
      <c r="AM312">
        <v>39.431628682601449</v>
      </c>
      <c r="AN312">
        <v>58.424124513618672</v>
      </c>
      <c r="AP312" t="s">
        <v>230</v>
      </c>
      <c r="AQ312">
        <v>49.842602308499472</v>
      </c>
      <c r="AR312">
        <v>61.557487633038519</v>
      </c>
      <c r="AS312">
        <v>17.806925498426025</v>
      </c>
    </row>
    <row r="313" spans="3:45" x14ac:dyDescent="0.3">
      <c r="C313" t="s">
        <v>231</v>
      </c>
      <c r="D313">
        <v>14.672229387589214</v>
      </c>
      <c r="E313">
        <v>14.97766755554081</v>
      </c>
      <c r="F313">
        <v>0.87090312654222424</v>
      </c>
      <c r="H313">
        <f t="shared" si="202"/>
        <v>275.90000000000003</v>
      </c>
      <c r="I313">
        <f t="shared" ref="I313:J313" si="212">H313+8.9</f>
        <v>284.8</v>
      </c>
      <c r="J313">
        <f t="shared" si="212"/>
        <v>293.7</v>
      </c>
      <c r="L313" t="s">
        <v>231</v>
      </c>
      <c r="M313">
        <v>13.630039740013272</v>
      </c>
      <c r="N313">
        <v>12.118920384415064</v>
      </c>
      <c r="O313">
        <v>0.36308245517654691</v>
      </c>
      <c r="Q313" t="s">
        <v>231</v>
      </c>
      <c r="R313">
        <v>30.832570521595272</v>
      </c>
      <c r="S313">
        <v>16.599133333893196</v>
      </c>
      <c r="T313">
        <v>1.1992240315090237</v>
      </c>
      <c r="V313" t="s">
        <v>231</v>
      </c>
      <c r="W313">
        <v>38.854003139717427</v>
      </c>
      <c r="X313">
        <v>37.080062794348514</v>
      </c>
      <c r="Y313">
        <v>24.18681318681319</v>
      </c>
      <c r="AA313" t="s">
        <v>231</v>
      </c>
      <c r="AB313">
        <v>26.087681280213364</v>
      </c>
      <c r="AC313">
        <v>30.321720286714456</v>
      </c>
      <c r="AD313">
        <v>9.148191365227536</v>
      </c>
      <c r="AF313" t="s">
        <v>231</v>
      </c>
      <c r="AG313">
        <v>27.979981801637845</v>
      </c>
      <c r="AH313">
        <v>41.082802547770704</v>
      </c>
      <c r="AI313">
        <v>46.257961783439491</v>
      </c>
      <c r="AK313" t="s">
        <v>231</v>
      </c>
      <c r="AL313">
        <v>16.169663042308112</v>
      </c>
      <c r="AM313">
        <v>26.709010657767244</v>
      </c>
      <c r="AN313">
        <v>31.725697061039941</v>
      </c>
      <c r="AP313" t="s">
        <v>231</v>
      </c>
      <c r="AQ313">
        <v>27.749060150375932</v>
      </c>
      <c r="AR313">
        <v>44.936560150375932</v>
      </c>
      <c r="AS313">
        <v>18.618421052631586</v>
      </c>
    </row>
    <row r="314" spans="3:45" x14ac:dyDescent="0.3">
      <c r="C314" t="s">
        <v>232</v>
      </c>
      <c r="D314">
        <v>12.356574474876384</v>
      </c>
      <c r="E314">
        <v>12.429652194851522</v>
      </c>
      <c r="F314">
        <v>1.1395084473364432</v>
      </c>
      <c r="H314">
        <f t="shared" si="202"/>
        <v>302.59999999999997</v>
      </c>
      <c r="I314">
        <f t="shared" ref="I314:J314" si="213">H314+8.9</f>
        <v>311.49999999999994</v>
      </c>
      <c r="J314">
        <f t="shared" si="213"/>
        <v>320.39999999999992</v>
      </c>
      <c r="L314" t="s">
        <v>232</v>
      </c>
      <c r="M314">
        <v>10.506452719643185</v>
      </c>
      <c r="N314">
        <v>10.039103393066076</v>
      </c>
      <c r="O314">
        <v>0.37933370281421264</v>
      </c>
      <c r="Q314" t="s">
        <v>232</v>
      </c>
      <c r="R314">
        <v>27.155068214642132</v>
      </c>
      <c r="S314">
        <v>14.79709165742055</v>
      </c>
      <c r="T314">
        <v>1.0695535210656484</v>
      </c>
      <c r="V314" t="s">
        <v>232</v>
      </c>
      <c r="W314">
        <v>40.628166160081051</v>
      </c>
      <c r="X314">
        <v>39.885173927727116</v>
      </c>
      <c r="Y314">
        <v>45.484633569739948</v>
      </c>
      <c r="AA314" t="s">
        <v>232</v>
      </c>
      <c r="AB314">
        <v>33.11081441922564</v>
      </c>
      <c r="AC314">
        <v>33.925233644859816</v>
      </c>
      <c r="AD314">
        <v>27.028037383177573</v>
      </c>
      <c r="AF314" t="s">
        <v>232</v>
      </c>
      <c r="AG314">
        <v>30.057526366251192</v>
      </c>
      <c r="AH314">
        <v>34.731543624161077</v>
      </c>
      <c r="AI314">
        <v>46.510067114093964</v>
      </c>
      <c r="AK314" t="s">
        <v>232</v>
      </c>
      <c r="AL314">
        <v>40.243161094224916</v>
      </c>
      <c r="AM314">
        <v>41.823708206686931</v>
      </c>
      <c r="AN314">
        <v>67.765957446808514</v>
      </c>
      <c r="AP314" t="s">
        <v>232</v>
      </c>
      <c r="AQ314">
        <v>50.995024875621887</v>
      </c>
      <c r="AR314">
        <v>52.221037668798864</v>
      </c>
      <c r="AS314">
        <v>50.920398009950262</v>
      </c>
    </row>
    <row r="315" spans="3:45" x14ac:dyDescent="0.3">
      <c r="C315" t="s">
        <v>233</v>
      </c>
      <c r="D315">
        <v>16.41477198054935</v>
      </c>
      <c r="E315">
        <v>11.945302047402881</v>
      </c>
      <c r="F315">
        <v>0.54127015247258958</v>
      </c>
      <c r="H315">
        <f t="shared" si="202"/>
        <v>329.2999999999999</v>
      </c>
      <c r="I315">
        <f t="shared" ref="I315:J315" si="214">H315+8.9</f>
        <v>338.19999999999987</v>
      </c>
      <c r="J315">
        <f t="shared" si="214"/>
        <v>347.09999999999985</v>
      </c>
      <c r="L315" t="s">
        <v>233</v>
      </c>
      <c r="M315">
        <v>16.402745107549045</v>
      </c>
      <c r="N315">
        <v>14.802619613453938</v>
      </c>
      <c r="O315">
        <v>3.0065990493973858</v>
      </c>
      <c r="Q315" t="s">
        <v>233</v>
      </c>
      <c r="R315">
        <v>25.94397326354952</v>
      </c>
      <c r="S315">
        <v>18.26536242393669</v>
      </c>
      <c r="T315">
        <v>2.179982343853454</v>
      </c>
      <c r="V315" t="s">
        <v>233</v>
      </c>
      <c r="W315">
        <v>26.683427313223639</v>
      </c>
      <c r="X315">
        <v>36.821112863757691</v>
      </c>
      <c r="Y315">
        <v>50.969465401677304</v>
      </c>
      <c r="AA315" t="s">
        <v>233</v>
      </c>
      <c r="AB315">
        <v>43.618763823466814</v>
      </c>
      <c r="AC315">
        <v>46.772133741752185</v>
      </c>
      <c r="AD315">
        <v>55.019109930686014</v>
      </c>
      <c r="AF315" t="s">
        <v>233</v>
      </c>
      <c r="AG315">
        <v>19.419203747072601</v>
      </c>
      <c r="AH315">
        <v>25.320173971227838</v>
      </c>
      <c r="AI315">
        <v>28.126463700234194</v>
      </c>
      <c r="AK315" t="s">
        <v>233</v>
      </c>
      <c r="AL315">
        <v>19.268227655536911</v>
      </c>
      <c r="AM315">
        <v>27.577905681978578</v>
      </c>
      <c r="AN315">
        <v>38.145789878142494</v>
      </c>
      <c r="AP315" t="s">
        <v>233</v>
      </c>
      <c r="AQ315">
        <v>44.408744175002226</v>
      </c>
      <c r="AR315">
        <v>47.324953251610225</v>
      </c>
      <c r="AS315">
        <v>45.165697070434234</v>
      </c>
    </row>
    <row r="320" spans="3:45" x14ac:dyDescent="0.3">
      <c r="D320" t="s">
        <v>241</v>
      </c>
      <c r="E320" t="s">
        <v>242</v>
      </c>
      <c r="F320" t="s">
        <v>243</v>
      </c>
      <c r="G320" t="s">
        <v>241</v>
      </c>
      <c r="H320" t="s">
        <v>242</v>
      </c>
      <c r="I320" t="s">
        <v>243</v>
      </c>
      <c r="J320" t="s">
        <v>241</v>
      </c>
      <c r="K320" t="s">
        <v>242</v>
      </c>
      <c r="L320" t="s">
        <v>243</v>
      </c>
      <c r="M320" t="s">
        <v>241</v>
      </c>
      <c r="N320" t="s">
        <v>242</v>
      </c>
      <c r="O320" t="s">
        <v>243</v>
      </c>
      <c r="P320" t="s">
        <v>241</v>
      </c>
      <c r="Q320" t="s">
        <v>242</v>
      </c>
      <c r="R320" t="s">
        <v>243</v>
      </c>
      <c r="S320" t="s">
        <v>241</v>
      </c>
      <c r="T320" t="s">
        <v>242</v>
      </c>
      <c r="U320" t="s">
        <v>243</v>
      </c>
      <c r="V320" t="s">
        <v>241</v>
      </c>
      <c r="W320" t="s">
        <v>242</v>
      </c>
      <c r="X320" t="s">
        <v>243</v>
      </c>
      <c r="Y320" t="s">
        <v>241</v>
      </c>
      <c r="Z320" t="s">
        <v>242</v>
      </c>
      <c r="AA320" t="s">
        <v>243</v>
      </c>
      <c r="AB320" t="s">
        <v>241</v>
      </c>
      <c r="AC320" t="s">
        <v>242</v>
      </c>
      <c r="AD320" t="s">
        <v>243</v>
      </c>
      <c r="AE320" t="s">
        <v>241</v>
      </c>
      <c r="AF320" t="s">
        <v>242</v>
      </c>
      <c r="AG320" t="s">
        <v>243</v>
      </c>
      <c r="AH320" t="s">
        <v>241</v>
      </c>
      <c r="AI320" t="s">
        <v>242</v>
      </c>
      <c r="AJ320" t="s">
        <v>243</v>
      </c>
      <c r="AK320" t="s">
        <v>241</v>
      </c>
      <c r="AL320" t="s">
        <v>242</v>
      </c>
      <c r="AM320" t="s">
        <v>243</v>
      </c>
      <c r="AN320" t="s">
        <v>241</v>
      </c>
      <c r="AO320" t="s">
        <v>242</v>
      </c>
      <c r="AP320" t="s">
        <v>243</v>
      </c>
    </row>
    <row r="321" spans="2:42" x14ac:dyDescent="0.3">
      <c r="C321" t="s">
        <v>240</v>
      </c>
      <c r="D321">
        <v>22.914114660928099</v>
      </c>
      <c r="E321">
        <v>16.949111626110465</v>
      </c>
      <c r="F321">
        <v>0.14088451139436073</v>
      </c>
      <c r="G321">
        <v>20.678928797009981</v>
      </c>
      <c r="H321">
        <v>16.878000826340308</v>
      </c>
      <c r="I321">
        <v>6.9146637412320064E-2</v>
      </c>
      <c r="J321">
        <v>36.073852617970267</v>
      </c>
      <c r="K321">
        <v>16.275452488687783</v>
      </c>
      <c r="L321">
        <v>0.86538461538461531</v>
      </c>
      <c r="M321">
        <v>28.816338664886075</v>
      </c>
      <c r="N321">
        <v>37.814543129422482</v>
      </c>
      <c r="O321">
        <v>1.2766941384379078</v>
      </c>
      <c r="P321">
        <v>21.466840561607182</v>
      </c>
      <c r="Q321">
        <v>23.130170159873131</v>
      </c>
      <c r="R321">
        <v>0.29617247439029615</v>
      </c>
      <c r="S321">
        <v>6.4108251996450765</v>
      </c>
      <c r="T321">
        <v>12.315882874889086</v>
      </c>
      <c r="U321">
        <v>8.5403726708074529E-2</v>
      </c>
      <c r="V321">
        <v>18.310102191460402</v>
      </c>
      <c r="W321">
        <v>23.980801554281626</v>
      </c>
      <c r="X321">
        <v>1.546101194470541</v>
      </c>
      <c r="Y321">
        <v>18.134652969453473</v>
      </c>
      <c r="Z321">
        <v>15.294223325548353</v>
      </c>
      <c r="AA321">
        <v>1.7750847909759542</v>
      </c>
      <c r="AB321">
        <v>16.788686078677522</v>
      </c>
      <c r="AC321">
        <v>14.125552235047529</v>
      </c>
      <c r="AD321">
        <v>0.96897114861186695</v>
      </c>
      <c r="AE321">
        <v>12.912376884582301</v>
      </c>
      <c r="AF321">
        <v>12.050853554694434</v>
      </c>
      <c r="AG321">
        <v>0.92340547604628198</v>
      </c>
      <c r="AH321">
        <v>14.672229387589214</v>
      </c>
      <c r="AI321">
        <v>14.97766755554081</v>
      </c>
      <c r="AJ321">
        <v>0.87090312654222424</v>
      </c>
      <c r="AK321">
        <v>12.356574474876384</v>
      </c>
      <c r="AL321">
        <v>12.429652194851522</v>
      </c>
      <c r="AM321">
        <v>1.1395084473364432</v>
      </c>
      <c r="AN321">
        <v>16.41477198054935</v>
      </c>
      <c r="AO321">
        <v>11.945302047402881</v>
      </c>
      <c r="AP321">
        <v>0.54127015247258958</v>
      </c>
    </row>
    <row r="322" spans="2:42" x14ac:dyDescent="0.3">
      <c r="C322" t="s">
        <v>250</v>
      </c>
      <c r="D322">
        <v>22.25374531714623</v>
      </c>
      <c r="E322">
        <v>14.897881914171613</v>
      </c>
      <c r="F322">
        <v>0.46489195791902932</v>
      </c>
      <c r="G322">
        <v>17.811498571958879</v>
      </c>
      <c r="H322">
        <v>10.323752452670096</v>
      </c>
      <c r="I322">
        <v>0.12011454632232062</v>
      </c>
      <c r="J322">
        <v>22.934863988020961</v>
      </c>
      <c r="K322">
        <v>13.711718777853044</v>
      </c>
      <c r="L322">
        <v>1.9166458697279762</v>
      </c>
      <c r="M322">
        <v>21.907090164938854</v>
      </c>
      <c r="N322">
        <v>23.764694589450126</v>
      </c>
      <c r="O322">
        <v>2.6183736489963976</v>
      </c>
      <c r="P322">
        <v>20.700524014026239</v>
      </c>
      <c r="Q322">
        <v>16.040119999774859</v>
      </c>
      <c r="R322">
        <v>0.86324415901658724</v>
      </c>
      <c r="S322">
        <v>16.676435203751119</v>
      </c>
      <c r="T322">
        <v>12.655396859672393</v>
      </c>
      <c r="U322">
        <v>0.42215504210753613</v>
      </c>
      <c r="V322">
        <v>11.59247361174851</v>
      </c>
      <c r="W322">
        <v>17.089752835507767</v>
      </c>
      <c r="X322">
        <v>2.0949977053694355</v>
      </c>
      <c r="Y322">
        <v>17.216752652803748</v>
      </c>
      <c r="Z322">
        <v>13.15542839119562</v>
      </c>
      <c r="AA322">
        <v>1.7114019870682853</v>
      </c>
      <c r="AB322">
        <v>15.431252143012998</v>
      </c>
      <c r="AC322">
        <v>12.016146628845734</v>
      </c>
      <c r="AD322">
        <v>0.55596770674230855</v>
      </c>
      <c r="AE322">
        <v>15.431252143012998</v>
      </c>
      <c r="AF322">
        <v>12.016146628845734</v>
      </c>
      <c r="AG322">
        <v>0.55596770674230855</v>
      </c>
      <c r="AH322">
        <v>13.630039740013272</v>
      </c>
      <c r="AI322">
        <v>12.118920384415064</v>
      </c>
      <c r="AJ322">
        <v>0.36308245517654691</v>
      </c>
      <c r="AK322">
        <v>10.506452719643185</v>
      </c>
      <c r="AL322">
        <v>10.039103393066076</v>
      </c>
      <c r="AM322">
        <v>0.37933370281421264</v>
      </c>
      <c r="AN322">
        <v>16.402745107549045</v>
      </c>
      <c r="AO322">
        <v>14.802619613453938</v>
      </c>
      <c r="AP322">
        <v>3.0065990493973858</v>
      </c>
    </row>
    <row r="323" spans="2:42" x14ac:dyDescent="0.3">
      <c r="C323" t="s">
        <v>204</v>
      </c>
      <c r="D323">
        <v>35.355482723903776</v>
      </c>
      <c r="E323">
        <v>22.415776927055123</v>
      </c>
      <c r="F323">
        <v>0.85855664803033227</v>
      </c>
      <c r="G323">
        <v>18.468803233240923</v>
      </c>
      <c r="H323">
        <v>18.860641637997261</v>
      </c>
      <c r="I323">
        <v>0.17068038344634093</v>
      </c>
      <c r="J323">
        <v>17.565049441656125</v>
      </c>
      <c r="K323">
        <v>7.171420410494961</v>
      </c>
      <c r="L323">
        <v>1.2063220032371702</v>
      </c>
      <c r="M323">
        <v>20.302382594367842</v>
      </c>
      <c r="N323">
        <v>26.961496121341405</v>
      </c>
      <c r="O323">
        <v>4.2081696700748603</v>
      </c>
      <c r="P323">
        <v>28.238465197399716</v>
      </c>
      <c r="Q323">
        <v>32.190423339146982</v>
      </c>
      <c r="R323">
        <v>1.6804560589244275</v>
      </c>
      <c r="S323">
        <v>16.280850297243742</v>
      </c>
      <c r="T323">
        <v>24.28616465501711</v>
      </c>
      <c r="U323">
        <v>0.51807482135351002</v>
      </c>
      <c r="V323">
        <v>20.917128987517337</v>
      </c>
      <c r="W323">
        <v>18.314407073509013</v>
      </c>
      <c r="X323">
        <v>12.134405339805825</v>
      </c>
      <c r="Y323">
        <v>38.064731171861318</v>
      </c>
      <c r="Z323">
        <v>23.487788756503907</v>
      </c>
      <c r="AA323">
        <v>6.8149642108593351</v>
      </c>
      <c r="AB323">
        <v>30.463032549451675</v>
      </c>
      <c r="AC323">
        <v>16.982481229889167</v>
      </c>
      <c r="AD323">
        <v>1.3555339905000254</v>
      </c>
      <c r="AE323">
        <v>30.059626164050112</v>
      </c>
      <c r="AF323">
        <v>16.350298130820249</v>
      </c>
      <c r="AG323">
        <v>1.5819915585430671</v>
      </c>
      <c r="AH323">
        <v>30.832570521595272</v>
      </c>
      <c r="AI323">
        <v>16.599133333893196</v>
      </c>
      <c r="AJ323">
        <v>1.1992240315090237</v>
      </c>
      <c r="AK323">
        <v>27.155068214642132</v>
      </c>
      <c r="AL323">
        <v>14.79709165742055</v>
      </c>
      <c r="AM323">
        <v>1.0695535210656484</v>
      </c>
      <c r="AN323">
        <v>25.94397326354952</v>
      </c>
      <c r="AO323">
        <v>18.26536242393669</v>
      </c>
      <c r="AP323">
        <v>2.179982343853454</v>
      </c>
    </row>
    <row r="324" spans="2:42" x14ac:dyDescent="0.3">
      <c r="C324" t="s">
        <v>214</v>
      </c>
      <c r="D324">
        <v>34.719710669077756</v>
      </c>
      <c r="E324">
        <v>41.225451028218174</v>
      </c>
      <c r="F324">
        <v>18.940241389461288</v>
      </c>
      <c r="G324">
        <v>21.532726674706719</v>
      </c>
      <c r="H324">
        <v>33.751781602894418</v>
      </c>
      <c r="I324">
        <v>4.5049884881043747</v>
      </c>
      <c r="J324">
        <v>26.428571428571423</v>
      </c>
      <c r="K324">
        <v>29.605263157894733</v>
      </c>
      <c r="L324">
        <v>16.000000000000004</v>
      </c>
      <c r="M324">
        <v>36.810505722830605</v>
      </c>
      <c r="N324">
        <v>45.470081626228328</v>
      </c>
      <c r="O324">
        <v>22.619235007083269</v>
      </c>
      <c r="P324">
        <v>33.178628028073355</v>
      </c>
      <c r="Q324">
        <v>35.510527507357928</v>
      </c>
      <c r="R324">
        <v>10.483359746434234</v>
      </c>
      <c r="S324">
        <v>29.748822605965458</v>
      </c>
      <c r="T324">
        <v>37.715855572998429</v>
      </c>
      <c r="U324">
        <v>9.7802197802197792</v>
      </c>
      <c r="V324">
        <v>34.019227525721035</v>
      </c>
      <c r="W324">
        <v>36.26243885984146</v>
      </c>
      <c r="X324">
        <v>47.508854781582052</v>
      </c>
      <c r="Y324">
        <v>65.929544870146572</v>
      </c>
      <c r="Z324">
        <v>59.067700106527568</v>
      </c>
      <c r="AA324">
        <v>40.04885574697866</v>
      </c>
      <c r="AB324">
        <v>35.21626415609223</v>
      </c>
      <c r="AC324">
        <v>36.826306453813615</v>
      </c>
      <c r="AD324">
        <v>35.119388729703921</v>
      </c>
      <c r="AE324">
        <v>23.146173892442544</v>
      </c>
      <c r="AF324">
        <v>44.112769485903812</v>
      </c>
      <c r="AG324">
        <v>35.472636815920396</v>
      </c>
      <c r="AH324">
        <v>38.854003139717427</v>
      </c>
      <c r="AI324">
        <v>37.080062794348514</v>
      </c>
      <c r="AJ324">
        <v>24.18681318681319</v>
      </c>
      <c r="AK324">
        <v>40.628166160081051</v>
      </c>
      <c r="AL324">
        <v>39.885173927727116</v>
      </c>
      <c r="AM324">
        <v>45.484633569739948</v>
      </c>
      <c r="AN324">
        <v>26.683427313223639</v>
      </c>
      <c r="AO324">
        <v>36.821112863757691</v>
      </c>
      <c r="AP324">
        <v>50.969465401677304</v>
      </c>
    </row>
    <row r="325" spans="2:42" x14ac:dyDescent="0.3">
      <c r="C325" t="s">
        <v>215</v>
      </c>
      <c r="D325">
        <v>35.492626436261645</v>
      </c>
      <c r="E325">
        <v>41.485343345697999</v>
      </c>
      <c r="F325">
        <v>17.77390753641545</v>
      </c>
      <c r="G325">
        <v>22.633552014995313</v>
      </c>
      <c r="H325">
        <v>36.979515330030793</v>
      </c>
      <c r="I325">
        <v>4.4611059044048735</v>
      </c>
      <c r="J325">
        <v>17.734502750111488</v>
      </c>
      <c r="K325">
        <v>24.58748327634904</v>
      </c>
      <c r="L325">
        <v>12.955254942767949</v>
      </c>
      <c r="M325">
        <v>45.786080586080587</v>
      </c>
      <c r="N325">
        <v>54.432234432234431</v>
      </c>
      <c r="O325">
        <v>23.24</v>
      </c>
      <c r="P325">
        <v>37.563909774436091</v>
      </c>
      <c r="Q325">
        <v>37.313283208020046</v>
      </c>
      <c r="R325">
        <v>8.5578947368421048</v>
      </c>
      <c r="S325">
        <v>34.957721406319543</v>
      </c>
      <c r="T325">
        <v>39.029817534490427</v>
      </c>
      <c r="U325">
        <v>5.8566978193146406</v>
      </c>
      <c r="V325">
        <v>24.06832298136646</v>
      </c>
      <c r="W325">
        <v>30.122005323868674</v>
      </c>
      <c r="X325">
        <v>19.686335403726709</v>
      </c>
      <c r="Y325">
        <v>54.46257298846939</v>
      </c>
      <c r="Z325">
        <v>51.326440270663376</v>
      </c>
      <c r="AA325">
        <v>36.462298952338784</v>
      </c>
      <c r="AB325">
        <v>27.591512795594429</v>
      </c>
      <c r="AC325">
        <v>33.580336896663425</v>
      </c>
      <c r="AD325">
        <v>15.493197278911561</v>
      </c>
      <c r="AE325">
        <v>43.340405469118338</v>
      </c>
      <c r="AF325">
        <v>48.249646393210746</v>
      </c>
      <c r="AG325">
        <v>16.237623762376234</v>
      </c>
      <c r="AH325">
        <v>26.087681280213364</v>
      </c>
      <c r="AI325">
        <v>30.321720286714456</v>
      </c>
      <c r="AJ325">
        <v>9.148191365227536</v>
      </c>
      <c r="AK325">
        <v>33.11081441922564</v>
      </c>
      <c r="AL325">
        <v>33.925233644859816</v>
      </c>
      <c r="AM325">
        <v>27.028037383177573</v>
      </c>
      <c r="AN325">
        <v>43.618763823466814</v>
      </c>
      <c r="AO325">
        <v>46.772133741752185</v>
      </c>
      <c r="AP325">
        <v>55.019109930686014</v>
      </c>
    </row>
    <row r="326" spans="2:42" x14ac:dyDescent="0.3">
      <c r="C326" t="s">
        <v>216</v>
      </c>
      <c r="D326">
        <v>18.465280849181774</v>
      </c>
      <c r="E326">
        <v>29.41545039068259</v>
      </c>
      <c r="F326">
        <v>19.840041279669762</v>
      </c>
      <c r="G326">
        <v>26.535714285714285</v>
      </c>
      <c r="H326">
        <v>42.25</v>
      </c>
      <c r="I326">
        <v>10.700000000000003</v>
      </c>
      <c r="J326">
        <v>0.73901426866011022</v>
      </c>
      <c r="K326">
        <v>8.0282530839633903</v>
      </c>
      <c r="L326">
        <v>0.98885793871866279</v>
      </c>
      <c r="M326">
        <v>12.490182110435274</v>
      </c>
      <c r="N326">
        <v>20.637660511078231</v>
      </c>
      <c r="O326">
        <v>8.0820866896816259</v>
      </c>
      <c r="P326">
        <v>9.9617236695888387</v>
      </c>
      <c r="Q326">
        <v>15.367329299913571</v>
      </c>
      <c r="R326">
        <v>3.5782195332757132</v>
      </c>
      <c r="S326">
        <v>4.9303468997541655</v>
      </c>
      <c r="T326">
        <v>13.029226987161977</v>
      </c>
      <c r="U326">
        <v>1.4292543021032507</v>
      </c>
      <c r="V326">
        <v>22.832952560139766</v>
      </c>
      <c r="W326">
        <v>25.556600815302605</v>
      </c>
      <c r="X326">
        <v>40.398243963624957</v>
      </c>
      <c r="Y326">
        <v>46.51985087820438</v>
      </c>
      <c r="Z326">
        <v>50.580345132403238</v>
      </c>
      <c r="AA326">
        <v>42.897497982243742</v>
      </c>
      <c r="AB326">
        <v>16.635450366082068</v>
      </c>
      <c r="AC326">
        <v>23.829388728077646</v>
      </c>
      <c r="AD326">
        <v>42.538736591179969</v>
      </c>
      <c r="AE326">
        <v>31.4</v>
      </c>
      <c r="AF326">
        <v>40.957142857142863</v>
      </c>
      <c r="AG326">
        <v>62.6</v>
      </c>
      <c r="AH326">
        <v>27.979981801637845</v>
      </c>
      <c r="AI326">
        <v>41.082802547770704</v>
      </c>
      <c r="AJ326">
        <v>46.257961783439491</v>
      </c>
      <c r="AK326">
        <v>30.057526366251192</v>
      </c>
      <c r="AL326">
        <v>34.731543624161077</v>
      </c>
      <c r="AM326">
        <v>46.510067114093964</v>
      </c>
      <c r="AN326">
        <v>19.419203747072601</v>
      </c>
      <c r="AO326">
        <v>25.320173971227838</v>
      </c>
      <c r="AP326">
        <v>28.126463700234194</v>
      </c>
    </row>
    <row r="327" spans="2:42" x14ac:dyDescent="0.3">
      <c r="C327" t="s">
        <v>217</v>
      </c>
      <c r="D327">
        <v>25.581694140017731</v>
      </c>
      <c r="E327">
        <v>14.141174052137268</v>
      </c>
      <c r="F327">
        <v>35.013940102527201</v>
      </c>
      <c r="G327">
        <v>16.497404649063416</v>
      </c>
      <c r="H327">
        <v>19.146355224554277</v>
      </c>
      <c r="I327">
        <v>15.363349131121643</v>
      </c>
      <c r="J327">
        <v>6.6920943134535378</v>
      </c>
      <c r="K327">
        <v>28.837263060564034</v>
      </c>
      <c r="L327">
        <v>15.315533980582524</v>
      </c>
      <c r="M327">
        <v>25.627067669172931</v>
      </c>
      <c r="N327">
        <v>27.641729323308272</v>
      </c>
      <c r="O327">
        <v>14.378947368421052</v>
      </c>
      <c r="P327">
        <v>22.150338878619841</v>
      </c>
      <c r="Q327">
        <v>17.392835137751959</v>
      </c>
      <c r="R327">
        <v>8.7184226740603812</v>
      </c>
      <c r="S327">
        <v>22.220128156803622</v>
      </c>
      <c r="T327">
        <v>15.670938560120618</v>
      </c>
      <c r="U327">
        <v>8.2981530343007925</v>
      </c>
      <c r="V327">
        <v>17.180700094607381</v>
      </c>
      <c r="W327">
        <v>28.997161778618736</v>
      </c>
      <c r="X327">
        <v>53.5430463576159</v>
      </c>
      <c r="Y327">
        <v>58.055458055458054</v>
      </c>
      <c r="Z327">
        <v>50.408037908037905</v>
      </c>
      <c r="AA327">
        <v>42.180589680589684</v>
      </c>
      <c r="AB327">
        <v>22.613013344367438</v>
      </c>
      <c r="AC327">
        <v>14.608979000724112</v>
      </c>
      <c r="AD327">
        <v>39.601737871107886</v>
      </c>
      <c r="AE327">
        <v>39.216231239577546</v>
      </c>
      <c r="AF327">
        <v>39.431628682601449</v>
      </c>
      <c r="AG327">
        <v>58.424124513618672</v>
      </c>
      <c r="AH327">
        <v>16.169663042308112</v>
      </c>
      <c r="AI327">
        <v>26.709010657767244</v>
      </c>
      <c r="AJ327">
        <v>31.725697061039941</v>
      </c>
      <c r="AK327">
        <v>40.243161094224916</v>
      </c>
      <c r="AL327">
        <v>41.823708206686931</v>
      </c>
      <c r="AM327">
        <v>67.765957446808514</v>
      </c>
      <c r="AN327">
        <v>19.268227655536911</v>
      </c>
      <c r="AO327">
        <v>27.577905681978578</v>
      </c>
      <c r="AP327">
        <v>38.145789878142494</v>
      </c>
    </row>
    <row r="328" spans="2:42" x14ac:dyDescent="0.3">
      <c r="C328" t="s">
        <v>218</v>
      </c>
      <c r="D328">
        <v>43.100542969481374</v>
      </c>
      <c r="E328">
        <v>49.691069088185728</v>
      </c>
      <c r="F328">
        <v>22.171253822629968</v>
      </c>
      <c r="G328">
        <v>20.704972059034244</v>
      </c>
      <c r="H328">
        <v>36.273105029373838</v>
      </c>
      <c r="I328">
        <v>4.899699097291875</v>
      </c>
      <c r="J328">
        <v>24.421871623081909</v>
      </c>
      <c r="K328">
        <v>36.189755781283772</v>
      </c>
      <c r="L328">
        <v>19.636913767019667</v>
      </c>
      <c r="M328">
        <v>46.223376623376623</v>
      </c>
      <c r="N328">
        <v>59.758070500927637</v>
      </c>
      <c r="O328">
        <v>27.900259740259742</v>
      </c>
      <c r="P328">
        <v>35.562097699715586</v>
      </c>
      <c r="Q328">
        <v>36.008682201486948</v>
      </c>
      <c r="R328">
        <v>10.055885434858538</v>
      </c>
      <c r="S328">
        <v>40.290178571428569</v>
      </c>
      <c r="T328">
        <v>41.378348214285708</v>
      </c>
      <c r="U328">
        <v>6.6992187499999991</v>
      </c>
      <c r="V328">
        <v>29.570647931303668</v>
      </c>
      <c r="W328">
        <v>47.537080405932862</v>
      </c>
      <c r="X328">
        <v>50.338797814207645</v>
      </c>
      <c r="Y328">
        <v>71.230624331529455</v>
      </c>
      <c r="Z328">
        <v>62.2108615487764</v>
      </c>
      <c r="AA328">
        <v>44.116661079450218</v>
      </c>
      <c r="AB328">
        <v>28.852747252747257</v>
      </c>
      <c r="AC328">
        <v>39.112087912087915</v>
      </c>
      <c r="AD328">
        <v>22.830769230769228</v>
      </c>
      <c r="AE328">
        <v>49.842602308499472</v>
      </c>
      <c r="AF328">
        <v>61.557487633038519</v>
      </c>
      <c r="AG328">
        <v>17.806925498426025</v>
      </c>
      <c r="AH328">
        <v>27.749060150375932</v>
      </c>
      <c r="AI328">
        <v>44.936560150375932</v>
      </c>
      <c r="AJ328">
        <v>18.618421052631586</v>
      </c>
      <c r="AK328">
        <v>50.995024875621887</v>
      </c>
      <c r="AL328">
        <v>52.221037668798864</v>
      </c>
      <c r="AM328">
        <v>50.920398009950262</v>
      </c>
      <c r="AN328">
        <v>44.408744175002226</v>
      </c>
      <c r="AO328">
        <v>47.324953251610225</v>
      </c>
      <c r="AP328">
        <v>45.165697070434234</v>
      </c>
    </row>
    <row r="332" spans="2:42" x14ac:dyDescent="0.3">
      <c r="D332" t="s">
        <v>205</v>
      </c>
      <c r="E332" t="s">
        <v>205</v>
      </c>
      <c r="F332" t="s">
        <v>205</v>
      </c>
      <c r="G332" t="s">
        <v>205</v>
      </c>
      <c r="H332" t="s">
        <v>205</v>
      </c>
      <c r="I332" t="s">
        <v>205</v>
      </c>
      <c r="J332" t="s">
        <v>205</v>
      </c>
      <c r="K332" t="s">
        <v>205</v>
      </c>
      <c r="L332" t="s">
        <v>205</v>
      </c>
      <c r="M332" t="s">
        <v>205</v>
      </c>
      <c r="N332" t="s">
        <v>205</v>
      </c>
      <c r="O332" t="s">
        <v>205</v>
      </c>
      <c r="P332" t="s">
        <v>205</v>
      </c>
      <c r="Q332" t="s">
        <v>205</v>
      </c>
      <c r="R332" t="s">
        <v>205</v>
      </c>
      <c r="S332" t="s">
        <v>205</v>
      </c>
      <c r="T332" t="s">
        <v>205</v>
      </c>
      <c r="U332" t="s">
        <v>205</v>
      </c>
      <c r="V332" t="s">
        <v>205</v>
      </c>
      <c r="W332" t="s">
        <v>205</v>
      </c>
      <c r="X332" t="s">
        <v>205</v>
      </c>
      <c r="Y332" t="s">
        <v>205</v>
      </c>
      <c r="Z332" t="s">
        <v>205</v>
      </c>
      <c r="AA332" t="s">
        <v>205</v>
      </c>
      <c r="AB332" t="s">
        <v>205</v>
      </c>
      <c r="AC332" t="s">
        <v>205</v>
      </c>
      <c r="AD332" t="s">
        <v>205</v>
      </c>
      <c r="AE332" t="s">
        <v>205</v>
      </c>
      <c r="AF332" t="s">
        <v>205</v>
      </c>
      <c r="AG332" t="s">
        <v>205</v>
      </c>
      <c r="AH332" t="s">
        <v>205</v>
      </c>
      <c r="AI332" t="s">
        <v>205</v>
      </c>
      <c r="AJ332" t="s">
        <v>205</v>
      </c>
      <c r="AK332" t="s">
        <v>205</v>
      </c>
      <c r="AL332" t="s">
        <v>205</v>
      </c>
      <c r="AM332" t="s">
        <v>205</v>
      </c>
      <c r="AN332" t="s">
        <v>205</v>
      </c>
      <c r="AO332" t="s">
        <v>205</v>
      </c>
      <c r="AP332" t="s">
        <v>205</v>
      </c>
    </row>
    <row r="333" spans="2:42" x14ac:dyDescent="0.3">
      <c r="D333">
        <v>8.9</v>
      </c>
      <c r="E333">
        <f t="shared" ref="E333" si="215">D333+8.9</f>
        <v>17.8</v>
      </c>
      <c r="F333">
        <f t="shared" ref="F333" si="216">E333+8.9</f>
        <v>26.700000000000003</v>
      </c>
      <c r="G333">
        <v>35.6</v>
      </c>
      <c r="H333">
        <v>44.5</v>
      </c>
      <c r="I333">
        <v>53.4</v>
      </c>
      <c r="J333">
        <v>62.3</v>
      </c>
      <c r="K333">
        <v>71.2</v>
      </c>
      <c r="L333">
        <v>80.100000000000009</v>
      </c>
      <c r="M333">
        <v>89.000000000000014</v>
      </c>
      <c r="N333">
        <v>97.90000000000002</v>
      </c>
      <c r="O333">
        <v>106.80000000000003</v>
      </c>
      <c r="P333">
        <v>115.70000000000003</v>
      </c>
      <c r="Q333">
        <v>124.60000000000004</v>
      </c>
      <c r="R333">
        <v>133.50000000000003</v>
      </c>
      <c r="S333">
        <v>142.40000000000003</v>
      </c>
      <c r="T333">
        <v>151.30000000000004</v>
      </c>
      <c r="U333">
        <v>160.20000000000005</v>
      </c>
      <c r="V333">
        <v>169.10000000000005</v>
      </c>
      <c r="W333">
        <v>178.00000000000006</v>
      </c>
      <c r="X333">
        <v>186.90000000000006</v>
      </c>
      <c r="Y333">
        <v>195.80000000000007</v>
      </c>
      <c r="Z333">
        <v>204.70000000000007</v>
      </c>
      <c r="AA333">
        <v>213.60000000000008</v>
      </c>
      <c r="AB333">
        <v>222.50000000000009</v>
      </c>
      <c r="AC333">
        <v>231.40000000000009</v>
      </c>
      <c r="AD333">
        <v>240.3000000000001</v>
      </c>
      <c r="AE333">
        <v>249.2000000000001</v>
      </c>
      <c r="AF333">
        <v>258.10000000000008</v>
      </c>
      <c r="AG333">
        <v>267.00000000000006</v>
      </c>
      <c r="AH333">
        <v>275.90000000000003</v>
      </c>
      <c r="AI333">
        <v>284.8</v>
      </c>
      <c r="AJ333">
        <v>293.7</v>
      </c>
      <c r="AK333">
        <v>302.59999999999997</v>
      </c>
      <c r="AL333">
        <v>311.49999999999994</v>
      </c>
      <c r="AM333">
        <v>320.39999999999992</v>
      </c>
      <c r="AN333">
        <v>329.2999999999999</v>
      </c>
      <c r="AO333">
        <v>338.19999999999987</v>
      </c>
      <c r="AP333">
        <v>347.09999999999985</v>
      </c>
    </row>
    <row r="335" spans="2:42" x14ac:dyDescent="0.3">
      <c r="C335" t="s">
        <v>240</v>
      </c>
      <c r="D335" t="s">
        <v>240</v>
      </c>
      <c r="F335" t="s">
        <v>257</v>
      </c>
      <c r="H335" t="s">
        <v>244</v>
      </c>
      <c r="J335" t="s">
        <v>245</v>
      </c>
      <c r="L335" t="s">
        <v>214</v>
      </c>
      <c r="N335" t="s">
        <v>215</v>
      </c>
      <c r="P335" t="s">
        <v>216</v>
      </c>
      <c r="R335" t="s">
        <v>217</v>
      </c>
      <c r="T335" t="s">
        <v>218</v>
      </c>
      <c r="V335" t="s">
        <v>251</v>
      </c>
      <c r="X335" t="s">
        <v>254</v>
      </c>
      <c r="Z335" t="s">
        <v>255</v>
      </c>
      <c r="AB335" t="s">
        <v>256</v>
      </c>
    </row>
    <row r="336" spans="2:42" x14ac:dyDescent="0.3">
      <c r="B336" t="s">
        <v>220</v>
      </c>
      <c r="C336" t="s">
        <v>241</v>
      </c>
      <c r="D336">
        <v>22.914114660928099</v>
      </c>
      <c r="F336">
        <v>8.9</v>
      </c>
      <c r="H336">
        <v>22.25374531714623</v>
      </c>
      <c r="J336">
        <v>35.355482723903776</v>
      </c>
      <c r="L336">
        <v>34.719710669077756</v>
      </c>
      <c r="N336">
        <v>35.492626436261645</v>
      </c>
      <c r="P336">
        <v>18.465280849181774</v>
      </c>
      <c r="R336">
        <v>25.581694140017731</v>
      </c>
      <c r="T336">
        <v>43.100542969481374</v>
      </c>
      <c r="V336">
        <v>14.015504590422848</v>
      </c>
      <c r="X336">
        <v>18.296703296703296</v>
      </c>
      <c r="Z336">
        <v>25.888062231261927</v>
      </c>
      <c r="AB336">
        <v>13</v>
      </c>
    </row>
    <row r="337" spans="2:28" x14ac:dyDescent="0.3">
      <c r="C337" t="s">
        <v>242</v>
      </c>
      <c r="D337">
        <v>16.949111626110465</v>
      </c>
      <c r="F337">
        <f>F336+8.9</f>
        <v>17.8</v>
      </c>
      <c r="H337">
        <v>14.897881914171613</v>
      </c>
      <c r="J337">
        <v>22.415776927055123</v>
      </c>
      <c r="L337">
        <v>41.225451028218174</v>
      </c>
      <c r="N337">
        <v>41.485343345697999</v>
      </c>
      <c r="P337">
        <v>29.41545039068259</v>
      </c>
      <c r="R337">
        <v>14.141174052137268</v>
      </c>
      <c r="T337">
        <v>49.691069088185728</v>
      </c>
      <c r="V337">
        <v>23.540710546766178</v>
      </c>
      <c r="X337">
        <v>28.186813186813186</v>
      </c>
      <c r="Z337">
        <v>33.149565558707565</v>
      </c>
      <c r="AB337">
        <f>AB336+13</f>
        <v>26</v>
      </c>
    </row>
    <row r="338" spans="2:28" x14ac:dyDescent="0.3">
      <c r="C338" t="s">
        <v>243</v>
      </c>
      <c r="D338">
        <v>0.14088451139436073</v>
      </c>
      <c r="F338">
        <f>F337+8.9</f>
        <v>26.700000000000003</v>
      </c>
      <c r="H338">
        <v>0.46489195791902932</v>
      </c>
      <c r="J338">
        <v>0.85855664803033227</v>
      </c>
      <c r="L338">
        <v>18.940241389461288</v>
      </c>
      <c r="N338">
        <v>17.77390753641545</v>
      </c>
      <c r="P338">
        <v>19.840041279669762</v>
      </c>
      <c r="R338">
        <v>35.013940102527201</v>
      </c>
      <c r="T338">
        <v>22.171253822629968</v>
      </c>
      <c r="V338">
        <v>3.4179850735326456</v>
      </c>
      <c r="X338">
        <v>34.17307692307692</v>
      </c>
      <c r="Z338">
        <v>33.21094042712626</v>
      </c>
      <c r="AB338">
        <f t="shared" ref="AB338:AB362" si="217">AB337+13</f>
        <v>39</v>
      </c>
    </row>
    <row r="339" spans="2:28" x14ac:dyDescent="0.3">
      <c r="B339" t="s">
        <v>219</v>
      </c>
      <c r="C339" t="s">
        <v>241</v>
      </c>
      <c r="D339">
        <v>20.678928797009981</v>
      </c>
      <c r="F339">
        <v>35.6</v>
      </c>
      <c r="H339">
        <v>17.811498571958879</v>
      </c>
      <c r="J339">
        <v>18.468803233240923</v>
      </c>
      <c r="L339">
        <v>21.532726674706719</v>
      </c>
      <c r="N339">
        <v>22.633552014995313</v>
      </c>
      <c r="P339">
        <v>26.535714285714285</v>
      </c>
      <c r="R339">
        <v>16.497404649063416</v>
      </c>
      <c r="T339">
        <v>20.704972059034244</v>
      </c>
      <c r="V339">
        <v>4.0555656927068053</v>
      </c>
      <c r="X339">
        <v>13.030771875537217</v>
      </c>
      <c r="Z339">
        <v>8.3643364466529668</v>
      </c>
      <c r="AB339">
        <f>AB338+13</f>
        <v>52</v>
      </c>
    </row>
    <row r="340" spans="2:28" x14ac:dyDescent="0.3">
      <c r="C340" t="s">
        <v>242</v>
      </c>
      <c r="D340">
        <v>16.878000826340308</v>
      </c>
      <c r="F340">
        <v>44.5</v>
      </c>
      <c r="H340">
        <v>10.323752452670096</v>
      </c>
      <c r="J340">
        <v>18.860641637997261</v>
      </c>
      <c r="L340">
        <v>33.751781602894418</v>
      </c>
      <c r="N340">
        <v>36.979515330030793</v>
      </c>
      <c r="P340">
        <v>42.25</v>
      </c>
      <c r="R340">
        <v>19.146355224554277</v>
      </c>
      <c r="T340">
        <v>36.273105029373838</v>
      </c>
      <c r="V340">
        <v>20.605082150592231</v>
      </c>
      <c r="X340">
        <v>25.352415334364792</v>
      </c>
      <c r="Z340">
        <v>24.083565314670757</v>
      </c>
      <c r="AB340">
        <f t="shared" si="217"/>
        <v>65</v>
      </c>
    </row>
    <row r="341" spans="2:28" x14ac:dyDescent="0.3">
      <c r="C341" t="s">
        <v>243</v>
      </c>
      <c r="D341">
        <v>6.9146637412320064E-2</v>
      </c>
      <c r="F341">
        <v>53.4</v>
      </c>
      <c r="H341">
        <v>0.12011454632232062</v>
      </c>
      <c r="J341">
        <v>0.17068038344634093</v>
      </c>
      <c r="L341">
        <v>4.5049884881043747</v>
      </c>
      <c r="N341">
        <v>4.4611059044048735</v>
      </c>
      <c r="P341">
        <v>10.700000000000003</v>
      </c>
      <c r="R341">
        <v>15.363349131121643</v>
      </c>
      <c r="T341">
        <v>4.899699097291875</v>
      </c>
      <c r="V341">
        <v>1.968678847115011</v>
      </c>
      <c r="X341">
        <v>17.827918170878458</v>
      </c>
      <c r="Z341">
        <v>7.5104716809324348</v>
      </c>
      <c r="AB341">
        <f t="shared" si="217"/>
        <v>78</v>
      </c>
    </row>
    <row r="342" spans="2:28" x14ac:dyDescent="0.3">
      <c r="B342" t="s">
        <v>222</v>
      </c>
      <c r="C342" t="s">
        <v>241</v>
      </c>
      <c r="D342">
        <v>36.073852617970267</v>
      </c>
      <c r="F342">
        <v>62.3</v>
      </c>
      <c r="H342">
        <v>22.934863988020961</v>
      </c>
      <c r="J342">
        <v>17.565049441656125</v>
      </c>
      <c r="L342">
        <v>26.428571428571423</v>
      </c>
      <c r="N342">
        <v>17.734502750111488</v>
      </c>
      <c r="P342">
        <v>0.73901426866011022</v>
      </c>
      <c r="R342">
        <v>6.6920943134535378</v>
      </c>
      <c r="T342">
        <v>24.421871623081909</v>
      </c>
      <c r="V342">
        <v>7.7789557381394117</v>
      </c>
      <c r="X342">
        <v>7.1611956721070973</v>
      </c>
      <c r="Z342">
        <v>23.115368596418158</v>
      </c>
      <c r="AB342">
        <f t="shared" si="217"/>
        <v>91</v>
      </c>
    </row>
    <row r="343" spans="2:28" x14ac:dyDescent="0.3">
      <c r="C343" t="s">
        <v>242</v>
      </c>
      <c r="D343">
        <v>16.275452488687783</v>
      </c>
      <c r="F343">
        <v>71.2</v>
      </c>
      <c r="H343">
        <v>13.711718777853044</v>
      </c>
      <c r="J343">
        <v>7.171420410494961</v>
      </c>
      <c r="L343">
        <v>29.605263157894733</v>
      </c>
      <c r="N343">
        <v>24.58748327634904</v>
      </c>
      <c r="P343">
        <v>8.0282530839633903</v>
      </c>
      <c r="R343">
        <v>28.837263060564034</v>
      </c>
      <c r="T343">
        <v>36.189755781283772</v>
      </c>
      <c r="V343">
        <v>22.442353564802545</v>
      </c>
      <c r="X343">
        <v>16.995231982395012</v>
      </c>
      <c r="Z343">
        <v>32.653061224489797</v>
      </c>
      <c r="AB343">
        <f t="shared" si="217"/>
        <v>104</v>
      </c>
    </row>
    <row r="344" spans="2:28" x14ac:dyDescent="0.3">
      <c r="C344" t="s">
        <v>243</v>
      </c>
      <c r="D344">
        <v>0.86538461538461531</v>
      </c>
      <c r="F344">
        <v>80.100000000000009</v>
      </c>
      <c r="H344">
        <v>1.9166458697279762</v>
      </c>
      <c r="J344">
        <v>1.2063220032371702</v>
      </c>
      <c r="L344">
        <v>16.000000000000004</v>
      </c>
      <c r="N344">
        <v>12.955254942767949</v>
      </c>
      <c r="P344">
        <v>0.98885793871866279</v>
      </c>
      <c r="R344">
        <v>15.315533980582524</v>
      </c>
      <c r="T344">
        <v>19.636913767019667</v>
      </c>
      <c r="V344">
        <v>26.029684601113175</v>
      </c>
      <c r="X344">
        <v>20.815147625160463</v>
      </c>
      <c r="Z344">
        <v>55.568513119533534</v>
      </c>
      <c r="AB344">
        <f t="shared" si="217"/>
        <v>117</v>
      </c>
    </row>
    <row r="345" spans="2:28" x14ac:dyDescent="0.3">
      <c r="B345" t="s">
        <v>224</v>
      </c>
      <c r="C345" t="s">
        <v>241</v>
      </c>
      <c r="D345">
        <v>28.816338664886075</v>
      </c>
      <c r="F345">
        <v>89.000000000000014</v>
      </c>
      <c r="H345">
        <v>21.907090164938854</v>
      </c>
      <c r="J345">
        <v>20.302382594367842</v>
      </c>
      <c r="L345">
        <v>36.810505722830605</v>
      </c>
      <c r="N345">
        <v>45.786080586080587</v>
      </c>
      <c r="P345">
        <v>12.490182110435274</v>
      </c>
      <c r="R345">
        <v>25.627067669172931</v>
      </c>
      <c r="T345">
        <v>46.223376623376623</v>
      </c>
      <c r="V345">
        <v>14.454794635637096</v>
      </c>
      <c r="X345">
        <v>14.760628111834546</v>
      </c>
      <c r="Z345">
        <v>3.6918138041733544</v>
      </c>
      <c r="AB345">
        <f t="shared" si="217"/>
        <v>130</v>
      </c>
    </row>
    <row r="346" spans="2:28" x14ac:dyDescent="0.3">
      <c r="C346" t="s">
        <v>242</v>
      </c>
      <c r="D346">
        <v>37.814543129422482</v>
      </c>
      <c r="F346">
        <v>97.90000000000002</v>
      </c>
      <c r="H346">
        <v>23.764694589450126</v>
      </c>
      <c r="J346">
        <v>26.961496121341405</v>
      </c>
      <c r="L346">
        <v>45.470081626228328</v>
      </c>
      <c r="N346">
        <v>54.432234432234431</v>
      </c>
      <c r="P346">
        <v>20.637660511078231</v>
      </c>
      <c r="R346">
        <v>27.641729323308272</v>
      </c>
      <c r="T346">
        <v>59.758070500927637</v>
      </c>
      <c r="V346">
        <v>2.0998519234202542</v>
      </c>
      <c r="X346">
        <v>1.2983531214094215</v>
      </c>
      <c r="Z346">
        <v>11.586166642346416</v>
      </c>
      <c r="AB346">
        <f t="shared" si="217"/>
        <v>143</v>
      </c>
    </row>
    <row r="347" spans="2:28" x14ac:dyDescent="0.3">
      <c r="C347" t="s">
        <v>243</v>
      </c>
      <c r="D347">
        <v>1.2766941384379078</v>
      </c>
      <c r="F347">
        <v>106.80000000000003</v>
      </c>
      <c r="H347">
        <v>2.6183736489963976</v>
      </c>
      <c r="J347">
        <v>4.2081696700748603</v>
      </c>
      <c r="L347">
        <v>22.619235007083269</v>
      </c>
      <c r="N347">
        <v>23.24</v>
      </c>
      <c r="P347">
        <v>8.0820866896816259</v>
      </c>
      <c r="R347">
        <v>14.378947368421052</v>
      </c>
      <c r="T347">
        <v>27.900259740259742</v>
      </c>
      <c r="V347">
        <v>1.0813791075498052</v>
      </c>
      <c r="X347">
        <v>3.5710455764075064</v>
      </c>
      <c r="Z347">
        <v>7.87538304392237</v>
      </c>
      <c r="AB347">
        <f t="shared" si="217"/>
        <v>156</v>
      </c>
    </row>
    <row r="348" spans="2:28" x14ac:dyDescent="0.3">
      <c r="B348" t="s">
        <v>225</v>
      </c>
      <c r="C348" t="s">
        <v>241</v>
      </c>
      <c r="D348">
        <v>21.466840561607182</v>
      </c>
      <c r="F348">
        <v>115.70000000000003</v>
      </c>
      <c r="H348">
        <v>20.700524014026239</v>
      </c>
      <c r="J348">
        <v>28.238465197399716</v>
      </c>
      <c r="L348">
        <v>33.178628028073355</v>
      </c>
      <c r="N348">
        <v>37.563909774436091</v>
      </c>
      <c r="P348">
        <v>9.9617236695888387</v>
      </c>
      <c r="R348">
        <v>22.150338878619841</v>
      </c>
      <c r="T348">
        <v>35.562097699715586</v>
      </c>
      <c r="V348">
        <v>1.9875776397515519</v>
      </c>
      <c r="X348">
        <v>2.4916943521594721</v>
      </c>
      <c r="Z348">
        <v>3.4306195596518174</v>
      </c>
      <c r="AB348">
        <f t="shared" si="217"/>
        <v>169</v>
      </c>
    </row>
    <row r="349" spans="2:28" x14ac:dyDescent="0.3">
      <c r="C349" t="s">
        <v>242</v>
      </c>
      <c r="D349">
        <v>23.130170159873131</v>
      </c>
      <c r="F349">
        <v>124.60000000000004</v>
      </c>
      <c r="H349">
        <v>16.040119999774859</v>
      </c>
      <c r="J349">
        <v>32.190423339146982</v>
      </c>
      <c r="L349">
        <v>35.510527507357928</v>
      </c>
      <c r="N349">
        <v>37.313283208020046</v>
      </c>
      <c r="P349">
        <v>15.367329299913571</v>
      </c>
      <c r="R349">
        <v>17.392835137751959</v>
      </c>
      <c r="T349">
        <v>36.008682201486948</v>
      </c>
      <c r="V349">
        <v>8.6490683229813676</v>
      </c>
      <c r="X349">
        <v>11.794019933554821</v>
      </c>
      <c r="Z349">
        <v>20.660522273425496</v>
      </c>
      <c r="AB349">
        <f t="shared" si="217"/>
        <v>182</v>
      </c>
    </row>
    <row r="350" spans="2:28" x14ac:dyDescent="0.3">
      <c r="C350" t="s">
        <v>243</v>
      </c>
      <c r="D350">
        <v>0.29617247439029615</v>
      </c>
      <c r="F350">
        <v>133.50000000000003</v>
      </c>
      <c r="H350">
        <v>0.86324415901658724</v>
      </c>
      <c r="J350">
        <v>1.6804560589244275</v>
      </c>
      <c r="L350">
        <v>10.483359746434234</v>
      </c>
      <c r="N350">
        <v>8.5578947368421048</v>
      </c>
      <c r="P350">
        <v>3.5782195332757132</v>
      </c>
      <c r="R350">
        <v>8.7184226740603812</v>
      </c>
      <c r="T350">
        <v>10.055885434858538</v>
      </c>
      <c r="V350">
        <v>13.565217391304349</v>
      </c>
      <c r="X350">
        <v>16.569767441860463</v>
      </c>
      <c r="Z350">
        <v>20.788530465949819</v>
      </c>
      <c r="AB350">
        <f t="shared" si="217"/>
        <v>195</v>
      </c>
    </row>
    <row r="351" spans="2:28" x14ac:dyDescent="0.3">
      <c r="B351" t="s">
        <v>226</v>
      </c>
      <c r="C351" t="s">
        <v>241</v>
      </c>
      <c r="D351">
        <v>6.4108251996450765</v>
      </c>
      <c r="F351">
        <v>142.40000000000003</v>
      </c>
      <c r="H351">
        <v>16.676435203751119</v>
      </c>
      <c r="J351">
        <v>16.280850297243742</v>
      </c>
      <c r="L351">
        <v>29.748822605965458</v>
      </c>
      <c r="N351">
        <v>34.957721406319543</v>
      </c>
      <c r="P351">
        <v>4.9303468997541655</v>
      </c>
      <c r="R351">
        <v>22.220128156803622</v>
      </c>
      <c r="T351">
        <v>40.290178571428569</v>
      </c>
      <c r="V351">
        <v>18.964852534858316</v>
      </c>
      <c r="X351">
        <v>25.842091472823082</v>
      </c>
      <c r="Z351">
        <v>11.145851410217569</v>
      </c>
      <c r="AB351">
        <f t="shared" si="217"/>
        <v>208</v>
      </c>
    </row>
    <row r="352" spans="2:28" x14ac:dyDescent="0.3">
      <c r="C352" t="s">
        <v>242</v>
      </c>
      <c r="D352">
        <v>12.315882874889086</v>
      </c>
      <c r="F352">
        <v>151.30000000000004</v>
      </c>
      <c r="H352">
        <v>12.655396859672393</v>
      </c>
      <c r="J352">
        <v>24.28616465501711</v>
      </c>
      <c r="L352">
        <v>37.715855572998429</v>
      </c>
      <c r="N352">
        <v>39.029817534490427</v>
      </c>
      <c r="P352">
        <v>13.029226987161977</v>
      </c>
      <c r="R352">
        <v>15.670938560120618</v>
      </c>
      <c r="T352">
        <v>41.378348214285708</v>
      </c>
      <c r="V352">
        <v>33.612345214382096</v>
      </c>
      <c r="X352">
        <v>42.333837957436891</v>
      </c>
      <c r="Z352">
        <v>21.412541215296059</v>
      </c>
      <c r="AB352">
        <f t="shared" si="217"/>
        <v>221</v>
      </c>
    </row>
    <row r="353" spans="2:28" x14ac:dyDescent="0.3">
      <c r="C353" t="s">
        <v>243</v>
      </c>
      <c r="D353">
        <v>8.5403726708074529E-2</v>
      </c>
      <c r="F353">
        <v>160.20000000000005</v>
      </c>
      <c r="H353">
        <v>0.42215504210753613</v>
      </c>
      <c r="J353">
        <v>0.51807482135351002</v>
      </c>
      <c r="L353">
        <v>9.7802197802197792</v>
      </c>
      <c r="N353">
        <v>5.8566978193146406</v>
      </c>
      <c r="P353">
        <v>1.4292543021032507</v>
      </c>
      <c r="R353">
        <v>8.2981530343007925</v>
      </c>
      <c r="T353">
        <v>6.6992187499999991</v>
      </c>
      <c r="V353">
        <v>13.055966073379169</v>
      </c>
      <c r="X353">
        <v>38.124108416547784</v>
      </c>
      <c r="Z353">
        <v>15.768906092363441</v>
      </c>
      <c r="AB353">
        <f t="shared" si="217"/>
        <v>234</v>
      </c>
    </row>
    <row r="354" spans="2:28" x14ac:dyDescent="0.3">
      <c r="B354" t="s">
        <v>227</v>
      </c>
      <c r="C354" t="s">
        <v>241</v>
      </c>
      <c r="D354">
        <v>18.310102191460402</v>
      </c>
      <c r="F354">
        <v>169.10000000000005</v>
      </c>
      <c r="H354">
        <v>11.59247361174851</v>
      </c>
      <c r="J354">
        <v>20.917128987517337</v>
      </c>
      <c r="L354">
        <v>34.019227525721035</v>
      </c>
      <c r="N354">
        <v>24.06832298136646</v>
      </c>
      <c r="P354">
        <v>22.832952560139766</v>
      </c>
      <c r="R354">
        <v>17.180700094607381</v>
      </c>
      <c r="T354">
        <v>29.570647931303668</v>
      </c>
      <c r="V354">
        <v>17.189199136733976</v>
      </c>
      <c r="X354">
        <v>26.242011956297674</v>
      </c>
      <c r="Z354">
        <v>13.56544755796493</v>
      </c>
      <c r="AB354">
        <f t="shared" si="217"/>
        <v>247</v>
      </c>
    </row>
    <row r="355" spans="2:28" x14ac:dyDescent="0.3">
      <c r="C355" t="s">
        <v>242</v>
      </c>
      <c r="D355">
        <v>23.980801554281626</v>
      </c>
      <c r="F355">
        <v>178.00000000000006</v>
      </c>
      <c r="H355">
        <v>17.089752835507767</v>
      </c>
      <c r="J355">
        <v>18.314407073509013</v>
      </c>
      <c r="L355">
        <v>36.26243885984146</v>
      </c>
      <c r="N355">
        <v>30.122005323868674</v>
      </c>
      <c r="P355">
        <v>25.556600815302605</v>
      </c>
      <c r="R355">
        <v>28.997161778618736</v>
      </c>
      <c r="T355">
        <v>47.537080405932862</v>
      </c>
      <c r="V355">
        <v>22.739363926856608</v>
      </c>
      <c r="X355">
        <v>26.489383632240777</v>
      </c>
      <c r="Z355">
        <v>17.939222722760935</v>
      </c>
      <c r="AB355">
        <f t="shared" si="217"/>
        <v>260</v>
      </c>
    </row>
    <row r="356" spans="2:28" x14ac:dyDescent="0.3">
      <c r="C356" t="s">
        <v>243</v>
      </c>
      <c r="D356">
        <v>1.546101194470541</v>
      </c>
      <c r="F356">
        <v>186.90000000000006</v>
      </c>
      <c r="H356">
        <v>2.0949977053694355</v>
      </c>
      <c r="J356">
        <v>12.134405339805825</v>
      </c>
      <c r="L356">
        <v>47.508854781582052</v>
      </c>
      <c r="N356">
        <v>19.686335403726709</v>
      </c>
      <c r="P356">
        <v>40.398243963624957</v>
      </c>
      <c r="R356">
        <v>53.5430463576159</v>
      </c>
      <c r="T356">
        <v>50.338797814207645</v>
      </c>
      <c r="V356">
        <v>2.6847406019440214</v>
      </c>
      <c r="X356">
        <v>17.900432900432904</v>
      </c>
      <c r="Z356">
        <v>14.188491003028684</v>
      </c>
      <c r="AB356">
        <f t="shared" si="217"/>
        <v>273</v>
      </c>
    </row>
    <row r="357" spans="2:28" x14ac:dyDescent="0.3">
      <c r="B357" t="s">
        <v>228</v>
      </c>
      <c r="C357" t="s">
        <v>241</v>
      </c>
      <c r="D357">
        <v>18.134652969453473</v>
      </c>
      <c r="F357">
        <v>195.80000000000007</v>
      </c>
      <c r="H357">
        <v>17.216752652803748</v>
      </c>
      <c r="J357">
        <v>38.064731171861318</v>
      </c>
      <c r="L357">
        <v>65.929544870146572</v>
      </c>
      <c r="N357">
        <v>54.46257298846939</v>
      </c>
      <c r="P357">
        <v>46.51985087820438</v>
      </c>
      <c r="R357">
        <v>58.055458055458054</v>
      </c>
      <c r="T357">
        <v>71.230624331529455</v>
      </c>
      <c r="V357">
        <v>9.1476028230713062</v>
      </c>
      <c r="X357">
        <v>24.860853432281999</v>
      </c>
      <c r="Z357">
        <v>2.5853775853775849</v>
      </c>
      <c r="AB357">
        <f t="shared" si="217"/>
        <v>286</v>
      </c>
    </row>
    <row r="358" spans="2:28" x14ac:dyDescent="0.3">
      <c r="C358" t="s">
        <v>242</v>
      </c>
      <c r="D358">
        <v>15.294223325548353</v>
      </c>
      <c r="F358">
        <v>204.70000000000007</v>
      </c>
      <c r="H358">
        <v>13.15542839119562</v>
      </c>
      <c r="J358">
        <v>23.487788756503907</v>
      </c>
      <c r="L358">
        <v>59.067700106527568</v>
      </c>
      <c r="N358">
        <v>51.326440270663376</v>
      </c>
      <c r="P358">
        <v>50.580345132403238</v>
      </c>
      <c r="R358">
        <v>50.408037908037905</v>
      </c>
      <c r="T358">
        <v>62.2108615487764</v>
      </c>
      <c r="V358">
        <v>15.157276709661719</v>
      </c>
      <c r="X358">
        <v>32.653061224489797</v>
      </c>
      <c r="Z358">
        <v>9.7793410293410279</v>
      </c>
      <c r="AB358">
        <f t="shared" si="217"/>
        <v>299</v>
      </c>
    </row>
    <row r="359" spans="2:28" x14ac:dyDescent="0.3">
      <c r="C359" t="s">
        <v>243</v>
      </c>
      <c r="D359">
        <v>1.7750847909759542</v>
      </c>
      <c r="F359">
        <v>213.60000000000008</v>
      </c>
      <c r="H359">
        <v>1.7114019870682853</v>
      </c>
      <c r="J359">
        <v>6.8149642108593351</v>
      </c>
      <c r="L359">
        <v>40.04885574697866</v>
      </c>
      <c r="N359">
        <v>36.462298952338784</v>
      </c>
      <c r="P359">
        <v>42.897497982243742</v>
      </c>
      <c r="R359">
        <v>42.180589680589684</v>
      </c>
      <c r="T359">
        <v>44.116661079450218</v>
      </c>
      <c r="V359">
        <v>1.0413117546848383</v>
      </c>
      <c r="X359">
        <v>34.54545454545454</v>
      </c>
      <c r="Z359">
        <v>3.4595959595959589</v>
      </c>
      <c r="AB359">
        <f t="shared" si="217"/>
        <v>312</v>
      </c>
    </row>
    <row r="360" spans="2:28" x14ac:dyDescent="0.3">
      <c r="B360" t="s">
        <v>229</v>
      </c>
      <c r="C360" t="s">
        <v>241</v>
      </c>
      <c r="D360">
        <v>16.788686078677522</v>
      </c>
      <c r="F360">
        <v>222.50000000000009</v>
      </c>
      <c r="H360">
        <v>15.431252143012998</v>
      </c>
      <c r="J360">
        <v>30.463032549451675</v>
      </c>
      <c r="L360">
        <v>35.21626415609223</v>
      </c>
      <c r="N360">
        <v>27.591512795594429</v>
      </c>
      <c r="P360">
        <v>16.635450366082068</v>
      </c>
      <c r="R360">
        <v>22.613013344367438</v>
      </c>
      <c r="T360">
        <v>28.852747252747257</v>
      </c>
      <c r="V360">
        <v>27.202190780465539</v>
      </c>
      <c r="X360">
        <v>18.754076973255057</v>
      </c>
      <c r="Z360">
        <v>9.6370918800825329</v>
      </c>
      <c r="AB360">
        <f t="shared" si="217"/>
        <v>325</v>
      </c>
    </row>
    <row r="361" spans="2:28" x14ac:dyDescent="0.3">
      <c r="C361" t="s">
        <v>242</v>
      </c>
      <c r="D361">
        <v>14.125552235047529</v>
      </c>
      <c r="F361">
        <v>231.40000000000009</v>
      </c>
      <c r="H361">
        <v>12.016146628845734</v>
      </c>
      <c r="J361">
        <v>16.982481229889167</v>
      </c>
      <c r="L361">
        <v>36.826306453813615</v>
      </c>
      <c r="N361">
        <v>33.580336896663425</v>
      </c>
      <c r="P361">
        <v>23.829388728077646</v>
      </c>
      <c r="R361">
        <v>14.608979000724112</v>
      </c>
      <c r="T361">
        <v>39.112087912087915</v>
      </c>
      <c r="V361">
        <v>23.094477407576449</v>
      </c>
      <c r="X361">
        <v>16.199173733420309</v>
      </c>
      <c r="Z361">
        <v>16.367277582230855</v>
      </c>
      <c r="AB361">
        <f t="shared" si="217"/>
        <v>338</v>
      </c>
    </row>
    <row r="362" spans="2:28" x14ac:dyDescent="0.3">
      <c r="C362" t="s">
        <v>243</v>
      </c>
      <c r="D362">
        <v>0.96897114861186695</v>
      </c>
      <c r="F362">
        <v>240.3000000000001</v>
      </c>
      <c r="H362">
        <v>0.55596770674230855</v>
      </c>
      <c r="J362">
        <v>1.3555339905000254</v>
      </c>
      <c r="L362">
        <v>35.119388729703921</v>
      </c>
      <c r="N362">
        <v>15.493197278911561</v>
      </c>
      <c r="P362">
        <v>42.538736591179969</v>
      </c>
      <c r="R362">
        <v>39.601737871107886</v>
      </c>
      <c r="T362">
        <v>22.830769230769228</v>
      </c>
      <c r="V362">
        <v>58.21086261980831</v>
      </c>
      <c r="X362">
        <v>45.289193302891931</v>
      </c>
      <c r="Z362">
        <v>40.577740016992351</v>
      </c>
      <c r="AB362">
        <f t="shared" si="217"/>
        <v>351</v>
      </c>
    </row>
    <row r="363" spans="2:28" x14ac:dyDescent="0.3">
      <c r="B363" t="s">
        <v>230</v>
      </c>
      <c r="C363" t="s">
        <v>241</v>
      </c>
      <c r="D363">
        <v>12.912376884582301</v>
      </c>
      <c r="F363">
        <v>249.2000000000001</v>
      </c>
      <c r="H363">
        <v>15.431252143012998</v>
      </c>
      <c r="J363">
        <v>30.059626164050112</v>
      </c>
      <c r="L363">
        <v>23.146173892442544</v>
      </c>
      <c r="N363">
        <v>43.340405469118338</v>
      </c>
      <c r="P363">
        <v>31.4</v>
      </c>
      <c r="R363">
        <v>39.216231239577546</v>
      </c>
      <c r="T363">
        <v>49.842602308499472</v>
      </c>
    </row>
    <row r="364" spans="2:28" x14ac:dyDescent="0.3">
      <c r="C364" t="s">
        <v>242</v>
      </c>
      <c r="D364">
        <v>12.050853554694434</v>
      </c>
      <c r="F364">
        <v>258.10000000000008</v>
      </c>
      <c r="H364">
        <v>12.016146628845734</v>
      </c>
      <c r="J364">
        <v>16.350298130820249</v>
      </c>
      <c r="L364">
        <v>44.112769485903812</v>
      </c>
      <c r="N364">
        <v>48.249646393210746</v>
      </c>
      <c r="P364">
        <v>40.957142857142863</v>
      </c>
      <c r="R364">
        <v>39.431628682601449</v>
      </c>
      <c r="T364">
        <v>61.557487633038519</v>
      </c>
    </row>
    <row r="365" spans="2:28" x14ac:dyDescent="0.3">
      <c r="C365" t="s">
        <v>243</v>
      </c>
      <c r="D365">
        <v>0.92340547604628198</v>
      </c>
      <c r="F365">
        <v>267.00000000000006</v>
      </c>
      <c r="H365">
        <v>0.55596770674230855</v>
      </c>
      <c r="J365">
        <v>1.5819915585430671</v>
      </c>
      <c r="L365">
        <v>35.472636815920396</v>
      </c>
      <c r="N365">
        <v>16.237623762376234</v>
      </c>
      <c r="P365">
        <v>62.6</v>
      </c>
      <c r="R365">
        <v>58.424124513618672</v>
      </c>
      <c r="T365">
        <v>17.806925498426025</v>
      </c>
    </row>
    <row r="366" spans="2:28" x14ac:dyDescent="0.3">
      <c r="B366" t="s">
        <v>231</v>
      </c>
      <c r="C366" t="s">
        <v>241</v>
      </c>
      <c r="D366">
        <v>14.672229387589214</v>
      </c>
      <c r="F366">
        <v>275.90000000000003</v>
      </c>
      <c r="H366">
        <v>13.630039740013272</v>
      </c>
      <c r="J366">
        <v>30.832570521595272</v>
      </c>
      <c r="L366">
        <v>38.854003139717427</v>
      </c>
      <c r="N366">
        <v>26.087681280213364</v>
      </c>
      <c r="P366">
        <v>27.979981801637845</v>
      </c>
      <c r="R366">
        <v>16.169663042308112</v>
      </c>
      <c r="T366">
        <v>27.749060150375932</v>
      </c>
    </row>
    <row r="367" spans="2:28" x14ac:dyDescent="0.3">
      <c r="C367" t="s">
        <v>242</v>
      </c>
      <c r="D367">
        <v>14.97766755554081</v>
      </c>
      <c r="F367">
        <v>284.8</v>
      </c>
      <c r="H367">
        <v>12.118920384415064</v>
      </c>
      <c r="J367">
        <v>16.599133333893196</v>
      </c>
      <c r="L367">
        <v>37.080062794348514</v>
      </c>
      <c r="N367">
        <v>30.321720286714456</v>
      </c>
      <c r="P367">
        <v>41.082802547770704</v>
      </c>
      <c r="R367">
        <v>26.709010657767244</v>
      </c>
      <c r="T367">
        <v>44.936560150375932</v>
      </c>
    </row>
    <row r="368" spans="2:28" x14ac:dyDescent="0.3">
      <c r="C368" t="s">
        <v>243</v>
      </c>
      <c r="D368">
        <v>0.87090312654222424</v>
      </c>
      <c r="F368">
        <v>293.7</v>
      </c>
      <c r="H368">
        <v>0.36308245517654691</v>
      </c>
      <c r="J368">
        <v>1.1992240315090237</v>
      </c>
      <c r="L368">
        <v>24.18681318681319</v>
      </c>
      <c r="N368">
        <v>9.148191365227536</v>
      </c>
      <c r="P368">
        <v>46.257961783439491</v>
      </c>
      <c r="R368">
        <v>31.725697061039941</v>
      </c>
      <c r="T368">
        <v>18.618421052631586</v>
      </c>
    </row>
    <row r="369" spans="2:335" x14ac:dyDescent="0.3">
      <c r="B369" t="s">
        <v>232</v>
      </c>
      <c r="C369" t="s">
        <v>241</v>
      </c>
      <c r="D369">
        <v>12.356574474876384</v>
      </c>
      <c r="F369">
        <v>302.59999999999997</v>
      </c>
      <c r="H369">
        <v>10.506452719643185</v>
      </c>
      <c r="J369">
        <v>27.155068214642132</v>
      </c>
      <c r="L369">
        <v>40.628166160081051</v>
      </c>
      <c r="N369">
        <v>33.11081441922564</v>
      </c>
      <c r="P369">
        <v>30.057526366251192</v>
      </c>
      <c r="R369">
        <v>40.243161094224916</v>
      </c>
      <c r="T369">
        <v>50.995024875621887</v>
      </c>
    </row>
    <row r="370" spans="2:335" x14ac:dyDescent="0.3">
      <c r="C370" t="s">
        <v>242</v>
      </c>
      <c r="D370">
        <v>12.429652194851522</v>
      </c>
      <c r="F370">
        <v>311.49999999999994</v>
      </c>
      <c r="H370">
        <v>10.039103393066076</v>
      </c>
      <c r="J370">
        <v>14.79709165742055</v>
      </c>
      <c r="L370">
        <v>39.885173927727116</v>
      </c>
      <c r="N370">
        <v>33.925233644859816</v>
      </c>
      <c r="P370">
        <v>34.731543624161077</v>
      </c>
      <c r="R370">
        <v>41.823708206686931</v>
      </c>
      <c r="T370">
        <v>52.221037668798864</v>
      </c>
    </row>
    <row r="371" spans="2:335" x14ac:dyDescent="0.3">
      <c r="C371" t="s">
        <v>243</v>
      </c>
      <c r="D371">
        <v>1.1395084473364432</v>
      </c>
      <c r="F371">
        <v>320.39999999999992</v>
      </c>
      <c r="H371">
        <v>0.37933370281421264</v>
      </c>
      <c r="J371">
        <v>1.0695535210656484</v>
      </c>
      <c r="L371">
        <v>45.484633569739948</v>
      </c>
      <c r="N371">
        <v>27.028037383177573</v>
      </c>
      <c r="P371">
        <v>46.510067114093964</v>
      </c>
      <c r="R371">
        <v>67.765957446808514</v>
      </c>
      <c r="T371">
        <v>50.920398009950262</v>
      </c>
    </row>
    <row r="372" spans="2:335" x14ac:dyDescent="0.3">
      <c r="B372" t="s">
        <v>233</v>
      </c>
      <c r="C372" t="s">
        <v>241</v>
      </c>
      <c r="D372">
        <v>16.41477198054935</v>
      </c>
      <c r="F372">
        <v>329.2999999999999</v>
      </c>
      <c r="H372">
        <v>16.402745107549045</v>
      </c>
      <c r="J372">
        <v>25.94397326354952</v>
      </c>
      <c r="L372">
        <v>26.683427313223639</v>
      </c>
      <c r="N372">
        <v>43.618763823466814</v>
      </c>
      <c r="P372">
        <v>19.419203747072601</v>
      </c>
      <c r="R372">
        <v>19.268227655536911</v>
      </c>
      <c r="T372">
        <v>44.408744175002226</v>
      </c>
    </row>
    <row r="373" spans="2:335" x14ac:dyDescent="0.3">
      <c r="C373" t="s">
        <v>242</v>
      </c>
      <c r="D373">
        <v>11.945302047402881</v>
      </c>
      <c r="F373">
        <v>338.19999999999987</v>
      </c>
      <c r="H373">
        <v>14.802619613453938</v>
      </c>
      <c r="J373">
        <v>18.26536242393669</v>
      </c>
      <c r="L373">
        <v>36.821112863757691</v>
      </c>
      <c r="N373">
        <v>46.772133741752185</v>
      </c>
      <c r="P373">
        <v>25.320173971227838</v>
      </c>
      <c r="R373">
        <v>27.577905681978578</v>
      </c>
      <c r="T373">
        <v>47.324953251610225</v>
      </c>
    </row>
    <row r="374" spans="2:335" x14ac:dyDescent="0.3">
      <c r="C374" t="s">
        <v>243</v>
      </c>
      <c r="D374">
        <v>0.54127015247258958</v>
      </c>
      <c r="F374">
        <v>347.09999999999985</v>
      </c>
      <c r="H374">
        <v>3.0065990493973858</v>
      </c>
      <c r="J374">
        <v>2.179982343853454</v>
      </c>
      <c r="L374">
        <v>50.969465401677304</v>
      </c>
      <c r="N374">
        <v>55.019109930686014</v>
      </c>
      <c r="P374">
        <v>28.126463700234194</v>
      </c>
      <c r="R374">
        <v>38.145789878142494</v>
      </c>
      <c r="T374">
        <v>45.165697070434234</v>
      </c>
    </row>
    <row r="377" spans="2:335" s="12" customFormat="1" x14ac:dyDescent="0.3">
      <c r="LW377" s="13"/>
    </row>
    <row r="380" spans="2:335" x14ac:dyDescent="0.3">
      <c r="C380" t="s">
        <v>252</v>
      </c>
    </row>
    <row r="381" spans="2:335" x14ac:dyDescent="0.3">
      <c r="D381" s="4" t="s">
        <v>74</v>
      </c>
      <c r="E381" s="4" t="s">
        <v>75</v>
      </c>
      <c r="F381" s="4" t="s">
        <v>76</v>
      </c>
      <c r="G381" s="4" t="s">
        <v>77</v>
      </c>
      <c r="H381" s="4" t="s">
        <v>78</v>
      </c>
      <c r="I381" s="4" t="s">
        <v>79</v>
      </c>
      <c r="J381" s="4" t="s">
        <v>80</v>
      </c>
      <c r="K381" s="4" t="s">
        <v>81</v>
      </c>
      <c r="L381" s="4" t="s">
        <v>82</v>
      </c>
      <c r="M381" s="4" t="s">
        <v>83</v>
      </c>
      <c r="N381" s="4" t="s">
        <v>84</v>
      </c>
      <c r="O381" s="4" t="s">
        <v>85</v>
      </c>
      <c r="P381" s="4" t="s">
        <v>86</v>
      </c>
      <c r="Q381" s="4" t="s">
        <v>87</v>
      </c>
      <c r="R381" s="4" t="s">
        <v>88</v>
      </c>
      <c r="S381" s="4" t="s">
        <v>89</v>
      </c>
      <c r="T381" s="4" t="s">
        <v>90</v>
      </c>
      <c r="U381" s="4" t="s">
        <v>91</v>
      </c>
      <c r="V381" s="4" t="s">
        <v>92</v>
      </c>
      <c r="W381" s="4" t="s">
        <v>93</v>
      </c>
      <c r="X381" s="4" t="s">
        <v>94</v>
      </c>
      <c r="Y381" s="4" t="s">
        <v>95</v>
      </c>
      <c r="Z381" s="4" t="s">
        <v>96</v>
      </c>
      <c r="AA381" s="4" t="s">
        <v>97</v>
      </c>
      <c r="AB381" s="4" t="s">
        <v>98</v>
      </c>
      <c r="AC381" s="4" t="s">
        <v>99</v>
      </c>
      <c r="AD381" s="4" t="s">
        <v>100</v>
      </c>
    </row>
    <row r="382" spans="2:335" x14ac:dyDescent="0.3">
      <c r="C382" t="s">
        <v>199</v>
      </c>
      <c r="D382">
        <v>0.14015504590422848</v>
      </c>
      <c r="E382">
        <v>0.18296703296703296</v>
      </c>
      <c r="F382">
        <v>0.25888062231261927</v>
      </c>
      <c r="G382">
        <v>4.055565692706805E-2</v>
      </c>
      <c r="H382">
        <v>0.13030771875537217</v>
      </c>
      <c r="I382">
        <v>8.364336446652966E-2</v>
      </c>
      <c r="J382">
        <v>7.778955738139412E-2</v>
      </c>
      <c r="K382">
        <v>7.1611956721070971E-2</v>
      </c>
      <c r="L382">
        <v>0.23115368596418157</v>
      </c>
      <c r="M382">
        <v>0.14454794635637097</v>
      </c>
      <c r="N382">
        <v>0.14760628111834545</v>
      </c>
      <c r="O382">
        <v>3.6918138041733543E-2</v>
      </c>
      <c r="P382">
        <v>1.9875776397515518E-2</v>
      </c>
      <c r="Q382">
        <v>2.4916943521594719E-2</v>
      </c>
      <c r="R382">
        <v>3.4306195596518173E-2</v>
      </c>
      <c r="S382">
        <v>0.18964852534858317</v>
      </c>
      <c r="T382">
        <v>0.25842091472823081</v>
      </c>
      <c r="U382">
        <v>0.11145851410217569</v>
      </c>
      <c r="V382">
        <v>0.17189199136733976</v>
      </c>
      <c r="W382">
        <v>0.26242011956297673</v>
      </c>
      <c r="X382">
        <v>0.1356544755796493</v>
      </c>
      <c r="Y382">
        <v>9.1476028230713061E-2</v>
      </c>
      <c r="Z382">
        <v>0.24860853432281999</v>
      </c>
      <c r="AA382">
        <v>2.5853775853775848E-2</v>
      </c>
      <c r="AB382">
        <v>0.27202190780465541</v>
      </c>
      <c r="AC382">
        <v>0.18754076973255057</v>
      </c>
      <c r="AD382">
        <v>9.6370918800825336E-2</v>
      </c>
    </row>
    <row r="383" spans="2:335" x14ac:dyDescent="0.3">
      <c r="C383" t="s">
        <v>200</v>
      </c>
      <c r="D383">
        <v>0.23540710546766178</v>
      </c>
      <c r="E383">
        <v>0.28186813186813187</v>
      </c>
      <c r="F383">
        <v>0.33149565558707561</v>
      </c>
      <c r="G383">
        <v>0.2060508215059223</v>
      </c>
      <c r="H383">
        <v>0.25352415334364792</v>
      </c>
      <c r="I383">
        <v>0.24083565314670757</v>
      </c>
      <c r="J383">
        <v>0.22442353564802545</v>
      </c>
      <c r="K383">
        <v>0.16995231982395012</v>
      </c>
      <c r="L383">
        <v>0.32653061224489793</v>
      </c>
      <c r="M383">
        <v>2.099851923420254E-2</v>
      </c>
      <c r="N383">
        <v>1.2983531214094214E-2</v>
      </c>
      <c r="O383">
        <v>0.11586166642346417</v>
      </c>
      <c r="P383">
        <v>8.6490683229813681E-2</v>
      </c>
      <c r="Q383">
        <v>0.11794019933554821</v>
      </c>
      <c r="R383">
        <v>0.20660522273425497</v>
      </c>
      <c r="S383">
        <v>0.33612345214382094</v>
      </c>
      <c r="T383">
        <v>0.42333837957436893</v>
      </c>
      <c r="U383">
        <v>0.2141254121529606</v>
      </c>
      <c r="V383">
        <v>0.22739363926856609</v>
      </c>
      <c r="W383">
        <v>0.26489383632240776</v>
      </c>
      <c r="X383">
        <v>0.17939222722760936</v>
      </c>
      <c r="Y383">
        <v>0.15157276709661718</v>
      </c>
      <c r="Z383">
        <v>0.32653061224489793</v>
      </c>
      <c r="AA383">
        <v>9.7793410293410279E-2</v>
      </c>
      <c r="AB383">
        <v>0.23094477407576447</v>
      </c>
      <c r="AC383">
        <v>0.16199173733420308</v>
      </c>
      <c r="AD383">
        <v>0.16367277582230855</v>
      </c>
    </row>
    <row r="384" spans="2:335" x14ac:dyDescent="0.3">
      <c r="C384" t="s">
        <v>198</v>
      </c>
      <c r="D384">
        <v>3.4179850735326457E-2</v>
      </c>
      <c r="E384">
        <v>0.34173076923076923</v>
      </c>
      <c r="F384">
        <v>0.33210940427126262</v>
      </c>
      <c r="G384">
        <v>1.9686788471150109E-2</v>
      </c>
      <c r="H384">
        <v>0.1782791817087846</v>
      </c>
      <c r="I384">
        <v>7.5104716809324346E-2</v>
      </c>
      <c r="J384">
        <v>0.26029684601113173</v>
      </c>
      <c r="K384">
        <v>0.20815147625160463</v>
      </c>
      <c r="L384">
        <v>0.55568513119533536</v>
      </c>
      <c r="M384">
        <v>1.0813791075498052E-2</v>
      </c>
      <c r="N384">
        <v>3.5710455764075062E-2</v>
      </c>
      <c r="O384">
        <v>7.8753830439223696E-2</v>
      </c>
      <c r="P384">
        <v>0.13565217391304349</v>
      </c>
      <c r="Q384">
        <v>0.16569767441860464</v>
      </c>
      <c r="R384">
        <v>0.2078853046594982</v>
      </c>
      <c r="S384">
        <v>0.13055966073379169</v>
      </c>
      <c r="T384">
        <v>0.38124108416547786</v>
      </c>
      <c r="U384">
        <v>0.15768906092363441</v>
      </c>
      <c r="V384">
        <v>2.6847406019440214E-2</v>
      </c>
      <c r="W384">
        <v>0.17900432900432903</v>
      </c>
      <c r="X384">
        <v>0.14188491003028683</v>
      </c>
      <c r="Y384">
        <v>1.0413117546848382E-2</v>
      </c>
      <c r="Z384">
        <v>0.3454545454545454</v>
      </c>
      <c r="AA384">
        <v>3.459595959595959E-2</v>
      </c>
      <c r="AB384">
        <v>0.58210862619808312</v>
      </c>
      <c r="AC384">
        <v>0.45289193302891934</v>
      </c>
      <c r="AD384">
        <v>0.40577740016992353</v>
      </c>
    </row>
    <row r="386" spans="2:30" x14ac:dyDescent="0.3">
      <c r="C386" t="s">
        <v>253</v>
      </c>
      <c r="D386" s="4" t="s">
        <v>74</v>
      </c>
      <c r="E386" s="4" t="s">
        <v>75</v>
      </c>
      <c r="F386" s="4" t="s">
        <v>76</v>
      </c>
      <c r="G386" s="4" t="s">
        <v>77</v>
      </c>
      <c r="H386" s="4" t="s">
        <v>78</v>
      </c>
      <c r="I386" s="4" t="s">
        <v>79</v>
      </c>
      <c r="J386" s="4" t="s">
        <v>80</v>
      </c>
      <c r="K386" s="4" t="s">
        <v>81</v>
      </c>
      <c r="L386" s="4" t="s">
        <v>82</v>
      </c>
      <c r="M386" s="4" t="s">
        <v>83</v>
      </c>
      <c r="N386" s="4" t="s">
        <v>84</v>
      </c>
      <c r="O386" s="4" t="s">
        <v>85</v>
      </c>
      <c r="P386" s="4" t="s">
        <v>86</v>
      </c>
      <c r="Q386" s="4" t="s">
        <v>87</v>
      </c>
      <c r="R386" s="4" t="s">
        <v>88</v>
      </c>
      <c r="S386" s="4" t="s">
        <v>89</v>
      </c>
      <c r="T386" s="4" t="s">
        <v>90</v>
      </c>
      <c r="U386" s="4" t="s">
        <v>91</v>
      </c>
      <c r="V386" s="4" t="s">
        <v>92</v>
      </c>
      <c r="W386" s="4" t="s">
        <v>93</v>
      </c>
      <c r="X386" s="4" t="s">
        <v>94</v>
      </c>
      <c r="Y386" s="4" t="s">
        <v>95</v>
      </c>
      <c r="Z386" s="4" t="s">
        <v>96</v>
      </c>
      <c r="AA386" s="4" t="s">
        <v>97</v>
      </c>
      <c r="AB386" s="4" t="s">
        <v>98</v>
      </c>
      <c r="AC386" s="4" t="s">
        <v>99</v>
      </c>
      <c r="AD386" s="4" t="s">
        <v>100</v>
      </c>
    </row>
    <row r="387" spans="2:30" x14ac:dyDescent="0.3">
      <c r="C387" t="s">
        <v>199</v>
      </c>
      <c r="D387">
        <f>D382*100</f>
        <v>14.015504590422848</v>
      </c>
      <c r="E387">
        <f t="shared" ref="E387:AD389" si="218">E382*100</f>
        <v>18.296703296703296</v>
      </c>
      <c r="F387">
        <f t="shared" si="218"/>
        <v>25.888062231261927</v>
      </c>
      <c r="G387">
        <f t="shared" si="218"/>
        <v>4.0555656927068053</v>
      </c>
      <c r="H387">
        <f t="shared" si="218"/>
        <v>13.030771875537217</v>
      </c>
      <c r="I387">
        <f t="shared" si="218"/>
        <v>8.3643364466529668</v>
      </c>
      <c r="J387">
        <f t="shared" si="218"/>
        <v>7.7789557381394117</v>
      </c>
      <c r="K387">
        <f t="shared" si="218"/>
        <v>7.1611956721070973</v>
      </c>
      <c r="L387">
        <f t="shared" si="218"/>
        <v>23.115368596418158</v>
      </c>
      <c r="M387">
        <f t="shared" si="218"/>
        <v>14.454794635637096</v>
      </c>
      <c r="N387">
        <f t="shared" si="218"/>
        <v>14.760628111834546</v>
      </c>
      <c r="O387">
        <f t="shared" si="218"/>
        <v>3.6918138041733544</v>
      </c>
      <c r="P387">
        <f t="shared" si="218"/>
        <v>1.9875776397515519</v>
      </c>
      <c r="Q387">
        <f t="shared" si="218"/>
        <v>2.4916943521594721</v>
      </c>
      <c r="R387">
        <f t="shared" si="218"/>
        <v>3.4306195596518174</v>
      </c>
      <c r="S387">
        <f t="shared" si="218"/>
        <v>18.964852534858316</v>
      </c>
      <c r="T387">
        <f t="shared" si="218"/>
        <v>25.842091472823082</v>
      </c>
      <c r="U387">
        <f t="shared" si="218"/>
        <v>11.145851410217569</v>
      </c>
      <c r="V387">
        <f t="shared" si="218"/>
        <v>17.189199136733976</v>
      </c>
      <c r="W387">
        <f t="shared" si="218"/>
        <v>26.242011956297674</v>
      </c>
      <c r="X387">
        <f t="shared" si="218"/>
        <v>13.56544755796493</v>
      </c>
      <c r="Y387">
        <f t="shared" si="218"/>
        <v>9.1476028230713062</v>
      </c>
      <c r="Z387">
        <f t="shared" si="218"/>
        <v>24.860853432281999</v>
      </c>
      <c r="AA387">
        <f t="shared" si="218"/>
        <v>2.5853775853775849</v>
      </c>
      <c r="AB387">
        <f t="shared" si="218"/>
        <v>27.202190780465539</v>
      </c>
      <c r="AC387">
        <f t="shared" si="218"/>
        <v>18.754076973255057</v>
      </c>
      <c r="AD387">
        <f t="shared" si="218"/>
        <v>9.6370918800825329</v>
      </c>
    </row>
    <row r="388" spans="2:30" x14ac:dyDescent="0.3">
      <c r="C388" t="s">
        <v>200</v>
      </c>
      <c r="D388">
        <f t="shared" ref="D388:S389" si="219">D383*100</f>
        <v>23.540710546766178</v>
      </c>
      <c r="E388">
        <f t="shared" si="219"/>
        <v>28.186813186813186</v>
      </c>
      <c r="F388">
        <f t="shared" si="219"/>
        <v>33.149565558707565</v>
      </c>
      <c r="G388">
        <f t="shared" si="219"/>
        <v>20.605082150592231</v>
      </c>
      <c r="H388">
        <f t="shared" si="219"/>
        <v>25.352415334364792</v>
      </c>
      <c r="I388">
        <f t="shared" si="219"/>
        <v>24.083565314670757</v>
      </c>
      <c r="J388">
        <f t="shared" si="219"/>
        <v>22.442353564802545</v>
      </c>
      <c r="K388">
        <f t="shared" si="219"/>
        <v>16.995231982395012</v>
      </c>
      <c r="L388">
        <f t="shared" si="219"/>
        <v>32.653061224489797</v>
      </c>
      <c r="M388">
        <f t="shared" si="219"/>
        <v>2.0998519234202542</v>
      </c>
      <c r="N388">
        <f t="shared" si="219"/>
        <v>1.2983531214094215</v>
      </c>
      <c r="O388">
        <f t="shared" si="219"/>
        <v>11.586166642346416</v>
      </c>
      <c r="P388">
        <f t="shared" si="219"/>
        <v>8.6490683229813676</v>
      </c>
      <c r="Q388">
        <f t="shared" si="219"/>
        <v>11.794019933554821</v>
      </c>
      <c r="R388">
        <f t="shared" si="219"/>
        <v>20.660522273425496</v>
      </c>
      <c r="S388">
        <f t="shared" si="219"/>
        <v>33.612345214382096</v>
      </c>
      <c r="T388">
        <f t="shared" si="218"/>
        <v>42.333837957436891</v>
      </c>
      <c r="U388">
        <f t="shared" si="218"/>
        <v>21.412541215296059</v>
      </c>
      <c r="V388">
        <f t="shared" si="218"/>
        <v>22.739363926856608</v>
      </c>
      <c r="W388">
        <f t="shared" si="218"/>
        <v>26.489383632240777</v>
      </c>
      <c r="X388">
        <f t="shared" si="218"/>
        <v>17.939222722760935</v>
      </c>
      <c r="Y388">
        <f t="shared" si="218"/>
        <v>15.157276709661719</v>
      </c>
      <c r="Z388">
        <f t="shared" si="218"/>
        <v>32.653061224489797</v>
      </c>
      <c r="AA388">
        <f t="shared" si="218"/>
        <v>9.7793410293410279</v>
      </c>
      <c r="AB388">
        <f t="shared" si="218"/>
        <v>23.094477407576449</v>
      </c>
      <c r="AC388">
        <f t="shared" si="218"/>
        <v>16.199173733420309</v>
      </c>
      <c r="AD388">
        <f t="shared" si="218"/>
        <v>16.367277582230855</v>
      </c>
    </row>
    <row r="389" spans="2:30" x14ac:dyDescent="0.3">
      <c r="C389" t="s">
        <v>198</v>
      </c>
      <c r="D389">
        <f t="shared" si="219"/>
        <v>3.4179850735326456</v>
      </c>
      <c r="E389">
        <f t="shared" si="218"/>
        <v>34.17307692307692</v>
      </c>
      <c r="F389">
        <f t="shared" si="218"/>
        <v>33.21094042712626</v>
      </c>
      <c r="G389">
        <f t="shared" si="218"/>
        <v>1.968678847115011</v>
      </c>
      <c r="H389">
        <f t="shared" si="218"/>
        <v>17.827918170878458</v>
      </c>
      <c r="I389">
        <f t="shared" si="218"/>
        <v>7.5104716809324348</v>
      </c>
      <c r="J389">
        <f t="shared" si="218"/>
        <v>26.029684601113175</v>
      </c>
      <c r="K389">
        <f t="shared" si="218"/>
        <v>20.815147625160463</v>
      </c>
      <c r="L389">
        <f t="shared" si="218"/>
        <v>55.568513119533534</v>
      </c>
      <c r="M389">
        <f t="shared" si="218"/>
        <v>1.0813791075498052</v>
      </c>
      <c r="N389">
        <f t="shared" si="218"/>
        <v>3.5710455764075064</v>
      </c>
      <c r="O389">
        <f t="shared" si="218"/>
        <v>7.87538304392237</v>
      </c>
      <c r="P389">
        <f t="shared" si="218"/>
        <v>13.565217391304349</v>
      </c>
      <c r="Q389">
        <f t="shared" si="218"/>
        <v>16.569767441860463</v>
      </c>
      <c r="R389">
        <f t="shared" si="218"/>
        <v>20.788530465949819</v>
      </c>
      <c r="S389">
        <f t="shared" si="218"/>
        <v>13.055966073379169</v>
      </c>
      <c r="T389">
        <f t="shared" si="218"/>
        <v>38.124108416547784</v>
      </c>
      <c r="U389">
        <f t="shared" si="218"/>
        <v>15.768906092363441</v>
      </c>
      <c r="V389">
        <f t="shared" si="218"/>
        <v>2.6847406019440214</v>
      </c>
      <c r="W389">
        <f t="shared" si="218"/>
        <v>17.900432900432904</v>
      </c>
      <c r="X389">
        <f t="shared" si="218"/>
        <v>14.188491003028684</v>
      </c>
      <c r="Y389">
        <f t="shared" si="218"/>
        <v>1.0413117546848383</v>
      </c>
      <c r="Z389">
        <f t="shared" si="218"/>
        <v>34.54545454545454</v>
      </c>
      <c r="AA389">
        <f t="shared" si="218"/>
        <v>3.4595959595959589</v>
      </c>
      <c r="AB389">
        <f t="shared" si="218"/>
        <v>58.21086261980831</v>
      </c>
      <c r="AC389">
        <f t="shared" si="218"/>
        <v>45.289193302891931</v>
      </c>
      <c r="AD389">
        <f t="shared" si="218"/>
        <v>40.577740016992351</v>
      </c>
    </row>
    <row r="392" spans="2:30" s="13" customFormat="1" x14ac:dyDescent="0.3"/>
    <row r="395" spans="2:30" x14ac:dyDescent="0.3">
      <c r="C395" t="s">
        <v>240</v>
      </c>
      <c r="D395" t="s">
        <v>240</v>
      </c>
      <c r="F395" t="s">
        <v>257</v>
      </c>
      <c r="H395" t="s">
        <v>244</v>
      </c>
      <c r="J395" t="s">
        <v>245</v>
      </c>
      <c r="L395" t="s">
        <v>214</v>
      </c>
      <c r="N395" t="s">
        <v>215</v>
      </c>
      <c r="P395" t="s">
        <v>216</v>
      </c>
      <c r="R395" t="s">
        <v>217</v>
      </c>
      <c r="T395" t="s">
        <v>218</v>
      </c>
    </row>
    <row r="396" spans="2:30" x14ac:dyDescent="0.3">
      <c r="B396" t="s">
        <v>220</v>
      </c>
      <c r="C396" t="s">
        <v>241</v>
      </c>
      <c r="D396">
        <v>22.914114660928099</v>
      </c>
      <c r="F396">
        <v>10.3</v>
      </c>
      <c r="H396">
        <v>22.25374531714623</v>
      </c>
      <c r="J396">
        <v>35.355482723903776</v>
      </c>
      <c r="L396">
        <v>34.719710669077756</v>
      </c>
      <c r="N396">
        <v>35.492626436261645</v>
      </c>
      <c r="P396">
        <v>18.465280849181774</v>
      </c>
      <c r="R396">
        <v>25.581694140017731</v>
      </c>
      <c r="T396">
        <v>43.100542969481374</v>
      </c>
    </row>
    <row r="397" spans="2:30" x14ac:dyDescent="0.3">
      <c r="C397" t="s">
        <v>242</v>
      </c>
      <c r="D397">
        <v>16.949111626110465</v>
      </c>
      <c r="F397">
        <f>F396+10.2</f>
        <v>20.5</v>
      </c>
      <c r="H397">
        <v>14.897881914171613</v>
      </c>
      <c r="J397">
        <v>22.415776927055123</v>
      </c>
      <c r="L397">
        <v>41.225451028218174</v>
      </c>
      <c r="N397">
        <v>41.485343345697999</v>
      </c>
      <c r="P397">
        <v>29.41545039068259</v>
      </c>
      <c r="R397">
        <v>14.141174052137268</v>
      </c>
      <c r="T397">
        <v>49.691069088185728</v>
      </c>
    </row>
    <row r="398" spans="2:30" x14ac:dyDescent="0.3">
      <c r="B398" t="s">
        <v>219</v>
      </c>
      <c r="C398" t="s">
        <v>241</v>
      </c>
      <c r="D398">
        <v>20.678928797009981</v>
      </c>
      <c r="F398">
        <f t="shared" ref="F398:F429" si="220">F397+10.2</f>
        <v>30.7</v>
      </c>
      <c r="H398">
        <v>17.811498571958879</v>
      </c>
      <c r="J398">
        <v>18.468803233240923</v>
      </c>
      <c r="L398">
        <v>21.532726674706719</v>
      </c>
      <c r="N398">
        <v>22.633552014995313</v>
      </c>
      <c r="P398">
        <v>26.535714285714285</v>
      </c>
      <c r="R398">
        <v>16.497404649063416</v>
      </c>
      <c r="T398">
        <v>20.704972059034244</v>
      </c>
    </row>
    <row r="399" spans="2:30" x14ac:dyDescent="0.3">
      <c r="C399" t="s">
        <v>242</v>
      </c>
      <c r="D399">
        <v>16.878000826340308</v>
      </c>
      <c r="F399">
        <f t="shared" si="220"/>
        <v>40.9</v>
      </c>
      <c r="H399">
        <v>10.323752452670096</v>
      </c>
      <c r="J399">
        <v>18.860641637997261</v>
      </c>
      <c r="L399">
        <v>33.751781602894418</v>
      </c>
      <c r="N399">
        <v>36.979515330030793</v>
      </c>
      <c r="P399">
        <v>42.25</v>
      </c>
      <c r="R399">
        <v>19.146355224554277</v>
      </c>
      <c r="T399">
        <v>36.273105029373838</v>
      </c>
    </row>
    <row r="400" spans="2:30" x14ac:dyDescent="0.3">
      <c r="B400" t="s">
        <v>221</v>
      </c>
      <c r="C400" t="s">
        <v>241</v>
      </c>
      <c r="D400">
        <v>40.962904498816101</v>
      </c>
      <c r="F400">
        <f t="shared" si="220"/>
        <v>51.099999999999994</v>
      </c>
      <c r="H400">
        <v>38.717201166180757</v>
      </c>
      <c r="J400">
        <v>3.6636448890278208</v>
      </c>
      <c r="L400">
        <v>24.343185550082104</v>
      </c>
      <c r="N400">
        <v>23.44459279038718</v>
      </c>
      <c r="P400">
        <v>25.367965367965372</v>
      </c>
      <c r="R400">
        <v>20.228689208421262</v>
      </c>
      <c r="T400">
        <v>19.389312977099237</v>
      </c>
    </row>
    <row r="401" spans="2:20" x14ac:dyDescent="0.3">
      <c r="C401" t="s">
        <v>242</v>
      </c>
      <c r="D401">
        <v>42.462509865824785</v>
      </c>
      <c r="F401">
        <f t="shared" si="220"/>
        <v>61.3</v>
      </c>
      <c r="H401">
        <v>38.134110787172006</v>
      </c>
      <c r="J401">
        <v>14.273210378243201</v>
      </c>
      <c r="L401">
        <v>34.072249589490973</v>
      </c>
      <c r="N401">
        <v>31.308411214953267</v>
      </c>
      <c r="P401">
        <v>31.796536796536795</v>
      </c>
      <c r="R401">
        <v>17.6056338028169</v>
      </c>
      <c r="T401">
        <v>30.316248636859328</v>
      </c>
    </row>
    <row r="402" spans="2:20" x14ac:dyDescent="0.3">
      <c r="B402" t="s">
        <v>222</v>
      </c>
      <c r="C402" t="s">
        <v>241</v>
      </c>
      <c r="D402">
        <v>36.073852617970267</v>
      </c>
      <c r="F402">
        <f t="shared" si="220"/>
        <v>71.5</v>
      </c>
      <c r="H402">
        <v>22.934863988020961</v>
      </c>
      <c r="J402">
        <v>17.565049441656125</v>
      </c>
      <c r="L402">
        <v>26.428571428571423</v>
      </c>
      <c r="N402">
        <v>17.734502750111488</v>
      </c>
      <c r="P402">
        <v>0.73901426866011022</v>
      </c>
      <c r="R402">
        <v>6.6920943134535378</v>
      </c>
      <c r="T402">
        <v>24.421871623081909</v>
      </c>
    </row>
    <row r="403" spans="2:20" x14ac:dyDescent="0.3">
      <c r="C403" t="s">
        <v>242</v>
      </c>
      <c r="D403">
        <v>16.275452488687783</v>
      </c>
      <c r="F403">
        <f t="shared" si="220"/>
        <v>81.7</v>
      </c>
      <c r="H403">
        <v>13.711718777853044</v>
      </c>
      <c r="J403">
        <v>7.171420410494961</v>
      </c>
      <c r="L403">
        <v>29.605263157894733</v>
      </c>
      <c r="N403">
        <v>24.58748327634904</v>
      </c>
      <c r="P403">
        <v>8.0282530839633903</v>
      </c>
      <c r="R403">
        <v>28.837263060564034</v>
      </c>
      <c r="T403">
        <v>36.189755781283772</v>
      </c>
    </row>
    <row r="404" spans="2:20" x14ac:dyDescent="0.3">
      <c r="B404" t="s">
        <v>223</v>
      </c>
      <c r="C404" t="s">
        <v>241</v>
      </c>
      <c r="D404">
        <v>17.2360248447205</v>
      </c>
      <c r="F404">
        <f t="shared" si="220"/>
        <v>91.9</v>
      </c>
      <c r="H404">
        <v>1.7096706524019303</v>
      </c>
      <c r="J404">
        <v>1.2731111253278742</v>
      </c>
      <c r="L404">
        <v>1.4191106906338691</v>
      </c>
      <c r="N404">
        <v>1.6720051249199235</v>
      </c>
      <c r="P404">
        <v>3.125</v>
      </c>
      <c r="R404">
        <v>8.8645594208016956</v>
      </c>
      <c r="T404">
        <v>2.4043277900220401</v>
      </c>
    </row>
    <row r="405" spans="2:20" x14ac:dyDescent="0.3">
      <c r="C405" t="s">
        <v>242</v>
      </c>
      <c r="D405">
        <v>33.618012422360252</v>
      </c>
      <c r="F405">
        <f t="shared" si="220"/>
        <v>102.10000000000001</v>
      </c>
      <c r="H405">
        <v>15.035661841829242</v>
      </c>
      <c r="J405">
        <v>12.500799692917921</v>
      </c>
      <c r="L405">
        <v>16.343424787133397</v>
      </c>
      <c r="N405">
        <v>15.691864189622038</v>
      </c>
      <c r="P405">
        <v>22.966269841269842</v>
      </c>
      <c r="R405">
        <v>25.710754017305316</v>
      </c>
      <c r="T405">
        <v>21.092967341214187</v>
      </c>
    </row>
    <row r="406" spans="2:20" x14ac:dyDescent="0.3">
      <c r="B406" t="s">
        <v>224</v>
      </c>
      <c r="C406" t="s">
        <v>241</v>
      </c>
      <c r="D406">
        <v>28.816338664886075</v>
      </c>
      <c r="F406">
        <f t="shared" si="220"/>
        <v>112.30000000000001</v>
      </c>
      <c r="H406">
        <v>21.907090164938854</v>
      </c>
      <c r="J406">
        <v>20.302382594367842</v>
      </c>
      <c r="L406">
        <v>36.810505722830605</v>
      </c>
      <c r="N406">
        <v>45.786080586080587</v>
      </c>
      <c r="P406">
        <v>12.490182110435274</v>
      </c>
      <c r="R406">
        <v>25.627067669172931</v>
      </c>
      <c r="T406">
        <v>46.223376623376623</v>
      </c>
    </row>
    <row r="407" spans="2:20" x14ac:dyDescent="0.3">
      <c r="C407" t="s">
        <v>242</v>
      </c>
      <c r="D407">
        <v>37.814543129422482</v>
      </c>
      <c r="F407">
        <f t="shared" si="220"/>
        <v>122.50000000000001</v>
      </c>
      <c r="H407">
        <v>23.764694589450126</v>
      </c>
      <c r="J407">
        <v>26.961496121341405</v>
      </c>
      <c r="L407">
        <v>45.470081626228328</v>
      </c>
      <c r="N407">
        <v>54.432234432234431</v>
      </c>
      <c r="P407">
        <v>20.637660511078231</v>
      </c>
      <c r="R407">
        <v>27.641729323308272</v>
      </c>
      <c r="T407">
        <v>59.758070500927637</v>
      </c>
    </row>
    <row r="408" spans="2:20" x14ac:dyDescent="0.3">
      <c r="B408" t="s">
        <v>225</v>
      </c>
      <c r="C408" t="s">
        <v>241</v>
      </c>
      <c r="D408">
        <v>21.466840561607182</v>
      </c>
      <c r="F408">
        <f t="shared" si="220"/>
        <v>132.70000000000002</v>
      </c>
      <c r="H408">
        <v>20.700524014026239</v>
      </c>
      <c r="J408">
        <v>28.238465197399716</v>
      </c>
      <c r="L408">
        <v>33.178628028073355</v>
      </c>
      <c r="N408">
        <v>37.563909774436091</v>
      </c>
      <c r="P408">
        <v>9.9617236695888387</v>
      </c>
      <c r="R408">
        <v>22.150338878619841</v>
      </c>
      <c r="T408">
        <v>35.562097699715586</v>
      </c>
    </row>
    <row r="409" spans="2:20" x14ac:dyDescent="0.3">
      <c r="C409" t="s">
        <v>242</v>
      </c>
      <c r="D409">
        <v>23.130170159873131</v>
      </c>
      <c r="F409">
        <f t="shared" si="220"/>
        <v>142.9</v>
      </c>
      <c r="H409">
        <v>16.040119999774859</v>
      </c>
      <c r="J409">
        <v>32.190423339146982</v>
      </c>
      <c r="L409">
        <v>35.510527507357928</v>
      </c>
      <c r="N409">
        <v>37.313283208020046</v>
      </c>
      <c r="P409">
        <v>15.367329299913571</v>
      </c>
      <c r="R409">
        <v>17.392835137751959</v>
      </c>
      <c r="T409">
        <v>36.008682201486948</v>
      </c>
    </row>
    <row r="410" spans="2:20" x14ac:dyDescent="0.3">
      <c r="B410" t="s">
        <v>226</v>
      </c>
      <c r="C410" t="s">
        <v>241</v>
      </c>
      <c r="D410">
        <v>6.4108251996450765</v>
      </c>
      <c r="F410">
        <f t="shared" si="220"/>
        <v>153.1</v>
      </c>
      <c r="H410">
        <v>16.676435203751119</v>
      </c>
      <c r="J410">
        <v>16.280850297243742</v>
      </c>
      <c r="L410">
        <v>29.748822605965458</v>
      </c>
      <c r="N410">
        <v>34.957721406319543</v>
      </c>
      <c r="P410">
        <v>4.9303468997541655</v>
      </c>
      <c r="R410">
        <v>22.220128156803622</v>
      </c>
      <c r="T410">
        <v>40.290178571428569</v>
      </c>
    </row>
    <row r="411" spans="2:20" x14ac:dyDescent="0.3">
      <c r="C411" t="s">
        <v>242</v>
      </c>
      <c r="D411">
        <v>12.315882874889086</v>
      </c>
      <c r="F411">
        <f t="shared" si="220"/>
        <v>163.29999999999998</v>
      </c>
      <c r="H411">
        <v>12.655396859672393</v>
      </c>
      <c r="J411">
        <v>24.28616465501711</v>
      </c>
      <c r="L411">
        <v>37.715855572998429</v>
      </c>
      <c r="N411">
        <v>39.029817534490427</v>
      </c>
      <c r="P411">
        <v>13.029226987161977</v>
      </c>
      <c r="R411">
        <v>15.670938560120618</v>
      </c>
      <c r="T411">
        <v>41.378348214285708</v>
      </c>
    </row>
    <row r="412" spans="2:20" x14ac:dyDescent="0.3">
      <c r="B412" t="s">
        <v>227</v>
      </c>
      <c r="C412" t="s">
        <v>241</v>
      </c>
      <c r="D412">
        <v>18.310102191460402</v>
      </c>
      <c r="F412">
        <f t="shared" si="220"/>
        <v>173.49999999999997</v>
      </c>
      <c r="H412">
        <v>11.59247361174851</v>
      </c>
      <c r="J412">
        <v>20.917128987517337</v>
      </c>
      <c r="L412">
        <v>34.019227525721035</v>
      </c>
      <c r="N412">
        <v>24.06832298136646</v>
      </c>
      <c r="P412">
        <v>22.832952560139766</v>
      </c>
      <c r="R412">
        <v>17.180700094607381</v>
      </c>
      <c r="T412">
        <v>29.570647931303668</v>
      </c>
    </row>
    <row r="413" spans="2:20" x14ac:dyDescent="0.3">
      <c r="C413" t="s">
        <v>242</v>
      </c>
      <c r="D413">
        <v>23.980801554281626</v>
      </c>
      <c r="F413">
        <f t="shared" si="220"/>
        <v>183.69999999999996</v>
      </c>
      <c r="H413">
        <v>17.089752835507767</v>
      </c>
      <c r="J413">
        <v>18.314407073509013</v>
      </c>
      <c r="L413">
        <v>36.26243885984146</v>
      </c>
      <c r="N413">
        <v>30.122005323868674</v>
      </c>
      <c r="P413">
        <v>25.556600815302605</v>
      </c>
      <c r="R413">
        <v>28.997161778618736</v>
      </c>
      <c r="T413">
        <v>47.537080405932862</v>
      </c>
    </row>
    <row r="414" spans="2:20" x14ac:dyDescent="0.3">
      <c r="B414" t="s">
        <v>228</v>
      </c>
      <c r="C414" t="s">
        <v>241</v>
      </c>
      <c r="D414">
        <v>18.134652969453473</v>
      </c>
      <c r="F414">
        <f t="shared" si="220"/>
        <v>193.89999999999995</v>
      </c>
      <c r="H414">
        <v>17.216752652803748</v>
      </c>
      <c r="J414">
        <v>38.064731171861318</v>
      </c>
      <c r="L414">
        <v>65.929544870146572</v>
      </c>
      <c r="N414">
        <v>54.46257298846939</v>
      </c>
      <c r="P414">
        <v>46.51985087820438</v>
      </c>
      <c r="R414">
        <v>58.055458055458054</v>
      </c>
      <c r="T414">
        <v>71.230624331529455</v>
      </c>
    </row>
    <row r="415" spans="2:20" x14ac:dyDescent="0.3">
      <c r="C415" t="s">
        <v>242</v>
      </c>
      <c r="D415">
        <v>15.294223325548353</v>
      </c>
      <c r="F415">
        <f t="shared" si="220"/>
        <v>204.09999999999994</v>
      </c>
      <c r="H415">
        <v>13.15542839119562</v>
      </c>
      <c r="J415">
        <v>23.487788756503907</v>
      </c>
      <c r="L415">
        <v>59.067700106527568</v>
      </c>
      <c r="N415">
        <v>51.326440270663376</v>
      </c>
      <c r="P415">
        <v>50.580345132403238</v>
      </c>
      <c r="R415">
        <v>50.408037908037905</v>
      </c>
      <c r="T415">
        <v>62.2108615487764</v>
      </c>
    </row>
    <row r="416" spans="2:20" x14ac:dyDescent="0.3">
      <c r="B416" t="s">
        <v>229</v>
      </c>
      <c r="C416" t="s">
        <v>241</v>
      </c>
      <c r="D416">
        <v>16.788686078677522</v>
      </c>
      <c r="F416">
        <f t="shared" si="220"/>
        <v>214.29999999999993</v>
      </c>
      <c r="H416">
        <v>15.431252143012998</v>
      </c>
      <c r="J416">
        <v>30.463032549451675</v>
      </c>
      <c r="L416">
        <v>35.21626415609223</v>
      </c>
      <c r="N416">
        <v>27.591512795594429</v>
      </c>
      <c r="P416">
        <v>16.635450366082068</v>
      </c>
      <c r="R416">
        <v>22.613013344367438</v>
      </c>
      <c r="T416">
        <v>28.852747252747257</v>
      </c>
    </row>
    <row r="417" spans="2:20" x14ac:dyDescent="0.3">
      <c r="C417" t="s">
        <v>242</v>
      </c>
      <c r="D417">
        <v>14.125552235047529</v>
      </c>
      <c r="F417">
        <f t="shared" si="220"/>
        <v>224.49999999999991</v>
      </c>
      <c r="H417">
        <v>12.016146628845734</v>
      </c>
      <c r="J417">
        <v>16.982481229889167</v>
      </c>
      <c r="L417">
        <v>36.826306453813615</v>
      </c>
      <c r="N417">
        <v>33.580336896663425</v>
      </c>
      <c r="P417">
        <v>23.829388728077646</v>
      </c>
      <c r="R417">
        <v>14.608979000724112</v>
      </c>
      <c r="T417">
        <v>39.112087912087915</v>
      </c>
    </row>
    <row r="418" spans="2:20" x14ac:dyDescent="0.3">
      <c r="B418" t="s">
        <v>230</v>
      </c>
      <c r="C418" t="s">
        <v>241</v>
      </c>
      <c r="D418">
        <v>12.912376884582301</v>
      </c>
      <c r="F418">
        <f t="shared" si="220"/>
        <v>234.6999999999999</v>
      </c>
      <c r="H418">
        <v>15.431252143012998</v>
      </c>
      <c r="J418">
        <v>30.059626164050112</v>
      </c>
      <c r="L418">
        <v>23.146173892442544</v>
      </c>
      <c r="N418">
        <v>43.340405469118338</v>
      </c>
      <c r="P418">
        <v>31.4</v>
      </c>
      <c r="R418">
        <v>39.216231239577546</v>
      </c>
      <c r="T418">
        <v>49.842602308499472</v>
      </c>
    </row>
    <row r="419" spans="2:20" x14ac:dyDescent="0.3">
      <c r="C419" t="s">
        <v>242</v>
      </c>
      <c r="D419">
        <v>12.050853554694434</v>
      </c>
      <c r="F419">
        <f t="shared" si="220"/>
        <v>244.89999999999989</v>
      </c>
      <c r="H419">
        <v>12.016146628845734</v>
      </c>
      <c r="J419">
        <v>16.350298130820249</v>
      </c>
      <c r="L419">
        <v>44.112769485903812</v>
      </c>
      <c r="N419">
        <v>48.249646393210746</v>
      </c>
      <c r="P419">
        <v>40.957142857142863</v>
      </c>
      <c r="R419">
        <v>39.431628682601449</v>
      </c>
      <c r="T419">
        <v>61.557487633038519</v>
      </c>
    </row>
    <row r="420" spans="2:20" x14ac:dyDescent="0.3">
      <c r="B420" t="s">
        <v>231</v>
      </c>
      <c r="C420" t="s">
        <v>241</v>
      </c>
      <c r="D420">
        <v>14.672229387589214</v>
      </c>
      <c r="F420">
        <f t="shared" si="220"/>
        <v>255.09999999999988</v>
      </c>
      <c r="H420">
        <v>13.630039740013272</v>
      </c>
      <c r="J420">
        <v>30.832570521595272</v>
      </c>
      <c r="L420">
        <v>38.854003139717427</v>
      </c>
      <c r="N420">
        <v>26.087681280213364</v>
      </c>
      <c r="P420">
        <v>27.979981801637845</v>
      </c>
      <c r="R420">
        <v>16.169663042308112</v>
      </c>
      <c r="T420">
        <v>27.749060150375932</v>
      </c>
    </row>
    <row r="421" spans="2:20" x14ac:dyDescent="0.3">
      <c r="C421" t="s">
        <v>242</v>
      </c>
      <c r="D421">
        <v>14.97766755554081</v>
      </c>
      <c r="F421">
        <f t="shared" si="220"/>
        <v>265.2999999999999</v>
      </c>
      <c r="H421">
        <v>12.118920384415064</v>
      </c>
      <c r="J421">
        <v>16.599133333893196</v>
      </c>
      <c r="L421">
        <v>37.080062794348514</v>
      </c>
      <c r="N421">
        <v>30.321720286714456</v>
      </c>
      <c r="P421">
        <v>41.082802547770704</v>
      </c>
      <c r="R421">
        <v>26.709010657767244</v>
      </c>
      <c r="T421">
        <v>44.936560150375932</v>
      </c>
    </row>
    <row r="422" spans="2:20" x14ac:dyDescent="0.3">
      <c r="B422" t="s">
        <v>232</v>
      </c>
      <c r="C422" t="s">
        <v>241</v>
      </c>
      <c r="D422">
        <v>12.356574474876384</v>
      </c>
      <c r="F422">
        <f t="shared" si="220"/>
        <v>275.49999999999989</v>
      </c>
      <c r="H422">
        <v>10.506452719643185</v>
      </c>
      <c r="J422">
        <v>27.155068214642132</v>
      </c>
      <c r="L422">
        <v>40.628166160081051</v>
      </c>
      <c r="N422">
        <v>33.11081441922564</v>
      </c>
      <c r="P422">
        <v>30.057526366251192</v>
      </c>
      <c r="R422">
        <v>40.243161094224916</v>
      </c>
      <c r="T422">
        <v>50.995024875621887</v>
      </c>
    </row>
    <row r="423" spans="2:20" x14ac:dyDescent="0.3">
      <c r="C423" t="s">
        <v>242</v>
      </c>
      <c r="D423">
        <v>12.429652194851522</v>
      </c>
      <c r="F423">
        <f t="shared" si="220"/>
        <v>285.69999999999987</v>
      </c>
      <c r="H423">
        <v>10.039103393066076</v>
      </c>
      <c r="J423">
        <v>14.79709165742055</v>
      </c>
      <c r="L423">
        <v>39.885173927727116</v>
      </c>
      <c r="N423">
        <v>33.925233644859816</v>
      </c>
      <c r="P423">
        <v>34.731543624161077</v>
      </c>
      <c r="R423">
        <v>41.823708206686931</v>
      </c>
      <c r="T423">
        <v>52.221037668798864</v>
      </c>
    </row>
    <row r="424" spans="2:20" x14ac:dyDescent="0.3">
      <c r="B424" t="s">
        <v>233</v>
      </c>
      <c r="C424" t="s">
        <v>241</v>
      </c>
      <c r="D424">
        <v>16.41477198054935</v>
      </c>
      <c r="F424">
        <f t="shared" si="220"/>
        <v>295.89999999999986</v>
      </c>
      <c r="H424">
        <v>16.402745107549045</v>
      </c>
      <c r="J424">
        <v>25.94397326354952</v>
      </c>
      <c r="L424">
        <v>26.683427313223639</v>
      </c>
      <c r="N424">
        <v>43.618763823466814</v>
      </c>
      <c r="P424">
        <v>19.419203747072601</v>
      </c>
      <c r="R424">
        <v>19.268227655536911</v>
      </c>
      <c r="T424">
        <v>44.408744175002226</v>
      </c>
    </row>
    <row r="425" spans="2:20" x14ac:dyDescent="0.3">
      <c r="C425" t="s">
        <v>242</v>
      </c>
      <c r="D425">
        <v>11.945302047402881</v>
      </c>
      <c r="F425">
        <f t="shared" si="220"/>
        <v>306.09999999999985</v>
      </c>
      <c r="H425">
        <v>14.802619613453938</v>
      </c>
      <c r="J425">
        <v>18.26536242393669</v>
      </c>
      <c r="L425">
        <v>36.821112863757691</v>
      </c>
      <c r="N425">
        <v>46.772133741752185</v>
      </c>
      <c r="P425">
        <v>25.320173971227838</v>
      </c>
      <c r="R425">
        <v>27.577905681978578</v>
      </c>
      <c r="T425">
        <v>47.324953251610225</v>
      </c>
    </row>
    <row r="426" spans="2:20" x14ac:dyDescent="0.3">
      <c r="B426" t="s">
        <v>258</v>
      </c>
      <c r="C426" t="s">
        <v>241</v>
      </c>
      <c r="D426">
        <v>56.132167152575299</v>
      </c>
      <c r="F426">
        <f t="shared" si="220"/>
        <v>316.29999999999984</v>
      </c>
      <c r="H426">
        <v>48.305704534373476</v>
      </c>
      <c r="J426">
        <v>35.442176870748298</v>
      </c>
      <c r="L426">
        <v>38.13852813852813</v>
      </c>
      <c r="N426">
        <v>42.386898005513217</v>
      </c>
      <c r="P426">
        <v>38.019047619047612</v>
      </c>
      <c r="R426">
        <v>31.102531102531099</v>
      </c>
      <c r="T426">
        <v>45.844707309675464</v>
      </c>
    </row>
    <row r="427" spans="2:20" x14ac:dyDescent="0.3">
      <c r="C427" t="s">
        <v>242</v>
      </c>
      <c r="D427">
        <v>66.822157434402357</v>
      </c>
      <c r="F427">
        <f t="shared" si="220"/>
        <v>326.49999999999983</v>
      </c>
      <c r="H427">
        <v>62.140419307654795</v>
      </c>
      <c r="J427">
        <v>30.357142857142854</v>
      </c>
      <c r="L427">
        <v>46.060606060606062</v>
      </c>
      <c r="N427">
        <v>54.775417544997559</v>
      </c>
      <c r="P427">
        <v>47.199999999999996</v>
      </c>
      <c r="R427">
        <v>39.532389532389537</v>
      </c>
      <c r="T427">
        <v>61.025174400970585</v>
      </c>
    </row>
    <row r="428" spans="2:20" x14ac:dyDescent="0.3">
      <c r="B428" t="s">
        <v>259</v>
      </c>
      <c r="C428" t="s">
        <v>241</v>
      </c>
      <c r="D428">
        <v>44.973058220528308</v>
      </c>
      <c r="F428">
        <f t="shared" si="220"/>
        <v>336.69999999999982</v>
      </c>
      <c r="H428">
        <v>46.02030307488598</v>
      </c>
      <c r="J428">
        <v>34.21965317919075</v>
      </c>
      <c r="L428">
        <v>42.035714285714292</v>
      </c>
      <c r="N428">
        <v>44.839315036359366</v>
      </c>
      <c r="P428">
        <v>31.01620029455081</v>
      </c>
      <c r="R428">
        <v>39.591836734693878</v>
      </c>
      <c r="T428">
        <v>36.189501389091973</v>
      </c>
    </row>
    <row r="429" spans="2:20" x14ac:dyDescent="0.3">
      <c r="C429" t="s">
        <v>242</v>
      </c>
      <c r="D429">
        <v>35.401360544217667</v>
      </c>
      <c r="F429">
        <f t="shared" si="220"/>
        <v>346.89999999999981</v>
      </c>
      <c r="H429">
        <v>47.337883959044362</v>
      </c>
      <c r="J429">
        <v>3.4523809523809526</v>
      </c>
      <c r="L429">
        <v>46.205357142857139</v>
      </c>
      <c r="N429">
        <v>45.677926342950975</v>
      </c>
      <c r="P429">
        <v>32.518409425625919</v>
      </c>
      <c r="R429">
        <v>44.622448979591837</v>
      </c>
      <c r="T429">
        <v>40.159380026319639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A348-2565-4F74-81C7-20DF1DDF2E8A}">
  <dimension ref="A1"/>
  <sheetViews>
    <sheetView workbookViewId="0">
      <selection activeCell="D5" sqref="D5:U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Zscore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Reddy</dc:creator>
  <cp:lastModifiedBy>Preetham Reddy</cp:lastModifiedBy>
  <dcterms:created xsi:type="dcterms:W3CDTF">2021-04-23T18:45:34Z</dcterms:created>
  <dcterms:modified xsi:type="dcterms:W3CDTF">2021-07-16T21:50:08Z</dcterms:modified>
</cp:coreProperties>
</file>