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angheng\Dropbox\summerIntern\代码\mutual-fund-analysis\研报备份\"/>
    </mc:Choice>
  </mc:AlternateContent>
  <bookViews>
    <workbookView minimized="1" xWindow="0" yWindow="0" windowWidth="9585" windowHeight="4605" activeTab="2"/>
  </bookViews>
  <sheets>
    <sheet name="A股股价后复权" sheetId="3" r:id="rId1"/>
    <sheet name="540006.OF-全部持股" sheetId="2" r:id="rId2"/>
    <sheet name="Sheet1" sheetId="4"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9" i="2" l="1"/>
  <c r="H400" i="2" s="1"/>
  <c r="C399" i="2"/>
  <c r="I400" i="2" s="1"/>
  <c r="D399" i="2"/>
  <c r="J400" i="2" s="1"/>
  <c r="B345" i="2"/>
  <c r="H346" i="2" s="1"/>
  <c r="C345" i="2"/>
  <c r="I346" i="2" s="1"/>
  <c r="D345" i="2"/>
  <c r="J346" i="2" s="1"/>
  <c r="B265" i="2"/>
  <c r="H266" i="2" s="1"/>
  <c r="C265" i="2"/>
  <c r="I266" i="2" s="1"/>
  <c r="D265" i="2"/>
  <c r="J266" i="2" s="1"/>
  <c r="B173" i="2"/>
  <c r="H174" i="2" s="1"/>
  <c r="C173" i="2"/>
  <c r="I174" i="2" s="1"/>
  <c r="D173" i="2"/>
  <c r="J174" i="2" s="1"/>
  <c r="B82" i="2"/>
  <c r="H83" i="2" s="1"/>
  <c r="C82" i="2"/>
  <c r="I83" i="2" s="1"/>
  <c r="D82" i="2"/>
  <c r="J83" i="2" s="1"/>
  <c r="S406" i="2"/>
  <c r="S352" i="2"/>
  <c r="R180" i="2"/>
  <c r="Q89" i="2"/>
  <c r="Q406" i="2"/>
  <c r="R272" i="2"/>
  <c r="Q180" i="2"/>
  <c r="S89" i="2"/>
  <c r="R352" i="2"/>
  <c r="Q272" i="2"/>
  <c r="S180" i="2"/>
  <c r="R406" i="2"/>
  <c r="Q352" i="2"/>
  <c r="S272" i="2"/>
  <c r="R89" i="2"/>
  <c r="R411" i="2"/>
  <c r="S185" i="2"/>
  <c r="S411" i="2"/>
  <c r="R277" i="2"/>
  <c r="Q94" i="2"/>
  <c r="Q357" i="2"/>
  <c r="S357" i="2"/>
  <c r="Q185" i="2"/>
  <c r="R185" i="2"/>
  <c r="R94" i="2"/>
  <c r="R357" i="2"/>
  <c r="S277" i="2"/>
  <c r="S94" i="2"/>
  <c r="Q411" i="2"/>
  <c r="Q277" i="2"/>
  <c r="Q413" i="2" l="1"/>
  <c r="R413" i="2"/>
  <c r="R408" i="2"/>
  <c r="Q408" i="2"/>
  <c r="Q359" i="2"/>
  <c r="R359" i="2"/>
  <c r="R354" i="2"/>
  <c r="Q354" i="2"/>
  <c r="R274" i="2"/>
  <c r="Q279" i="2"/>
  <c r="R279" i="2"/>
  <c r="Q274" i="2"/>
  <c r="R182" i="2"/>
  <c r="R187" i="2"/>
  <c r="Q187" i="2"/>
  <c r="Q182" i="2"/>
  <c r="R91" i="2"/>
  <c r="Q96" i="2"/>
  <c r="R96" i="2"/>
  <c r="Q91" i="2"/>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2" i="3"/>
  <c r="H402" i="2" l="1"/>
  <c r="H403" i="2"/>
  <c r="I404" i="2"/>
  <c r="J405" i="2"/>
  <c r="H407" i="2"/>
  <c r="I408" i="2"/>
  <c r="J409" i="2"/>
  <c r="H411" i="2"/>
  <c r="I412" i="2"/>
  <c r="J413" i="2"/>
  <c r="H415" i="2"/>
  <c r="I416" i="2"/>
  <c r="J417" i="2"/>
  <c r="H419" i="2"/>
  <c r="I420" i="2"/>
  <c r="J421" i="2"/>
  <c r="H423" i="2"/>
  <c r="I424" i="2"/>
  <c r="J425" i="2"/>
  <c r="H427" i="2"/>
  <c r="I428" i="2"/>
  <c r="J429" i="2"/>
  <c r="H431" i="2"/>
  <c r="I432" i="2"/>
  <c r="J433" i="2"/>
  <c r="H435" i="2"/>
  <c r="I436" i="2"/>
  <c r="J437" i="2"/>
  <c r="H439" i="2"/>
  <c r="I440" i="2"/>
  <c r="J441" i="2"/>
  <c r="H443" i="2"/>
  <c r="I444" i="2"/>
  <c r="J445" i="2"/>
  <c r="H447" i="2"/>
  <c r="I448" i="2"/>
  <c r="J449" i="2"/>
  <c r="H451" i="2"/>
  <c r="I452" i="2"/>
  <c r="J453" i="2"/>
  <c r="H455" i="2"/>
  <c r="I456" i="2"/>
  <c r="J457" i="2"/>
  <c r="H459" i="2"/>
  <c r="I460" i="2"/>
  <c r="J461" i="2"/>
  <c r="H463" i="2"/>
  <c r="I464" i="2"/>
  <c r="J465" i="2"/>
  <c r="H348" i="2"/>
  <c r="I349" i="2"/>
  <c r="J350" i="2"/>
  <c r="H352" i="2"/>
  <c r="I353" i="2"/>
  <c r="J354" i="2"/>
  <c r="H356" i="2"/>
  <c r="I357" i="2"/>
  <c r="J358" i="2"/>
  <c r="H360" i="2"/>
  <c r="I361" i="2"/>
  <c r="J362" i="2"/>
  <c r="H364" i="2"/>
  <c r="I365" i="2"/>
  <c r="J366" i="2"/>
  <c r="H368" i="2"/>
  <c r="I369" i="2"/>
  <c r="J370" i="2"/>
  <c r="H372" i="2"/>
  <c r="I373" i="2"/>
  <c r="J374" i="2"/>
  <c r="H376" i="2"/>
  <c r="I377" i="2"/>
  <c r="J378" i="2"/>
  <c r="H380" i="2"/>
  <c r="I381" i="2"/>
  <c r="J382" i="2"/>
  <c r="H384" i="2"/>
  <c r="I385" i="2"/>
  <c r="J386" i="2"/>
  <c r="H388" i="2"/>
  <c r="I389" i="2"/>
  <c r="J390" i="2"/>
  <c r="H392" i="2"/>
  <c r="I393" i="2"/>
  <c r="J394" i="2"/>
  <c r="H268" i="2"/>
  <c r="I402" i="2"/>
  <c r="H404" i="2"/>
  <c r="H406" i="2"/>
  <c r="J407" i="2"/>
  <c r="I409" i="2"/>
  <c r="I411" i="2"/>
  <c r="H413" i="2"/>
  <c r="J414" i="2"/>
  <c r="J416" i="2"/>
  <c r="I418" i="2"/>
  <c r="H420" i="2"/>
  <c r="H422" i="2"/>
  <c r="J423" i="2"/>
  <c r="I425" i="2"/>
  <c r="I427" i="2"/>
  <c r="H429" i="2"/>
  <c r="J430" i="2"/>
  <c r="J432" i="2"/>
  <c r="I434" i="2"/>
  <c r="H436" i="2"/>
  <c r="H438" i="2"/>
  <c r="J439" i="2"/>
  <c r="I441" i="2"/>
  <c r="I443" i="2"/>
  <c r="H445" i="2"/>
  <c r="J446" i="2"/>
  <c r="J448" i="2"/>
  <c r="I450" i="2"/>
  <c r="H452" i="2"/>
  <c r="H454" i="2"/>
  <c r="J455" i="2"/>
  <c r="I457" i="2"/>
  <c r="I459" i="2"/>
  <c r="K459" i="2" s="1"/>
  <c r="M459" i="2" s="1"/>
  <c r="O459" i="2" s="1"/>
  <c r="H461" i="2"/>
  <c r="J462" i="2"/>
  <c r="J464" i="2"/>
  <c r="L464" i="2" s="1"/>
  <c r="N464" i="2" s="1"/>
  <c r="P464" i="2" s="1"/>
  <c r="I401" i="2"/>
  <c r="H349" i="2"/>
  <c r="H351" i="2"/>
  <c r="J352" i="2"/>
  <c r="I354" i="2"/>
  <c r="I356" i="2"/>
  <c r="H358" i="2"/>
  <c r="J359" i="2"/>
  <c r="J361" i="2"/>
  <c r="I363" i="2"/>
  <c r="H365" i="2"/>
  <c r="H367" i="2"/>
  <c r="J368" i="2"/>
  <c r="I370" i="2"/>
  <c r="I372" i="2"/>
  <c r="H374" i="2"/>
  <c r="J375" i="2"/>
  <c r="J377" i="2"/>
  <c r="I379" i="2"/>
  <c r="H381" i="2"/>
  <c r="H383" i="2"/>
  <c r="J384" i="2"/>
  <c r="I386" i="2"/>
  <c r="I388" i="2"/>
  <c r="H390" i="2"/>
  <c r="J391" i="2"/>
  <c r="J393" i="2"/>
  <c r="I347" i="2"/>
  <c r="H269" i="2"/>
  <c r="I270" i="2"/>
  <c r="J271" i="2"/>
  <c r="H273" i="2"/>
  <c r="I274" i="2"/>
  <c r="J275" i="2"/>
  <c r="H277" i="2"/>
  <c r="I278" i="2"/>
  <c r="J279" i="2"/>
  <c r="H281" i="2"/>
  <c r="I282" i="2"/>
  <c r="J283" i="2"/>
  <c r="H285" i="2"/>
  <c r="I286" i="2"/>
  <c r="J287" i="2"/>
  <c r="H289" i="2"/>
  <c r="I290" i="2"/>
  <c r="J291" i="2"/>
  <c r="H293" i="2"/>
  <c r="I294" i="2"/>
  <c r="J295" i="2"/>
  <c r="J402" i="2"/>
  <c r="J404" i="2"/>
  <c r="I406" i="2"/>
  <c r="H408" i="2"/>
  <c r="H410" i="2"/>
  <c r="J411" i="2"/>
  <c r="I413" i="2"/>
  <c r="I415" i="2"/>
  <c r="H417" i="2"/>
  <c r="J418" i="2"/>
  <c r="J420" i="2"/>
  <c r="I422" i="2"/>
  <c r="H424" i="2"/>
  <c r="H426" i="2"/>
  <c r="J427" i="2"/>
  <c r="I429" i="2"/>
  <c r="I431" i="2"/>
  <c r="H433" i="2"/>
  <c r="J434" i="2"/>
  <c r="J436" i="2"/>
  <c r="I438" i="2"/>
  <c r="H440" i="2"/>
  <c r="H442" i="2"/>
  <c r="J443" i="2"/>
  <c r="I445" i="2"/>
  <c r="I447" i="2"/>
  <c r="H449" i="2"/>
  <c r="J450" i="2"/>
  <c r="L450" i="2" s="1"/>
  <c r="N450" i="2" s="1"/>
  <c r="P450" i="2" s="1"/>
  <c r="J452" i="2"/>
  <c r="L452" i="2" s="1"/>
  <c r="N452" i="2" s="1"/>
  <c r="P452" i="2" s="1"/>
  <c r="I454" i="2"/>
  <c r="K454" i="2" s="1"/>
  <c r="M454" i="2" s="1"/>
  <c r="O454" i="2" s="1"/>
  <c r="H456" i="2"/>
  <c r="H458" i="2"/>
  <c r="I403" i="2"/>
  <c r="H405" i="2"/>
  <c r="J406" i="2"/>
  <c r="J408" i="2"/>
  <c r="I410" i="2"/>
  <c r="H412" i="2"/>
  <c r="H414" i="2"/>
  <c r="J415" i="2"/>
  <c r="I417" i="2"/>
  <c r="I419" i="2"/>
  <c r="H421" i="2"/>
  <c r="J422" i="2"/>
  <c r="J424" i="2"/>
  <c r="I426" i="2"/>
  <c r="H428" i="2"/>
  <c r="H430" i="2"/>
  <c r="J431" i="2"/>
  <c r="I433" i="2"/>
  <c r="I435" i="2"/>
  <c r="H437" i="2"/>
  <c r="J438" i="2"/>
  <c r="J440" i="2"/>
  <c r="I442" i="2"/>
  <c r="H444" i="2"/>
  <c r="H446" i="2"/>
  <c r="J447" i="2"/>
  <c r="I449" i="2"/>
  <c r="K449" i="2" s="1"/>
  <c r="M449" i="2" s="1"/>
  <c r="O449" i="2" s="1"/>
  <c r="I451" i="2"/>
  <c r="K451" i="2" s="1"/>
  <c r="M451" i="2" s="1"/>
  <c r="O451" i="2" s="1"/>
  <c r="H453" i="2"/>
  <c r="J454" i="2"/>
  <c r="L454" i="2" s="1"/>
  <c r="N454" i="2" s="1"/>
  <c r="P454" i="2" s="1"/>
  <c r="J456" i="2"/>
  <c r="L456" i="2" s="1"/>
  <c r="N456" i="2" s="1"/>
  <c r="P456" i="2" s="1"/>
  <c r="I458" i="2"/>
  <c r="K458" i="2" s="1"/>
  <c r="M458" i="2" s="1"/>
  <c r="O458" i="2" s="1"/>
  <c r="H460" i="2"/>
  <c r="H462" i="2"/>
  <c r="J463" i="2"/>
  <c r="I465" i="2"/>
  <c r="I348" i="2"/>
  <c r="H350" i="2"/>
  <c r="J351" i="2"/>
  <c r="J353" i="2"/>
  <c r="I355" i="2"/>
  <c r="H357" i="2"/>
  <c r="H359" i="2"/>
  <c r="J360" i="2"/>
  <c r="I362" i="2"/>
  <c r="I364" i="2"/>
  <c r="H366" i="2"/>
  <c r="J367" i="2"/>
  <c r="J369" i="2"/>
  <c r="I371" i="2"/>
  <c r="H373" i="2"/>
  <c r="H375" i="2"/>
  <c r="J376" i="2"/>
  <c r="I378" i="2"/>
  <c r="I380" i="2"/>
  <c r="H382" i="2"/>
  <c r="J383" i="2"/>
  <c r="J385" i="2"/>
  <c r="I387" i="2"/>
  <c r="H389" i="2"/>
  <c r="H391" i="2"/>
  <c r="J392" i="2"/>
  <c r="I394" i="2"/>
  <c r="I268" i="2"/>
  <c r="J269" i="2"/>
  <c r="H271" i="2"/>
  <c r="I272" i="2"/>
  <c r="J273" i="2"/>
  <c r="H275" i="2"/>
  <c r="I276" i="2"/>
  <c r="J277" i="2"/>
  <c r="H279" i="2"/>
  <c r="I280" i="2"/>
  <c r="J281" i="2"/>
  <c r="H283" i="2"/>
  <c r="I284" i="2"/>
  <c r="J285" i="2"/>
  <c r="H287" i="2"/>
  <c r="I288" i="2"/>
  <c r="J289" i="2"/>
  <c r="H291" i="2"/>
  <c r="I292" i="2"/>
  <c r="J293" i="2"/>
  <c r="H295" i="2"/>
  <c r="I296" i="2"/>
  <c r="J403" i="2"/>
  <c r="J410" i="2"/>
  <c r="H418" i="2"/>
  <c r="H425" i="2"/>
  <c r="H432" i="2"/>
  <c r="I439" i="2"/>
  <c r="I446" i="2"/>
  <c r="I453" i="2"/>
  <c r="K453" i="2" s="1"/>
  <c r="M453" i="2" s="1"/>
  <c r="O453" i="2" s="1"/>
  <c r="J459" i="2"/>
  <c r="L459" i="2" s="1"/>
  <c r="N459" i="2" s="1"/>
  <c r="P459" i="2" s="1"/>
  <c r="I463" i="2"/>
  <c r="K463" i="2" s="1"/>
  <c r="M463" i="2" s="1"/>
  <c r="O463" i="2" s="1"/>
  <c r="H401" i="2"/>
  <c r="I351" i="2"/>
  <c r="H355" i="2"/>
  <c r="I358" i="2"/>
  <c r="H362" i="2"/>
  <c r="J365" i="2"/>
  <c r="H369" i="2"/>
  <c r="J372" i="2"/>
  <c r="I376" i="2"/>
  <c r="J379" i="2"/>
  <c r="I383" i="2"/>
  <c r="H387" i="2"/>
  <c r="I390" i="2"/>
  <c r="H394" i="2"/>
  <c r="I269" i="2"/>
  <c r="H272" i="2"/>
  <c r="J274" i="2"/>
  <c r="I277" i="2"/>
  <c r="H280" i="2"/>
  <c r="J282" i="2"/>
  <c r="I285" i="2"/>
  <c r="H288" i="2"/>
  <c r="J290" i="2"/>
  <c r="I293" i="2"/>
  <c r="H296" i="2"/>
  <c r="J297" i="2"/>
  <c r="H299" i="2"/>
  <c r="I300" i="2"/>
  <c r="J301" i="2"/>
  <c r="H303" i="2"/>
  <c r="I304" i="2"/>
  <c r="J305" i="2"/>
  <c r="H307" i="2"/>
  <c r="I308" i="2"/>
  <c r="J309" i="2"/>
  <c r="H311" i="2"/>
  <c r="I312" i="2"/>
  <c r="J313" i="2"/>
  <c r="H315" i="2"/>
  <c r="I316" i="2"/>
  <c r="J317" i="2"/>
  <c r="H319" i="2"/>
  <c r="I320" i="2"/>
  <c r="J321" i="2"/>
  <c r="H323" i="2"/>
  <c r="I324" i="2"/>
  <c r="J325" i="2"/>
  <c r="H327" i="2"/>
  <c r="I328" i="2"/>
  <c r="J329" i="2"/>
  <c r="H331" i="2"/>
  <c r="I332" i="2"/>
  <c r="J333" i="2"/>
  <c r="H335" i="2"/>
  <c r="I336" i="2"/>
  <c r="J337" i="2"/>
  <c r="H339" i="2"/>
  <c r="I340" i="2"/>
  <c r="H267" i="2"/>
  <c r="H177" i="2"/>
  <c r="I178" i="2"/>
  <c r="J179" i="2"/>
  <c r="H181" i="2"/>
  <c r="I182" i="2"/>
  <c r="J183" i="2"/>
  <c r="H185" i="2"/>
  <c r="I186" i="2"/>
  <c r="J187" i="2"/>
  <c r="H189" i="2"/>
  <c r="I190" i="2"/>
  <c r="J191" i="2"/>
  <c r="I405" i="2"/>
  <c r="J412" i="2"/>
  <c r="J419" i="2"/>
  <c r="J426" i="2"/>
  <c r="H434" i="2"/>
  <c r="H441" i="2"/>
  <c r="H448" i="2"/>
  <c r="I455" i="2"/>
  <c r="K455" i="2" s="1"/>
  <c r="M455" i="2" s="1"/>
  <c r="O455" i="2" s="1"/>
  <c r="J460" i="2"/>
  <c r="L460" i="2" s="1"/>
  <c r="N460" i="2" s="1"/>
  <c r="P460" i="2" s="1"/>
  <c r="H464" i="2"/>
  <c r="J348" i="2"/>
  <c r="I352" i="2"/>
  <c r="J355" i="2"/>
  <c r="I359" i="2"/>
  <c r="H363" i="2"/>
  <c r="I366" i="2"/>
  <c r="H370" i="2"/>
  <c r="J373" i="2"/>
  <c r="H377" i="2"/>
  <c r="J380" i="2"/>
  <c r="I384" i="2"/>
  <c r="J387" i="2"/>
  <c r="I391" i="2"/>
  <c r="J347" i="2"/>
  <c r="H270" i="2"/>
  <c r="J272" i="2"/>
  <c r="I275" i="2"/>
  <c r="H278" i="2"/>
  <c r="J280" i="2"/>
  <c r="I283" i="2"/>
  <c r="H286" i="2"/>
  <c r="J288" i="2"/>
  <c r="I291" i="2"/>
  <c r="H294" i="2"/>
  <c r="J296" i="2"/>
  <c r="H298" i="2"/>
  <c r="I299" i="2"/>
  <c r="J300" i="2"/>
  <c r="H302" i="2"/>
  <c r="I303" i="2"/>
  <c r="J304" i="2"/>
  <c r="H306" i="2"/>
  <c r="I307" i="2"/>
  <c r="J308" i="2"/>
  <c r="H310" i="2"/>
  <c r="I311" i="2"/>
  <c r="J312" i="2"/>
  <c r="H314" i="2"/>
  <c r="I315" i="2"/>
  <c r="J316" i="2"/>
  <c r="H318" i="2"/>
  <c r="I319" i="2"/>
  <c r="J320" i="2"/>
  <c r="H322" i="2"/>
  <c r="I323" i="2"/>
  <c r="J324" i="2"/>
  <c r="H326" i="2"/>
  <c r="I327" i="2"/>
  <c r="J328" i="2"/>
  <c r="H330" i="2"/>
  <c r="I331" i="2"/>
  <c r="J332" i="2"/>
  <c r="H334" i="2"/>
  <c r="I335" i="2"/>
  <c r="J336" i="2"/>
  <c r="H338" i="2"/>
  <c r="I339" i="2"/>
  <c r="J340" i="2"/>
  <c r="H176" i="2"/>
  <c r="I177" i="2"/>
  <c r="J178" i="2"/>
  <c r="H180" i="2"/>
  <c r="I181" i="2"/>
  <c r="J182" i="2"/>
  <c r="H184" i="2"/>
  <c r="I185" i="2"/>
  <c r="J186" i="2"/>
  <c r="H188" i="2"/>
  <c r="I189" i="2"/>
  <c r="J190" i="2"/>
  <c r="H192" i="2"/>
  <c r="I193" i="2"/>
  <c r="J194" i="2"/>
  <c r="H196" i="2"/>
  <c r="I197" i="2"/>
  <c r="I407" i="2"/>
  <c r="I414" i="2"/>
  <c r="I421" i="2"/>
  <c r="J428" i="2"/>
  <c r="J435" i="2"/>
  <c r="J442" i="2"/>
  <c r="H450" i="2"/>
  <c r="H457" i="2"/>
  <c r="I461" i="2"/>
  <c r="K461" i="2" s="1"/>
  <c r="M461" i="2" s="1"/>
  <c r="O461" i="2" s="1"/>
  <c r="H465" i="2"/>
  <c r="J349" i="2"/>
  <c r="H353" i="2"/>
  <c r="J356" i="2"/>
  <c r="I360" i="2"/>
  <c r="J363" i="2"/>
  <c r="I367" i="2"/>
  <c r="H371" i="2"/>
  <c r="I374" i="2"/>
  <c r="H378" i="2"/>
  <c r="J381" i="2"/>
  <c r="H385" i="2"/>
  <c r="J388" i="2"/>
  <c r="I392" i="2"/>
  <c r="H347" i="2"/>
  <c r="J270" i="2"/>
  <c r="I273" i="2"/>
  <c r="H276" i="2"/>
  <c r="J278" i="2"/>
  <c r="I281" i="2"/>
  <c r="H284" i="2"/>
  <c r="J286" i="2"/>
  <c r="I289" i="2"/>
  <c r="H292" i="2"/>
  <c r="J294" i="2"/>
  <c r="H297" i="2"/>
  <c r="I298" i="2"/>
  <c r="J299" i="2"/>
  <c r="H301" i="2"/>
  <c r="I302" i="2"/>
  <c r="J303" i="2"/>
  <c r="H305" i="2"/>
  <c r="I306" i="2"/>
  <c r="J307" i="2"/>
  <c r="H309" i="2"/>
  <c r="I310" i="2"/>
  <c r="J311" i="2"/>
  <c r="H313" i="2"/>
  <c r="I314" i="2"/>
  <c r="J315" i="2"/>
  <c r="H317" i="2"/>
  <c r="I318" i="2"/>
  <c r="J319" i="2"/>
  <c r="H321" i="2"/>
  <c r="I322" i="2"/>
  <c r="J323" i="2"/>
  <c r="H325" i="2"/>
  <c r="I326" i="2"/>
  <c r="J327" i="2"/>
  <c r="H329" i="2"/>
  <c r="I330" i="2"/>
  <c r="J331" i="2"/>
  <c r="H333" i="2"/>
  <c r="I334" i="2"/>
  <c r="J335" i="2"/>
  <c r="H337" i="2"/>
  <c r="I338" i="2"/>
  <c r="J339" i="2"/>
  <c r="J267" i="2"/>
  <c r="I176" i="2"/>
  <c r="J177" i="2"/>
  <c r="H179" i="2"/>
  <c r="I180" i="2"/>
  <c r="J181" i="2"/>
  <c r="H183" i="2"/>
  <c r="I184" i="2"/>
  <c r="J185" i="2"/>
  <c r="H187" i="2"/>
  <c r="I188" i="2"/>
  <c r="J189" i="2"/>
  <c r="H191" i="2"/>
  <c r="H409" i="2"/>
  <c r="I437" i="2"/>
  <c r="I462" i="2"/>
  <c r="K462" i="2" s="1"/>
  <c r="M462" i="2" s="1"/>
  <c r="O462" i="2" s="1"/>
  <c r="J357" i="2"/>
  <c r="J371" i="2"/>
  <c r="H386" i="2"/>
  <c r="I271" i="2"/>
  <c r="H282" i="2"/>
  <c r="J292" i="2"/>
  <c r="H300" i="2"/>
  <c r="I305" i="2"/>
  <c r="J310" i="2"/>
  <c r="H316" i="2"/>
  <c r="I321" i="2"/>
  <c r="J326" i="2"/>
  <c r="H332" i="2"/>
  <c r="I337" i="2"/>
  <c r="J176" i="2"/>
  <c r="H182" i="2"/>
  <c r="I187" i="2"/>
  <c r="I192" i="2"/>
  <c r="H194" i="2"/>
  <c r="J195" i="2"/>
  <c r="J197" i="2"/>
  <c r="H199" i="2"/>
  <c r="I200" i="2"/>
  <c r="J201" i="2"/>
  <c r="H203" i="2"/>
  <c r="I204" i="2"/>
  <c r="J205" i="2"/>
  <c r="H207" i="2"/>
  <c r="I208" i="2"/>
  <c r="J209" i="2"/>
  <c r="H211" i="2"/>
  <c r="I212" i="2"/>
  <c r="J213" i="2"/>
  <c r="H215" i="2"/>
  <c r="I216" i="2"/>
  <c r="J217" i="2"/>
  <c r="H219" i="2"/>
  <c r="I220" i="2"/>
  <c r="J221" i="2"/>
  <c r="H223" i="2"/>
  <c r="I224" i="2"/>
  <c r="J225" i="2"/>
  <c r="H227" i="2"/>
  <c r="I228" i="2"/>
  <c r="J229" i="2"/>
  <c r="H231" i="2"/>
  <c r="I232" i="2"/>
  <c r="J233" i="2"/>
  <c r="H235" i="2"/>
  <c r="I236" i="2"/>
  <c r="J237" i="2"/>
  <c r="H239" i="2"/>
  <c r="I240" i="2"/>
  <c r="J241" i="2"/>
  <c r="H243" i="2"/>
  <c r="I244" i="2"/>
  <c r="J245" i="2"/>
  <c r="H247" i="2"/>
  <c r="I248" i="2"/>
  <c r="J249" i="2"/>
  <c r="H251" i="2"/>
  <c r="I252" i="2"/>
  <c r="J253" i="2"/>
  <c r="H255" i="2"/>
  <c r="I256" i="2"/>
  <c r="J257" i="2"/>
  <c r="H259" i="2"/>
  <c r="I260" i="2"/>
  <c r="H175" i="2"/>
  <c r="H86" i="2"/>
  <c r="I87" i="2"/>
  <c r="J88" i="2"/>
  <c r="H90" i="2"/>
  <c r="I91" i="2"/>
  <c r="J92" i="2"/>
  <c r="H94" i="2"/>
  <c r="I95" i="2"/>
  <c r="J96" i="2"/>
  <c r="H98" i="2"/>
  <c r="I99" i="2"/>
  <c r="J100" i="2"/>
  <c r="H102" i="2"/>
  <c r="I103" i="2"/>
  <c r="J104" i="2"/>
  <c r="H106" i="2"/>
  <c r="I107" i="2"/>
  <c r="J108" i="2"/>
  <c r="H110" i="2"/>
  <c r="I111" i="2"/>
  <c r="J112" i="2"/>
  <c r="H114" i="2"/>
  <c r="I115" i="2"/>
  <c r="J116" i="2"/>
  <c r="H118" i="2"/>
  <c r="I119" i="2"/>
  <c r="J120" i="2"/>
  <c r="H122" i="2"/>
  <c r="I123" i="2"/>
  <c r="J124" i="2"/>
  <c r="H126" i="2"/>
  <c r="I127" i="2"/>
  <c r="J128" i="2"/>
  <c r="H130" i="2"/>
  <c r="I131" i="2"/>
  <c r="J132" i="2"/>
  <c r="H134" i="2"/>
  <c r="I135" i="2"/>
  <c r="J136" i="2"/>
  <c r="H138" i="2"/>
  <c r="I139" i="2"/>
  <c r="J140" i="2"/>
  <c r="H142" i="2"/>
  <c r="I143" i="2"/>
  <c r="J144" i="2"/>
  <c r="H146" i="2"/>
  <c r="I147" i="2"/>
  <c r="J148" i="2"/>
  <c r="H150" i="2"/>
  <c r="I151" i="2"/>
  <c r="J152" i="2"/>
  <c r="H154" i="2"/>
  <c r="I155" i="2"/>
  <c r="J156" i="2"/>
  <c r="H158" i="2"/>
  <c r="I159" i="2"/>
  <c r="J160" i="2"/>
  <c r="H162" i="2"/>
  <c r="I163" i="2"/>
  <c r="J164" i="2"/>
  <c r="H166" i="2"/>
  <c r="I167" i="2"/>
  <c r="J168" i="2"/>
  <c r="J155" i="2"/>
  <c r="I158" i="2"/>
  <c r="K158" i="2" s="1"/>
  <c r="M158" i="2" s="1"/>
  <c r="O158" i="2" s="1"/>
  <c r="H161" i="2"/>
  <c r="I162" i="2"/>
  <c r="H165" i="2"/>
  <c r="J167" i="2"/>
  <c r="H225" i="2"/>
  <c r="H237" i="2"/>
  <c r="J239" i="2"/>
  <c r="J243" i="2"/>
  <c r="J247" i="2"/>
  <c r="I250" i="2"/>
  <c r="I254" i="2"/>
  <c r="H257" i="2"/>
  <c r="J175" i="2"/>
  <c r="H88" i="2"/>
  <c r="H92" i="2"/>
  <c r="H96" i="2"/>
  <c r="H100" i="2"/>
  <c r="H104" i="2"/>
  <c r="J106" i="2"/>
  <c r="J110" i="2"/>
  <c r="J114" i="2"/>
  <c r="H120" i="2"/>
  <c r="H124" i="2"/>
  <c r="J126" i="2"/>
  <c r="J130" i="2"/>
  <c r="J134" i="2"/>
  <c r="J138" i="2"/>
  <c r="J142" i="2"/>
  <c r="J146" i="2"/>
  <c r="J150" i="2"/>
  <c r="J154" i="2"/>
  <c r="J158" i="2"/>
  <c r="L158" i="2" s="1"/>
  <c r="N158" i="2" s="1"/>
  <c r="P158" i="2" s="1"/>
  <c r="J162" i="2"/>
  <c r="L162" i="2" s="1"/>
  <c r="N162" i="2" s="1"/>
  <c r="P162" i="2" s="1"/>
  <c r="H416" i="2"/>
  <c r="J444" i="2"/>
  <c r="J401" i="2"/>
  <c r="H361" i="2"/>
  <c r="I375" i="2"/>
  <c r="J389" i="2"/>
  <c r="H274" i="2"/>
  <c r="J284" i="2"/>
  <c r="I295" i="2"/>
  <c r="I301" i="2"/>
  <c r="J306" i="2"/>
  <c r="H312" i="2"/>
  <c r="I317" i="2"/>
  <c r="J322" i="2"/>
  <c r="H328" i="2"/>
  <c r="I333" i="2"/>
  <c r="J338" i="2"/>
  <c r="H178" i="2"/>
  <c r="I183" i="2"/>
  <c r="J188" i="2"/>
  <c r="J192" i="2"/>
  <c r="I194" i="2"/>
  <c r="I196" i="2"/>
  <c r="H198" i="2"/>
  <c r="I199" i="2"/>
  <c r="J200" i="2"/>
  <c r="H202" i="2"/>
  <c r="I203" i="2"/>
  <c r="J204" i="2"/>
  <c r="H206" i="2"/>
  <c r="I207" i="2"/>
  <c r="J208" i="2"/>
  <c r="H210" i="2"/>
  <c r="I211" i="2"/>
  <c r="J212" i="2"/>
  <c r="H214" i="2"/>
  <c r="I215" i="2"/>
  <c r="J216" i="2"/>
  <c r="H218" i="2"/>
  <c r="I219" i="2"/>
  <c r="J220" i="2"/>
  <c r="H222" i="2"/>
  <c r="I223" i="2"/>
  <c r="J224" i="2"/>
  <c r="H226" i="2"/>
  <c r="I227" i="2"/>
  <c r="J228" i="2"/>
  <c r="H230" i="2"/>
  <c r="I231" i="2"/>
  <c r="J232" i="2"/>
  <c r="H234" i="2"/>
  <c r="I235" i="2"/>
  <c r="J236" i="2"/>
  <c r="H238" i="2"/>
  <c r="I239" i="2"/>
  <c r="J240" i="2"/>
  <c r="H242" i="2"/>
  <c r="I243" i="2"/>
  <c r="J244" i="2"/>
  <c r="H246" i="2"/>
  <c r="I247" i="2"/>
  <c r="J248" i="2"/>
  <c r="H250" i="2"/>
  <c r="I251" i="2"/>
  <c r="K251" i="2" s="1"/>
  <c r="M251" i="2" s="1"/>
  <c r="O251" i="2" s="1"/>
  <c r="J252" i="2"/>
  <c r="L252" i="2" s="1"/>
  <c r="N252" i="2" s="1"/>
  <c r="P252" i="2" s="1"/>
  <c r="H254" i="2"/>
  <c r="I255" i="2"/>
  <c r="K255" i="2" s="1"/>
  <c r="M255" i="2" s="1"/>
  <c r="O255" i="2" s="1"/>
  <c r="J256" i="2"/>
  <c r="L256" i="2" s="1"/>
  <c r="N256" i="2" s="1"/>
  <c r="P256" i="2" s="1"/>
  <c r="H258" i="2"/>
  <c r="I259" i="2"/>
  <c r="K259" i="2" s="1"/>
  <c r="M259" i="2" s="1"/>
  <c r="O259" i="2" s="1"/>
  <c r="J260" i="2"/>
  <c r="L260" i="2" s="1"/>
  <c r="N260" i="2" s="1"/>
  <c r="P260" i="2" s="1"/>
  <c r="H85" i="2"/>
  <c r="I86" i="2"/>
  <c r="J87" i="2"/>
  <c r="H89" i="2"/>
  <c r="I90" i="2"/>
  <c r="J91" i="2"/>
  <c r="H93" i="2"/>
  <c r="I94" i="2"/>
  <c r="J95" i="2"/>
  <c r="H97" i="2"/>
  <c r="I98" i="2"/>
  <c r="J99" i="2"/>
  <c r="H101" i="2"/>
  <c r="I102" i="2"/>
  <c r="J103" i="2"/>
  <c r="H105" i="2"/>
  <c r="I106" i="2"/>
  <c r="J107" i="2"/>
  <c r="H109" i="2"/>
  <c r="I110" i="2"/>
  <c r="J111" i="2"/>
  <c r="H113" i="2"/>
  <c r="I114" i="2"/>
  <c r="J115" i="2"/>
  <c r="H117" i="2"/>
  <c r="I118" i="2"/>
  <c r="J119" i="2"/>
  <c r="H121" i="2"/>
  <c r="I122" i="2"/>
  <c r="J123" i="2"/>
  <c r="H125" i="2"/>
  <c r="I126" i="2"/>
  <c r="J127" i="2"/>
  <c r="H129" i="2"/>
  <c r="I130" i="2"/>
  <c r="J131" i="2"/>
  <c r="H133" i="2"/>
  <c r="I134" i="2"/>
  <c r="J135" i="2"/>
  <c r="H137" i="2"/>
  <c r="I138" i="2"/>
  <c r="J139" i="2"/>
  <c r="H141" i="2"/>
  <c r="I142" i="2"/>
  <c r="J143" i="2"/>
  <c r="H145" i="2"/>
  <c r="I146" i="2"/>
  <c r="J147" i="2"/>
  <c r="H149" i="2"/>
  <c r="I150" i="2"/>
  <c r="J151" i="2"/>
  <c r="H153" i="2"/>
  <c r="I154" i="2"/>
  <c r="H157" i="2"/>
  <c r="J159" i="2"/>
  <c r="L159" i="2" s="1"/>
  <c r="N159" i="2" s="1"/>
  <c r="P159" i="2" s="1"/>
  <c r="J163" i="2"/>
  <c r="L163" i="2" s="1"/>
  <c r="N163" i="2" s="1"/>
  <c r="P163" i="2" s="1"/>
  <c r="I166" i="2"/>
  <c r="K166" i="2" s="1"/>
  <c r="M166" i="2" s="1"/>
  <c r="O166" i="2" s="1"/>
  <c r="J84" i="2"/>
  <c r="J227" i="2"/>
  <c r="H241" i="2"/>
  <c r="I246" i="2"/>
  <c r="J251" i="2"/>
  <c r="L251" i="2" s="1"/>
  <c r="N251" i="2" s="1"/>
  <c r="P251" i="2" s="1"/>
  <c r="J255" i="2"/>
  <c r="L255" i="2" s="1"/>
  <c r="N255" i="2" s="1"/>
  <c r="P255" i="2" s="1"/>
  <c r="J259" i="2"/>
  <c r="L259" i="2" s="1"/>
  <c r="N259" i="2" s="1"/>
  <c r="P259" i="2" s="1"/>
  <c r="J86" i="2"/>
  <c r="J90" i="2"/>
  <c r="J94" i="2"/>
  <c r="J98" i="2"/>
  <c r="J102" i="2"/>
  <c r="H108" i="2"/>
  <c r="H112" i="2"/>
  <c r="I117" i="2"/>
  <c r="I121" i="2"/>
  <c r="I125" i="2"/>
  <c r="I129" i="2"/>
  <c r="I133" i="2"/>
  <c r="I137" i="2"/>
  <c r="I141" i="2"/>
  <c r="I145" i="2"/>
  <c r="I149" i="2"/>
  <c r="I153" i="2"/>
  <c r="I157" i="2"/>
  <c r="I161" i="2"/>
  <c r="K161" i="2" s="1"/>
  <c r="M161" i="2" s="1"/>
  <c r="O161" i="2" s="1"/>
  <c r="I165" i="2"/>
  <c r="K165" i="2" s="1"/>
  <c r="M165" i="2" s="1"/>
  <c r="O165" i="2" s="1"/>
  <c r="I423" i="2"/>
  <c r="J451" i="2"/>
  <c r="L451" i="2" s="1"/>
  <c r="N451" i="2" s="1"/>
  <c r="P451" i="2" s="1"/>
  <c r="I350" i="2"/>
  <c r="J364" i="2"/>
  <c r="H379" i="2"/>
  <c r="H393" i="2"/>
  <c r="J276" i="2"/>
  <c r="I287" i="2"/>
  <c r="I297" i="2"/>
  <c r="J302" i="2"/>
  <c r="H308" i="2"/>
  <c r="I313" i="2"/>
  <c r="J318" i="2"/>
  <c r="H324" i="2"/>
  <c r="I329" i="2"/>
  <c r="J334" i="2"/>
  <c r="H340" i="2"/>
  <c r="I179" i="2"/>
  <c r="J184" i="2"/>
  <c r="H190" i="2"/>
  <c r="H193" i="2"/>
  <c r="H195" i="2"/>
  <c r="J196" i="2"/>
  <c r="I198" i="2"/>
  <c r="J199" i="2"/>
  <c r="H201" i="2"/>
  <c r="I202" i="2"/>
  <c r="J203" i="2"/>
  <c r="H205" i="2"/>
  <c r="I206" i="2"/>
  <c r="J207" i="2"/>
  <c r="H209" i="2"/>
  <c r="I210" i="2"/>
  <c r="J211" i="2"/>
  <c r="H213" i="2"/>
  <c r="I214" i="2"/>
  <c r="J215" i="2"/>
  <c r="H217" i="2"/>
  <c r="I218" i="2"/>
  <c r="J219" i="2"/>
  <c r="H221" i="2"/>
  <c r="I222" i="2"/>
  <c r="J223" i="2"/>
  <c r="I226" i="2"/>
  <c r="H229" i="2"/>
  <c r="I230" i="2"/>
  <c r="J231" i="2"/>
  <c r="H233" i="2"/>
  <c r="I234" i="2"/>
  <c r="J235" i="2"/>
  <c r="I238" i="2"/>
  <c r="I242" i="2"/>
  <c r="H245" i="2"/>
  <c r="H249" i="2"/>
  <c r="H253" i="2"/>
  <c r="I258" i="2"/>
  <c r="K258" i="2" s="1"/>
  <c r="M258" i="2" s="1"/>
  <c r="O258" i="2" s="1"/>
  <c r="I85" i="2"/>
  <c r="I89" i="2"/>
  <c r="I93" i="2"/>
  <c r="I97" i="2"/>
  <c r="I101" i="2"/>
  <c r="I105" i="2"/>
  <c r="I109" i="2"/>
  <c r="I113" i="2"/>
  <c r="H116" i="2"/>
  <c r="J118" i="2"/>
  <c r="J122" i="2"/>
  <c r="H128" i="2"/>
  <c r="H132" i="2"/>
  <c r="H136" i="2"/>
  <c r="H140" i="2"/>
  <c r="H144" i="2"/>
  <c r="H148" i="2"/>
  <c r="H152" i="2"/>
  <c r="H156" i="2"/>
  <c r="H160" i="2"/>
  <c r="H164" i="2"/>
  <c r="I430" i="2"/>
  <c r="I382" i="2"/>
  <c r="J298" i="2"/>
  <c r="H320" i="2"/>
  <c r="I267" i="2"/>
  <c r="J193" i="2"/>
  <c r="H200" i="2"/>
  <c r="I205" i="2"/>
  <c r="J210" i="2"/>
  <c r="H216" i="2"/>
  <c r="I221" i="2"/>
  <c r="J226" i="2"/>
  <c r="H232" i="2"/>
  <c r="I237" i="2"/>
  <c r="J242" i="2"/>
  <c r="H248" i="2"/>
  <c r="I253" i="2"/>
  <c r="J258" i="2"/>
  <c r="L258" i="2" s="1"/>
  <c r="N258" i="2" s="1"/>
  <c r="P258" i="2" s="1"/>
  <c r="H87" i="2"/>
  <c r="I92" i="2"/>
  <c r="J97" i="2"/>
  <c r="H103" i="2"/>
  <c r="I108" i="2"/>
  <c r="J113" i="2"/>
  <c r="H119" i="2"/>
  <c r="I124" i="2"/>
  <c r="J129" i="2"/>
  <c r="H135" i="2"/>
  <c r="I140" i="2"/>
  <c r="J145" i="2"/>
  <c r="H151" i="2"/>
  <c r="I156" i="2"/>
  <c r="J161" i="2"/>
  <c r="L161" i="2" s="1"/>
  <c r="N161" i="2" s="1"/>
  <c r="P161" i="2" s="1"/>
  <c r="J166" i="2"/>
  <c r="L166" i="2" s="1"/>
  <c r="N166" i="2" s="1"/>
  <c r="P166" i="2" s="1"/>
  <c r="I84" i="2"/>
  <c r="I96" i="2"/>
  <c r="H107" i="2"/>
  <c r="H123" i="2"/>
  <c r="H139" i="2"/>
  <c r="I160" i="2"/>
  <c r="K160" i="2" s="1"/>
  <c r="M160" i="2" s="1"/>
  <c r="O160" i="2" s="1"/>
  <c r="I168" i="2"/>
  <c r="J458" i="2"/>
  <c r="L458" i="2" s="1"/>
  <c r="N458" i="2" s="1"/>
  <c r="P458" i="2" s="1"/>
  <c r="J268" i="2"/>
  <c r="H304" i="2"/>
  <c r="I325" i="2"/>
  <c r="J180" i="2"/>
  <c r="I195" i="2"/>
  <c r="I201" i="2"/>
  <c r="J206" i="2"/>
  <c r="H212" i="2"/>
  <c r="I217" i="2"/>
  <c r="J222" i="2"/>
  <c r="H228" i="2"/>
  <c r="I233" i="2"/>
  <c r="J238" i="2"/>
  <c r="H244" i="2"/>
  <c r="I249" i="2"/>
  <c r="K249" i="2" s="1"/>
  <c r="M249" i="2" s="1"/>
  <c r="O249" i="2" s="1"/>
  <c r="J254" i="2"/>
  <c r="L254" i="2" s="1"/>
  <c r="N254" i="2" s="1"/>
  <c r="P254" i="2" s="1"/>
  <c r="H260" i="2"/>
  <c r="I88" i="2"/>
  <c r="J93" i="2"/>
  <c r="H99" i="2"/>
  <c r="I104" i="2"/>
  <c r="J109" i="2"/>
  <c r="H115" i="2"/>
  <c r="I120" i="2"/>
  <c r="J125" i="2"/>
  <c r="H131" i="2"/>
  <c r="I136" i="2"/>
  <c r="J141" i="2"/>
  <c r="H147" i="2"/>
  <c r="I152" i="2"/>
  <c r="J157" i="2"/>
  <c r="H163" i="2"/>
  <c r="H167" i="2"/>
  <c r="H84" i="2"/>
  <c r="H91" i="2"/>
  <c r="I112" i="2"/>
  <c r="I128" i="2"/>
  <c r="I144" i="2"/>
  <c r="H155" i="2"/>
  <c r="J165" i="2"/>
  <c r="L165" i="2" s="1"/>
  <c r="N165" i="2" s="1"/>
  <c r="P165" i="2" s="1"/>
  <c r="H354" i="2"/>
  <c r="I279" i="2"/>
  <c r="I309" i="2"/>
  <c r="J330" i="2"/>
  <c r="H186" i="2"/>
  <c r="H197" i="2"/>
  <c r="J202" i="2"/>
  <c r="H208" i="2"/>
  <c r="I213" i="2"/>
  <c r="J218" i="2"/>
  <c r="H224" i="2"/>
  <c r="I229" i="2"/>
  <c r="J234" i="2"/>
  <c r="H240" i="2"/>
  <c r="I245" i="2"/>
  <c r="J250" i="2"/>
  <c r="L250" i="2" s="1"/>
  <c r="N250" i="2" s="1"/>
  <c r="P250" i="2" s="1"/>
  <c r="H256" i="2"/>
  <c r="I175" i="2"/>
  <c r="J89" i="2"/>
  <c r="H95" i="2"/>
  <c r="I100" i="2"/>
  <c r="J105" i="2"/>
  <c r="H111" i="2"/>
  <c r="I116" i="2"/>
  <c r="J121" i="2"/>
  <c r="H127" i="2"/>
  <c r="K127" i="2" s="1"/>
  <c r="M127" i="2" s="1"/>
  <c r="O127" i="2" s="1"/>
  <c r="I132" i="2"/>
  <c r="J137" i="2"/>
  <c r="H143" i="2"/>
  <c r="I148" i="2"/>
  <c r="J153" i="2"/>
  <c r="H159" i="2"/>
  <c r="I164" i="2"/>
  <c r="K164" i="2" s="1"/>
  <c r="M164" i="2" s="1"/>
  <c r="O164" i="2" s="1"/>
  <c r="H168" i="2"/>
  <c r="I368" i="2"/>
  <c r="H290" i="2"/>
  <c r="J314" i="2"/>
  <c r="H336" i="2"/>
  <c r="I191" i="2"/>
  <c r="J198" i="2"/>
  <c r="H204" i="2"/>
  <c r="I209" i="2"/>
  <c r="J214" i="2"/>
  <c r="H220" i="2"/>
  <c r="I225" i="2"/>
  <c r="K225" i="2" s="1"/>
  <c r="M225" i="2" s="1"/>
  <c r="O225" i="2" s="1"/>
  <c r="J230" i="2"/>
  <c r="H236" i="2"/>
  <c r="I241" i="2"/>
  <c r="J246" i="2"/>
  <c r="H252" i="2"/>
  <c r="I257" i="2"/>
  <c r="K257" i="2" s="1"/>
  <c r="M257" i="2" s="1"/>
  <c r="O257" i="2" s="1"/>
  <c r="J85" i="2"/>
  <c r="J101" i="2"/>
  <c r="J117" i="2"/>
  <c r="J133" i="2"/>
  <c r="J149" i="2"/>
  <c r="K436" i="2"/>
  <c r="M436" i="2" s="1"/>
  <c r="O436" i="2" s="1"/>
  <c r="L417" i="2"/>
  <c r="N417" i="2" s="1"/>
  <c r="P417" i="2" s="1"/>
  <c r="K414" i="2"/>
  <c r="M414" i="2" s="1"/>
  <c r="O414" i="2" s="1"/>
  <c r="L410" i="2"/>
  <c r="N410" i="2" s="1"/>
  <c r="P410" i="2" s="1"/>
  <c r="L406" i="2"/>
  <c r="N406" i="2" s="1"/>
  <c r="P406" i="2" s="1"/>
  <c r="K405" i="2"/>
  <c r="M405" i="2" s="1"/>
  <c r="O405" i="2" s="1"/>
  <c r="K426" i="2"/>
  <c r="M426" i="2" s="1"/>
  <c r="O426" i="2" s="1"/>
  <c r="K441" i="2"/>
  <c r="M441" i="2" s="1"/>
  <c r="O441" i="2" s="1"/>
  <c r="L437" i="2"/>
  <c r="N437" i="2" s="1"/>
  <c r="P437" i="2" s="1"/>
  <c r="L426" i="2"/>
  <c r="N426" i="2" s="1"/>
  <c r="P426" i="2" s="1"/>
  <c r="L419" i="2"/>
  <c r="N419" i="2" s="1"/>
  <c r="P419" i="2" s="1"/>
  <c r="K415" i="2"/>
  <c r="M415" i="2" s="1"/>
  <c r="O415" i="2" s="1"/>
  <c r="K409" i="2"/>
  <c r="M409" i="2" s="1"/>
  <c r="O409" i="2" s="1"/>
  <c r="K404" i="2"/>
  <c r="M404" i="2" s="1"/>
  <c r="O404" i="2" s="1"/>
  <c r="L443" i="2"/>
  <c r="N443" i="2" s="1"/>
  <c r="P443" i="2" s="1"/>
  <c r="L441" i="2"/>
  <c r="N441" i="2" s="1"/>
  <c r="P441" i="2" s="1"/>
  <c r="K440" i="2"/>
  <c r="M440" i="2" s="1"/>
  <c r="O440" i="2" s="1"/>
  <c r="L436" i="2"/>
  <c r="N436" i="2" s="1"/>
  <c r="P436" i="2" s="1"/>
  <c r="K433" i="2"/>
  <c r="M433" i="2" s="1"/>
  <c r="O433" i="2" s="1"/>
  <c r="K429" i="2"/>
  <c r="M429" i="2" s="1"/>
  <c r="O429" i="2" s="1"/>
  <c r="K424" i="2"/>
  <c r="M424" i="2" s="1"/>
  <c r="O424" i="2" s="1"/>
  <c r="K421" i="2"/>
  <c r="M421" i="2" s="1"/>
  <c r="O421" i="2" s="1"/>
  <c r="L416" i="2"/>
  <c r="N416" i="2" s="1"/>
  <c r="P416" i="2" s="1"/>
  <c r="L415" i="2"/>
  <c r="N415" i="2" s="1"/>
  <c r="P415" i="2" s="1"/>
  <c r="L414" i="2"/>
  <c r="N414" i="2" s="1"/>
  <c r="P414" i="2" s="1"/>
  <c r="K413" i="2"/>
  <c r="M413" i="2" s="1"/>
  <c r="O413" i="2" s="1"/>
  <c r="L409" i="2"/>
  <c r="N409" i="2" s="1"/>
  <c r="P409" i="2" s="1"/>
  <c r="L405" i="2"/>
  <c r="N405" i="2" s="1"/>
  <c r="P405" i="2" s="1"/>
  <c r="K402" i="2"/>
  <c r="M402" i="2" s="1"/>
  <c r="O402" i="2" s="1"/>
  <c r="L444" i="2"/>
  <c r="N444" i="2" s="1"/>
  <c r="P444" i="2" s="1"/>
  <c r="K442" i="2"/>
  <c r="M442" i="2" s="1"/>
  <c r="O442" i="2" s="1"/>
  <c r="K435" i="2"/>
  <c r="M435" i="2" s="1"/>
  <c r="O435" i="2" s="1"/>
  <c r="K425" i="2"/>
  <c r="M425" i="2" s="1"/>
  <c r="O425" i="2" s="1"/>
  <c r="L418" i="2"/>
  <c r="N418" i="2" s="1"/>
  <c r="P418" i="2" s="1"/>
  <c r="K416" i="2"/>
  <c r="M416" i="2" s="1"/>
  <c r="O416" i="2" s="1"/>
  <c r="L393" i="2"/>
  <c r="N393" i="2" s="1"/>
  <c r="P393" i="2" s="1"/>
  <c r="K392" i="2"/>
  <c r="M392" i="2" s="1"/>
  <c r="O392" i="2" s="1"/>
  <c r="K391" i="2"/>
  <c r="M391" i="2" s="1"/>
  <c r="O391" i="2" s="1"/>
  <c r="L389" i="2"/>
  <c r="N389" i="2" s="1"/>
  <c r="P389" i="2" s="1"/>
  <c r="K388" i="2"/>
  <c r="M388" i="2" s="1"/>
  <c r="O388" i="2" s="1"/>
  <c r="L385" i="2"/>
  <c r="N385" i="2" s="1"/>
  <c r="P385" i="2" s="1"/>
  <c r="L384" i="2"/>
  <c r="N384" i="2" s="1"/>
  <c r="P384" i="2" s="1"/>
  <c r="L379" i="2"/>
  <c r="N379" i="2" s="1"/>
  <c r="P379" i="2" s="1"/>
  <c r="K378" i="2"/>
  <c r="M378" i="2" s="1"/>
  <c r="O378" i="2" s="1"/>
  <c r="K375" i="2"/>
  <c r="M375" i="2" s="1"/>
  <c r="O375" i="2" s="1"/>
  <c r="L373" i="2"/>
  <c r="N373" i="2" s="1"/>
  <c r="P373" i="2" s="1"/>
  <c r="L372" i="2"/>
  <c r="N372" i="2" s="1"/>
  <c r="P372" i="2" s="1"/>
  <c r="L371" i="2"/>
  <c r="N371" i="2" s="1"/>
  <c r="P371" i="2" s="1"/>
  <c r="K370" i="2"/>
  <c r="M370" i="2" s="1"/>
  <c r="O370" i="2" s="1"/>
  <c r="K367" i="2"/>
  <c r="M367" i="2" s="1"/>
  <c r="O367" i="2" s="1"/>
  <c r="L364" i="2"/>
  <c r="N364" i="2" s="1"/>
  <c r="P364" i="2" s="1"/>
  <c r="K363" i="2"/>
  <c r="M363" i="2" s="1"/>
  <c r="O363" i="2" s="1"/>
  <c r="L360" i="2"/>
  <c r="N360" i="2" s="1"/>
  <c r="P360" i="2" s="1"/>
  <c r="L356" i="2"/>
  <c r="N356" i="2" s="1"/>
  <c r="P356" i="2" s="1"/>
  <c r="L355" i="2"/>
  <c r="N355" i="2" s="1"/>
  <c r="P355" i="2" s="1"/>
  <c r="K354" i="2"/>
  <c r="M354" i="2" s="1"/>
  <c r="O354" i="2" s="1"/>
  <c r="L351" i="2"/>
  <c r="N351" i="2" s="1"/>
  <c r="P351" i="2" s="1"/>
  <c r="L350" i="2"/>
  <c r="N350" i="2" s="1"/>
  <c r="P350" i="2" s="1"/>
  <c r="K349" i="2"/>
  <c r="M349" i="2" s="1"/>
  <c r="O349" i="2" s="1"/>
  <c r="K338" i="2"/>
  <c r="M338" i="2" s="1"/>
  <c r="O338" i="2" s="1"/>
  <c r="L332" i="2"/>
  <c r="N332" i="2" s="1"/>
  <c r="P332" i="2" s="1"/>
  <c r="L331" i="2"/>
  <c r="N331" i="2" s="1"/>
  <c r="P331" i="2" s="1"/>
  <c r="L324" i="2"/>
  <c r="N324" i="2" s="1"/>
  <c r="P324" i="2" s="1"/>
  <c r="L316" i="2"/>
  <c r="N316" i="2" s="1"/>
  <c r="P316" i="2" s="1"/>
  <c r="K298" i="2"/>
  <c r="M298" i="2" s="1"/>
  <c r="O298" i="2" s="1"/>
  <c r="K331" i="2"/>
  <c r="M331" i="2" s="1"/>
  <c r="O331" i="2" s="1"/>
  <c r="K323" i="2"/>
  <c r="M323" i="2" s="1"/>
  <c r="O323" i="2" s="1"/>
  <c r="K315" i="2"/>
  <c r="M315" i="2" s="1"/>
  <c r="O315" i="2" s="1"/>
  <c r="K307" i="2"/>
  <c r="M307" i="2" s="1"/>
  <c r="O307" i="2" s="1"/>
  <c r="K270" i="2"/>
  <c r="M270" i="2" s="1"/>
  <c r="O270" i="2" s="1"/>
  <c r="K268" i="2"/>
  <c r="M268" i="2" s="1"/>
  <c r="O268" i="2" s="1"/>
  <c r="L325" i="2"/>
  <c r="N325" i="2" s="1"/>
  <c r="P325" i="2" s="1"/>
  <c r="L315" i="2"/>
  <c r="N315" i="2" s="1"/>
  <c r="P315" i="2" s="1"/>
  <c r="L308" i="2"/>
  <c r="N308" i="2" s="1"/>
  <c r="P308" i="2" s="1"/>
  <c r="L299" i="2"/>
  <c r="N299" i="2" s="1"/>
  <c r="P299" i="2" s="1"/>
  <c r="K296" i="2"/>
  <c r="M296" i="2" s="1"/>
  <c r="O296" i="2" s="1"/>
  <c r="L338" i="2"/>
  <c r="N338" i="2" s="1"/>
  <c r="P338" i="2" s="1"/>
  <c r="K328" i="2"/>
  <c r="M328" i="2" s="1"/>
  <c r="O328" i="2" s="1"/>
  <c r="K320" i="2"/>
  <c r="M320" i="2" s="1"/>
  <c r="O320" i="2" s="1"/>
  <c r="K313" i="2"/>
  <c r="M313" i="2" s="1"/>
  <c r="O313" i="2" s="1"/>
  <c r="K312" i="2"/>
  <c r="M312" i="2" s="1"/>
  <c r="O312" i="2" s="1"/>
  <c r="K305" i="2"/>
  <c r="M305" i="2" s="1"/>
  <c r="O305" i="2" s="1"/>
  <c r="L303" i="2"/>
  <c r="N303" i="2" s="1"/>
  <c r="P303" i="2" s="1"/>
  <c r="K302" i="2"/>
  <c r="M302" i="2" s="1"/>
  <c r="O302" i="2" s="1"/>
  <c r="L298" i="2"/>
  <c r="N298" i="2" s="1"/>
  <c r="P298" i="2" s="1"/>
  <c r="L296" i="2"/>
  <c r="N296" i="2" s="1"/>
  <c r="P296" i="2" s="1"/>
  <c r="L339" i="2"/>
  <c r="N339" i="2" s="1"/>
  <c r="P339" i="2" s="1"/>
  <c r="L333" i="2"/>
  <c r="N333" i="2" s="1"/>
  <c r="P333" i="2" s="1"/>
  <c r="K327" i="2"/>
  <c r="M327" i="2" s="1"/>
  <c r="O327" i="2" s="1"/>
  <c r="L323" i="2"/>
  <c r="N323" i="2" s="1"/>
  <c r="P323" i="2" s="1"/>
  <c r="L317" i="2"/>
  <c r="N317" i="2" s="1"/>
  <c r="P317" i="2" s="1"/>
  <c r="L309" i="2"/>
  <c r="N309" i="2" s="1"/>
  <c r="P309" i="2" s="1"/>
  <c r="L307" i="2"/>
  <c r="N307" i="2" s="1"/>
  <c r="P307" i="2" s="1"/>
  <c r="L283" i="2"/>
  <c r="N283" i="2" s="1"/>
  <c r="P283" i="2" s="1"/>
  <c r="L270" i="2"/>
  <c r="N270" i="2" s="1"/>
  <c r="P270" i="2" s="1"/>
  <c r="L269" i="2"/>
  <c r="N269" i="2" s="1"/>
  <c r="P269" i="2" s="1"/>
  <c r="L267" i="2"/>
  <c r="N267" i="2" s="1"/>
  <c r="P267" i="2" s="1"/>
  <c r="K293" i="2"/>
  <c r="M293" i="2" s="1"/>
  <c r="O293" i="2" s="1"/>
  <c r="L289" i="2"/>
  <c r="N289" i="2" s="1"/>
  <c r="P289" i="2" s="1"/>
  <c r="L286" i="2"/>
  <c r="N286" i="2" s="1"/>
  <c r="P286" i="2" s="1"/>
  <c r="L282" i="2"/>
  <c r="N282" i="2" s="1"/>
  <c r="P282" i="2" s="1"/>
  <c r="L271" i="2"/>
  <c r="N271" i="2" s="1"/>
  <c r="P271" i="2" s="1"/>
  <c r="L292" i="2"/>
  <c r="N292" i="2" s="1"/>
  <c r="P292" i="2" s="1"/>
  <c r="K285" i="2"/>
  <c r="M285" i="2" s="1"/>
  <c r="O285" i="2" s="1"/>
  <c r="K281" i="2"/>
  <c r="M281" i="2" s="1"/>
  <c r="O281" i="2" s="1"/>
  <c r="L272" i="2"/>
  <c r="N272" i="2" s="1"/>
  <c r="P272" i="2" s="1"/>
  <c r="L268" i="2"/>
  <c r="N268" i="2" s="1"/>
  <c r="P268" i="2" s="1"/>
  <c r="K284" i="2"/>
  <c r="M284" i="2" s="1"/>
  <c r="O284" i="2" s="1"/>
  <c r="K280" i="2"/>
  <c r="M280" i="2" s="1"/>
  <c r="O280" i="2" s="1"/>
  <c r="L240" i="2"/>
  <c r="N240" i="2" s="1"/>
  <c r="P240" i="2" s="1"/>
  <c r="K233" i="2"/>
  <c r="M233" i="2" s="1"/>
  <c r="O233" i="2" s="1"/>
  <c r="K230" i="2"/>
  <c r="M230" i="2" s="1"/>
  <c r="O230" i="2" s="1"/>
  <c r="K229" i="2"/>
  <c r="M229" i="2" s="1"/>
  <c r="O229" i="2" s="1"/>
  <c r="L227" i="2"/>
  <c r="N227" i="2" s="1"/>
  <c r="P227" i="2" s="1"/>
  <c r="K221" i="2"/>
  <c r="M221" i="2" s="1"/>
  <c r="O221" i="2" s="1"/>
  <c r="L217" i="2"/>
  <c r="N217" i="2" s="1"/>
  <c r="P217" i="2" s="1"/>
  <c r="K208" i="2"/>
  <c r="M208" i="2" s="1"/>
  <c r="O208" i="2" s="1"/>
  <c r="K205" i="2"/>
  <c r="M205" i="2" s="1"/>
  <c r="O205" i="2" s="1"/>
  <c r="L247" i="2"/>
  <c r="N247" i="2" s="1"/>
  <c r="P247" i="2" s="1"/>
  <c r="L242" i="2"/>
  <c r="N242" i="2" s="1"/>
  <c r="P242" i="2" s="1"/>
  <c r="K237" i="2"/>
  <c r="M237" i="2" s="1"/>
  <c r="O237" i="2" s="1"/>
  <c r="K232" i="2"/>
  <c r="M232" i="2" s="1"/>
  <c r="O232" i="2" s="1"/>
  <c r="L222" i="2"/>
  <c r="N222" i="2" s="1"/>
  <c r="P222" i="2" s="1"/>
  <c r="L213" i="2"/>
  <c r="N213" i="2" s="1"/>
  <c r="P213" i="2" s="1"/>
  <c r="L204" i="2"/>
  <c r="N204" i="2" s="1"/>
  <c r="P204" i="2" s="1"/>
  <c r="K200" i="2"/>
  <c r="M200" i="2" s="1"/>
  <c r="O200" i="2" s="1"/>
  <c r="L186" i="2"/>
  <c r="N186" i="2" s="1"/>
  <c r="P186" i="2" s="1"/>
  <c r="K184" i="2"/>
  <c r="M184" i="2" s="1"/>
  <c r="O184" i="2" s="1"/>
  <c r="L179" i="2"/>
  <c r="N179" i="2" s="1"/>
  <c r="P179" i="2" s="1"/>
  <c r="K177" i="2"/>
  <c r="M177" i="2" s="1"/>
  <c r="O177" i="2" s="1"/>
  <c r="K175" i="2"/>
  <c r="M175" i="2" s="1"/>
  <c r="L246" i="2"/>
  <c r="N246" i="2" s="1"/>
  <c r="P246" i="2" s="1"/>
  <c r="K241" i="2"/>
  <c r="M241" i="2" s="1"/>
  <c r="O241" i="2" s="1"/>
  <c r="L221" i="2"/>
  <c r="N221" i="2" s="1"/>
  <c r="P221" i="2" s="1"/>
  <c r="K217" i="2"/>
  <c r="M217" i="2" s="1"/>
  <c r="O217" i="2" s="1"/>
  <c r="K212" i="2"/>
  <c r="M212" i="2" s="1"/>
  <c r="O212" i="2" s="1"/>
  <c r="L207" i="2"/>
  <c r="N207" i="2" s="1"/>
  <c r="P207" i="2" s="1"/>
  <c r="K203" i="2"/>
  <c r="M203" i="2" s="1"/>
  <c r="O203" i="2" s="1"/>
  <c r="L233" i="2"/>
  <c r="N233" i="2" s="1"/>
  <c r="P233" i="2" s="1"/>
  <c r="K228" i="2"/>
  <c r="M228" i="2" s="1"/>
  <c r="O228" i="2" s="1"/>
  <c r="L184" i="2"/>
  <c r="N184" i="2" s="1"/>
  <c r="P184" i="2" s="1"/>
  <c r="L229" i="2"/>
  <c r="N229" i="2" s="1"/>
  <c r="P229" i="2" s="1"/>
  <c r="K220" i="2"/>
  <c r="M220" i="2" s="1"/>
  <c r="O220" i="2" s="1"/>
  <c r="L215" i="2"/>
  <c r="N215" i="2" s="1"/>
  <c r="P215" i="2" s="1"/>
  <c r="L206" i="2"/>
  <c r="N206" i="2" s="1"/>
  <c r="P206" i="2" s="1"/>
  <c r="K202" i="2"/>
  <c r="M202" i="2" s="1"/>
  <c r="O202" i="2" s="1"/>
  <c r="K199" i="2"/>
  <c r="M199" i="2" s="1"/>
  <c r="O199" i="2" s="1"/>
  <c r="L194" i="2"/>
  <c r="N194" i="2" s="1"/>
  <c r="P194" i="2" s="1"/>
  <c r="L192" i="2"/>
  <c r="N192" i="2" s="1"/>
  <c r="P192" i="2" s="1"/>
  <c r="K190" i="2"/>
  <c r="M190" i="2" s="1"/>
  <c r="O190" i="2" s="1"/>
  <c r="L185" i="2"/>
  <c r="N185" i="2" s="1"/>
  <c r="P185" i="2" s="1"/>
  <c r="K183" i="2"/>
  <c r="M183" i="2" s="1"/>
  <c r="O183" i="2" s="1"/>
  <c r="L178" i="2"/>
  <c r="N178" i="2" s="1"/>
  <c r="P178" i="2" s="1"/>
  <c r="K176" i="2"/>
  <c r="M176" i="2" s="1"/>
  <c r="O176" i="2" s="1"/>
  <c r="L238" i="2"/>
  <c r="N238" i="2" s="1"/>
  <c r="P238" i="2" s="1"/>
  <c r="L223" i="2"/>
  <c r="N223" i="2" s="1"/>
  <c r="P223" i="2" s="1"/>
  <c r="L214" i="2"/>
  <c r="N214" i="2" s="1"/>
  <c r="P214" i="2" s="1"/>
  <c r="L201" i="2"/>
  <c r="N201" i="2" s="1"/>
  <c r="P201" i="2" s="1"/>
  <c r="K189" i="2"/>
  <c r="M189" i="2" s="1"/>
  <c r="O189" i="2" s="1"/>
  <c r="K182" i="2"/>
  <c r="M182" i="2" s="1"/>
  <c r="O182" i="2" s="1"/>
  <c r="L177" i="2"/>
  <c r="N177" i="2" s="1"/>
  <c r="P177" i="2" s="1"/>
  <c r="K124" i="2"/>
  <c r="M124" i="2" s="1"/>
  <c r="O124" i="2" s="1"/>
  <c r="L113" i="2"/>
  <c r="N113" i="2" s="1"/>
  <c r="P113" i="2" s="1"/>
  <c r="K103" i="2"/>
  <c r="M103" i="2" s="1"/>
  <c r="O103" i="2" s="1"/>
  <c r="K112" i="2"/>
  <c r="M112" i="2" s="1"/>
  <c r="O112" i="2" s="1"/>
  <c r="K104" i="2"/>
  <c r="M104" i="2" s="1"/>
  <c r="O104" i="2" s="1"/>
  <c r="K89" i="2"/>
  <c r="M89" i="2" s="1"/>
  <c r="O89" i="2" s="1"/>
  <c r="K155" i="2"/>
  <c r="M155" i="2" s="1"/>
  <c r="O155" i="2" s="1"/>
  <c r="L152" i="2"/>
  <c r="N152" i="2" s="1"/>
  <c r="P152" i="2" s="1"/>
  <c r="K148" i="2"/>
  <c r="M148" i="2" s="1"/>
  <c r="O148" i="2" s="1"/>
  <c r="K131" i="2"/>
  <c r="M131" i="2" s="1"/>
  <c r="O131" i="2" s="1"/>
  <c r="K128" i="2"/>
  <c r="M128" i="2" s="1"/>
  <c r="O128" i="2" s="1"/>
  <c r="L112" i="2"/>
  <c r="N112" i="2" s="1"/>
  <c r="P112" i="2" s="1"/>
  <c r="K109" i="2"/>
  <c r="M109" i="2" s="1"/>
  <c r="O109" i="2" s="1"/>
  <c r="K105" i="2"/>
  <c r="M105" i="2" s="1"/>
  <c r="O105" i="2" s="1"/>
  <c r="L155" i="2"/>
  <c r="N155" i="2" s="1"/>
  <c r="P155" i="2" s="1"/>
  <c r="K154" i="2"/>
  <c r="M154" i="2" s="1"/>
  <c r="O154" i="2" s="1"/>
  <c r="K147" i="2"/>
  <c r="M147" i="2" s="1"/>
  <c r="O147" i="2" s="1"/>
  <c r="K146" i="2"/>
  <c r="M146" i="2" s="1"/>
  <c r="O146" i="2" s="1"/>
  <c r="L142" i="2"/>
  <c r="N142" i="2" s="1"/>
  <c r="P142" i="2" s="1"/>
  <c r="K139" i="2"/>
  <c r="M139" i="2" s="1"/>
  <c r="O139" i="2" s="1"/>
  <c r="K138" i="2"/>
  <c r="M138" i="2" s="1"/>
  <c r="O138" i="2" s="1"/>
  <c r="L131" i="2"/>
  <c r="N131" i="2" s="1"/>
  <c r="P131" i="2" s="1"/>
  <c r="L128" i="2"/>
  <c r="N128" i="2" s="1"/>
  <c r="P128" i="2" s="1"/>
  <c r="L127" i="2"/>
  <c r="N127" i="2" s="1"/>
  <c r="P127" i="2" s="1"/>
  <c r="L124" i="2"/>
  <c r="N124" i="2" s="1"/>
  <c r="P124" i="2" s="1"/>
  <c r="K120" i="2"/>
  <c r="M120" i="2" s="1"/>
  <c r="O120" i="2" s="1"/>
  <c r="K119" i="2"/>
  <c r="M119" i="2" s="1"/>
  <c r="O119" i="2" s="1"/>
  <c r="L110" i="2"/>
  <c r="N110" i="2" s="1"/>
  <c r="P110" i="2" s="1"/>
  <c r="L109" i="2"/>
  <c r="N109" i="2" s="1"/>
  <c r="P109" i="2" s="1"/>
  <c r="L105" i="2"/>
  <c r="N105" i="2" s="1"/>
  <c r="P105" i="2" s="1"/>
  <c r="L103" i="2"/>
  <c r="N103" i="2" s="1"/>
  <c r="P103" i="2" s="1"/>
  <c r="K97" i="2"/>
  <c r="M97" i="2" s="1"/>
  <c r="O97" i="2" s="1"/>
  <c r="K91" i="2"/>
  <c r="M91" i="2" s="1"/>
  <c r="O91" i="2" s="1"/>
  <c r="L156" i="2"/>
  <c r="N156" i="2" s="1"/>
  <c r="P156" i="2" s="1"/>
  <c r="L151" i="2"/>
  <c r="N151" i="2" s="1"/>
  <c r="P151" i="2" s="1"/>
  <c r="K149" i="2"/>
  <c r="M149" i="2" s="1"/>
  <c r="O149" i="2" s="1"/>
  <c r="L143" i="2"/>
  <c r="N143" i="2" s="1"/>
  <c r="P143" i="2" s="1"/>
  <c r="K140" i="2"/>
  <c r="M140" i="2" s="1"/>
  <c r="O140" i="2" s="1"/>
  <c r="L135" i="2"/>
  <c r="N135" i="2" s="1"/>
  <c r="P135" i="2" s="1"/>
  <c r="L132" i="2"/>
  <c r="N132" i="2" s="1"/>
  <c r="P132" i="2" s="1"/>
  <c r="K126" i="2"/>
  <c r="M126" i="2" s="1"/>
  <c r="O126" i="2" s="1"/>
  <c r="L114" i="2"/>
  <c r="N114" i="2" s="1"/>
  <c r="P114" i="2" s="1"/>
  <c r="K108" i="2"/>
  <c r="M108" i="2" s="1"/>
  <c r="O108" i="2" s="1"/>
  <c r="L104" i="2"/>
  <c r="N104" i="2" s="1"/>
  <c r="P104" i="2" s="1"/>
  <c r="K102" i="2"/>
  <c r="M102" i="2" s="1"/>
  <c r="O102" i="2" s="1"/>
  <c r="L89" i="2"/>
  <c r="N89" i="2" s="1"/>
  <c r="P89" i="2" s="1"/>
  <c r="L84" i="2"/>
  <c r="N84" i="2" s="1"/>
  <c r="K88" i="2"/>
  <c r="M88" i="2" s="1"/>
  <c r="O88" i="2" s="1"/>
  <c r="L90" i="2"/>
  <c r="N90" i="2" s="1"/>
  <c r="P90" i="2" s="1"/>
  <c r="I76" i="2"/>
  <c r="J77" i="2"/>
  <c r="H6" i="2"/>
  <c r="I7" i="2"/>
  <c r="J8" i="2"/>
  <c r="H10" i="2"/>
  <c r="I11" i="2"/>
  <c r="J12" i="2"/>
  <c r="H14" i="2"/>
  <c r="I15" i="2"/>
  <c r="J16" i="2"/>
  <c r="H18" i="2"/>
  <c r="I19" i="2"/>
  <c r="J20" i="2"/>
  <c r="J76" i="2"/>
  <c r="H5" i="2"/>
  <c r="I6" i="2"/>
  <c r="J7" i="2"/>
  <c r="L7" i="2" s="1"/>
  <c r="N7" i="2" s="1"/>
  <c r="P7" i="2" s="1"/>
  <c r="H9" i="2"/>
  <c r="I10" i="2"/>
  <c r="J11" i="2"/>
  <c r="H13" i="2"/>
  <c r="I14" i="2"/>
  <c r="J15" i="2"/>
  <c r="H17" i="2"/>
  <c r="I18" i="2"/>
  <c r="K18" i="2" s="1"/>
  <c r="M18" i="2" s="1"/>
  <c r="O18" i="2" s="1"/>
  <c r="J19" i="2"/>
  <c r="H21" i="2"/>
  <c r="H77" i="2"/>
  <c r="I5" i="2"/>
  <c r="K5" i="2" s="1"/>
  <c r="M5" i="2" s="1"/>
  <c r="O5" i="2" s="1"/>
  <c r="J6" i="2"/>
  <c r="H8" i="2"/>
  <c r="I9" i="2"/>
  <c r="J10" i="2"/>
  <c r="L10" i="2" s="1"/>
  <c r="N10" i="2" s="1"/>
  <c r="P10" i="2" s="1"/>
  <c r="H12" i="2"/>
  <c r="I13" i="2"/>
  <c r="J14" i="2"/>
  <c r="H16" i="2"/>
  <c r="I17" i="2"/>
  <c r="J18" i="2"/>
  <c r="H20" i="2"/>
  <c r="H76" i="2"/>
  <c r="I8" i="2"/>
  <c r="J13" i="2"/>
  <c r="L13" i="2" s="1"/>
  <c r="N13" i="2" s="1"/>
  <c r="P13" i="2" s="1"/>
  <c r="H19" i="2"/>
  <c r="H22" i="2"/>
  <c r="I23" i="2"/>
  <c r="J24" i="2"/>
  <c r="H26" i="2"/>
  <c r="I27" i="2"/>
  <c r="J28" i="2"/>
  <c r="H30" i="2"/>
  <c r="I31" i="2"/>
  <c r="J32" i="2"/>
  <c r="H34" i="2"/>
  <c r="I35" i="2"/>
  <c r="J36" i="2"/>
  <c r="H38" i="2"/>
  <c r="I39" i="2"/>
  <c r="J40" i="2"/>
  <c r="H42" i="2"/>
  <c r="I43" i="2"/>
  <c r="J44" i="2"/>
  <c r="H46" i="2"/>
  <c r="I47" i="2"/>
  <c r="J48" i="2"/>
  <c r="H50" i="2"/>
  <c r="I51" i="2"/>
  <c r="J52" i="2"/>
  <c r="H54" i="2"/>
  <c r="I55" i="2"/>
  <c r="J56" i="2"/>
  <c r="H58" i="2"/>
  <c r="I59" i="2"/>
  <c r="J60" i="2"/>
  <c r="H62" i="2"/>
  <c r="I63" i="2"/>
  <c r="J64" i="2"/>
  <c r="H66" i="2"/>
  <c r="I67" i="2"/>
  <c r="J68" i="2"/>
  <c r="H70" i="2"/>
  <c r="I71" i="2"/>
  <c r="J72" i="2"/>
  <c r="H74" i="2"/>
  <c r="I75" i="2"/>
  <c r="J17" i="2"/>
  <c r="L17" i="2" s="1"/>
  <c r="N17" i="2" s="1"/>
  <c r="P17" i="2" s="1"/>
  <c r="I24" i="2"/>
  <c r="I28" i="2"/>
  <c r="I32" i="2"/>
  <c r="J33" i="2"/>
  <c r="J37" i="2"/>
  <c r="J41" i="2"/>
  <c r="J45" i="2"/>
  <c r="J49" i="2"/>
  <c r="H55" i="2"/>
  <c r="H59" i="2"/>
  <c r="J61" i="2"/>
  <c r="J65" i="2"/>
  <c r="J69" i="2"/>
  <c r="J73" i="2"/>
  <c r="I77" i="2"/>
  <c r="K77" i="2" s="1"/>
  <c r="M77" i="2" s="1"/>
  <c r="O77" i="2" s="1"/>
  <c r="J9" i="2"/>
  <c r="L9" i="2" s="1"/>
  <c r="N9" i="2" s="1"/>
  <c r="P9" i="2" s="1"/>
  <c r="H15" i="2"/>
  <c r="I20" i="2"/>
  <c r="K20" i="2" s="1"/>
  <c r="M20" i="2" s="1"/>
  <c r="O20" i="2" s="1"/>
  <c r="I22" i="2"/>
  <c r="K22" i="2" s="1"/>
  <c r="M22" i="2" s="1"/>
  <c r="O22" i="2" s="1"/>
  <c r="J23" i="2"/>
  <c r="L23" i="2" s="1"/>
  <c r="N23" i="2" s="1"/>
  <c r="P23" i="2" s="1"/>
  <c r="H25" i="2"/>
  <c r="I26" i="2"/>
  <c r="K26" i="2" s="1"/>
  <c r="M26" i="2" s="1"/>
  <c r="O26" i="2" s="1"/>
  <c r="J27" i="2"/>
  <c r="L27" i="2" s="1"/>
  <c r="N27" i="2" s="1"/>
  <c r="P27" i="2" s="1"/>
  <c r="H29" i="2"/>
  <c r="I30" i="2"/>
  <c r="K30" i="2" s="1"/>
  <c r="M30" i="2" s="1"/>
  <c r="O30" i="2" s="1"/>
  <c r="J31" i="2"/>
  <c r="L31" i="2" s="1"/>
  <c r="N31" i="2" s="1"/>
  <c r="P31" i="2" s="1"/>
  <c r="H33" i="2"/>
  <c r="I34" i="2"/>
  <c r="K34" i="2" s="1"/>
  <c r="M34" i="2" s="1"/>
  <c r="O34" i="2" s="1"/>
  <c r="J35" i="2"/>
  <c r="L35" i="2" s="1"/>
  <c r="N35" i="2" s="1"/>
  <c r="P35" i="2" s="1"/>
  <c r="H37" i="2"/>
  <c r="I38" i="2"/>
  <c r="K38" i="2" s="1"/>
  <c r="M38" i="2" s="1"/>
  <c r="O38" i="2" s="1"/>
  <c r="J39" i="2"/>
  <c r="L39" i="2" s="1"/>
  <c r="N39" i="2" s="1"/>
  <c r="P39" i="2" s="1"/>
  <c r="H41" i="2"/>
  <c r="I42" i="2"/>
  <c r="K42" i="2" s="1"/>
  <c r="M42" i="2" s="1"/>
  <c r="O42" i="2" s="1"/>
  <c r="J43" i="2"/>
  <c r="L43" i="2" s="1"/>
  <c r="N43" i="2" s="1"/>
  <c r="P43" i="2" s="1"/>
  <c r="H45" i="2"/>
  <c r="I46" i="2"/>
  <c r="K46" i="2" s="1"/>
  <c r="M46" i="2" s="1"/>
  <c r="O46" i="2" s="1"/>
  <c r="J47" i="2"/>
  <c r="L47" i="2" s="1"/>
  <c r="N47" i="2" s="1"/>
  <c r="P47" i="2" s="1"/>
  <c r="H49" i="2"/>
  <c r="I50" i="2"/>
  <c r="K50" i="2" s="1"/>
  <c r="M50" i="2" s="1"/>
  <c r="O50" i="2" s="1"/>
  <c r="J51" i="2"/>
  <c r="L51" i="2" s="1"/>
  <c r="N51" i="2" s="1"/>
  <c r="P51" i="2" s="1"/>
  <c r="H53" i="2"/>
  <c r="I54" i="2"/>
  <c r="K54" i="2" s="1"/>
  <c r="M54" i="2" s="1"/>
  <c r="O54" i="2" s="1"/>
  <c r="J55" i="2"/>
  <c r="L55" i="2" s="1"/>
  <c r="N55" i="2" s="1"/>
  <c r="P55" i="2" s="1"/>
  <c r="H57" i="2"/>
  <c r="I58" i="2"/>
  <c r="K58" i="2" s="1"/>
  <c r="M58" i="2" s="1"/>
  <c r="O58" i="2" s="1"/>
  <c r="J59" i="2"/>
  <c r="L59" i="2" s="1"/>
  <c r="N59" i="2" s="1"/>
  <c r="P59" i="2" s="1"/>
  <c r="H61" i="2"/>
  <c r="I62" i="2"/>
  <c r="K62" i="2" s="1"/>
  <c r="M62" i="2" s="1"/>
  <c r="O62" i="2" s="1"/>
  <c r="J63" i="2"/>
  <c r="L63" i="2" s="1"/>
  <c r="N63" i="2" s="1"/>
  <c r="P63" i="2" s="1"/>
  <c r="H65" i="2"/>
  <c r="I66" i="2"/>
  <c r="K66" i="2" s="1"/>
  <c r="M66" i="2" s="1"/>
  <c r="O66" i="2" s="1"/>
  <c r="J67" i="2"/>
  <c r="L67" i="2" s="1"/>
  <c r="N67" i="2" s="1"/>
  <c r="P67" i="2" s="1"/>
  <c r="H69" i="2"/>
  <c r="I70" i="2"/>
  <c r="K70" i="2" s="1"/>
  <c r="M70" i="2" s="1"/>
  <c r="O70" i="2" s="1"/>
  <c r="J71" i="2"/>
  <c r="L71" i="2" s="1"/>
  <c r="N71" i="2" s="1"/>
  <c r="P71" i="2" s="1"/>
  <c r="H73" i="2"/>
  <c r="I74" i="2"/>
  <c r="K74" i="2" s="1"/>
  <c r="M74" i="2" s="1"/>
  <c r="O74" i="2" s="1"/>
  <c r="J75" i="2"/>
  <c r="L75" i="2" s="1"/>
  <c r="N75" i="2" s="1"/>
  <c r="P75" i="2" s="1"/>
  <c r="I12" i="2"/>
  <c r="K12" i="2" s="1"/>
  <c r="M12" i="2" s="1"/>
  <c r="O12" i="2" s="1"/>
  <c r="H23" i="2"/>
  <c r="H27" i="2"/>
  <c r="H31" i="2"/>
  <c r="I36" i="2"/>
  <c r="H39" i="2"/>
  <c r="H43" i="2"/>
  <c r="H47" i="2"/>
  <c r="H51" i="2"/>
  <c r="J53" i="2"/>
  <c r="J57" i="2"/>
  <c r="H63" i="2"/>
  <c r="H67" i="2"/>
  <c r="H71" i="2"/>
  <c r="H75" i="2"/>
  <c r="J5" i="2"/>
  <c r="L5" i="2" s="1"/>
  <c r="N5" i="2" s="1"/>
  <c r="P5" i="2" s="1"/>
  <c r="H11" i="2"/>
  <c r="I16" i="2"/>
  <c r="K16" i="2" s="1"/>
  <c r="M16" i="2" s="1"/>
  <c r="O16" i="2" s="1"/>
  <c r="I21" i="2"/>
  <c r="K21" i="2" s="1"/>
  <c r="M21" i="2" s="1"/>
  <c r="O21" i="2" s="1"/>
  <c r="J22" i="2"/>
  <c r="L22" i="2" s="1"/>
  <c r="N22" i="2" s="1"/>
  <c r="P22" i="2" s="1"/>
  <c r="H24" i="2"/>
  <c r="I25" i="2"/>
  <c r="K25" i="2" s="1"/>
  <c r="M25" i="2" s="1"/>
  <c r="O25" i="2" s="1"/>
  <c r="J26" i="2"/>
  <c r="L26" i="2" s="1"/>
  <c r="N26" i="2" s="1"/>
  <c r="P26" i="2" s="1"/>
  <c r="H28" i="2"/>
  <c r="I29" i="2"/>
  <c r="K29" i="2" s="1"/>
  <c r="M29" i="2" s="1"/>
  <c r="O29" i="2" s="1"/>
  <c r="J30" i="2"/>
  <c r="L30" i="2" s="1"/>
  <c r="N30" i="2" s="1"/>
  <c r="P30" i="2" s="1"/>
  <c r="H32" i="2"/>
  <c r="I33" i="2"/>
  <c r="K33" i="2" s="1"/>
  <c r="M33" i="2" s="1"/>
  <c r="O33" i="2" s="1"/>
  <c r="J34" i="2"/>
  <c r="L34" i="2" s="1"/>
  <c r="N34" i="2" s="1"/>
  <c r="P34" i="2" s="1"/>
  <c r="H36" i="2"/>
  <c r="I37" i="2"/>
  <c r="K37" i="2" s="1"/>
  <c r="M37" i="2" s="1"/>
  <c r="O37" i="2" s="1"/>
  <c r="J38" i="2"/>
  <c r="L38" i="2" s="1"/>
  <c r="N38" i="2" s="1"/>
  <c r="P38" i="2" s="1"/>
  <c r="H40" i="2"/>
  <c r="I41" i="2"/>
  <c r="K41" i="2" s="1"/>
  <c r="M41" i="2" s="1"/>
  <c r="O41" i="2" s="1"/>
  <c r="J42" i="2"/>
  <c r="L42" i="2" s="1"/>
  <c r="N42" i="2" s="1"/>
  <c r="P42" i="2" s="1"/>
  <c r="H44" i="2"/>
  <c r="I45" i="2"/>
  <c r="K45" i="2" s="1"/>
  <c r="M45" i="2" s="1"/>
  <c r="O45" i="2" s="1"/>
  <c r="J46" i="2"/>
  <c r="L46" i="2" s="1"/>
  <c r="N46" i="2" s="1"/>
  <c r="P46" i="2" s="1"/>
  <c r="H48" i="2"/>
  <c r="I49" i="2"/>
  <c r="K49" i="2" s="1"/>
  <c r="M49" i="2" s="1"/>
  <c r="O49" i="2" s="1"/>
  <c r="J50" i="2"/>
  <c r="L50" i="2" s="1"/>
  <c r="N50" i="2" s="1"/>
  <c r="P50" i="2" s="1"/>
  <c r="H52" i="2"/>
  <c r="I53" i="2"/>
  <c r="K53" i="2" s="1"/>
  <c r="M53" i="2" s="1"/>
  <c r="O53" i="2" s="1"/>
  <c r="J54" i="2"/>
  <c r="L54" i="2" s="1"/>
  <c r="N54" i="2" s="1"/>
  <c r="P54" i="2" s="1"/>
  <c r="H56" i="2"/>
  <c r="I57" i="2"/>
  <c r="K57" i="2" s="1"/>
  <c r="M57" i="2" s="1"/>
  <c r="O57" i="2" s="1"/>
  <c r="J58" i="2"/>
  <c r="L58" i="2" s="1"/>
  <c r="N58" i="2" s="1"/>
  <c r="P58" i="2" s="1"/>
  <c r="H60" i="2"/>
  <c r="I61" i="2"/>
  <c r="K61" i="2" s="1"/>
  <c r="M61" i="2" s="1"/>
  <c r="O61" i="2" s="1"/>
  <c r="J62" i="2"/>
  <c r="L62" i="2" s="1"/>
  <c r="N62" i="2" s="1"/>
  <c r="P62" i="2" s="1"/>
  <c r="H64" i="2"/>
  <c r="I65" i="2"/>
  <c r="K65" i="2" s="1"/>
  <c r="M65" i="2" s="1"/>
  <c r="O65" i="2" s="1"/>
  <c r="J66" i="2"/>
  <c r="L66" i="2" s="1"/>
  <c r="N66" i="2" s="1"/>
  <c r="P66" i="2" s="1"/>
  <c r="H68" i="2"/>
  <c r="I69" i="2"/>
  <c r="K69" i="2" s="1"/>
  <c r="M69" i="2" s="1"/>
  <c r="O69" i="2" s="1"/>
  <c r="J70" i="2"/>
  <c r="L70" i="2" s="1"/>
  <c r="N70" i="2" s="1"/>
  <c r="P70" i="2" s="1"/>
  <c r="H72" i="2"/>
  <c r="I73" i="2"/>
  <c r="K73" i="2" s="1"/>
  <c r="M73" i="2" s="1"/>
  <c r="O73" i="2" s="1"/>
  <c r="J74" i="2"/>
  <c r="L74" i="2" s="1"/>
  <c r="N74" i="2" s="1"/>
  <c r="P74" i="2" s="1"/>
  <c r="H7" i="2"/>
  <c r="J21" i="2"/>
  <c r="L21" i="2" s="1"/>
  <c r="N21" i="2" s="1"/>
  <c r="P21" i="2" s="1"/>
  <c r="J25" i="2"/>
  <c r="L25" i="2" s="1"/>
  <c r="N25" i="2" s="1"/>
  <c r="P25" i="2" s="1"/>
  <c r="J29" i="2"/>
  <c r="H35" i="2"/>
  <c r="I40" i="2"/>
  <c r="K40" i="2" s="1"/>
  <c r="M40" i="2" s="1"/>
  <c r="O40" i="2" s="1"/>
  <c r="I44" i="2"/>
  <c r="I48" i="2"/>
  <c r="K48" i="2" s="1"/>
  <c r="M48" i="2" s="1"/>
  <c r="O48" i="2" s="1"/>
  <c r="I52" i="2"/>
  <c r="I56" i="2"/>
  <c r="K56" i="2" s="1"/>
  <c r="M56" i="2" s="1"/>
  <c r="O56" i="2" s="1"/>
  <c r="I60" i="2"/>
  <c r="I64" i="2"/>
  <c r="K64" i="2" s="1"/>
  <c r="M64" i="2" s="1"/>
  <c r="O64" i="2" s="1"/>
  <c r="I68" i="2"/>
  <c r="I72" i="2"/>
  <c r="K72" i="2" s="1"/>
  <c r="M72" i="2" s="1"/>
  <c r="O72" i="2" s="1"/>
  <c r="H4" i="2"/>
  <c r="I4" i="2"/>
  <c r="J4" i="2"/>
  <c r="B2" i="2"/>
  <c r="D2" i="2"/>
  <c r="C2" i="2"/>
  <c r="R9" i="2"/>
  <c r="Q9" i="2"/>
  <c r="S9" i="2"/>
  <c r="S14" i="2"/>
  <c r="R14" i="2"/>
  <c r="Q14" i="2"/>
  <c r="L4" i="2" l="1"/>
  <c r="N4" i="2" s="1"/>
  <c r="K167" i="2"/>
  <c r="M167" i="2" s="1"/>
  <c r="O167" i="2" s="1"/>
  <c r="L253" i="2"/>
  <c r="N253" i="2" s="1"/>
  <c r="P253" i="2" s="1"/>
  <c r="K464" i="2"/>
  <c r="M464" i="2" s="1"/>
  <c r="O464" i="2" s="1"/>
  <c r="L453" i="2"/>
  <c r="N453" i="2" s="1"/>
  <c r="P453" i="2" s="1"/>
  <c r="L167" i="2"/>
  <c r="N167" i="2" s="1"/>
  <c r="P167" i="2" s="1"/>
  <c r="L160" i="2"/>
  <c r="N160" i="2" s="1"/>
  <c r="P160" i="2" s="1"/>
  <c r="L257" i="2"/>
  <c r="N257" i="2" s="1"/>
  <c r="P257" i="2" s="1"/>
  <c r="K252" i="2"/>
  <c r="M252" i="2" s="1"/>
  <c r="O252" i="2" s="1"/>
  <c r="K465" i="2"/>
  <c r="M465" i="2" s="1"/>
  <c r="O465" i="2" s="1"/>
  <c r="L457" i="2"/>
  <c r="N457" i="2" s="1"/>
  <c r="P457" i="2" s="1"/>
  <c r="K452" i="2"/>
  <c r="M452" i="2" s="1"/>
  <c r="O452" i="2" s="1"/>
  <c r="K254" i="2"/>
  <c r="M254" i="2" s="1"/>
  <c r="O254" i="2" s="1"/>
  <c r="L164" i="2"/>
  <c r="N164" i="2" s="1"/>
  <c r="P164" i="2" s="1"/>
  <c r="K159" i="2"/>
  <c r="M159" i="2" s="1"/>
  <c r="O159" i="2" s="1"/>
  <c r="K256" i="2"/>
  <c r="M256" i="2" s="1"/>
  <c r="O256" i="2" s="1"/>
  <c r="L463" i="2"/>
  <c r="N463" i="2" s="1"/>
  <c r="P463" i="2" s="1"/>
  <c r="K457" i="2"/>
  <c r="M457" i="2" s="1"/>
  <c r="O457" i="2" s="1"/>
  <c r="K450" i="2"/>
  <c r="M450" i="2" s="1"/>
  <c r="O450" i="2" s="1"/>
  <c r="L461" i="2"/>
  <c r="N461" i="2" s="1"/>
  <c r="P461" i="2" s="1"/>
  <c r="K456" i="2"/>
  <c r="M456" i="2" s="1"/>
  <c r="O456" i="2" s="1"/>
  <c r="K168" i="2"/>
  <c r="M168" i="2" s="1"/>
  <c r="O168" i="2" s="1"/>
  <c r="K253" i="2"/>
  <c r="M253" i="2" s="1"/>
  <c r="O253" i="2" s="1"/>
  <c r="K250" i="2"/>
  <c r="M250" i="2" s="1"/>
  <c r="O250" i="2" s="1"/>
  <c r="K162" i="2"/>
  <c r="M162" i="2" s="1"/>
  <c r="O162" i="2" s="1"/>
  <c r="L168" i="2"/>
  <c r="N168" i="2" s="1"/>
  <c r="P168" i="2" s="1"/>
  <c r="K163" i="2"/>
  <c r="M163" i="2" s="1"/>
  <c r="O163" i="2" s="1"/>
  <c r="K260" i="2"/>
  <c r="M260" i="2" s="1"/>
  <c r="O260" i="2" s="1"/>
  <c r="L249" i="2"/>
  <c r="N249" i="2" s="1"/>
  <c r="P249" i="2" s="1"/>
  <c r="L462" i="2"/>
  <c r="N462" i="2" s="1"/>
  <c r="P462" i="2" s="1"/>
  <c r="L455" i="2"/>
  <c r="N455" i="2" s="1"/>
  <c r="P455" i="2" s="1"/>
  <c r="L465" i="2"/>
  <c r="N465" i="2" s="1"/>
  <c r="P465" i="2" s="1"/>
  <c r="K460" i="2"/>
  <c r="M460" i="2" s="1"/>
  <c r="O460" i="2" s="1"/>
  <c r="L449" i="2"/>
  <c r="N449" i="2" s="1"/>
  <c r="P449" i="2" s="1"/>
  <c r="O175" i="2"/>
  <c r="P84" i="2"/>
  <c r="L29" i="2"/>
  <c r="N29" i="2" s="1"/>
  <c r="P29" i="2" s="1"/>
  <c r="L14" i="2"/>
  <c r="N14" i="2" s="1"/>
  <c r="P14" i="2" s="1"/>
  <c r="K9" i="2"/>
  <c r="M9" i="2" s="1"/>
  <c r="O9" i="2" s="1"/>
  <c r="L11" i="2"/>
  <c r="N11" i="2" s="1"/>
  <c r="P11" i="2" s="1"/>
  <c r="K6" i="2"/>
  <c r="M6" i="2" s="1"/>
  <c r="O6" i="2" s="1"/>
  <c r="L148" i="2"/>
  <c r="N148" i="2" s="1"/>
  <c r="P148" i="2" s="1"/>
  <c r="L210" i="2"/>
  <c r="N210" i="2" s="1"/>
  <c r="P210" i="2" s="1"/>
  <c r="L219" i="2"/>
  <c r="N219" i="2" s="1"/>
  <c r="P219" i="2" s="1"/>
  <c r="K348" i="2"/>
  <c r="M348" i="2" s="1"/>
  <c r="O348" i="2" s="1"/>
  <c r="L404" i="2"/>
  <c r="N404" i="2" s="1"/>
  <c r="P404" i="2" s="1"/>
  <c r="L425" i="2"/>
  <c r="N425" i="2" s="1"/>
  <c r="P425" i="2" s="1"/>
  <c r="K430" i="2"/>
  <c r="M430" i="2" s="1"/>
  <c r="O430" i="2" s="1"/>
  <c r="L434" i="2"/>
  <c r="N434" i="2" s="1"/>
  <c r="P434" i="2" s="1"/>
  <c r="K439" i="2"/>
  <c r="M439" i="2" s="1"/>
  <c r="O439" i="2" s="1"/>
  <c r="K411" i="2"/>
  <c r="M411" i="2" s="1"/>
  <c r="O411" i="2" s="1"/>
  <c r="K427" i="2"/>
  <c r="M427" i="2" s="1"/>
  <c r="O427" i="2" s="1"/>
  <c r="K431" i="2"/>
  <c r="M431" i="2" s="1"/>
  <c r="O431" i="2" s="1"/>
  <c r="K438" i="2"/>
  <c r="M438" i="2" s="1"/>
  <c r="O438" i="2" s="1"/>
  <c r="K445" i="2"/>
  <c r="M445" i="2" s="1"/>
  <c r="O445" i="2" s="1"/>
  <c r="K410" i="2"/>
  <c r="M410" i="2" s="1"/>
  <c r="O410" i="2" s="1"/>
  <c r="L420" i="2"/>
  <c r="N420" i="2" s="1"/>
  <c r="P420" i="2" s="1"/>
  <c r="L428" i="2"/>
  <c r="N428" i="2" s="1"/>
  <c r="P428" i="2" s="1"/>
  <c r="L445" i="2"/>
  <c r="N445" i="2" s="1"/>
  <c r="P445" i="2" s="1"/>
  <c r="K86" i="2"/>
  <c r="M86" i="2" s="1"/>
  <c r="O86" i="2" s="1"/>
  <c r="L200" i="2"/>
  <c r="N200" i="2" s="1"/>
  <c r="P200" i="2" s="1"/>
  <c r="L422" i="2"/>
  <c r="N422" i="2" s="1"/>
  <c r="P422" i="2" s="1"/>
  <c r="K422" i="2"/>
  <c r="M422" i="2" s="1"/>
  <c r="O422" i="2" s="1"/>
  <c r="L435" i="2"/>
  <c r="N435" i="2" s="1"/>
  <c r="P435" i="2" s="1"/>
  <c r="K401" i="2"/>
  <c r="M401" i="2" s="1"/>
  <c r="K407" i="2"/>
  <c r="M407" i="2" s="1"/>
  <c r="O407" i="2" s="1"/>
  <c r="L412" i="2"/>
  <c r="N412" i="2" s="1"/>
  <c r="P412" i="2" s="1"/>
  <c r="L423" i="2"/>
  <c r="N423" i="2" s="1"/>
  <c r="P423" i="2" s="1"/>
  <c r="K428" i="2"/>
  <c r="M428" i="2" s="1"/>
  <c r="O428" i="2" s="1"/>
  <c r="K432" i="2"/>
  <c r="M432" i="2" s="1"/>
  <c r="O432" i="2" s="1"/>
  <c r="L439" i="2"/>
  <c r="N439" i="2" s="1"/>
  <c r="P439" i="2" s="1"/>
  <c r="K446" i="2"/>
  <c r="M446" i="2" s="1"/>
  <c r="O446" i="2" s="1"/>
  <c r="K406" i="2"/>
  <c r="M406" i="2" s="1"/>
  <c r="O406" i="2" s="1"/>
  <c r="L411" i="2"/>
  <c r="N411" i="2" s="1"/>
  <c r="P411" i="2" s="1"/>
  <c r="K417" i="2"/>
  <c r="M417" i="2" s="1"/>
  <c r="O417" i="2" s="1"/>
  <c r="L431" i="2"/>
  <c r="N431" i="2" s="1"/>
  <c r="P431" i="2" s="1"/>
  <c r="L446" i="2"/>
  <c r="N446" i="2" s="1"/>
  <c r="P446" i="2" s="1"/>
  <c r="K412" i="2"/>
  <c r="M412" i="2" s="1"/>
  <c r="O412" i="2" s="1"/>
  <c r="K423" i="2"/>
  <c r="M423" i="2" s="1"/>
  <c r="O423" i="2" s="1"/>
  <c r="L402" i="2"/>
  <c r="N402" i="2" s="1"/>
  <c r="P402" i="2" s="1"/>
  <c r="L408" i="2"/>
  <c r="N408" i="2" s="1"/>
  <c r="P408" i="2" s="1"/>
  <c r="L413" i="2"/>
  <c r="N413" i="2" s="1"/>
  <c r="P413" i="2" s="1"/>
  <c r="K420" i="2"/>
  <c r="M420" i="2" s="1"/>
  <c r="O420" i="2" s="1"/>
  <c r="L424" i="2"/>
  <c r="N424" i="2" s="1"/>
  <c r="P424" i="2" s="1"/>
  <c r="L429" i="2"/>
  <c r="N429" i="2" s="1"/>
  <c r="P429" i="2" s="1"/>
  <c r="L433" i="2"/>
  <c r="N433" i="2" s="1"/>
  <c r="P433" i="2" s="1"/>
  <c r="L440" i="2"/>
  <c r="N440" i="2" s="1"/>
  <c r="P440" i="2" s="1"/>
  <c r="K447" i="2"/>
  <c r="M447" i="2" s="1"/>
  <c r="O447" i="2" s="1"/>
  <c r="L401" i="2"/>
  <c r="N401" i="2" s="1"/>
  <c r="L407" i="2"/>
  <c r="N407" i="2" s="1"/>
  <c r="P407" i="2" s="1"/>
  <c r="K418" i="2"/>
  <c r="M418" i="2" s="1"/>
  <c r="O418" i="2" s="1"/>
  <c r="L432" i="2"/>
  <c r="N432" i="2" s="1"/>
  <c r="P432" i="2" s="1"/>
  <c r="K437" i="2"/>
  <c r="M437" i="2" s="1"/>
  <c r="O437" i="2" s="1"/>
  <c r="K443" i="2"/>
  <c r="M443" i="2" s="1"/>
  <c r="O443" i="2" s="1"/>
  <c r="L447" i="2"/>
  <c r="N447" i="2" s="1"/>
  <c r="P447" i="2" s="1"/>
  <c r="K403" i="2"/>
  <c r="M403" i="2" s="1"/>
  <c r="O403" i="2" s="1"/>
  <c r="K408" i="2"/>
  <c r="M408" i="2" s="1"/>
  <c r="O408" i="2" s="1"/>
  <c r="L442" i="2"/>
  <c r="N442" i="2" s="1"/>
  <c r="P442" i="2" s="1"/>
  <c r="L403" i="2"/>
  <c r="N403" i="2" s="1"/>
  <c r="P403" i="2" s="1"/>
  <c r="L421" i="2"/>
  <c r="N421" i="2" s="1"/>
  <c r="P421" i="2" s="1"/>
  <c r="L430" i="2"/>
  <c r="N430" i="2" s="1"/>
  <c r="P430" i="2" s="1"/>
  <c r="K448" i="2"/>
  <c r="M448" i="2" s="1"/>
  <c r="O448" i="2" s="1"/>
  <c r="K419" i="2"/>
  <c r="M419" i="2" s="1"/>
  <c r="O419" i="2" s="1"/>
  <c r="L427" i="2"/>
  <c r="N427" i="2" s="1"/>
  <c r="P427" i="2" s="1"/>
  <c r="K434" i="2"/>
  <c r="M434" i="2" s="1"/>
  <c r="O434" i="2" s="1"/>
  <c r="L438" i="2"/>
  <c r="N438" i="2" s="1"/>
  <c r="P438" i="2" s="1"/>
  <c r="K444" i="2"/>
  <c r="M444" i="2" s="1"/>
  <c r="O444" i="2" s="1"/>
  <c r="L448" i="2"/>
  <c r="N448" i="2" s="1"/>
  <c r="P448" i="2" s="1"/>
  <c r="L134" i="2"/>
  <c r="N134" i="2" s="1"/>
  <c r="P134" i="2" s="1"/>
  <c r="L349" i="2"/>
  <c r="N349" i="2" s="1"/>
  <c r="P349" i="2" s="1"/>
  <c r="K362" i="2"/>
  <c r="M362" i="2" s="1"/>
  <c r="O362" i="2" s="1"/>
  <c r="L367" i="2"/>
  <c r="N367" i="2" s="1"/>
  <c r="P367" i="2" s="1"/>
  <c r="L378" i="2"/>
  <c r="N378" i="2" s="1"/>
  <c r="P378" i="2" s="1"/>
  <c r="L383" i="2"/>
  <c r="N383" i="2" s="1"/>
  <c r="P383" i="2" s="1"/>
  <c r="L348" i="2"/>
  <c r="N348" i="2" s="1"/>
  <c r="P348" i="2" s="1"/>
  <c r="L353" i="2"/>
  <c r="N353" i="2" s="1"/>
  <c r="P353" i="2" s="1"/>
  <c r="L358" i="2"/>
  <c r="N358" i="2" s="1"/>
  <c r="P358" i="2" s="1"/>
  <c r="L369" i="2"/>
  <c r="N369" i="2" s="1"/>
  <c r="P369" i="2" s="1"/>
  <c r="K374" i="2"/>
  <c r="M374" i="2" s="1"/>
  <c r="O374" i="2" s="1"/>
  <c r="L347" i="2"/>
  <c r="N347" i="2" s="1"/>
  <c r="L352" i="2"/>
  <c r="N352" i="2" s="1"/>
  <c r="P352" i="2" s="1"/>
  <c r="L374" i="2"/>
  <c r="N374" i="2" s="1"/>
  <c r="P374" i="2" s="1"/>
  <c r="L381" i="2"/>
  <c r="N381" i="2" s="1"/>
  <c r="P381" i="2" s="1"/>
  <c r="L386" i="2"/>
  <c r="N386" i="2" s="1"/>
  <c r="P386" i="2" s="1"/>
  <c r="K44" i="2"/>
  <c r="M44" i="2" s="1"/>
  <c r="O44" i="2" s="1"/>
  <c r="L225" i="2"/>
  <c r="N225" i="2" s="1"/>
  <c r="P225" i="2" s="1"/>
  <c r="K235" i="2"/>
  <c r="M235" i="2" s="1"/>
  <c r="O235" i="2" s="1"/>
  <c r="K329" i="2"/>
  <c r="M329" i="2" s="1"/>
  <c r="O329" i="2" s="1"/>
  <c r="K358" i="2"/>
  <c r="M358" i="2" s="1"/>
  <c r="O358" i="2" s="1"/>
  <c r="L363" i="2"/>
  <c r="N363" i="2" s="1"/>
  <c r="P363" i="2" s="1"/>
  <c r="K368" i="2"/>
  <c r="M368" i="2" s="1"/>
  <c r="O368" i="2" s="1"/>
  <c r="K365" i="2"/>
  <c r="M365" i="2" s="1"/>
  <c r="O365" i="2" s="1"/>
  <c r="L375" i="2"/>
  <c r="N375" i="2" s="1"/>
  <c r="P375" i="2" s="1"/>
  <c r="K380" i="2"/>
  <c r="M380" i="2" s="1"/>
  <c r="O380" i="2" s="1"/>
  <c r="K390" i="2"/>
  <c r="M390" i="2" s="1"/>
  <c r="O390" i="2" s="1"/>
  <c r="K364" i="2"/>
  <c r="M364" i="2" s="1"/>
  <c r="O364" i="2" s="1"/>
  <c r="K371" i="2"/>
  <c r="M371" i="2" s="1"/>
  <c r="O371" i="2" s="1"/>
  <c r="K383" i="2"/>
  <c r="M383" i="2" s="1"/>
  <c r="O383" i="2" s="1"/>
  <c r="K393" i="2"/>
  <c r="M393" i="2" s="1"/>
  <c r="O393" i="2" s="1"/>
  <c r="K337" i="2"/>
  <c r="M337" i="2" s="1"/>
  <c r="O337" i="2" s="1"/>
  <c r="K353" i="2"/>
  <c r="M353" i="2" s="1"/>
  <c r="O353" i="2" s="1"/>
  <c r="K369" i="2"/>
  <c r="M369" i="2" s="1"/>
  <c r="O369" i="2" s="1"/>
  <c r="K376" i="2"/>
  <c r="M376" i="2" s="1"/>
  <c r="O376" i="2" s="1"/>
  <c r="K387" i="2"/>
  <c r="M387" i="2" s="1"/>
  <c r="O387" i="2" s="1"/>
  <c r="L392" i="2"/>
  <c r="N392" i="2" s="1"/>
  <c r="P392" i="2" s="1"/>
  <c r="K361" i="2"/>
  <c r="M361" i="2" s="1"/>
  <c r="O361" i="2" s="1"/>
  <c r="L366" i="2"/>
  <c r="N366" i="2" s="1"/>
  <c r="P366" i="2" s="1"/>
  <c r="L376" i="2"/>
  <c r="N376" i="2" s="1"/>
  <c r="P376" i="2" s="1"/>
  <c r="K381" i="2"/>
  <c r="M381" i="2" s="1"/>
  <c r="O381" i="2" s="1"/>
  <c r="K386" i="2"/>
  <c r="M386" i="2" s="1"/>
  <c r="O386" i="2" s="1"/>
  <c r="L391" i="2"/>
  <c r="N391" i="2" s="1"/>
  <c r="P391" i="2" s="1"/>
  <c r="K350" i="2"/>
  <c r="M350" i="2" s="1"/>
  <c r="O350" i="2" s="1"/>
  <c r="K355" i="2"/>
  <c r="M355" i="2" s="1"/>
  <c r="O355" i="2" s="1"/>
  <c r="K360" i="2"/>
  <c r="M360" i="2" s="1"/>
  <c r="O360" i="2" s="1"/>
  <c r="L365" i="2"/>
  <c r="N365" i="2" s="1"/>
  <c r="P365" i="2" s="1"/>
  <c r="K372" i="2"/>
  <c r="M372" i="2" s="1"/>
  <c r="O372" i="2" s="1"/>
  <c r="K379" i="2"/>
  <c r="M379" i="2" s="1"/>
  <c r="O379" i="2" s="1"/>
  <c r="K384" i="2"/>
  <c r="M384" i="2" s="1"/>
  <c r="O384" i="2" s="1"/>
  <c r="K389" i="2"/>
  <c r="M389" i="2" s="1"/>
  <c r="O389" i="2" s="1"/>
  <c r="L354" i="2"/>
  <c r="N354" i="2" s="1"/>
  <c r="P354" i="2" s="1"/>
  <c r="K366" i="2"/>
  <c r="M366" i="2" s="1"/>
  <c r="O366" i="2" s="1"/>
  <c r="L370" i="2"/>
  <c r="N370" i="2" s="1"/>
  <c r="P370" i="2" s="1"/>
  <c r="K377" i="2"/>
  <c r="M377" i="2" s="1"/>
  <c r="O377" i="2" s="1"/>
  <c r="K382" i="2"/>
  <c r="M382" i="2" s="1"/>
  <c r="O382" i="2" s="1"/>
  <c r="L388" i="2"/>
  <c r="N388" i="2" s="1"/>
  <c r="P388" i="2" s="1"/>
  <c r="K347" i="2"/>
  <c r="M347" i="2" s="1"/>
  <c r="K352" i="2"/>
  <c r="M352" i="2" s="1"/>
  <c r="O352" i="2" s="1"/>
  <c r="L362" i="2"/>
  <c r="N362" i="2" s="1"/>
  <c r="P362" i="2" s="1"/>
  <c r="L368" i="2"/>
  <c r="N368" i="2" s="1"/>
  <c r="P368" i="2" s="1"/>
  <c r="L377" i="2"/>
  <c r="N377" i="2" s="1"/>
  <c r="P377" i="2" s="1"/>
  <c r="L382" i="2"/>
  <c r="N382" i="2" s="1"/>
  <c r="P382" i="2" s="1"/>
  <c r="L387" i="2"/>
  <c r="N387" i="2" s="1"/>
  <c r="P387" i="2" s="1"/>
  <c r="K351" i="2"/>
  <c r="M351" i="2" s="1"/>
  <c r="O351" i="2" s="1"/>
  <c r="K356" i="2"/>
  <c r="M356" i="2" s="1"/>
  <c r="O356" i="2" s="1"/>
  <c r="L361" i="2"/>
  <c r="N361" i="2" s="1"/>
  <c r="P361" i="2" s="1"/>
  <c r="K373" i="2"/>
  <c r="M373" i="2" s="1"/>
  <c r="O373" i="2" s="1"/>
  <c r="L380" i="2"/>
  <c r="N380" i="2" s="1"/>
  <c r="P380" i="2" s="1"/>
  <c r="K385" i="2"/>
  <c r="M385" i="2" s="1"/>
  <c r="O385" i="2" s="1"/>
  <c r="L390" i="2"/>
  <c r="N390" i="2" s="1"/>
  <c r="P390" i="2" s="1"/>
  <c r="L359" i="2"/>
  <c r="N359" i="2" s="1"/>
  <c r="P359" i="2" s="1"/>
  <c r="K359" i="2"/>
  <c r="M359" i="2" s="1"/>
  <c r="O359" i="2" s="1"/>
  <c r="L357" i="2"/>
  <c r="N357" i="2" s="1"/>
  <c r="P357" i="2" s="1"/>
  <c r="K357" i="2"/>
  <c r="M357" i="2" s="1"/>
  <c r="O357" i="2" s="1"/>
  <c r="L394" i="2"/>
  <c r="N394" i="2" s="1"/>
  <c r="P394" i="2" s="1"/>
  <c r="K394" i="2"/>
  <c r="M394" i="2" s="1"/>
  <c r="O394" i="2" s="1"/>
  <c r="L314" i="2"/>
  <c r="N314" i="2" s="1"/>
  <c r="P314" i="2" s="1"/>
  <c r="K314" i="2"/>
  <c r="M314" i="2" s="1"/>
  <c r="O314" i="2" s="1"/>
  <c r="L280" i="2"/>
  <c r="N280" i="2" s="1"/>
  <c r="P280" i="2" s="1"/>
  <c r="K287" i="2"/>
  <c r="M287" i="2" s="1"/>
  <c r="O287" i="2" s="1"/>
  <c r="L293" i="2"/>
  <c r="N293" i="2" s="1"/>
  <c r="P293" i="2" s="1"/>
  <c r="K321" i="2"/>
  <c r="M321" i="2" s="1"/>
  <c r="O321" i="2" s="1"/>
  <c r="K319" i="2"/>
  <c r="M319" i="2" s="1"/>
  <c r="O319" i="2" s="1"/>
  <c r="K274" i="2"/>
  <c r="M274" i="2" s="1"/>
  <c r="O274" i="2" s="1"/>
  <c r="L278" i="2"/>
  <c r="N278" i="2" s="1"/>
  <c r="P278" i="2" s="1"/>
  <c r="L290" i="2"/>
  <c r="N290" i="2" s="1"/>
  <c r="P290" i="2" s="1"/>
  <c r="K290" i="2"/>
  <c r="M290" i="2" s="1"/>
  <c r="O290" i="2" s="1"/>
  <c r="K295" i="2"/>
  <c r="M295" i="2" s="1"/>
  <c r="O295" i="2" s="1"/>
  <c r="K301" i="2"/>
  <c r="M301" i="2" s="1"/>
  <c r="O301" i="2" s="1"/>
  <c r="L311" i="2"/>
  <c r="N311" i="2" s="1"/>
  <c r="P311" i="2" s="1"/>
  <c r="L320" i="2"/>
  <c r="N320" i="2" s="1"/>
  <c r="P320" i="2" s="1"/>
  <c r="L329" i="2"/>
  <c r="N329" i="2" s="1"/>
  <c r="P329" i="2" s="1"/>
  <c r="L334" i="2"/>
  <c r="N334" i="2" s="1"/>
  <c r="P334" i="2" s="1"/>
  <c r="K334" i="2"/>
  <c r="M334" i="2" s="1"/>
  <c r="O334" i="2" s="1"/>
  <c r="L306" i="2"/>
  <c r="N306" i="2" s="1"/>
  <c r="P306" i="2" s="1"/>
  <c r="K306" i="2"/>
  <c r="M306" i="2" s="1"/>
  <c r="O306" i="2" s="1"/>
  <c r="K272" i="2"/>
  <c r="M272" i="2" s="1"/>
  <c r="O272" i="2" s="1"/>
  <c r="L277" i="2"/>
  <c r="N277" i="2" s="1"/>
  <c r="P277" i="2" s="1"/>
  <c r="K283" i="2"/>
  <c r="M283" i="2" s="1"/>
  <c r="O283" i="2" s="1"/>
  <c r="L288" i="2"/>
  <c r="N288" i="2" s="1"/>
  <c r="P288" i="2" s="1"/>
  <c r="K303" i="2"/>
  <c r="M303" i="2" s="1"/>
  <c r="O303" i="2" s="1"/>
  <c r="K309" i="2"/>
  <c r="M309" i="2" s="1"/>
  <c r="O309" i="2" s="1"/>
  <c r="K316" i="2"/>
  <c r="M316" i="2" s="1"/>
  <c r="O316" i="2" s="1"/>
  <c r="L330" i="2"/>
  <c r="N330" i="2" s="1"/>
  <c r="P330" i="2" s="1"/>
  <c r="K330" i="2"/>
  <c r="M330" i="2" s="1"/>
  <c r="O330" i="2" s="1"/>
  <c r="L281" i="2"/>
  <c r="N281" i="2" s="1"/>
  <c r="P281" i="2" s="1"/>
  <c r="K304" i="2"/>
  <c r="M304" i="2" s="1"/>
  <c r="O304" i="2" s="1"/>
  <c r="K336" i="2"/>
  <c r="M336" i="2" s="1"/>
  <c r="O336" i="2" s="1"/>
  <c r="L322" i="2"/>
  <c r="N322" i="2" s="1"/>
  <c r="P322" i="2" s="1"/>
  <c r="K322" i="2"/>
  <c r="M322" i="2" s="1"/>
  <c r="O322" i="2" s="1"/>
  <c r="L275" i="2"/>
  <c r="N275" i="2" s="1"/>
  <c r="P275" i="2" s="1"/>
  <c r="L279" i="2"/>
  <c r="N279" i="2" s="1"/>
  <c r="P279" i="2" s="1"/>
  <c r="L287" i="2"/>
  <c r="N287" i="2" s="1"/>
  <c r="P287" i="2" s="1"/>
  <c r="L291" i="2"/>
  <c r="N291" i="2" s="1"/>
  <c r="P291" i="2" s="1"/>
  <c r="L297" i="2"/>
  <c r="N297" i="2" s="1"/>
  <c r="P297" i="2" s="1"/>
  <c r="L302" i="2"/>
  <c r="N302" i="2" s="1"/>
  <c r="P302" i="2" s="1"/>
  <c r="L312" i="2"/>
  <c r="N312" i="2" s="1"/>
  <c r="P312" i="2" s="1"/>
  <c r="L321" i="2"/>
  <c r="N321" i="2" s="1"/>
  <c r="P321" i="2" s="1"/>
  <c r="K326" i="2"/>
  <c r="M326" i="2" s="1"/>
  <c r="O326" i="2" s="1"/>
  <c r="L335" i="2"/>
  <c r="N335" i="2" s="1"/>
  <c r="P335" i="2" s="1"/>
  <c r="K340" i="2"/>
  <c r="M340" i="2" s="1"/>
  <c r="O340" i="2" s="1"/>
  <c r="K311" i="2"/>
  <c r="M311" i="2" s="1"/>
  <c r="O311" i="2" s="1"/>
  <c r="K335" i="2"/>
  <c r="M335" i="2" s="1"/>
  <c r="O335" i="2" s="1"/>
  <c r="K269" i="2"/>
  <c r="M269" i="2" s="1"/>
  <c r="O269" i="2" s="1"/>
  <c r="L273" i="2"/>
  <c r="N273" i="2" s="1"/>
  <c r="P273" i="2" s="1"/>
  <c r="K289" i="2"/>
  <c r="M289" i="2" s="1"/>
  <c r="O289" i="2" s="1"/>
  <c r="L294" i="2"/>
  <c r="N294" i="2" s="1"/>
  <c r="P294" i="2" s="1"/>
  <c r="K294" i="2"/>
  <c r="M294" i="2" s="1"/>
  <c r="O294" i="2" s="1"/>
  <c r="K299" i="2"/>
  <c r="M299" i="2" s="1"/>
  <c r="O299" i="2" s="1"/>
  <c r="K317" i="2"/>
  <c r="M317" i="2" s="1"/>
  <c r="O317" i="2" s="1"/>
  <c r="K324" i="2"/>
  <c r="M324" i="2" s="1"/>
  <c r="O324" i="2" s="1"/>
  <c r="K278" i="2"/>
  <c r="M278" i="2" s="1"/>
  <c r="O278" i="2" s="1"/>
  <c r="L284" i="2"/>
  <c r="N284" i="2" s="1"/>
  <c r="P284" i="2" s="1"/>
  <c r="K276" i="2"/>
  <c r="M276" i="2" s="1"/>
  <c r="O276" i="2" s="1"/>
  <c r="K288" i="2"/>
  <c r="M288" i="2" s="1"/>
  <c r="O288" i="2" s="1"/>
  <c r="L304" i="2"/>
  <c r="N304" i="2" s="1"/>
  <c r="P304" i="2" s="1"/>
  <c r="L313" i="2"/>
  <c r="N313" i="2" s="1"/>
  <c r="P313" i="2" s="1"/>
  <c r="L318" i="2"/>
  <c r="N318" i="2" s="1"/>
  <c r="P318" i="2" s="1"/>
  <c r="K318" i="2"/>
  <c r="M318" i="2" s="1"/>
  <c r="O318" i="2" s="1"/>
  <c r="L327" i="2"/>
  <c r="N327" i="2" s="1"/>
  <c r="P327" i="2" s="1"/>
  <c r="L336" i="2"/>
  <c r="N336" i="2" s="1"/>
  <c r="P336" i="2" s="1"/>
  <c r="L274" i="2"/>
  <c r="N274" i="2" s="1"/>
  <c r="P274" i="2" s="1"/>
  <c r="L295" i="2"/>
  <c r="N295" i="2" s="1"/>
  <c r="P295" i="2" s="1"/>
  <c r="L300" i="2"/>
  <c r="N300" i="2" s="1"/>
  <c r="P300" i="2" s="1"/>
  <c r="K325" i="2"/>
  <c r="M325" i="2" s="1"/>
  <c r="O325" i="2" s="1"/>
  <c r="K332" i="2"/>
  <c r="M332" i="2" s="1"/>
  <c r="O332" i="2" s="1"/>
  <c r="K339" i="2"/>
  <c r="M339" i="2" s="1"/>
  <c r="O339" i="2" s="1"/>
  <c r="L106" i="2"/>
  <c r="N106" i="2" s="1"/>
  <c r="P106" i="2" s="1"/>
  <c r="L191" i="2"/>
  <c r="N191" i="2" s="1"/>
  <c r="P191" i="2" s="1"/>
  <c r="K275" i="2"/>
  <c r="M275" i="2" s="1"/>
  <c r="O275" i="2" s="1"/>
  <c r="K279" i="2"/>
  <c r="M279" i="2" s="1"/>
  <c r="O279" i="2" s="1"/>
  <c r="L285" i="2"/>
  <c r="N285" i="2" s="1"/>
  <c r="P285" i="2" s="1"/>
  <c r="K291" i="2"/>
  <c r="M291" i="2" s="1"/>
  <c r="O291" i="2" s="1"/>
  <c r="K297" i="2"/>
  <c r="M297" i="2" s="1"/>
  <c r="O297" i="2" s="1"/>
  <c r="K273" i="2"/>
  <c r="M273" i="2" s="1"/>
  <c r="O273" i="2" s="1"/>
  <c r="K277" i="2"/>
  <c r="M277" i="2" s="1"/>
  <c r="O277" i="2" s="1"/>
  <c r="K300" i="2"/>
  <c r="M300" i="2" s="1"/>
  <c r="O300" i="2" s="1"/>
  <c r="L305" i="2"/>
  <c r="N305" i="2" s="1"/>
  <c r="P305" i="2" s="1"/>
  <c r="L310" i="2"/>
  <c r="N310" i="2" s="1"/>
  <c r="P310" i="2" s="1"/>
  <c r="K310" i="2"/>
  <c r="M310" i="2" s="1"/>
  <c r="O310" i="2" s="1"/>
  <c r="L319" i="2"/>
  <c r="N319" i="2" s="1"/>
  <c r="P319" i="2" s="1"/>
  <c r="L328" i="2"/>
  <c r="N328" i="2" s="1"/>
  <c r="P328" i="2" s="1"/>
  <c r="L337" i="2"/>
  <c r="N337" i="2" s="1"/>
  <c r="P337" i="2" s="1"/>
  <c r="K267" i="2"/>
  <c r="M267" i="2" s="1"/>
  <c r="O267" i="2" s="1"/>
  <c r="K271" i="2"/>
  <c r="M271" i="2" s="1"/>
  <c r="O271" i="2" s="1"/>
  <c r="L276" i="2"/>
  <c r="N276" i="2" s="1"/>
  <c r="P276" i="2" s="1"/>
  <c r="K282" i="2"/>
  <c r="M282" i="2" s="1"/>
  <c r="O282" i="2" s="1"/>
  <c r="K286" i="2"/>
  <c r="M286" i="2" s="1"/>
  <c r="O286" i="2" s="1"/>
  <c r="K292" i="2"/>
  <c r="M292" i="2" s="1"/>
  <c r="O292" i="2" s="1"/>
  <c r="L301" i="2"/>
  <c r="N301" i="2" s="1"/>
  <c r="P301" i="2" s="1"/>
  <c r="K308" i="2"/>
  <c r="M308" i="2" s="1"/>
  <c r="O308" i="2" s="1"/>
  <c r="L326" i="2"/>
  <c r="N326" i="2" s="1"/>
  <c r="P326" i="2" s="1"/>
  <c r="K333" i="2"/>
  <c r="M333" i="2" s="1"/>
  <c r="O333" i="2" s="1"/>
  <c r="L340" i="2"/>
  <c r="N340" i="2" s="1"/>
  <c r="P340" i="2" s="1"/>
  <c r="L183" i="2"/>
  <c r="N183" i="2" s="1"/>
  <c r="P183" i="2" s="1"/>
  <c r="K198" i="2"/>
  <c r="M198" i="2" s="1"/>
  <c r="O198" i="2" s="1"/>
  <c r="L203" i="2"/>
  <c r="N203" i="2" s="1"/>
  <c r="P203" i="2" s="1"/>
  <c r="K218" i="2"/>
  <c r="M218" i="2" s="1"/>
  <c r="O218" i="2" s="1"/>
  <c r="L228" i="2"/>
  <c r="N228" i="2" s="1"/>
  <c r="P228" i="2" s="1"/>
  <c r="L175" i="2"/>
  <c r="N175" i="2" s="1"/>
  <c r="L181" i="2"/>
  <c r="N181" i="2" s="1"/>
  <c r="P181" i="2" s="1"/>
  <c r="K187" i="2"/>
  <c r="M187" i="2" s="1"/>
  <c r="O187" i="2" s="1"/>
  <c r="K193" i="2"/>
  <c r="M193" i="2" s="1"/>
  <c r="O193" i="2" s="1"/>
  <c r="L197" i="2"/>
  <c r="N197" i="2" s="1"/>
  <c r="P197" i="2" s="1"/>
  <c r="L226" i="2"/>
  <c r="N226" i="2" s="1"/>
  <c r="P226" i="2" s="1"/>
  <c r="L231" i="2"/>
  <c r="N231" i="2" s="1"/>
  <c r="P231" i="2" s="1"/>
  <c r="L236" i="2"/>
  <c r="N236" i="2" s="1"/>
  <c r="P236" i="2" s="1"/>
  <c r="K219" i="2"/>
  <c r="M219" i="2" s="1"/>
  <c r="O219" i="2" s="1"/>
  <c r="L232" i="2"/>
  <c r="N232" i="2" s="1"/>
  <c r="P232" i="2" s="1"/>
  <c r="L241" i="2"/>
  <c r="N241" i="2" s="1"/>
  <c r="P241" i="2" s="1"/>
  <c r="K178" i="2"/>
  <c r="M178" i="2" s="1"/>
  <c r="O178" i="2" s="1"/>
  <c r="L188" i="2"/>
  <c r="N188" i="2" s="1"/>
  <c r="P188" i="2" s="1"/>
  <c r="L193" i="2"/>
  <c r="N193" i="2" s="1"/>
  <c r="P193" i="2" s="1"/>
  <c r="K204" i="2"/>
  <c r="M204" i="2" s="1"/>
  <c r="O204" i="2" s="1"/>
  <c r="L208" i="2"/>
  <c r="N208" i="2" s="1"/>
  <c r="P208" i="2" s="1"/>
  <c r="K215" i="2"/>
  <c r="M215" i="2" s="1"/>
  <c r="O215" i="2" s="1"/>
  <c r="K222" i="2"/>
  <c r="M222" i="2" s="1"/>
  <c r="O222" i="2" s="1"/>
  <c r="L234" i="2"/>
  <c r="N234" i="2" s="1"/>
  <c r="P234" i="2" s="1"/>
  <c r="L239" i="2"/>
  <c r="N239" i="2" s="1"/>
  <c r="P239" i="2" s="1"/>
  <c r="K245" i="2"/>
  <c r="M245" i="2" s="1"/>
  <c r="O245" i="2" s="1"/>
  <c r="K60" i="2"/>
  <c r="M60" i="2" s="1"/>
  <c r="O60" i="2" s="1"/>
  <c r="L18" i="2"/>
  <c r="N18" i="2" s="1"/>
  <c r="P18" i="2" s="1"/>
  <c r="K13" i="2"/>
  <c r="M13" i="2" s="1"/>
  <c r="O13" i="2" s="1"/>
  <c r="L15" i="2"/>
  <c r="N15" i="2" s="1"/>
  <c r="P15" i="2" s="1"/>
  <c r="K10" i="2"/>
  <c r="M10" i="2" s="1"/>
  <c r="O10" i="2" s="1"/>
  <c r="K197" i="2"/>
  <c r="M197" i="2" s="1"/>
  <c r="O197" i="2" s="1"/>
  <c r="K209" i="2"/>
  <c r="M209" i="2" s="1"/>
  <c r="O209" i="2" s="1"/>
  <c r="L220" i="2"/>
  <c r="N220" i="2" s="1"/>
  <c r="P220" i="2" s="1"/>
  <c r="K231" i="2"/>
  <c r="M231" i="2" s="1"/>
  <c r="O231" i="2" s="1"/>
  <c r="L182" i="2"/>
  <c r="N182" i="2" s="1"/>
  <c r="P182" i="2" s="1"/>
  <c r="K188" i="2"/>
  <c r="M188" i="2" s="1"/>
  <c r="O188" i="2" s="1"/>
  <c r="L198" i="2"/>
  <c r="N198" i="2" s="1"/>
  <c r="P198" i="2" s="1"/>
  <c r="L209" i="2"/>
  <c r="N209" i="2" s="1"/>
  <c r="P209" i="2" s="1"/>
  <c r="L218" i="2"/>
  <c r="N218" i="2" s="1"/>
  <c r="P218" i="2" s="1"/>
  <c r="K243" i="2"/>
  <c r="M243" i="2" s="1"/>
  <c r="O243" i="2" s="1"/>
  <c r="K248" i="2"/>
  <c r="M248" i="2" s="1"/>
  <c r="O248" i="2" s="1"/>
  <c r="K210" i="2"/>
  <c r="M210" i="2" s="1"/>
  <c r="O210" i="2" s="1"/>
  <c r="L245" i="2"/>
  <c r="N245" i="2" s="1"/>
  <c r="P245" i="2" s="1"/>
  <c r="K179" i="2"/>
  <c r="M179" i="2" s="1"/>
  <c r="O179" i="2" s="1"/>
  <c r="K185" i="2"/>
  <c r="M185" i="2" s="1"/>
  <c r="O185" i="2" s="1"/>
  <c r="K194" i="2"/>
  <c r="M194" i="2" s="1"/>
  <c r="O194" i="2" s="1"/>
  <c r="K201" i="2"/>
  <c r="M201" i="2" s="1"/>
  <c r="O201" i="2" s="1"/>
  <c r="L205" i="2"/>
  <c r="N205" i="2" s="1"/>
  <c r="P205" i="2" s="1"/>
  <c r="L216" i="2"/>
  <c r="N216" i="2" s="1"/>
  <c r="P216" i="2" s="1"/>
  <c r="K223" i="2"/>
  <c r="M223" i="2" s="1"/>
  <c r="O223" i="2" s="1"/>
  <c r="L230" i="2"/>
  <c r="N230" i="2" s="1"/>
  <c r="P230" i="2" s="1"/>
  <c r="L235" i="2"/>
  <c r="N235" i="2" s="1"/>
  <c r="P235" i="2" s="1"/>
  <c r="K246" i="2"/>
  <c r="M246" i="2" s="1"/>
  <c r="O246" i="2" s="1"/>
  <c r="K17" i="2"/>
  <c r="M17" i="2" s="1"/>
  <c r="O17" i="2" s="1"/>
  <c r="L6" i="2"/>
  <c r="N6" i="2" s="1"/>
  <c r="P6" i="2" s="1"/>
  <c r="L19" i="2"/>
  <c r="N19" i="2" s="1"/>
  <c r="P19" i="2" s="1"/>
  <c r="K14" i="2"/>
  <c r="M14" i="2" s="1"/>
  <c r="O14" i="2" s="1"/>
  <c r="L76" i="2"/>
  <c r="N76" i="2" s="1"/>
  <c r="P76" i="2" s="1"/>
  <c r="K110" i="2"/>
  <c r="M110" i="2" s="1"/>
  <c r="O110" i="2" s="1"/>
  <c r="L176" i="2"/>
  <c r="N176" i="2" s="1"/>
  <c r="P176" i="2" s="1"/>
  <c r="L190" i="2"/>
  <c r="N190" i="2" s="1"/>
  <c r="P190" i="2" s="1"/>
  <c r="K211" i="2"/>
  <c r="M211" i="2" s="1"/>
  <c r="O211" i="2" s="1"/>
  <c r="K244" i="2"/>
  <c r="M244" i="2" s="1"/>
  <c r="O244" i="2" s="1"/>
  <c r="L189" i="2"/>
  <c r="N189" i="2" s="1"/>
  <c r="P189" i="2" s="1"/>
  <c r="K195" i="2"/>
  <c r="M195" i="2" s="1"/>
  <c r="O195" i="2" s="1"/>
  <c r="L199" i="2"/>
  <c r="N199" i="2" s="1"/>
  <c r="P199" i="2" s="1"/>
  <c r="K224" i="2"/>
  <c r="M224" i="2" s="1"/>
  <c r="O224" i="2" s="1"/>
  <c r="K234" i="2"/>
  <c r="M234" i="2" s="1"/>
  <c r="O234" i="2" s="1"/>
  <c r="K239" i="2"/>
  <c r="M239" i="2" s="1"/>
  <c r="O239" i="2" s="1"/>
  <c r="L244" i="2"/>
  <c r="N244" i="2" s="1"/>
  <c r="P244" i="2" s="1"/>
  <c r="L202" i="2"/>
  <c r="N202" i="2" s="1"/>
  <c r="P202" i="2" s="1"/>
  <c r="L212" i="2"/>
  <c r="N212" i="2" s="1"/>
  <c r="P212" i="2" s="1"/>
  <c r="K227" i="2"/>
  <c r="M227" i="2" s="1"/>
  <c r="O227" i="2" s="1"/>
  <c r="L237" i="2"/>
  <c r="N237" i="2" s="1"/>
  <c r="P237" i="2" s="1"/>
  <c r="L180" i="2"/>
  <c r="N180" i="2" s="1"/>
  <c r="P180" i="2" s="1"/>
  <c r="K186" i="2"/>
  <c r="M186" i="2" s="1"/>
  <c r="O186" i="2" s="1"/>
  <c r="K191" i="2"/>
  <c r="M191" i="2" s="1"/>
  <c r="O191" i="2" s="1"/>
  <c r="L195" i="2"/>
  <c r="N195" i="2" s="1"/>
  <c r="P195" i="2" s="1"/>
  <c r="K206" i="2"/>
  <c r="M206" i="2" s="1"/>
  <c r="O206" i="2" s="1"/>
  <c r="K213" i="2"/>
  <c r="M213" i="2" s="1"/>
  <c r="O213" i="2" s="1"/>
  <c r="L224" i="2"/>
  <c r="N224" i="2" s="1"/>
  <c r="P224" i="2" s="1"/>
  <c r="K242" i="2"/>
  <c r="M242" i="2" s="1"/>
  <c r="O242" i="2" s="1"/>
  <c r="K247" i="2"/>
  <c r="M247" i="2" s="1"/>
  <c r="O247" i="2" s="1"/>
  <c r="K181" i="2"/>
  <c r="M181" i="2" s="1"/>
  <c r="O181" i="2" s="1"/>
  <c r="K226" i="2"/>
  <c r="M226" i="2" s="1"/>
  <c r="O226" i="2" s="1"/>
  <c r="K236" i="2"/>
  <c r="M236" i="2" s="1"/>
  <c r="O236" i="2" s="1"/>
  <c r="K180" i="2"/>
  <c r="M180" i="2" s="1"/>
  <c r="O180" i="2" s="1"/>
  <c r="K196" i="2"/>
  <c r="M196" i="2" s="1"/>
  <c r="O196" i="2" s="1"/>
  <c r="L211" i="2"/>
  <c r="N211" i="2" s="1"/>
  <c r="P211" i="2" s="1"/>
  <c r="K216" i="2"/>
  <c r="M216" i="2" s="1"/>
  <c r="O216" i="2" s="1"/>
  <c r="K240" i="2"/>
  <c r="M240" i="2" s="1"/>
  <c r="O240" i="2" s="1"/>
  <c r="L187" i="2"/>
  <c r="N187" i="2" s="1"/>
  <c r="P187" i="2" s="1"/>
  <c r="K192" i="2"/>
  <c r="M192" i="2" s="1"/>
  <c r="O192" i="2" s="1"/>
  <c r="L196" i="2"/>
  <c r="N196" i="2" s="1"/>
  <c r="P196" i="2" s="1"/>
  <c r="K207" i="2"/>
  <c r="M207" i="2" s="1"/>
  <c r="O207" i="2" s="1"/>
  <c r="K214" i="2"/>
  <c r="M214" i="2" s="1"/>
  <c r="O214" i="2" s="1"/>
  <c r="K238" i="2"/>
  <c r="M238" i="2" s="1"/>
  <c r="O238" i="2" s="1"/>
  <c r="L243" i="2"/>
  <c r="N243" i="2" s="1"/>
  <c r="P243" i="2" s="1"/>
  <c r="L248" i="2"/>
  <c r="N248" i="2" s="1"/>
  <c r="P248" i="2" s="1"/>
  <c r="K8" i="2"/>
  <c r="M8" i="2" s="1"/>
  <c r="O8" i="2" s="1"/>
  <c r="K95" i="2"/>
  <c r="M95" i="2" s="1"/>
  <c r="O95" i="2" s="1"/>
  <c r="L125" i="2"/>
  <c r="N125" i="2" s="1"/>
  <c r="P125" i="2" s="1"/>
  <c r="K125" i="2"/>
  <c r="M125" i="2" s="1"/>
  <c r="O125" i="2" s="1"/>
  <c r="L129" i="2"/>
  <c r="N129" i="2" s="1"/>
  <c r="P129" i="2" s="1"/>
  <c r="K129" i="2"/>
  <c r="M129" i="2" s="1"/>
  <c r="O129" i="2" s="1"/>
  <c r="L86" i="2"/>
  <c r="N86" i="2" s="1"/>
  <c r="P86" i="2" s="1"/>
  <c r="L95" i="2"/>
  <c r="N95" i="2" s="1"/>
  <c r="P95" i="2" s="1"/>
  <c r="K99" i="2"/>
  <c r="M99" i="2" s="1"/>
  <c r="O99" i="2" s="1"/>
  <c r="L107" i="2"/>
  <c r="N107" i="2" s="1"/>
  <c r="P107" i="2" s="1"/>
  <c r="K107" i="2"/>
  <c r="M107" i="2" s="1"/>
  <c r="O107" i="2" s="1"/>
  <c r="K117" i="2"/>
  <c r="M117" i="2" s="1"/>
  <c r="O117" i="2" s="1"/>
  <c r="K121" i="2"/>
  <c r="M121" i="2" s="1"/>
  <c r="O121" i="2" s="1"/>
  <c r="L126" i="2"/>
  <c r="N126" i="2" s="1"/>
  <c r="P126" i="2" s="1"/>
  <c r="L139" i="2"/>
  <c r="N139" i="2" s="1"/>
  <c r="P139" i="2" s="1"/>
  <c r="K153" i="2"/>
  <c r="M153" i="2" s="1"/>
  <c r="O153" i="2" s="1"/>
  <c r="L133" i="2"/>
  <c r="N133" i="2" s="1"/>
  <c r="P133" i="2" s="1"/>
  <c r="K133" i="2"/>
  <c r="M133" i="2" s="1"/>
  <c r="O133" i="2" s="1"/>
  <c r="K84" i="2"/>
  <c r="M84" i="2" s="1"/>
  <c r="K90" i="2"/>
  <c r="M90" i="2" s="1"/>
  <c r="O90" i="2" s="1"/>
  <c r="L97" i="2"/>
  <c r="N97" i="2" s="1"/>
  <c r="P97" i="2" s="1"/>
  <c r="K106" i="2"/>
  <c r="M106" i="2" s="1"/>
  <c r="O106" i="2" s="1"/>
  <c r="L111" i="2"/>
  <c r="N111" i="2" s="1"/>
  <c r="P111" i="2" s="1"/>
  <c r="K111" i="2"/>
  <c r="M111" i="2" s="1"/>
  <c r="O111" i="2" s="1"/>
  <c r="L115" i="2"/>
  <c r="N115" i="2" s="1"/>
  <c r="P115" i="2" s="1"/>
  <c r="L122" i="2"/>
  <c r="N122" i="2" s="1"/>
  <c r="P122" i="2" s="1"/>
  <c r="K135" i="2"/>
  <c r="M135" i="2" s="1"/>
  <c r="O135" i="2" s="1"/>
  <c r="L144" i="2"/>
  <c r="N144" i="2" s="1"/>
  <c r="P144" i="2" s="1"/>
  <c r="L153" i="2"/>
  <c r="N153" i="2" s="1"/>
  <c r="P153" i="2" s="1"/>
  <c r="K100" i="2"/>
  <c r="M100" i="2" s="1"/>
  <c r="O100" i="2" s="1"/>
  <c r="L140" i="2"/>
  <c r="N140" i="2" s="1"/>
  <c r="P140" i="2" s="1"/>
  <c r="L149" i="2"/>
  <c r="N149" i="2" s="1"/>
  <c r="P149" i="2" s="1"/>
  <c r="L87" i="2"/>
  <c r="N87" i="2" s="1"/>
  <c r="P87" i="2" s="1"/>
  <c r="K92" i="2"/>
  <c r="M92" i="2" s="1"/>
  <c r="O92" i="2" s="1"/>
  <c r="K96" i="2"/>
  <c r="M96" i="2" s="1"/>
  <c r="O96" i="2" s="1"/>
  <c r="L100" i="2"/>
  <c r="N100" i="2" s="1"/>
  <c r="P100" i="2" s="1"/>
  <c r="L108" i="2"/>
  <c r="N108" i="2" s="1"/>
  <c r="P108" i="2" s="1"/>
  <c r="K118" i="2"/>
  <c r="M118" i="2" s="1"/>
  <c r="O118" i="2" s="1"/>
  <c r="K122" i="2"/>
  <c r="M122" i="2" s="1"/>
  <c r="O122" i="2" s="1"/>
  <c r="K136" i="2"/>
  <c r="M136" i="2" s="1"/>
  <c r="O136" i="2" s="1"/>
  <c r="L147" i="2"/>
  <c r="N147" i="2" s="1"/>
  <c r="P147" i="2" s="1"/>
  <c r="L154" i="2"/>
  <c r="N154" i="2" s="1"/>
  <c r="P154" i="2" s="1"/>
  <c r="L141" i="2"/>
  <c r="N141" i="2" s="1"/>
  <c r="P141" i="2" s="1"/>
  <c r="K141" i="2"/>
  <c r="M141" i="2" s="1"/>
  <c r="O141" i="2" s="1"/>
  <c r="L85" i="2"/>
  <c r="N85" i="2" s="1"/>
  <c r="P85" i="2" s="1"/>
  <c r="L91" i="2"/>
  <c r="N91" i="2" s="1"/>
  <c r="P91" i="2" s="1"/>
  <c r="L98" i="2"/>
  <c r="N98" i="2" s="1"/>
  <c r="P98" i="2" s="1"/>
  <c r="L117" i="2"/>
  <c r="N117" i="2" s="1"/>
  <c r="P117" i="2" s="1"/>
  <c r="K132" i="2"/>
  <c r="M132" i="2" s="1"/>
  <c r="O132" i="2" s="1"/>
  <c r="L136" i="2"/>
  <c r="N136" i="2" s="1"/>
  <c r="P136" i="2" s="1"/>
  <c r="K150" i="2"/>
  <c r="M150" i="2" s="1"/>
  <c r="O150" i="2" s="1"/>
  <c r="K4" i="2"/>
  <c r="K87" i="2"/>
  <c r="M87" i="2" s="1"/>
  <c r="O87" i="2" s="1"/>
  <c r="K93" i="2"/>
  <c r="M93" i="2" s="1"/>
  <c r="O93" i="2" s="1"/>
  <c r="L101" i="2"/>
  <c r="N101" i="2" s="1"/>
  <c r="P101" i="2" s="1"/>
  <c r="K123" i="2"/>
  <c r="M123" i="2" s="1"/>
  <c r="O123" i="2" s="1"/>
  <c r="L150" i="2"/>
  <c r="N150" i="2" s="1"/>
  <c r="P150" i="2" s="1"/>
  <c r="K116" i="2"/>
  <c r="M116" i="2" s="1"/>
  <c r="O116" i="2" s="1"/>
  <c r="L93" i="2"/>
  <c r="N93" i="2" s="1"/>
  <c r="P93" i="2" s="1"/>
  <c r="K115" i="2"/>
  <c r="M115" i="2" s="1"/>
  <c r="O115" i="2" s="1"/>
  <c r="L119" i="2"/>
  <c r="N119" i="2" s="1"/>
  <c r="P119" i="2" s="1"/>
  <c r="L123" i="2"/>
  <c r="N123" i="2" s="1"/>
  <c r="P123" i="2" s="1"/>
  <c r="L130" i="2"/>
  <c r="N130" i="2" s="1"/>
  <c r="P130" i="2" s="1"/>
  <c r="L137" i="2"/>
  <c r="N137" i="2" s="1"/>
  <c r="P137" i="2" s="1"/>
  <c r="K137" i="2"/>
  <c r="M137" i="2" s="1"/>
  <c r="O137" i="2" s="1"/>
  <c r="K144" i="2"/>
  <c r="M144" i="2" s="1"/>
  <c r="O144" i="2" s="1"/>
  <c r="L92" i="2"/>
  <c r="N92" i="2" s="1"/>
  <c r="P92" i="2" s="1"/>
  <c r="L99" i="2"/>
  <c r="N99" i="2" s="1"/>
  <c r="P99" i="2" s="1"/>
  <c r="K113" i="2"/>
  <c r="M113" i="2" s="1"/>
  <c r="O113" i="2" s="1"/>
  <c r="L118" i="2"/>
  <c r="N118" i="2" s="1"/>
  <c r="P118" i="2" s="1"/>
  <c r="K142" i="2"/>
  <c r="M142" i="2" s="1"/>
  <c r="O142" i="2" s="1"/>
  <c r="L146" i="2"/>
  <c r="N146" i="2" s="1"/>
  <c r="P146" i="2" s="1"/>
  <c r="K151" i="2"/>
  <c r="M151" i="2" s="1"/>
  <c r="O151" i="2" s="1"/>
  <c r="K156" i="2"/>
  <c r="M156" i="2" s="1"/>
  <c r="O156" i="2" s="1"/>
  <c r="L88" i="2"/>
  <c r="N88" i="2" s="1"/>
  <c r="P88" i="2" s="1"/>
  <c r="K94" i="2"/>
  <c r="M94" i="2" s="1"/>
  <c r="O94" i="2" s="1"/>
  <c r="L102" i="2"/>
  <c r="N102" i="2" s="1"/>
  <c r="P102" i="2" s="1"/>
  <c r="K85" i="2"/>
  <c r="M85" i="2" s="1"/>
  <c r="O85" i="2" s="1"/>
  <c r="L94" i="2"/>
  <c r="N94" i="2" s="1"/>
  <c r="P94" i="2" s="1"/>
  <c r="K98" i="2"/>
  <c r="M98" i="2" s="1"/>
  <c r="O98" i="2" s="1"/>
  <c r="L116" i="2"/>
  <c r="N116" i="2" s="1"/>
  <c r="P116" i="2" s="1"/>
  <c r="L120" i="2"/>
  <c r="N120" i="2" s="1"/>
  <c r="P120" i="2" s="1"/>
  <c r="L145" i="2"/>
  <c r="N145" i="2" s="1"/>
  <c r="P145" i="2" s="1"/>
  <c r="K145" i="2"/>
  <c r="M145" i="2" s="1"/>
  <c r="O145" i="2" s="1"/>
  <c r="K157" i="2"/>
  <c r="M157" i="2" s="1"/>
  <c r="O157" i="2" s="1"/>
  <c r="K130" i="2"/>
  <c r="M130" i="2" s="1"/>
  <c r="O130" i="2" s="1"/>
  <c r="L96" i="2"/>
  <c r="N96" i="2" s="1"/>
  <c r="P96" i="2" s="1"/>
  <c r="K101" i="2"/>
  <c r="M101" i="2" s="1"/>
  <c r="O101" i="2" s="1"/>
  <c r="K114" i="2"/>
  <c r="M114" i="2" s="1"/>
  <c r="O114" i="2" s="1"/>
  <c r="L121" i="2"/>
  <c r="N121" i="2" s="1"/>
  <c r="P121" i="2" s="1"/>
  <c r="K134" i="2"/>
  <c r="M134" i="2" s="1"/>
  <c r="O134" i="2" s="1"/>
  <c r="L138" i="2"/>
  <c r="N138" i="2" s="1"/>
  <c r="P138" i="2" s="1"/>
  <c r="K143" i="2"/>
  <c r="M143" i="2" s="1"/>
  <c r="O143" i="2" s="1"/>
  <c r="K152" i="2"/>
  <c r="M152" i="2" s="1"/>
  <c r="O152" i="2" s="1"/>
  <c r="L157" i="2"/>
  <c r="N157" i="2" s="1"/>
  <c r="P157" i="2" s="1"/>
  <c r="P4" i="2"/>
  <c r="L53" i="2"/>
  <c r="N53" i="2" s="1"/>
  <c r="P53" i="2" s="1"/>
  <c r="L69" i="2"/>
  <c r="N69" i="2" s="1"/>
  <c r="P69" i="2" s="1"/>
  <c r="L37" i="2"/>
  <c r="N37" i="2" s="1"/>
  <c r="P37" i="2" s="1"/>
  <c r="K24" i="2"/>
  <c r="M24" i="2" s="1"/>
  <c r="O24" i="2" s="1"/>
  <c r="L72" i="2"/>
  <c r="N72" i="2" s="1"/>
  <c r="P72" i="2" s="1"/>
  <c r="K67" i="2"/>
  <c r="M67" i="2" s="1"/>
  <c r="O67" i="2" s="1"/>
  <c r="L56" i="2"/>
  <c r="N56" i="2" s="1"/>
  <c r="P56" i="2" s="1"/>
  <c r="K51" i="2"/>
  <c r="M51" i="2" s="1"/>
  <c r="O51" i="2" s="1"/>
  <c r="L40" i="2"/>
  <c r="N40" i="2" s="1"/>
  <c r="P40" i="2" s="1"/>
  <c r="K35" i="2"/>
  <c r="M35" i="2" s="1"/>
  <c r="O35" i="2" s="1"/>
  <c r="L24" i="2"/>
  <c r="N24" i="2" s="1"/>
  <c r="P24" i="2" s="1"/>
  <c r="L12" i="2"/>
  <c r="N12" i="2" s="1"/>
  <c r="P12" i="2" s="1"/>
  <c r="K7" i="2"/>
  <c r="M7" i="2" s="1"/>
  <c r="O7" i="2" s="1"/>
  <c r="K36" i="2"/>
  <c r="M36" i="2" s="1"/>
  <c r="O36" i="2" s="1"/>
  <c r="L65" i="2"/>
  <c r="N65" i="2" s="1"/>
  <c r="P65" i="2" s="1"/>
  <c r="L49" i="2"/>
  <c r="N49" i="2" s="1"/>
  <c r="P49" i="2" s="1"/>
  <c r="L33" i="2"/>
  <c r="N33" i="2" s="1"/>
  <c r="P33" i="2" s="1"/>
  <c r="K71" i="2"/>
  <c r="M71" i="2" s="1"/>
  <c r="O71" i="2" s="1"/>
  <c r="L60" i="2"/>
  <c r="N60" i="2" s="1"/>
  <c r="P60" i="2" s="1"/>
  <c r="K55" i="2"/>
  <c r="M55" i="2" s="1"/>
  <c r="O55" i="2" s="1"/>
  <c r="L44" i="2"/>
  <c r="N44" i="2" s="1"/>
  <c r="P44" i="2" s="1"/>
  <c r="K39" i="2"/>
  <c r="M39" i="2" s="1"/>
  <c r="O39" i="2" s="1"/>
  <c r="L28" i="2"/>
  <c r="N28" i="2" s="1"/>
  <c r="P28" i="2" s="1"/>
  <c r="K23" i="2"/>
  <c r="M23" i="2" s="1"/>
  <c r="O23" i="2" s="1"/>
  <c r="L16" i="2"/>
  <c r="N16" i="2" s="1"/>
  <c r="P16" i="2" s="1"/>
  <c r="K11" i="2"/>
  <c r="M11" i="2" s="1"/>
  <c r="O11" i="2" s="1"/>
  <c r="K68" i="2"/>
  <c r="M68" i="2" s="1"/>
  <c r="O68" i="2" s="1"/>
  <c r="K52" i="2"/>
  <c r="M52" i="2" s="1"/>
  <c r="O52" i="2" s="1"/>
  <c r="L61" i="2"/>
  <c r="N61" i="2" s="1"/>
  <c r="P61" i="2" s="1"/>
  <c r="L45" i="2"/>
  <c r="N45" i="2" s="1"/>
  <c r="P45" i="2" s="1"/>
  <c r="K32" i="2"/>
  <c r="M32" i="2" s="1"/>
  <c r="O32" i="2" s="1"/>
  <c r="K75" i="2"/>
  <c r="M75" i="2" s="1"/>
  <c r="O75" i="2" s="1"/>
  <c r="L64" i="2"/>
  <c r="N64" i="2" s="1"/>
  <c r="P64" i="2" s="1"/>
  <c r="K59" i="2"/>
  <c r="M59" i="2" s="1"/>
  <c r="O59" i="2" s="1"/>
  <c r="L48" i="2"/>
  <c r="N48" i="2" s="1"/>
  <c r="P48" i="2" s="1"/>
  <c r="K43" i="2"/>
  <c r="M43" i="2" s="1"/>
  <c r="O43" i="2" s="1"/>
  <c r="L32" i="2"/>
  <c r="N32" i="2" s="1"/>
  <c r="P32" i="2" s="1"/>
  <c r="K27" i="2"/>
  <c r="M27" i="2" s="1"/>
  <c r="O27" i="2" s="1"/>
  <c r="L20" i="2"/>
  <c r="N20" i="2" s="1"/>
  <c r="P20" i="2" s="1"/>
  <c r="K15" i="2"/>
  <c r="M15" i="2" s="1"/>
  <c r="O15" i="2" s="1"/>
  <c r="L77" i="2"/>
  <c r="N77" i="2" s="1"/>
  <c r="P77" i="2" s="1"/>
  <c r="L57" i="2"/>
  <c r="N57" i="2" s="1"/>
  <c r="P57" i="2" s="1"/>
  <c r="L73" i="2"/>
  <c r="N73" i="2" s="1"/>
  <c r="P73" i="2" s="1"/>
  <c r="L41" i="2"/>
  <c r="N41" i="2" s="1"/>
  <c r="P41" i="2" s="1"/>
  <c r="K28" i="2"/>
  <c r="M28" i="2" s="1"/>
  <c r="O28" i="2" s="1"/>
  <c r="L68" i="2"/>
  <c r="N68" i="2" s="1"/>
  <c r="P68" i="2" s="1"/>
  <c r="K63" i="2"/>
  <c r="M63" i="2" s="1"/>
  <c r="O63" i="2" s="1"/>
  <c r="L52" i="2"/>
  <c r="N52" i="2" s="1"/>
  <c r="P52" i="2" s="1"/>
  <c r="K47" i="2"/>
  <c r="M47" i="2" s="1"/>
  <c r="O47" i="2" s="1"/>
  <c r="L36" i="2"/>
  <c r="N36" i="2" s="1"/>
  <c r="P36" i="2" s="1"/>
  <c r="K31" i="2"/>
  <c r="M31" i="2" s="1"/>
  <c r="O31" i="2" s="1"/>
  <c r="K19" i="2"/>
  <c r="M19" i="2" s="1"/>
  <c r="O19" i="2" s="1"/>
  <c r="L8" i="2"/>
  <c r="N8" i="2" s="1"/>
  <c r="P8" i="2" s="1"/>
  <c r="K76" i="2"/>
  <c r="M76" i="2" s="1"/>
  <c r="O76" i="2" s="1"/>
  <c r="M4" i="2"/>
  <c r="Q11" i="2"/>
  <c r="R11" i="2"/>
  <c r="R16" i="2"/>
  <c r="Q16" i="2"/>
  <c r="J3" i="2"/>
  <c r="I3" i="2"/>
  <c r="H3" i="2"/>
  <c r="R401" i="2" l="1"/>
  <c r="R403" i="2" s="1"/>
  <c r="P401" i="2"/>
  <c r="O401" i="2"/>
  <c r="Q401" i="2"/>
  <c r="Q403" i="2" s="1"/>
  <c r="R347" i="2"/>
  <c r="R349" i="2" s="1"/>
  <c r="P347" i="2"/>
  <c r="Q347" i="2"/>
  <c r="Q349" i="2" s="1"/>
  <c r="O347" i="2"/>
  <c r="Q175" i="2"/>
  <c r="Q177" i="2" s="1"/>
  <c r="R175" i="2"/>
  <c r="R177" i="2" s="1"/>
  <c r="P175" i="2"/>
  <c r="R84" i="2"/>
  <c r="R86" i="2" s="1"/>
  <c r="O84" i="2"/>
  <c r="Q84" i="2"/>
  <c r="Q86" i="2" s="1"/>
  <c r="Q267" i="2"/>
  <c r="Q269" i="2" s="1"/>
  <c r="R267" i="2"/>
  <c r="R269" i="2" s="1"/>
  <c r="Q4" i="2"/>
  <c r="Q6" i="2" s="1"/>
  <c r="O4" i="2"/>
  <c r="R4" i="2"/>
  <c r="R6" i="2" s="1"/>
</calcChain>
</file>

<file path=xl/sharedStrings.xml><?xml version="1.0" encoding="utf-8"?>
<sst xmlns="http://schemas.openxmlformats.org/spreadsheetml/2006/main" count="8145" uniqueCount="7606">
  <si>
    <t>2017 年报</t>
  </si>
  <si>
    <t>品种代码</t>
  </si>
  <si>
    <t>品种简称</t>
  </si>
  <si>
    <t>持仓市值(元)</t>
  </si>
  <si>
    <t>持仓数量(股)</t>
  </si>
  <si>
    <t>占股票市值比(%)</t>
  </si>
  <si>
    <t>占基金净值比(%)</t>
  </si>
  <si>
    <t>占流通股本比例(%)</t>
  </si>
  <si>
    <t>600062</t>
  </si>
  <si>
    <t>华润双鹤</t>
  </si>
  <si>
    <t>601398</t>
  </si>
  <si>
    <t>工商银行</t>
  </si>
  <si>
    <t>600028</t>
  </si>
  <si>
    <t>中国石化</t>
  </si>
  <si>
    <t>600060</t>
  </si>
  <si>
    <t>海信电器</t>
  </si>
  <si>
    <t>601166</t>
  </si>
  <si>
    <t>兴业银行</t>
  </si>
  <si>
    <t>600308</t>
  </si>
  <si>
    <t>华泰股份</t>
  </si>
  <si>
    <t>600015</t>
  </si>
  <si>
    <t>华夏银行</t>
  </si>
  <si>
    <t>002400</t>
  </si>
  <si>
    <t>省广集团</t>
  </si>
  <si>
    <t>002585</t>
  </si>
  <si>
    <t>双星新材</t>
  </si>
  <si>
    <t>601288</t>
  </si>
  <si>
    <t>农业银行</t>
  </si>
  <si>
    <t>601336</t>
  </si>
  <si>
    <t>新华保险</t>
  </si>
  <si>
    <t>600030</t>
  </si>
  <si>
    <t>中信证券</t>
  </si>
  <si>
    <t>600039</t>
  </si>
  <si>
    <t>四川路桥</t>
  </si>
  <si>
    <t>601006</t>
  </si>
  <si>
    <t>大秦铁路</t>
  </si>
  <si>
    <t>601818</t>
  </si>
  <si>
    <t>光大银行</t>
  </si>
  <si>
    <t>002029</t>
  </si>
  <si>
    <t>七匹狼</t>
  </si>
  <si>
    <t>002737</t>
  </si>
  <si>
    <t>葵花药业</t>
  </si>
  <si>
    <t>601088</t>
  </si>
  <si>
    <t>中国神华</t>
  </si>
  <si>
    <t>600019</t>
  </si>
  <si>
    <t>宝钢股份</t>
  </si>
  <si>
    <t>601377</t>
  </si>
  <si>
    <t>兴业证券</t>
  </si>
  <si>
    <t>002202</t>
  </si>
  <si>
    <t>金风科技</t>
  </si>
  <si>
    <t>601601</t>
  </si>
  <si>
    <t>中国太保</t>
  </si>
  <si>
    <t>601098</t>
  </si>
  <si>
    <t>中南传媒</t>
  </si>
  <si>
    <t>600261</t>
  </si>
  <si>
    <t>阳光照明</t>
  </si>
  <si>
    <t>000951</t>
  </si>
  <si>
    <t>中国重汽</t>
  </si>
  <si>
    <t>000338</t>
  </si>
  <si>
    <t>潍柴动力</t>
  </si>
  <si>
    <t>601788</t>
  </si>
  <si>
    <t>光大证券</t>
  </si>
  <si>
    <t>600511</t>
  </si>
  <si>
    <t>国药股份</t>
  </si>
  <si>
    <t>000049</t>
  </si>
  <si>
    <t>德赛电池</t>
  </si>
  <si>
    <t>600420</t>
  </si>
  <si>
    <t>现代制药</t>
  </si>
  <si>
    <t>600529</t>
  </si>
  <si>
    <t>山东药玻</t>
  </si>
  <si>
    <t>000999</t>
  </si>
  <si>
    <t>华润三九</t>
  </si>
  <si>
    <t>600000</t>
  </si>
  <si>
    <t>浦发银行</t>
  </si>
  <si>
    <t>600104</t>
  </si>
  <si>
    <t>上汽集团</t>
  </si>
  <si>
    <t>600741</t>
  </si>
  <si>
    <t>华域汽车</t>
  </si>
  <si>
    <t>002128</t>
  </si>
  <si>
    <t>露天煤业</t>
  </si>
  <si>
    <t>600742</t>
  </si>
  <si>
    <t>一汽富维</t>
  </si>
  <si>
    <t>600782</t>
  </si>
  <si>
    <t>新钢股份</t>
  </si>
  <si>
    <t>601318</t>
  </si>
  <si>
    <t>中国平安</t>
  </si>
  <si>
    <t>600329</t>
  </si>
  <si>
    <t>中新药业</t>
  </si>
  <si>
    <t>601339</t>
  </si>
  <si>
    <t>百隆东方</t>
  </si>
  <si>
    <t>600351</t>
  </si>
  <si>
    <t>亚宝药业</t>
  </si>
  <si>
    <t>600337</t>
  </si>
  <si>
    <t>美克家居</t>
  </si>
  <si>
    <t>002090</t>
  </si>
  <si>
    <t>金智科技</t>
  </si>
  <si>
    <t>002521</t>
  </si>
  <si>
    <t>齐峰新材</t>
  </si>
  <si>
    <t>300121</t>
  </si>
  <si>
    <t>阳谷华泰</t>
  </si>
  <si>
    <t>000501</t>
  </si>
  <si>
    <t>鄂武商A</t>
  </si>
  <si>
    <t>002110</t>
  </si>
  <si>
    <t>三钢闽光</t>
  </si>
  <si>
    <t>600658</t>
  </si>
  <si>
    <t>电子城</t>
  </si>
  <si>
    <t>002531</t>
  </si>
  <si>
    <t>天顺风能</t>
  </si>
  <si>
    <t>603738</t>
  </si>
  <si>
    <t>泰晶科技</t>
  </si>
  <si>
    <t>600335</t>
  </si>
  <si>
    <t>国机汽车</t>
  </si>
  <si>
    <t>600138</t>
  </si>
  <si>
    <t>中青旅</t>
  </si>
  <si>
    <t>600521</t>
  </si>
  <si>
    <t>华海药业</t>
  </si>
  <si>
    <t>002026</t>
  </si>
  <si>
    <t>山东威达</t>
  </si>
  <si>
    <t>002083</t>
  </si>
  <si>
    <t>孚日股份</t>
  </si>
  <si>
    <t>600803</t>
  </si>
  <si>
    <t>新奥股份</t>
  </si>
  <si>
    <t>002449</t>
  </si>
  <si>
    <t>国星光电</t>
  </si>
  <si>
    <t>300298</t>
  </si>
  <si>
    <t>三诺生物</t>
  </si>
  <si>
    <t>300603</t>
  </si>
  <si>
    <t>立昂技术</t>
  </si>
  <si>
    <t>000800</t>
  </si>
  <si>
    <t>一汽轿车</t>
  </si>
  <si>
    <t>601607</t>
  </si>
  <si>
    <t>上海医药</t>
  </si>
  <si>
    <t>合计</t>
  </si>
  <si>
    <t/>
  </si>
  <si>
    <t>2017 中报</t>
  </si>
  <si>
    <t>601688</t>
  </si>
  <si>
    <t>华泰证券</t>
  </si>
  <si>
    <t>000786</t>
  </si>
  <si>
    <t>北新建材</t>
  </si>
  <si>
    <t>600036</t>
  </si>
  <si>
    <t>招商银行</t>
  </si>
  <si>
    <t>002422</t>
  </si>
  <si>
    <t>科伦药业</t>
  </si>
  <si>
    <t>000001</t>
  </si>
  <si>
    <t>平安银行</t>
  </si>
  <si>
    <t>000830</t>
  </si>
  <si>
    <t>鲁西化工</t>
  </si>
  <si>
    <t>600109</t>
  </si>
  <si>
    <t>国金证券</t>
  </si>
  <si>
    <t>000422</t>
  </si>
  <si>
    <t>*ST宜化</t>
  </si>
  <si>
    <t>002850</t>
  </si>
  <si>
    <t>科达利</t>
  </si>
  <si>
    <t>601878</t>
  </si>
  <si>
    <t>浙商证券</t>
  </si>
  <si>
    <t>603986</t>
  </si>
  <si>
    <t>兆易创新</t>
  </si>
  <si>
    <t>300618</t>
  </si>
  <si>
    <t>寒锐钴业</t>
  </si>
  <si>
    <t>000568</t>
  </si>
  <si>
    <t>泸州老窖</t>
  </si>
  <si>
    <t>600196</t>
  </si>
  <si>
    <t>复星医药</t>
  </si>
  <si>
    <t>603980</t>
  </si>
  <si>
    <t>吉华集团</t>
  </si>
  <si>
    <t>002880</t>
  </si>
  <si>
    <t>卫光生物</t>
  </si>
  <si>
    <t>300601</t>
  </si>
  <si>
    <t>康泰生物</t>
  </si>
  <si>
    <t>603690</t>
  </si>
  <si>
    <t>至纯科技</t>
  </si>
  <si>
    <t>603801</t>
  </si>
  <si>
    <t>志邦股份</t>
  </si>
  <si>
    <t>603043</t>
  </si>
  <si>
    <t>广州酒家</t>
  </si>
  <si>
    <t>300666</t>
  </si>
  <si>
    <t>江丰电子</t>
  </si>
  <si>
    <t>603326</t>
  </si>
  <si>
    <t>我乐家居</t>
  </si>
  <si>
    <t>603767</t>
  </si>
  <si>
    <t>中马传动</t>
  </si>
  <si>
    <t>603316</t>
  </si>
  <si>
    <t>诚邦股份</t>
  </si>
  <si>
    <t>603380</t>
  </si>
  <si>
    <t>易德龙</t>
  </si>
  <si>
    <t>603226</t>
  </si>
  <si>
    <t>菲林格尔</t>
  </si>
  <si>
    <t>603879</t>
  </si>
  <si>
    <t>永悦科技</t>
  </si>
  <si>
    <t>603536</t>
  </si>
  <si>
    <t>惠发股份</t>
  </si>
  <si>
    <t>002879</t>
  </si>
  <si>
    <t>长缆科技</t>
  </si>
  <si>
    <t>603679</t>
  </si>
  <si>
    <t>华体科技</t>
  </si>
  <si>
    <t>603938</t>
  </si>
  <si>
    <t>三孚股份</t>
  </si>
  <si>
    <t>002882</t>
  </si>
  <si>
    <t>金龙羽</t>
  </si>
  <si>
    <t>603933</t>
  </si>
  <si>
    <t>睿能科技</t>
  </si>
  <si>
    <t>603305</t>
  </si>
  <si>
    <t>旭升股份</t>
  </si>
  <si>
    <t>300669</t>
  </si>
  <si>
    <t>沪宁股份</t>
  </si>
  <si>
    <t>300670</t>
  </si>
  <si>
    <t>大烨智能</t>
  </si>
  <si>
    <t>603286</t>
  </si>
  <si>
    <t>日盈电子</t>
  </si>
  <si>
    <t>300672</t>
  </si>
  <si>
    <t>国科微</t>
  </si>
  <si>
    <t>603331</t>
  </si>
  <si>
    <t>百达精工</t>
  </si>
  <si>
    <t>300671</t>
  </si>
  <si>
    <t>富满电子</t>
  </si>
  <si>
    <t>603617</t>
  </si>
  <si>
    <t>君禾股份</t>
  </si>
  <si>
    <t>2016 年报</t>
  </si>
  <si>
    <t>000651</t>
  </si>
  <si>
    <t>格力电器</t>
  </si>
  <si>
    <t>000963</t>
  </si>
  <si>
    <t>华东医药</t>
  </si>
  <si>
    <t>601555</t>
  </si>
  <si>
    <t>东吴证券</t>
  </si>
  <si>
    <t>600063</t>
  </si>
  <si>
    <t>皖维高新</t>
  </si>
  <si>
    <t>600585</t>
  </si>
  <si>
    <t>海螺水泥</t>
  </si>
  <si>
    <t>600079</t>
  </si>
  <si>
    <t>人福医药</t>
  </si>
  <si>
    <t>000719</t>
  </si>
  <si>
    <t>中原传媒</t>
  </si>
  <si>
    <t>000903</t>
  </si>
  <si>
    <t>云内动力</t>
  </si>
  <si>
    <t>600089</t>
  </si>
  <si>
    <t>特变电工</t>
  </si>
  <si>
    <t>600761</t>
  </si>
  <si>
    <t>安徽合力</t>
  </si>
  <si>
    <t>600422</t>
  </si>
  <si>
    <t>昆药集团</t>
  </si>
  <si>
    <t>000581</t>
  </si>
  <si>
    <t>威孚高科</t>
  </si>
  <si>
    <t>600969</t>
  </si>
  <si>
    <t>郴电国际</t>
  </si>
  <si>
    <t>601229</t>
  </si>
  <si>
    <t>上海银行</t>
  </si>
  <si>
    <t>600996</t>
  </si>
  <si>
    <t>贵广网络</t>
  </si>
  <si>
    <t>603823</t>
  </si>
  <si>
    <t>百合花</t>
  </si>
  <si>
    <t>601375</t>
  </si>
  <si>
    <t>中原证券</t>
  </si>
  <si>
    <t>603098</t>
  </si>
  <si>
    <t>森特股份</t>
  </si>
  <si>
    <t>603298</t>
  </si>
  <si>
    <t>杭叉集团</t>
  </si>
  <si>
    <t>603228</t>
  </si>
  <si>
    <t>景旺电子</t>
  </si>
  <si>
    <t>603878</t>
  </si>
  <si>
    <t>武进不锈</t>
  </si>
  <si>
    <t>300556</t>
  </si>
  <si>
    <t>丝路视觉</t>
  </si>
  <si>
    <t>603585</t>
  </si>
  <si>
    <t>苏利股份</t>
  </si>
  <si>
    <t>002832</t>
  </si>
  <si>
    <t>比音勒芬</t>
  </si>
  <si>
    <t>603577</t>
  </si>
  <si>
    <t>汇金通</t>
  </si>
  <si>
    <t>603218</t>
  </si>
  <si>
    <t>日月股份</t>
  </si>
  <si>
    <t>603877</t>
  </si>
  <si>
    <t>太平鸟</t>
  </si>
  <si>
    <t>300583</t>
  </si>
  <si>
    <t>赛托生物</t>
  </si>
  <si>
    <t>002827</t>
  </si>
  <si>
    <t>高争民爆</t>
  </si>
  <si>
    <t>002826</t>
  </si>
  <si>
    <t>易明医药</t>
  </si>
  <si>
    <t>603416</t>
  </si>
  <si>
    <t>信捷电气</t>
  </si>
  <si>
    <t>603036</t>
  </si>
  <si>
    <t>如通股份</t>
  </si>
  <si>
    <t>603886</t>
  </si>
  <si>
    <t>元祖股份</t>
  </si>
  <si>
    <t>603689</t>
  </si>
  <si>
    <t>皖天然气</t>
  </si>
  <si>
    <t>300582</t>
  </si>
  <si>
    <t>英飞特</t>
  </si>
  <si>
    <t>603239</t>
  </si>
  <si>
    <t>浙江仙通</t>
  </si>
  <si>
    <t>601668</t>
  </si>
  <si>
    <t>中国建筑</t>
  </si>
  <si>
    <t>002835</t>
  </si>
  <si>
    <t>同为股份</t>
  </si>
  <si>
    <t>603035</t>
  </si>
  <si>
    <t>常熟汽饰</t>
  </si>
  <si>
    <t>603266</t>
  </si>
  <si>
    <t>天龙股份</t>
  </si>
  <si>
    <t>300587</t>
  </si>
  <si>
    <t>天铁股份</t>
  </si>
  <si>
    <t>603929</t>
  </si>
  <si>
    <t>亚翔集成</t>
  </si>
  <si>
    <t>002840</t>
  </si>
  <si>
    <t>华统股份</t>
  </si>
  <si>
    <t>002838</t>
  </si>
  <si>
    <t>道恩股份</t>
  </si>
  <si>
    <t>603186</t>
  </si>
  <si>
    <t>华正新材</t>
  </si>
  <si>
    <t>603032</t>
  </si>
  <si>
    <t>德新交运</t>
  </si>
  <si>
    <t>300586</t>
  </si>
  <si>
    <t>美联新材</t>
  </si>
  <si>
    <t>300591</t>
  </si>
  <si>
    <t>万里马</t>
  </si>
  <si>
    <t>2016 中报</t>
  </si>
  <si>
    <t>600048</t>
  </si>
  <si>
    <t>保利地产</t>
  </si>
  <si>
    <t>000876</t>
  </si>
  <si>
    <t>新希望</t>
  </si>
  <si>
    <t>000625</t>
  </si>
  <si>
    <t>长安汽车</t>
  </si>
  <si>
    <t>600266</t>
  </si>
  <si>
    <t>北京城建</t>
  </si>
  <si>
    <t>600674</t>
  </si>
  <si>
    <t>川投能源</t>
  </si>
  <si>
    <t>000002</t>
  </si>
  <si>
    <t>万科A</t>
  </si>
  <si>
    <t>600837</t>
  </si>
  <si>
    <t>海通证券</t>
  </si>
  <si>
    <t>600068</t>
  </si>
  <si>
    <t>葛洲坝</t>
  </si>
  <si>
    <t>600376</t>
  </si>
  <si>
    <t>首开股份</t>
  </si>
  <si>
    <t>601111</t>
  </si>
  <si>
    <t>中国国航</t>
  </si>
  <si>
    <t>000333</t>
  </si>
  <si>
    <t>美的集团</t>
  </si>
  <si>
    <t>600887</t>
  </si>
  <si>
    <t>伊利股份</t>
  </si>
  <si>
    <t>601998</t>
  </si>
  <si>
    <t>中信银行</t>
  </si>
  <si>
    <t>601611</t>
  </si>
  <si>
    <t>中国核建</t>
  </si>
  <si>
    <t>601966</t>
  </si>
  <si>
    <t>玲珑轮胎</t>
  </si>
  <si>
    <t>603737</t>
  </si>
  <si>
    <t>三棵树</t>
  </si>
  <si>
    <t>603131</t>
  </si>
  <si>
    <t>上海沪工</t>
  </si>
  <si>
    <t>300515</t>
  </si>
  <si>
    <t>三德科技</t>
  </si>
  <si>
    <t>300518</t>
  </si>
  <si>
    <t>盛讯达</t>
  </si>
  <si>
    <t>002799</t>
  </si>
  <si>
    <t>环球印务</t>
  </si>
  <si>
    <t>603958</t>
  </si>
  <si>
    <t>哈森股份</t>
  </si>
  <si>
    <t>603909</t>
  </si>
  <si>
    <t>合诚股份</t>
  </si>
  <si>
    <t>603016</t>
  </si>
  <si>
    <t>新宏泰</t>
  </si>
  <si>
    <t>300520</t>
  </si>
  <si>
    <t>科大国创</t>
  </si>
  <si>
    <t>002805</t>
  </si>
  <si>
    <t>丰元股份</t>
  </si>
  <si>
    <t>2015 年报</t>
  </si>
  <si>
    <t>601169</t>
  </si>
  <si>
    <t>北京银行</t>
  </si>
  <si>
    <t>600823</t>
  </si>
  <si>
    <t>世茂股份</t>
  </si>
  <si>
    <t>600697</t>
  </si>
  <si>
    <t>欧亚集团</t>
  </si>
  <si>
    <t>002152</t>
  </si>
  <si>
    <t>广电运通</t>
  </si>
  <si>
    <t>002557</t>
  </si>
  <si>
    <t>洽洽食品</t>
  </si>
  <si>
    <t>000858</t>
  </si>
  <si>
    <t>五粮液</t>
  </si>
  <si>
    <t>601877</t>
  </si>
  <si>
    <t>正泰电器</t>
  </si>
  <si>
    <t>600886</t>
  </si>
  <si>
    <t>国投电力</t>
  </si>
  <si>
    <t>000042</t>
  </si>
  <si>
    <t>中洲控股</t>
  </si>
  <si>
    <t>601678</t>
  </si>
  <si>
    <t>滨化股份</t>
  </si>
  <si>
    <t>600426</t>
  </si>
  <si>
    <t>华鲁恒升</t>
  </si>
  <si>
    <t>002510</t>
  </si>
  <si>
    <t>天汽模</t>
  </si>
  <si>
    <t>600694</t>
  </si>
  <si>
    <t>大商股份</t>
  </si>
  <si>
    <t>600362</t>
  </si>
  <si>
    <t>江西铜业</t>
  </si>
  <si>
    <t>2015 中报</t>
  </si>
  <si>
    <t>002376</t>
  </si>
  <si>
    <t>新北洋</t>
  </si>
  <si>
    <t>600252</t>
  </si>
  <si>
    <t>中恒集团</t>
  </si>
  <si>
    <t>002038</t>
  </si>
  <si>
    <t>双鹭药业</t>
  </si>
  <si>
    <t>600029</t>
  </si>
  <si>
    <t>南方航空</t>
  </si>
  <si>
    <t>000521</t>
  </si>
  <si>
    <t>长虹美菱</t>
  </si>
  <si>
    <t>601699</t>
  </si>
  <si>
    <t>潞安环能</t>
  </si>
  <si>
    <t>000937</t>
  </si>
  <si>
    <t>冀中能源</t>
  </si>
  <si>
    <t>600383</t>
  </si>
  <si>
    <t>金地集团</t>
  </si>
  <si>
    <t>600172</t>
  </si>
  <si>
    <t>黄河旋风</t>
  </si>
  <si>
    <t>000729</t>
  </si>
  <si>
    <t>燕京啤酒</t>
  </si>
  <si>
    <t>000726</t>
  </si>
  <si>
    <t>鲁泰A</t>
  </si>
  <si>
    <t>601311</t>
  </si>
  <si>
    <t>骆驼股份</t>
  </si>
  <si>
    <t>601233</t>
  </si>
  <si>
    <t>桐昆股份</t>
  </si>
  <si>
    <t>600660</t>
  </si>
  <si>
    <t>福耀玻璃</t>
  </si>
  <si>
    <t>600011</t>
  </si>
  <si>
    <t>华能国际</t>
  </si>
  <si>
    <t>000418</t>
  </si>
  <si>
    <t>小天鹅A</t>
  </si>
  <si>
    <t>000650</t>
  </si>
  <si>
    <t>仁和药业</t>
  </si>
  <si>
    <t>000401</t>
  </si>
  <si>
    <t>冀东水泥</t>
  </si>
  <si>
    <t>000001.SZ</t>
    <phoneticPr fontId="1" type="noConversion"/>
  </si>
  <si>
    <t>平安银行</t>
    <phoneticPr fontId="1" type="noConversion"/>
  </si>
  <si>
    <t>000002.SZ</t>
    <phoneticPr fontId="1" type="noConversion"/>
  </si>
  <si>
    <t>万科A</t>
    <phoneticPr fontId="1" type="noConversion"/>
  </si>
  <si>
    <t>000004.SZ</t>
    <phoneticPr fontId="1" type="noConversion"/>
  </si>
  <si>
    <t>国农科技</t>
    <phoneticPr fontId="1" type="noConversion"/>
  </si>
  <si>
    <t>000005.SZ</t>
    <phoneticPr fontId="1" type="noConversion"/>
  </si>
  <si>
    <t>世纪星源</t>
    <phoneticPr fontId="1" type="noConversion"/>
  </si>
  <si>
    <t>000006.SZ</t>
    <phoneticPr fontId="1" type="noConversion"/>
  </si>
  <si>
    <t>深振业A</t>
    <phoneticPr fontId="1" type="noConversion"/>
  </si>
  <si>
    <t>000007.SZ</t>
    <phoneticPr fontId="1" type="noConversion"/>
  </si>
  <si>
    <t>全新好</t>
    <phoneticPr fontId="1" type="noConversion"/>
  </si>
  <si>
    <t>000008.SZ</t>
    <phoneticPr fontId="1" type="noConversion"/>
  </si>
  <si>
    <t>神州高铁</t>
    <phoneticPr fontId="1" type="noConversion"/>
  </si>
  <si>
    <t>000009.SZ</t>
    <phoneticPr fontId="1" type="noConversion"/>
  </si>
  <si>
    <t>中国宝安</t>
    <phoneticPr fontId="1" type="noConversion"/>
  </si>
  <si>
    <t>000010.SZ</t>
    <phoneticPr fontId="1" type="noConversion"/>
  </si>
  <si>
    <t>美丽生态</t>
    <phoneticPr fontId="1" type="noConversion"/>
  </si>
  <si>
    <t>000011.SZ</t>
    <phoneticPr fontId="1" type="noConversion"/>
  </si>
  <si>
    <t>深物业A</t>
    <phoneticPr fontId="1" type="noConversion"/>
  </si>
  <si>
    <t>000012.SZ</t>
    <phoneticPr fontId="1" type="noConversion"/>
  </si>
  <si>
    <t>南玻A</t>
    <phoneticPr fontId="1" type="noConversion"/>
  </si>
  <si>
    <t>000014.SZ</t>
    <phoneticPr fontId="1" type="noConversion"/>
  </si>
  <si>
    <t>沙河股份</t>
    <phoneticPr fontId="1" type="noConversion"/>
  </si>
  <si>
    <t>000016.SZ</t>
    <phoneticPr fontId="1" type="noConversion"/>
  </si>
  <si>
    <t>深康佳A</t>
    <phoneticPr fontId="1" type="noConversion"/>
  </si>
  <si>
    <t>000017.SZ</t>
    <phoneticPr fontId="1" type="noConversion"/>
  </si>
  <si>
    <t>深中华A</t>
    <phoneticPr fontId="1" type="noConversion"/>
  </si>
  <si>
    <t>000018.SZ</t>
    <phoneticPr fontId="1" type="noConversion"/>
  </si>
  <si>
    <t>神州长城</t>
    <phoneticPr fontId="1" type="noConversion"/>
  </si>
  <si>
    <t>000019.SZ</t>
    <phoneticPr fontId="1" type="noConversion"/>
  </si>
  <si>
    <t>深深宝A</t>
    <phoneticPr fontId="1" type="noConversion"/>
  </si>
  <si>
    <t>000020.SZ</t>
    <phoneticPr fontId="1" type="noConversion"/>
  </si>
  <si>
    <t>深华发A</t>
    <phoneticPr fontId="1" type="noConversion"/>
  </si>
  <si>
    <t>000021.SZ</t>
    <phoneticPr fontId="1" type="noConversion"/>
  </si>
  <si>
    <t>深科技</t>
    <phoneticPr fontId="1" type="noConversion"/>
  </si>
  <si>
    <t>000022.SZ</t>
    <phoneticPr fontId="1" type="noConversion"/>
  </si>
  <si>
    <t>深赤湾A</t>
    <phoneticPr fontId="1" type="noConversion"/>
  </si>
  <si>
    <t>000023.SZ</t>
    <phoneticPr fontId="1" type="noConversion"/>
  </si>
  <si>
    <t>深天地A</t>
    <phoneticPr fontId="1" type="noConversion"/>
  </si>
  <si>
    <t>000025.SZ</t>
    <phoneticPr fontId="1" type="noConversion"/>
  </si>
  <si>
    <t>特力A</t>
    <phoneticPr fontId="1" type="noConversion"/>
  </si>
  <si>
    <t>000026.SZ</t>
    <phoneticPr fontId="1" type="noConversion"/>
  </si>
  <si>
    <t>飞亚达A</t>
    <phoneticPr fontId="1" type="noConversion"/>
  </si>
  <si>
    <t>000027.SZ</t>
    <phoneticPr fontId="1" type="noConversion"/>
  </si>
  <si>
    <t>深圳能源</t>
    <phoneticPr fontId="1" type="noConversion"/>
  </si>
  <si>
    <t>000028.SZ</t>
    <phoneticPr fontId="1" type="noConversion"/>
  </si>
  <si>
    <t>国药一致</t>
    <phoneticPr fontId="1" type="noConversion"/>
  </si>
  <si>
    <t>000029.SZ</t>
    <phoneticPr fontId="1" type="noConversion"/>
  </si>
  <si>
    <t>深深房A</t>
    <phoneticPr fontId="1" type="noConversion"/>
  </si>
  <si>
    <t>000030.SZ</t>
    <phoneticPr fontId="1" type="noConversion"/>
  </si>
  <si>
    <t>富奥股份</t>
    <phoneticPr fontId="1" type="noConversion"/>
  </si>
  <si>
    <t>000031.SZ</t>
    <phoneticPr fontId="1" type="noConversion"/>
  </si>
  <si>
    <t>中粮地产</t>
    <phoneticPr fontId="1" type="noConversion"/>
  </si>
  <si>
    <t>000032.SZ</t>
    <phoneticPr fontId="1" type="noConversion"/>
  </si>
  <si>
    <t>深桑达A</t>
    <phoneticPr fontId="1" type="noConversion"/>
  </si>
  <si>
    <t>000034.SZ</t>
    <phoneticPr fontId="1" type="noConversion"/>
  </si>
  <si>
    <t>神州数码</t>
    <phoneticPr fontId="1" type="noConversion"/>
  </si>
  <si>
    <t>000035.SZ</t>
    <phoneticPr fontId="1" type="noConversion"/>
  </si>
  <si>
    <t>中国天楹</t>
    <phoneticPr fontId="1" type="noConversion"/>
  </si>
  <si>
    <t>000036.SZ</t>
    <phoneticPr fontId="1" type="noConversion"/>
  </si>
  <si>
    <t>华联控股</t>
    <phoneticPr fontId="1" type="noConversion"/>
  </si>
  <si>
    <t>000037.SZ</t>
    <phoneticPr fontId="1" type="noConversion"/>
  </si>
  <si>
    <t>深南电A</t>
    <phoneticPr fontId="1" type="noConversion"/>
  </si>
  <si>
    <t>000038.SZ</t>
    <phoneticPr fontId="1" type="noConversion"/>
  </si>
  <si>
    <t>深大通</t>
    <phoneticPr fontId="1" type="noConversion"/>
  </si>
  <si>
    <t>000039.SZ</t>
    <phoneticPr fontId="1" type="noConversion"/>
  </si>
  <si>
    <t>中集集团</t>
    <phoneticPr fontId="1" type="noConversion"/>
  </si>
  <si>
    <t>000040.SZ</t>
    <phoneticPr fontId="1" type="noConversion"/>
  </si>
  <si>
    <t>东旭蓝天</t>
    <phoneticPr fontId="1" type="noConversion"/>
  </si>
  <si>
    <t>000042.SZ</t>
    <phoneticPr fontId="1" type="noConversion"/>
  </si>
  <si>
    <t>中洲控股</t>
    <phoneticPr fontId="1" type="noConversion"/>
  </si>
  <si>
    <t>000043.SZ</t>
    <phoneticPr fontId="1" type="noConversion"/>
  </si>
  <si>
    <t>中航善达</t>
    <phoneticPr fontId="1" type="noConversion"/>
  </si>
  <si>
    <t>000045.SZ</t>
    <phoneticPr fontId="1" type="noConversion"/>
  </si>
  <si>
    <t>深纺织A</t>
    <phoneticPr fontId="1" type="noConversion"/>
  </si>
  <si>
    <t>000046.SZ</t>
    <phoneticPr fontId="1" type="noConversion"/>
  </si>
  <si>
    <t>泛海控股</t>
    <phoneticPr fontId="1" type="noConversion"/>
  </si>
  <si>
    <t>000048.SZ</t>
    <phoneticPr fontId="1" type="noConversion"/>
  </si>
  <si>
    <t>*ST康达</t>
    <phoneticPr fontId="1" type="noConversion"/>
  </si>
  <si>
    <t>000049.SZ</t>
    <phoneticPr fontId="1" type="noConversion"/>
  </si>
  <si>
    <t>德赛电池</t>
    <phoneticPr fontId="1" type="noConversion"/>
  </si>
  <si>
    <t>000050.SZ</t>
    <phoneticPr fontId="1" type="noConversion"/>
  </si>
  <si>
    <t>深天马A</t>
    <phoneticPr fontId="1" type="noConversion"/>
  </si>
  <si>
    <t>000055.SZ</t>
    <phoneticPr fontId="1" type="noConversion"/>
  </si>
  <si>
    <t>方大集团</t>
    <phoneticPr fontId="1" type="noConversion"/>
  </si>
  <si>
    <t>000056.SZ</t>
    <phoneticPr fontId="1" type="noConversion"/>
  </si>
  <si>
    <t>皇庭国际</t>
    <phoneticPr fontId="1" type="noConversion"/>
  </si>
  <si>
    <t>000058.SZ</t>
    <phoneticPr fontId="1" type="noConversion"/>
  </si>
  <si>
    <t>深赛格</t>
    <phoneticPr fontId="1" type="noConversion"/>
  </si>
  <si>
    <t>000059.SZ</t>
    <phoneticPr fontId="1" type="noConversion"/>
  </si>
  <si>
    <t>华锦股份</t>
    <phoneticPr fontId="1" type="noConversion"/>
  </si>
  <si>
    <t>000060.SZ</t>
    <phoneticPr fontId="1" type="noConversion"/>
  </si>
  <si>
    <t>中金岭南</t>
    <phoneticPr fontId="1" type="noConversion"/>
  </si>
  <si>
    <t>000061.SZ</t>
    <phoneticPr fontId="1" type="noConversion"/>
  </si>
  <si>
    <t>农产品</t>
    <phoneticPr fontId="1" type="noConversion"/>
  </si>
  <si>
    <t>000062.SZ</t>
    <phoneticPr fontId="1" type="noConversion"/>
  </si>
  <si>
    <t>深圳华强</t>
    <phoneticPr fontId="1" type="noConversion"/>
  </si>
  <si>
    <t>000063.SZ</t>
    <phoneticPr fontId="1" type="noConversion"/>
  </si>
  <si>
    <t>中兴通讯</t>
    <phoneticPr fontId="1" type="noConversion"/>
  </si>
  <si>
    <t>000065.SZ</t>
    <phoneticPr fontId="1" type="noConversion"/>
  </si>
  <si>
    <t>北方国际</t>
    <phoneticPr fontId="1" type="noConversion"/>
  </si>
  <si>
    <t>000066.SZ</t>
    <phoneticPr fontId="1" type="noConversion"/>
  </si>
  <si>
    <t>中国长城</t>
    <phoneticPr fontId="1" type="noConversion"/>
  </si>
  <si>
    <t>000068.SZ</t>
    <phoneticPr fontId="1" type="noConversion"/>
  </si>
  <si>
    <t>华控赛格</t>
    <phoneticPr fontId="1" type="noConversion"/>
  </si>
  <si>
    <t>000069.SZ</t>
    <phoneticPr fontId="1" type="noConversion"/>
  </si>
  <si>
    <t>华侨城A</t>
    <phoneticPr fontId="1" type="noConversion"/>
  </si>
  <si>
    <t>000070.SZ</t>
    <phoneticPr fontId="1" type="noConversion"/>
  </si>
  <si>
    <t>特发信息</t>
    <phoneticPr fontId="1" type="noConversion"/>
  </si>
  <si>
    <t>000078.SZ</t>
    <phoneticPr fontId="1" type="noConversion"/>
  </si>
  <si>
    <t>海王生物</t>
    <phoneticPr fontId="1" type="noConversion"/>
  </si>
  <si>
    <t>000088.SZ</t>
    <phoneticPr fontId="1" type="noConversion"/>
  </si>
  <si>
    <t>盐田港</t>
    <phoneticPr fontId="1" type="noConversion"/>
  </si>
  <si>
    <t>000089.SZ</t>
    <phoneticPr fontId="1" type="noConversion"/>
  </si>
  <si>
    <t>深圳机场</t>
    <phoneticPr fontId="1" type="noConversion"/>
  </si>
  <si>
    <t>000090.SZ</t>
    <phoneticPr fontId="1" type="noConversion"/>
  </si>
  <si>
    <t>天健集团</t>
    <phoneticPr fontId="1" type="noConversion"/>
  </si>
  <si>
    <t>000096.SZ</t>
    <phoneticPr fontId="1" type="noConversion"/>
  </si>
  <si>
    <t>广聚能源</t>
    <phoneticPr fontId="1" type="noConversion"/>
  </si>
  <si>
    <t>000099.SZ</t>
    <phoneticPr fontId="1" type="noConversion"/>
  </si>
  <si>
    <t>中信海直</t>
    <phoneticPr fontId="1" type="noConversion"/>
  </si>
  <si>
    <t>000100.SZ</t>
    <phoneticPr fontId="1" type="noConversion"/>
  </si>
  <si>
    <t>TCL集团</t>
    <phoneticPr fontId="1" type="noConversion"/>
  </si>
  <si>
    <t>000150.SZ</t>
    <phoneticPr fontId="1" type="noConversion"/>
  </si>
  <si>
    <t>宜华健康</t>
    <phoneticPr fontId="1" type="noConversion"/>
  </si>
  <si>
    <t>000151.SZ</t>
    <phoneticPr fontId="1" type="noConversion"/>
  </si>
  <si>
    <t>中成股份</t>
    <phoneticPr fontId="1" type="noConversion"/>
  </si>
  <si>
    <t>000153.SZ</t>
    <phoneticPr fontId="1" type="noConversion"/>
  </si>
  <si>
    <t>丰原药业</t>
    <phoneticPr fontId="1" type="noConversion"/>
  </si>
  <si>
    <t>000155.SZ</t>
    <phoneticPr fontId="1" type="noConversion"/>
  </si>
  <si>
    <t>川化股份</t>
    <phoneticPr fontId="1" type="noConversion"/>
  </si>
  <si>
    <t>000156.SZ</t>
    <phoneticPr fontId="1" type="noConversion"/>
  </si>
  <si>
    <t>华数传媒</t>
    <phoneticPr fontId="1" type="noConversion"/>
  </si>
  <si>
    <t>000157.SZ</t>
    <phoneticPr fontId="1" type="noConversion"/>
  </si>
  <si>
    <t>中联重科</t>
    <phoneticPr fontId="1" type="noConversion"/>
  </si>
  <si>
    <t>000158.SZ</t>
    <phoneticPr fontId="1" type="noConversion"/>
  </si>
  <si>
    <t>常山北明</t>
    <phoneticPr fontId="1" type="noConversion"/>
  </si>
  <si>
    <t>000159.SZ</t>
    <phoneticPr fontId="1" type="noConversion"/>
  </si>
  <si>
    <t>国际实业</t>
    <phoneticPr fontId="1" type="noConversion"/>
  </si>
  <si>
    <t>000166.SZ</t>
    <phoneticPr fontId="1" type="noConversion"/>
  </si>
  <si>
    <t>申万宏源</t>
    <phoneticPr fontId="1" type="noConversion"/>
  </si>
  <si>
    <t>000301.SZ</t>
    <phoneticPr fontId="1" type="noConversion"/>
  </si>
  <si>
    <t>东方市场</t>
    <phoneticPr fontId="1" type="noConversion"/>
  </si>
  <si>
    <t>000333.SZ</t>
    <phoneticPr fontId="1" type="noConversion"/>
  </si>
  <si>
    <t>美的集团</t>
    <phoneticPr fontId="1" type="noConversion"/>
  </si>
  <si>
    <t>000338.SZ</t>
    <phoneticPr fontId="1" type="noConversion"/>
  </si>
  <si>
    <t>潍柴动力</t>
    <phoneticPr fontId="1" type="noConversion"/>
  </si>
  <si>
    <t>000400.SZ</t>
    <phoneticPr fontId="1" type="noConversion"/>
  </si>
  <si>
    <t>许继电气</t>
    <phoneticPr fontId="1" type="noConversion"/>
  </si>
  <si>
    <t>000401.SZ</t>
    <phoneticPr fontId="1" type="noConversion"/>
  </si>
  <si>
    <t>冀东水泥</t>
    <phoneticPr fontId="1" type="noConversion"/>
  </si>
  <si>
    <t>000402.SZ</t>
    <phoneticPr fontId="1" type="noConversion"/>
  </si>
  <si>
    <t>金融街</t>
    <phoneticPr fontId="1" type="noConversion"/>
  </si>
  <si>
    <t>000403.SZ</t>
    <phoneticPr fontId="1" type="noConversion"/>
  </si>
  <si>
    <t>ST生化</t>
    <phoneticPr fontId="1" type="noConversion"/>
  </si>
  <si>
    <t>000404.SZ</t>
    <phoneticPr fontId="1" type="noConversion"/>
  </si>
  <si>
    <t>长虹华意</t>
    <phoneticPr fontId="1" type="noConversion"/>
  </si>
  <si>
    <t>000407.SZ</t>
    <phoneticPr fontId="1" type="noConversion"/>
  </si>
  <si>
    <t>胜利股份</t>
    <phoneticPr fontId="1" type="noConversion"/>
  </si>
  <si>
    <t>000408.SZ</t>
    <phoneticPr fontId="1" type="noConversion"/>
  </si>
  <si>
    <t>藏格控股</t>
    <phoneticPr fontId="1" type="noConversion"/>
  </si>
  <si>
    <t>000409.SZ</t>
    <phoneticPr fontId="1" type="noConversion"/>
  </si>
  <si>
    <t>*ST地矿</t>
    <phoneticPr fontId="1" type="noConversion"/>
  </si>
  <si>
    <t>000410.SZ</t>
    <phoneticPr fontId="1" type="noConversion"/>
  </si>
  <si>
    <t>沈阳机床</t>
    <phoneticPr fontId="1" type="noConversion"/>
  </si>
  <si>
    <t>000411.SZ</t>
    <phoneticPr fontId="1" type="noConversion"/>
  </si>
  <si>
    <t>英特集团</t>
    <phoneticPr fontId="1" type="noConversion"/>
  </si>
  <si>
    <t>000413.SZ</t>
    <phoneticPr fontId="1" type="noConversion"/>
  </si>
  <si>
    <t>东旭光电</t>
    <phoneticPr fontId="1" type="noConversion"/>
  </si>
  <si>
    <t>000415.SZ</t>
    <phoneticPr fontId="1" type="noConversion"/>
  </si>
  <si>
    <t>渤海金控</t>
    <phoneticPr fontId="1" type="noConversion"/>
  </si>
  <si>
    <t>000416.SZ</t>
    <phoneticPr fontId="1" type="noConversion"/>
  </si>
  <si>
    <t>民生控股</t>
    <phoneticPr fontId="1" type="noConversion"/>
  </si>
  <si>
    <t>000417.SZ</t>
    <phoneticPr fontId="1" type="noConversion"/>
  </si>
  <si>
    <t>合肥百货</t>
    <phoneticPr fontId="1" type="noConversion"/>
  </si>
  <si>
    <t>000418.SZ</t>
    <phoneticPr fontId="1" type="noConversion"/>
  </si>
  <si>
    <t>小天鹅A</t>
    <phoneticPr fontId="1" type="noConversion"/>
  </si>
  <si>
    <t>000419.SZ</t>
    <phoneticPr fontId="1" type="noConversion"/>
  </si>
  <si>
    <t>通程控股</t>
    <phoneticPr fontId="1" type="noConversion"/>
  </si>
  <si>
    <t>000420.SZ</t>
    <phoneticPr fontId="1" type="noConversion"/>
  </si>
  <si>
    <t>吉林化纤</t>
    <phoneticPr fontId="1" type="noConversion"/>
  </si>
  <si>
    <t>000421.SZ</t>
    <phoneticPr fontId="1" type="noConversion"/>
  </si>
  <si>
    <t>南京公用</t>
    <phoneticPr fontId="1" type="noConversion"/>
  </si>
  <si>
    <t>000422.SZ</t>
    <phoneticPr fontId="1" type="noConversion"/>
  </si>
  <si>
    <t>*ST宜化</t>
    <phoneticPr fontId="1" type="noConversion"/>
  </si>
  <si>
    <t>000423.SZ</t>
    <phoneticPr fontId="1" type="noConversion"/>
  </si>
  <si>
    <t>东阿阿胶</t>
    <phoneticPr fontId="1" type="noConversion"/>
  </si>
  <si>
    <t>000425.SZ</t>
    <phoneticPr fontId="1" type="noConversion"/>
  </si>
  <si>
    <t>徐工机械</t>
    <phoneticPr fontId="1" type="noConversion"/>
  </si>
  <si>
    <t>000426.SZ</t>
    <phoneticPr fontId="1" type="noConversion"/>
  </si>
  <si>
    <t>兴业矿业</t>
    <phoneticPr fontId="1" type="noConversion"/>
  </si>
  <si>
    <t>000428.SZ</t>
    <phoneticPr fontId="1" type="noConversion"/>
  </si>
  <si>
    <t>华天酒店</t>
    <phoneticPr fontId="1" type="noConversion"/>
  </si>
  <si>
    <t>000429.SZ</t>
    <phoneticPr fontId="1" type="noConversion"/>
  </si>
  <si>
    <t>粤高速A</t>
    <phoneticPr fontId="1" type="noConversion"/>
  </si>
  <si>
    <t>000430.SZ</t>
    <phoneticPr fontId="1" type="noConversion"/>
  </si>
  <si>
    <t>张家界</t>
    <phoneticPr fontId="1" type="noConversion"/>
  </si>
  <si>
    <t>000488.SZ</t>
    <phoneticPr fontId="1" type="noConversion"/>
  </si>
  <si>
    <t>晨鸣纸业</t>
    <phoneticPr fontId="1" type="noConversion"/>
  </si>
  <si>
    <t>000498.SZ</t>
    <phoneticPr fontId="1" type="noConversion"/>
  </si>
  <si>
    <t>山东路桥</t>
    <phoneticPr fontId="1" type="noConversion"/>
  </si>
  <si>
    <t>000501.SZ</t>
    <phoneticPr fontId="1" type="noConversion"/>
  </si>
  <si>
    <t>鄂武商A</t>
    <phoneticPr fontId="1" type="noConversion"/>
  </si>
  <si>
    <t>000502.SZ</t>
    <phoneticPr fontId="1" type="noConversion"/>
  </si>
  <si>
    <t>绿景控股</t>
    <phoneticPr fontId="1" type="noConversion"/>
  </si>
  <si>
    <t>000503.SZ</t>
    <phoneticPr fontId="1" type="noConversion"/>
  </si>
  <si>
    <t>国新健康</t>
    <phoneticPr fontId="1" type="noConversion"/>
  </si>
  <si>
    <t>000504.SZ</t>
    <phoneticPr fontId="1" type="noConversion"/>
  </si>
  <si>
    <t>南华生物</t>
    <phoneticPr fontId="1" type="noConversion"/>
  </si>
  <si>
    <t>000505.SZ</t>
    <phoneticPr fontId="1" type="noConversion"/>
  </si>
  <si>
    <t>京粮控股</t>
    <phoneticPr fontId="1" type="noConversion"/>
  </si>
  <si>
    <t>000506.SZ</t>
    <phoneticPr fontId="1" type="noConversion"/>
  </si>
  <si>
    <t>中润资源</t>
    <phoneticPr fontId="1" type="noConversion"/>
  </si>
  <si>
    <t>000507.SZ</t>
    <phoneticPr fontId="1" type="noConversion"/>
  </si>
  <si>
    <t>珠海港</t>
    <phoneticPr fontId="1" type="noConversion"/>
  </si>
  <si>
    <t>000509.SZ</t>
    <phoneticPr fontId="1" type="noConversion"/>
  </si>
  <si>
    <t>华塑控股</t>
    <phoneticPr fontId="1" type="noConversion"/>
  </si>
  <si>
    <t>000510.SZ</t>
    <phoneticPr fontId="1" type="noConversion"/>
  </si>
  <si>
    <t>金路集团</t>
    <phoneticPr fontId="1" type="noConversion"/>
  </si>
  <si>
    <t>000511.SZ</t>
    <phoneticPr fontId="1" type="noConversion"/>
  </si>
  <si>
    <t>烯碳退</t>
    <phoneticPr fontId="1" type="noConversion"/>
  </si>
  <si>
    <t>000513.SZ</t>
    <phoneticPr fontId="1" type="noConversion"/>
  </si>
  <si>
    <t>丽珠集团</t>
    <phoneticPr fontId="1" type="noConversion"/>
  </si>
  <si>
    <t>000514.SZ</t>
    <phoneticPr fontId="1" type="noConversion"/>
  </si>
  <si>
    <t>渝开发</t>
    <phoneticPr fontId="1" type="noConversion"/>
  </si>
  <si>
    <t>000516.SZ</t>
    <phoneticPr fontId="1" type="noConversion"/>
  </si>
  <si>
    <t>国际医学</t>
    <phoneticPr fontId="1" type="noConversion"/>
  </si>
  <si>
    <t>000517.SZ</t>
    <phoneticPr fontId="1" type="noConversion"/>
  </si>
  <si>
    <t>荣安地产</t>
    <phoneticPr fontId="1" type="noConversion"/>
  </si>
  <si>
    <t>000518.SZ</t>
    <phoneticPr fontId="1" type="noConversion"/>
  </si>
  <si>
    <t>四环生物</t>
    <phoneticPr fontId="1" type="noConversion"/>
  </si>
  <si>
    <t>000519.SZ</t>
    <phoneticPr fontId="1" type="noConversion"/>
  </si>
  <si>
    <t>中兵红箭</t>
    <phoneticPr fontId="1" type="noConversion"/>
  </si>
  <si>
    <t>000520.SZ</t>
    <phoneticPr fontId="1" type="noConversion"/>
  </si>
  <si>
    <t>长航凤凰</t>
    <phoneticPr fontId="1" type="noConversion"/>
  </si>
  <si>
    <t>000521.SZ</t>
    <phoneticPr fontId="1" type="noConversion"/>
  </si>
  <si>
    <t>长虹美菱</t>
    <phoneticPr fontId="1" type="noConversion"/>
  </si>
  <si>
    <t>000523.SZ</t>
    <phoneticPr fontId="1" type="noConversion"/>
  </si>
  <si>
    <t>广州浪奇</t>
    <phoneticPr fontId="1" type="noConversion"/>
  </si>
  <si>
    <t>000524.SZ</t>
    <phoneticPr fontId="1" type="noConversion"/>
  </si>
  <si>
    <t>岭南控股</t>
    <phoneticPr fontId="1" type="noConversion"/>
  </si>
  <si>
    <t>000525.SZ</t>
    <phoneticPr fontId="1" type="noConversion"/>
  </si>
  <si>
    <t>红太阳</t>
    <phoneticPr fontId="1" type="noConversion"/>
  </si>
  <si>
    <t>000526.SZ</t>
    <phoneticPr fontId="1" type="noConversion"/>
  </si>
  <si>
    <t>紫光学大</t>
    <phoneticPr fontId="1" type="noConversion"/>
  </si>
  <si>
    <t>000528.SZ</t>
    <phoneticPr fontId="1" type="noConversion"/>
  </si>
  <si>
    <t>柳工</t>
    <phoneticPr fontId="1" type="noConversion"/>
  </si>
  <si>
    <t>000529.SZ</t>
    <phoneticPr fontId="1" type="noConversion"/>
  </si>
  <si>
    <t>广弘控股</t>
    <phoneticPr fontId="1" type="noConversion"/>
  </si>
  <si>
    <t>000530.SZ</t>
    <phoneticPr fontId="1" type="noConversion"/>
  </si>
  <si>
    <t>大冷股份</t>
    <phoneticPr fontId="1" type="noConversion"/>
  </si>
  <si>
    <t>000531.SZ</t>
    <phoneticPr fontId="1" type="noConversion"/>
  </si>
  <si>
    <t>穗恒运A</t>
    <phoneticPr fontId="1" type="noConversion"/>
  </si>
  <si>
    <t>000532.SZ</t>
    <phoneticPr fontId="1" type="noConversion"/>
  </si>
  <si>
    <t>华金资本</t>
    <phoneticPr fontId="1" type="noConversion"/>
  </si>
  <si>
    <t>000533.SZ</t>
    <phoneticPr fontId="1" type="noConversion"/>
  </si>
  <si>
    <t>万家乐</t>
    <phoneticPr fontId="1" type="noConversion"/>
  </si>
  <si>
    <t>000534.SZ</t>
    <phoneticPr fontId="1" type="noConversion"/>
  </si>
  <si>
    <t>万泽股份</t>
    <phoneticPr fontId="1" type="noConversion"/>
  </si>
  <si>
    <t>000536.SZ</t>
    <phoneticPr fontId="1" type="noConversion"/>
  </si>
  <si>
    <t>华映科技</t>
    <phoneticPr fontId="1" type="noConversion"/>
  </si>
  <si>
    <t>000537.SZ</t>
    <phoneticPr fontId="1" type="noConversion"/>
  </si>
  <si>
    <t>广宇发展</t>
    <phoneticPr fontId="1" type="noConversion"/>
  </si>
  <si>
    <t>000538.SZ</t>
    <phoneticPr fontId="1" type="noConversion"/>
  </si>
  <si>
    <t>云南白药</t>
    <phoneticPr fontId="1" type="noConversion"/>
  </si>
  <si>
    <t>000539.SZ</t>
    <phoneticPr fontId="1" type="noConversion"/>
  </si>
  <si>
    <t>粤电力A</t>
    <phoneticPr fontId="1" type="noConversion"/>
  </si>
  <si>
    <t>000540.SZ</t>
    <phoneticPr fontId="1" type="noConversion"/>
  </si>
  <si>
    <t>中天金融</t>
    <phoneticPr fontId="1" type="noConversion"/>
  </si>
  <si>
    <t>000541.SZ</t>
    <phoneticPr fontId="1" type="noConversion"/>
  </si>
  <si>
    <t>佛山照明</t>
    <phoneticPr fontId="1" type="noConversion"/>
  </si>
  <si>
    <t>000543.SZ</t>
    <phoneticPr fontId="1" type="noConversion"/>
  </si>
  <si>
    <t>皖能电力</t>
    <phoneticPr fontId="1" type="noConversion"/>
  </si>
  <si>
    <t>000544.SZ</t>
    <phoneticPr fontId="1" type="noConversion"/>
  </si>
  <si>
    <t>中原环保</t>
    <phoneticPr fontId="1" type="noConversion"/>
  </si>
  <si>
    <t>000545.SZ</t>
    <phoneticPr fontId="1" type="noConversion"/>
  </si>
  <si>
    <t>金浦钛业</t>
    <phoneticPr fontId="1" type="noConversion"/>
  </si>
  <si>
    <t>000546.SZ</t>
    <phoneticPr fontId="1" type="noConversion"/>
  </si>
  <si>
    <t>金圆股份</t>
    <phoneticPr fontId="1" type="noConversion"/>
  </si>
  <si>
    <t>000547.SZ</t>
    <phoneticPr fontId="1" type="noConversion"/>
  </si>
  <si>
    <t>航天发展</t>
    <phoneticPr fontId="1" type="noConversion"/>
  </si>
  <si>
    <t>000548.SZ</t>
    <phoneticPr fontId="1" type="noConversion"/>
  </si>
  <si>
    <t>湖南投资</t>
    <phoneticPr fontId="1" type="noConversion"/>
  </si>
  <si>
    <t>000550.SZ</t>
    <phoneticPr fontId="1" type="noConversion"/>
  </si>
  <si>
    <t>江铃汽车</t>
    <phoneticPr fontId="1" type="noConversion"/>
  </si>
  <si>
    <t>000551.SZ</t>
    <phoneticPr fontId="1" type="noConversion"/>
  </si>
  <si>
    <t>创元科技</t>
    <phoneticPr fontId="1" type="noConversion"/>
  </si>
  <si>
    <t>000552.SZ</t>
    <phoneticPr fontId="1" type="noConversion"/>
  </si>
  <si>
    <t>靖远煤电</t>
    <phoneticPr fontId="1" type="noConversion"/>
  </si>
  <si>
    <t>000553.SZ</t>
    <phoneticPr fontId="1" type="noConversion"/>
  </si>
  <si>
    <t>沙隆达A</t>
    <phoneticPr fontId="1" type="noConversion"/>
  </si>
  <si>
    <t>000554.SZ</t>
    <phoneticPr fontId="1" type="noConversion"/>
  </si>
  <si>
    <t>泰山石油</t>
    <phoneticPr fontId="1" type="noConversion"/>
  </si>
  <si>
    <t>000555.SZ</t>
    <phoneticPr fontId="1" type="noConversion"/>
  </si>
  <si>
    <t>神州信息</t>
    <phoneticPr fontId="1" type="noConversion"/>
  </si>
  <si>
    <t>000557.SZ</t>
    <phoneticPr fontId="1" type="noConversion"/>
  </si>
  <si>
    <t>西部创业</t>
    <phoneticPr fontId="1" type="noConversion"/>
  </si>
  <si>
    <t>000558.SZ</t>
    <phoneticPr fontId="1" type="noConversion"/>
  </si>
  <si>
    <t>莱茵体育</t>
    <phoneticPr fontId="1" type="noConversion"/>
  </si>
  <si>
    <t>000559.SZ</t>
    <phoneticPr fontId="1" type="noConversion"/>
  </si>
  <si>
    <t>万向钱潮</t>
    <phoneticPr fontId="1" type="noConversion"/>
  </si>
  <si>
    <t>000560.SZ</t>
    <phoneticPr fontId="1" type="noConversion"/>
  </si>
  <si>
    <t>我爱我家</t>
    <phoneticPr fontId="1" type="noConversion"/>
  </si>
  <si>
    <t>000561.SZ</t>
    <phoneticPr fontId="1" type="noConversion"/>
  </si>
  <si>
    <t>烽火电子</t>
    <phoneticPr fontId="1" type="noConversion"/>
  </si>
  <si>
    <t>000563.SZ</t>
    <phoneticPr fontId="1" type="noConversion"/>
  </si>
  <si>
    <t>陕国投A</t>
    <phoneticPr fontId="1" type="noConversion"/>
  </si>
  <si>
    <t>000564.SZ</t>
    <phoneticPr fontId="1" type="noConversion"/>
  </si>
  <si>
    <t>供销大集</t>
    <phoneticPr fontId="1" type="noConversion"/>
  </si>
  <si>
    <t>000565.SZ</t>
    <phoneticPr fontId="1" type="noConversion"/>
  </si>
  <si>
    <t>渝三峡A</t>
    <phoneticPr fontId="1" type="noConversion"/>
  </si>
  <si>
    <t>000566.SZ</t>
    <phoneticPr fontId="1" type="noConversion"/>
  </si>
  <si>
    <t>海南海药</t>
    <phoneticPr fontId="1" type="noConversion"/>
  </si>
  <si>
    <t>000567.SZ</t>
    <phoneticPr fontId="1" type="noConversion"/>
  </si>
  <si>
    <t>海德股份</t>
    <phoneticPr fontId="1" type="noConversion"/>
  </si>
  <si>
    <t>000568.SZ</t>
    <phoneticPr fontId="1" type="noConversion"/>
  </si>
  <si>
    <t>泸州老窖</t>
    <phoneticPr fontId="1" type="noConversion"/>
  </si>
  <si>
    <t>000570.SZ</t>
    <phoneticPr fontId="1" type="noConversion"/>
  </si>
  <si>
    <t>苏常柴A</t>
    <phoneticPr fontId="1" type="noConversion"/>
  </si>
  <si>
    <t>000571.SZ</t>
    <phoneticPr fontId="1" type="noConversion"/>
  </si>
  <si>
    <t>新大洲A</t>
    <phoneticPr fontId="1" type="noConversion"/>
  </si>
  <si>
    <t>000572.SZ</t>
    <phoneticPr fontId="1" type="noConversion"/>
  </si>
  <si>
    <t>海马汽车</t>
    <phoneticPr fontId="1" type="noConversion"/>
  </si>
  <si>
    <t>000573.SZ</t>
    <phoneticPr fontId="1" type="noConversion"/>
  </si>
  <si>
    <t>粤宏远A</t>
    <phoneticPr fontId="1" type="noConversion"/>
  </si>
  <si>
    <t>000576.SZ</t>
    <phoneticPr fontId="1" type="noConversion"/>
  </si>
  <si>
    <t>广东甘化</t>
    <phoneticPr fontId="1" type="noConversion"/>
  </si>
  <si>
    <t>000581.SZ</t>
    <phoneticPr fontId="1" type="noConversion"/>
  </si>
  <si>
    <t>威孚高科</t>
    <phoneticPr fontId="1" type="noConversion"/>
  </si>
  <si>
    <t>000582.SZ</t>
    <phoneticPr fontId="1" type="noConversion"/>
  </si>
  <si>
    <t>北部湾港</t>
    <phoneticPr fontId="1" type="noConversion"/>
  </si>
  <si>
    <t>000584.SZ</t>
    <phoneticPr fontId="1" type="noConversion"/>
  </si>
  <si>
    <t>哈工智能</t>
    <phoneticPr fontId="1" type="noConversion"/>
  </si>
  <si>
    <t>000585.SZ</t>
    <phoneticPr fontId="1" type="noConversion"/>
  </si>
  <si>
    <t>*ST东电</t>
    <phoneticPr fontId="1" type="noConversion"/>
  </si>
  <si>
    <t>000586.SZ</t>
    <phoneticPr fontId="1" type="noConversion"/>
  </si>
  <si>
    <t>汇源通信</t>
    <phoneticPr fontId="1" type="noConversion"/>
  </si>
  <si>
    <t>000587.SZ</t>
    <phoneticPr fontId="1" type="noConversion"/>
  </si>
  <si>
    <t>金洲慈航</t>
    <phoneticPr fontId="1" type="noConversion"/>
  </si>
  <si>
    <t>000589.SZ</t>
    <phoneticPr fontId="1" type="noConversion"/>
  </si>
  <si>
    <t>黔轮胎A</t>
    <phoneticPr fontId="1" type="noConversion"/>
  </si>
  <si>
    <t>000590.SZ</t>
    <phoneticPr fontId="1" type="noConversion"/>
  </si>
  <si>
    <t>启迪古汉</t>
    <phoneticPr fontId="1" type="noConversion"/>
  </si>
  <si>
    <t>000591.SZ</t>
    <phoneticPr fontId="1" type="noConversion"/>
  </si>
  <si>
    <t>太阳能</t>
    <phoneticPr fontId="1" type="noConversion"/>
  </si>
  <si>
    <t>000592.SZ</t>
    <phoneticPr fontId="1" type="noConversion"/>
  </si>
  <si>
    <t>平潭发展</t>
    <phoneticPr fontId="1" type="noConversion"/>
  </si>
  <si>
    <t>000593.SZ</t>
    <phoneticPr fontId="1" type="noConversion"/>
  </si>
  <si>
    <t>大通燃气</t>
    <phoneticPr fontId="1" type="noConversion"/>
  </si>
  <si>
    <t>000595.SZ</t>
    <phoneticPr fontId="1" type="noConversion"/>
  </si>
  <si>
    <t>宝塔实业</t>
    <phoneticPr fontId="1" type="noConversion"/>
  </si>
  <si>
    <t>000596.SZ</t>
    <phoneticPr fontId="1" type="noConversion"/>
  </si>
  <si>
    <t>古井贡酒</t>
    <phoneticPr fontId="1" type="noConversion"/>
  </si>
  <si>
    <t>000597.SZ</t>
    <phoneticPr fontId="1" type="noConversion"/>
  </si>
  <si>
    <t>东北制药</t>
    <phoneticPr fontId="1" type="noConversion"/>
  </si>
  <si>
    <t>000598.SZ</t>
    <phoneticPr fontId="1" type="noConversion"/>
  </si>
  <si>
    <t>兴蓉环境</t>
    <phoneticPr fontId="1" type="noConversion"/>
  </si>
  <si>
    <t>000599.SZ</t>
    <phoneticPr fontId="1" type="noConversion"/>
  </si>
  <si>
    <t>青岛双星</t>
    <phoneticPr fontId="1" type="noConversion"/>
  </si>
  <si>
    <t>000600.SZ</t>
    <phoneticPr fontId="1" type="noConversion"/>
  </si>
  <si>
    <t>建投能源</t>
    <phoneticPr fontId="1" type="noConversion"/>
  </si>
  <si>
    <t>000601.SZ</t>
    <phoneticPr fontId="1" type="noConversion"/>
  </si>
  <si>
    <t>韶能股份</t>
    <phoneticPr fontId="1" type="noConversion"/>
  </si>
  <si>
    <t>000603.SZ</t>
    <phoneticPr fontId="1" type="noConversion"/>
  </si>
  <si>
    <t>盛达矿业</t>
    <phoneticPr fontId="1" type="noConversion"/>
  </si>
  <si>
    <t>000605.SZ</t>
    <phoneticPr fontId="1" type="noConversion"/>
  </si>
  <si>
    <t>渤海股份</t>
    <phoneticPr fontId="1" type="noConversion"/>
  </si>
  <si>
    <t>000606.SZ</t>
    <phoneticPr fontId="1" type="noConversion"/>
  </si>
  <si>
    <t>顺利办</t>
    <phoneticPr fontId="1" type="noConversion"/>
  </si>
  <si>
    <t>000607.SZ</t>
    <phoneticPr fontId="1" type="noConversion"/>
  </si>
  <si>
    <t>华媒控股</t>
    <phoneticPr fontId="1" type="noConversion"/>
  </si>
  <si>
    <t>000608.SZ</t>
    <phoneticPr fontId="1" type="noConversion"/>
  </si>
  <si>
    <t>阳光股份</t>
    <phoneticPr fontId="1" type="noConversion"/>
  </si>
  <si>
    <t>000609.SZ</t>
    <phoneticPr fontId="1" type="noConversion"/>
  </si>
  <si>
    <t>中迪投资</t>
    <phoneticPr fontId="1" type="noConversion"/>
  </si>
  <si>
    <t>000610.SZ</t>
    <phoneticPr fontId="1" type="noConversion"/>
  </si>
  <si>
    <t>西安旅游</t>
    <phoneticPr fontId="1" type="noConversion"/>
  </si>
  <si>
    <t>000611.SZ</t>
    <phoneticPr fontId="1" type="noConversion"/>
  </si>
  <si>
    <t>天首发展</t>
    <phoneticPr fontId="1" type="noConversion"/>
  </si>
  <si>
    <t>000612.SZ</t>
    <phoneticPr fontId="1" type="noConversion"/>
  </si>
  <si>
    <t>焦作万方</t>
    <phoneticPr fontId="1" type="noConversion"/>
  </si>
  <si>
    <t>000613.SZ</t>
    <phoneticPr fontId="1" type="noConversion"/>
  </si>
  <si>
    <t>大东海A</t>
    <phoneticPr fontId="1" type="noConversion"/>
  </si>
  <si>
    <t>000615.SZ</t>
    <phoneticPr fontId="1" type="noConversion"/>
  </si>
  <si>
    <t>京汉股份</t>
    <phoneticPr fontId="1" type="noConversion"/>
  </si>
  <si>
    <t>000616.SZ</t>
    <phoneticPr fontId="1" type="noConversion"/>
  </si>
  <si>
    <t>海航投资</t>
    <phoneticPr fontId="1" type="noConversion"/>
  </si>
  <si>
    <t>000617.SZ</t>
    <phoneticPr fontId="1" type="noConversion"/>
  </si>
  <si>
    <t>中油资本</t>
    <phoneticPr fontId="1" type="noConversion"/>
  </si>
  <si>
    <t>000619.SZ</t>
    <phoneticPr fontId="1" type="noConversion"/>
  </si>
  <si>
    <t>海螺型材</t>
    <phoneticPr fontId="1" type="noConversion"/>
  </si>
  <si>
    <t>000620.SZ</t>
    <phoneticPr fontId="1" type="noConversion"/>
  </si>
  <si>
    <t>新华联</t>
    <phoneticPr fontId="1" type="noConversion"/>
  </si>
  <si>
    <t>000622.SZ</t>
    <phoneticPr fontId="1" type="noConversion"/>
  </si>
  <si>
    <t>恒立实业</t>
    <phoneticPr fontId="1" type="noConversion"/>
  </si>
  <si>
    <t>000623.SZ</t>
    <phoneticPr fontId="1" type="noConversion"/>
  </si>
  <si>
    <t>吉林敖东</t>
    <phoneticPr fontId="1" type="noConversion"/>
  </si>
  <si>
    <t>000625.SZ</t>
    <phoneticPr fontId="1" type="noConversion"/>
  </si>
  <si>
    <t>长安汽车</t>
    <phoneticPr fontId="1" type="noConversion"/>
  </si>
  <si>
    <t>000626.SZ</t>
    <phoneticPr fontId="1" type="noConversion"/>
  </si>
  <si>
    <t>远大控股</t>
    <phoneticPr fontId="1" type="noConversion"/>
  </si>
  <si>
    <t>000627.SZ</t>
    <phoneticPr fontId="1" type="noConversion"/>
  </si>
  <si>
    <t>天茂集团</t>
    <phoneticPr fontId="1" type="noConversion"/>
  </si>
  <si>
    <t>000628.SZ</t>
    <phoneticPr fontId="1" type="noConversion"/>
  </si>
  <si>
    <t>高新发展</t>
    <phoneticPr fontId="1" type="noConversion"/>
  </si>
  <si>
    <t>000629.SZ</t>
    <phoneticPr fontId="1" type="noConversion"/>
  </si>
  <si>
    <t>*ST钒钛</t>
    <phoneticPr fontId="1" type="noConversion"/>
  </si>
  <si>
    <t>000630.SZ</t>
    <phoneticPr fontId="1" type="noConversion"/>
  </si>
  <si>
    <t>铜陵有色</t>
    <phoneticPr fontId="1" type="noConversion"/>
  </si>
  <si>
    <t>000631.SZ</t>
    <phoneticPr fontId="1" type="noConversion"/>
  </si>
  <si>
    <t>顺发恒业</t>
    <phoneticPr fontId="1" type="noConversion"/>
  </si>
  <si>
    <t>000632.SZ</t>
    <phoneticPr fontId="1" type="noConversion"/>
  </si>
  <si>
    <t>三木集团</t>
    <phoneticPr fontId="1" type="noConversion"/>
  </si>
  <si>
    <t>000633.SZ</t>
    <phoneticPr fontId="1" type="noConversion"/>
  </si>
  <si>
    <t>合金投资</t>
    <phoneticPr fontId="1" type="noConversion"/>
  </si>
  <si>
    <t>000635.SZ</t>
    <phoneticPr fontId="1" type="noConversion"/>
  </si>
  <si>
    <t>英力特</t>
    <phoneticPr fontId="1" type="noConversion"/>
  </si>
  <si>
    <t>000636.SZ</t>
    <phoneticPr fontId="1" type="noConversion"/>
  </si>
  <si>
    <t>风华高科</t>
    <phoneticPr fontId="1" type="noConversion"/>
  </si>
  <si>
    <t>000637.SZ</t>
    <phoneticPr fontId="1" type="noConversion"/>
  </si>
  <si>
    <t>茂化实华</t>
    <phoneticPr fontId="1" type="noConversion"/>
  </si>
  <si>
    <t>000638.SZ</t>
    <phoneticPr fontId="1" type="noConversion"/>
  </si>
  <si>
    <t>万方发展</t>
    <phoneticPr fontId="1" type="noConversion"/>
  </si>
  <si>
    <t>000639.SZ</t>
    <phoneticPr fontId="1" type="noConversion"/>
  </si>
  <si>
    <t>西王食品</t>
    <phoneticPr fontId="1" type="noConversion"/>
  </si>
  <si>
    <t>000650.SZ</t>
    <phoneticPr fontId="1" type="noConversion"/>
  </si>
  <si>
    <t>仁和药业</t>
    <phoneticPr fontId="1" type="noConversion"/>
  </si>
  <si>
    <t>000651.SZ</t>
    <phoneticPr fontId="1" type="noConversion"/>
  </si>
  <si>
    <t>格力电器</t>
    <phoneticPr fontId="1" type="noConversion"/>
  </si>
  <si>
    <t>000652.SZ</t>
    <phoneticPr fontId="1" type="noConversion"/>
  </si>
  <si>
    <t>泰达股份</t>
    <phoneticPr fontId="1" type="noConversion"/>
  </si>
  <si>
    <t>000655.SZ</t>
    <phoneticPr fontId="1" type="noConversion"/>
  </si>
  <si>
    <t>*ST金岭</t>
    <phoneticPr fontId="1" type="noConversion"/>
  </si>
  <si>
    <t>000656.SZ</t>
    <phoneticPr fontId="1" type="noConversion"/>
  </si>
  <si>
    <t>金科股份</t>
    <phoneticPr fontId="1" type="noConversion"/>
  </si>
  <si>
    <t>000657.SZ</t>
    <phoneticPr fontId="1" type="noConversion"/>
  </si>
  <si>
    <t>中钨高新</t>
    <phoneticPr fontId="1" type="noConversion"/>
  </si>
  <si>
    <t>000659.SZ</t>
    <phoneticPr fontId="1" type="noConversion"/>
  </si>
  <si>
    <t>珠海中富</t>
    <phoneticPr fontId="1" type="noConversion"/>
  </si>
  <si>
    <t>000661.SZ</t>
    <phoneticPr fontId="1" type="noConversion"/>
  </si>
  <si>
    <t>长春高新</t>
    <phoneticPr fontId="1" type="noConversion"/>
  </si>
  <si>
    <t>000662.SZ</t>
    <phoneticPr fontId="1" type="noConversion"/>
  </si>
  <si>
    <t>天夏智慧</t>
    <phoneticPr fontId="1" type="noConversion"/>
  </si>
  <si>
    <t>000663.SZ</t>
    <phoneticPr fontId="1" type="noConversion"/>
  </si>
  <si>
    <t>永安林业</t>
    <phoneticPr fontId="1" type="noConversion"/>
  </si>
  <si>
    <t>000665.SZ</t>
    <phoneticPr fontId="1" type="noConversion"/>
  </si>
  <si>
    <t>湖北广电</t>
    <phoneticPr fontId="1" type="noConversion"/>
  </si>
  <si>
    <t>000666.SZ</t>
    <phoneticPr fontId="1" type="noConversion"/>
  </si>
  <si>
    <t>经纬纺机</t>
    <phoneticPr fontId="1" type="noConversion"/>
  </si>
  <si>
    <t>000667.SZ</t>
    <phoneticPr fontId="1" type="noConversion"/>
  </si>
  <si>
    <t>美好置业</t>
    <phoneticPr fontId="1" type="noConversion"/>
  </si>
  <si>
    <t>000668.SZ</t>
    <phoneticPr fontId="1" type="noConversion"/>
  </si>
  <si>
    <t>荣丰控股</t>
    <phoneticPr fontId="1" type="noConversion"/>
  </si>
  <si>
    <t>000669.SZ</t>
    <phoneticPr fontId="1" type="noConversion"/>
  </si>
  <si>
    <t>金鸿控股</t>
    <phoneticPr fontId="1" type="noConversion"/>
  </si>
  <si>
    <t>000670.SZ</t>
    <phoneticPr fontId="1" type="noConversion"/>
  </si>
  <si>
    <t>盈方微</t>
    <phoneticPr fontId="1" type="noConversion"/>
  </si>
  <si>
    <t>000671.SZ</t>
    <phoneticPr fontId="1" type="noConversion"/>
  </si>
  <si>
    <t>阳光城</t>
    <phoneticPr fontId="1" type="noConversion"/>
  </si>
  <si>
    <t>000672.SZ</t>
    <phoneticPr fontId="1" type="noConversion"/>
  </si>
  <si>
    <t>上峰水泥</t>
    <phoneticPr fontId="1" type="noConversion"/>
  </si>
  <si>
    <t>000673.SZ</t>
    <phoneticPr fontId="1" type="noConversion"/>
  </si>
  <si>
    <t>当代东方</t>
    <phoneticPr fontId="1" type="noConversion"/>
  </si>
  <si>
    <t>000676.SZ</t>
    <phoneticPr fontId="1" type="noConversion"/>
  </si>
  <si>
    <t>智度股份</t>
    <phoneticPr fontId="1" type="noConversion"/>
  </si>
  <si>
    <t>000677.SZ</t>
    <phoneticPr fontId="1" type="noConversion"/>
  </si>
  <si>
    <t>恒天海龙</t>
    <phoneticPr fontId="1" type="noConversion"/>
  </si>
  <si>
    <t>000678.SZ</t>
    <phoneticPr fontId="1" type="noConversion"/>
  </si>
  <si>
    <t>襄阳轴承</t>
    <phoneticPr fontId="1" type="noConversion"/>
  </si>
  <si>
    <t>000679.SZ</t>
    <phoneticPr fontId="1" type="noConversion"/>
  </si>
  <si>
    <t>大连友谊</t>
    <phoneticPr fontId="1" type="noConversion"/>
  </si>
  <si>
    <t>000680.SZ</t>
    <phoneticPr fontId="1" type="noConversion"/>
  </si>
  <si>
    <t>山推股份</t>
    <phoneticPr fontId="1" type="noConversion"/>
  </si>
  <si>
    <t>000681.SZ</t>
    <phoneticPr fontId="1" type="noConversion"/>
  </si>
  <si>
    <t>视觉中国</t>
    <phoneticPr fontId="1" type="noConversion"/>
  </si>
  <si>
    <t>000682.SZ</t>
    <phoneticPr fontId="1" type="noConversion"/>
  </si>
  <si>
    <t>东方电子</t>
    <phoneticPr fontId="1" type="noConversion"/>
  </si>
  <si>
    <t>000683.SZ</t>
    <phoneticPr fontId="1" type="noConversion"/>
  </si>
  <si>
    <t>远兴能源</t>
    <phoneticPr fontId="1" type="noConversion"/>
  </si>
  <si>
    <t>000685.SZ</t>
    <phoneticPr fontId="1" type="noConversion"/>
  </si>
  <si>
    <t>中山公用</t>
    <phoneticPr fontId="1" type="noConversion"/>
  </si>
  <si>
    <t>000686.SZ</t>
    <phoneticPr fontId="1" type="noConversion"/>
  </si>
  <si>
    <t>东北证券</t>
    <phoneticPr fontId="1" type="noConversion"/>
  </si>
  <si>
    <t>000687.SZ</t>
    <phoneticPr fontId="1" type="noConversion"/>
  </si>
  <si>
    <t>华讯方舟</t>
    <phoneticPr fontId="1" type="noConversion"/>
  </si>
  <si>
    <t>000688.SZ</t>
    <phoneticPr fontId="1" type="noConversion"/>
  </si>
  <si>
    <t>建新矿业</t>
    <phoneticPr fontId="1" type="noConversion"/>
  </si>
  <si>
    <t>000690.SZ</t>
    <phoneticPr fontId="1" type="noConversion"/>
  </si>
  <si>
    <t>宝新能源</t>
    <phoneticPr fontId="1" type="noConversion"/>
  </si>
  <si>
    <t>000691.SZ</t>
    <phoneticPr fontId="1" type="noConversion"/>
  </si>
  <si>
    <t>亚太实业</t>
    <phoneticPr fontId="1" type="noConversion"/>
  </si>
  <si>
    <t>000692.SZ</t>
    <phoneticPr fontId="1" type="noConversion"/>
  </si>
  <si>
    <t>惠天热电</t>
    <phoneticPr fontId="1" type="noConversion"/>
  </si>
  <si>
    <t>000693.SZ</t>
    <phoneticPr fontId="1" type="noConversion"/>
  </si>
  <si>
    <t>*ST华泽</t>
    <phoneticPr fontId="1" type="noConversion"/>
  </si>
  <si>
    <t>000695.SZ</t>
    <phoneticPr fontId="1" type="noConversion"/>
  </si>
  <si>
    <t>滨海能源</t>
    <phoneticPr fontId="1" type="noConversion"/>
  </si>
  <si>
    <t>000697.SZ</t>
    <phoneticPr fontId="1" type="noConversion"/>
  </si>
  <si>
    <t>炼石有色</t>
    <phoneticPr fontId="1" type="noConversion"/>
  </si>
  <si>
    <t>000698.SZ</t>
    <phoneticPr fontId="1" type="noConversion"/>
  </si>
  <si>
    <t>沈阳化工</t>
    <phoneticPr fontId="1" type="noConversion"/>
  </si>
  <si>
    <t>000700.SZ</t>
    <phoneticPr fontId="1" type="noConversion"/>
  </si>
  <si>
    <t>模塑科技</t>
    <phoneticPr fontId="1" type="noConversion"/>
  </si>
  <si>
    <t>000701.SZ</t>
    <phoneticPr fontId="1" type="noConversion"/>
  </si>
  <si>
    <t>厦门信达</t>
    <phoneticPr fontId="1" type="noConversion"/>
  </si>
  <si>
    <t>000702.SZ</t>
    <phoneticPr fontId="1" type="noConversion"/>
  </si>
  <si>
    <t>正虹科技</t>
    <phoneticPr fontId="1" type="noConversion"/>
  </si>
  <si>
    <t>000703.SZ</t>
    <phoneticPr fontId="1" type="noConversion"/>
  </si>
  <si>
    <t>恒逸石化</t>
    <phoneticPr fontId="1" type="noConversion"/>
  </si>
  <si>
    <t>000705.SZ</t>
    <phoneticPr fontId="1" type="noConversion"/>
  </si>
  <si>
    <t>浙江震元</t>
    <phoneticPr fontId="1" type="noConversion"/>
  </si>
  <si>
    <t>000707.SZ</t>
    <phoneticPr fontId="1" type="noConversion"/>
  </si>
  <si>
    <t>*ST双环</t>
    <phoneticPr fontId="1" type="noConversion"/>
  </si>
  <si>
    <t>000708.SZ</t>
    <phoneticPr fontId="1" type="noConversion"/>
  </si>
  <si>
    <t>大冶特钢</t>
    <phoneticPr fontId="1" type="noConversion"/>
  </si>
  <si>
    <t>000709.SZ</t>
    <phoneticPr fontId="1" type="noConversion"/>
  </si>
  <si>
    <t>河钢股份</t>
    <phoneticPr fontId="1" type="noConversion"/>
  </si>
  <si>
    <t>000710.SZ</t>
    <phoneticPr fontId="1" type="noConversion"/>
  </si>
  <si>
    <t>贝瑞基因</t>
    <phoneticPr fontId="1" type="noConversion"/>
  </si>
  <si>
    <t>000711.SZ</t>
    <phoneticPr fontId="1" type="noConversion"/>
  </si>
  <si>
    <t>京蓝科技</t>
    <phoneticPr fontId="1" type="noConversion"/>
  </si>
  <si>
    <t>000712.SZ</t>
    <phoneticPr fontId="1" type="noConversion"/>
  </si>
  <si>
    <t>锦龙股份</t>
    <phoneticPr fontId="1" type="noConversion"/>
  </si>
  <si>
    <t>000713.SZ</t>
    <phoneticPr fontId="1" type="noConversion"/>
  </si>
  <si>
    <t>丰乐种业</t>
    <phoneticPr fontId="1" type="noConversion"/>
  </si>
  <si>
    <t>000715.SZ</t>
    <phoneticPr fontId="1" type="noConversion"/>
  </si>
  <si>
    <t>中兴商业</t>
    <phoneticPr fontId="1" type="noConversion"/>
  </si>
  <si>
    <t>000716.SZ</t>
    <phoneticPr fontId="1" type="noConversion"/>
  </si>
  <si>
    <t>黑芝麻</t>
    <phoneticPr fontId="1" type="noConversion"/>
  </si>
  <si>
    <t>000717.SZ</t>
    <phoneticPr fontId="1" type="noConversion"/>
  </si>
  <si>
    <t>韶钢松山</t>
    <phoneticPr fontId="1" type="noConversion"/>
  </si>
  <si>
    <t>000718.SZ</t>
    <phoneticPr fontId="1" type="noConversion"/>
  </si>
  <si>
    <t>苏宁环球</t>
    <phoneticPr fontId="1" type="noConversion"/>
  </si>
  <si>
    <t>000719.SZ</t>
    <phoneticPr fontId="1" type="noConversion"/>
  </si>
  <si>
    <t>中原传媒</t>
    <phoneticPr fontId="1" type="noConversion"/>
  </si>
  <si>
    <t>000720.SZ</t>
    <phoneticPr fontId="1" type="noConversion"/>
  </si>
  <si>
    <t>*ST新能</t>
    <phoneticPr fontId="1" type="noConversion"/>
  </si>
  <si>
    <t>000721.SZ</t>
    <phoneticPr fontId="1" type="noConversion"/>
  </si>
  <si>
    <t>西安饮食</t>
    <phoneticPr fontId="1" type="noConversion"/>
  </si>
  <si>
    <t>000722.SZ</t>
    <phoneticPr fontId="1" type="noConversion"/>
  </si>
  <si>
    <t>湖南发展</t>
    <phoneticPr fontId="1" type="noConversion"/>
  </si>
  <si>
    <t>000723.SZ</t>
    <phoneticPr fontId="1" type="noConversion"/>
  </si>
  <si>
    <t>美锦能源</t>
    <phoneticPr fontId="1" type="noConversion"/>
  </si>
  <si>
    <t>000725.SZ</t>
    <phoneticPr fontId="1" type="noConversion"/>
  </si>
  <si>
    <t>京东方A</t>
    <phoneticPr fontId="1" type="noConversion"/>
  </si>
  <si>
    <t>000726.SZ</t>
    <phoneticPr fontId="1" type="noConversion"/>
  </si>
  <si>
    <t>鲁泰A</t>
    <phoneticPr fontId="1" type="noConversion"/>
  </si>
  <si>
    <t>000727.SZ</t>
    <phoneticPr fontId="1" type="noConversion"/>
  </si>
  <si>
    <t>华东科技</t>
    <phoneticPr fontId="1" type="noConversion"/>
  </si>
  <si>
    <t>000728.SZ</t>
    <phoneticPr fontId="1" type="noConversion"/>
  </si>
  <si>
    <t>国元证券</t>
    <phoneticPr fontId="1" type="noConversion"/>
  </si>
  <si>
    <t>000729.SZ</t>
    <phoneticPr fontId="1" type="noConversion"/>
  </si>
  <si>
    <t>燕京啤酒</t>
    <phoneticPr fontId="1" type="noConversion"/>
  </si>
  <si>
    <t>000731.SZ</t>
    <phoneticPr fontId="1" type="noConversion"/>
  </si>
  <si>
    <t>四川美丰</t>
    <phoneticPr fontId="1" type="noConversion"/>
  </si>
  <si>
    <t>000732.SZ</t>
    <phoneticPr fontId="1" type="noConversion"/>
  </si>
  <si>
    <t>泰禾集团</t>
    <phoneticPr fontId="1" type="noConversion"/>
  </si>
  <si>
    <t>000733.SZ</t>
    <phoneticPr fontId="1" type="noConversion"/>
  </si>
  <si>
    <t>振华科技</t>
    <phoneticPr fontId="1" type="noConversion"/>
  </si>
  <si>
    <t>000735.SZ</t>
    <phoneticPr fontId="1" type="noConversion"/>
  </si>
  <si>
    <t>罗牛山</t>
    <phoneticPr fontId="1" type="noConversion"/>
  </si>
  <si>
    <t>000736.SZ</t>
    <phoneticPr fontId="1" type="noConversion"/>
  </si>
  <si>
    <t>中交地产</t>
    <phoneticPr fontId="1" type="noConversion"/>
  </si>
  <si>
    <t>000737.SZ</t>
    <phoneticPr fontId="1" type="noConversion"/>
  </si>
  <si>
    <t>*ST南风</t>
    <phoneticPr fontId="1" type="noConversion"/>
  </si>
  <si>
    <t>000738.SZ</t>
    <phoneticPr fontId="1" type="noConversion"/>
  </si>
  <si>
    <t>航发控制</t>
    <phoneticPr fontId="1" type="noConversion"/>
  </si>
  <si>
    <t>000739.SZ</t>
    <phoneticPr fontId="1" type="noConversion"/>
  </si>
  <si>
    <t>普洛药业</t>
    <phoneticPr fontId="1" type="noConversion"/>
  </si>
  <si>
    <t>000750.SZ</t>
    <phoneticPr fontId="1" type="noConversion"/>
  </si>
  <si>
    <t>国海证券</t>
    <phoneticPr fontId="1" type="noConversion"/>
  </si>
  <si>
    <t>000751.SZ</t>
    <phoneticPr fontId="1" type="noConversion"/>
  </si>
  <si>
    <t>锌业股份</t>
    <phoneticPr fontId="1" type="noConversion"/>
  </si>
  <si>
    <t>000752.SZ</t>
    <phoneticPr fontId="1" type="noConversion"/>
  </si>
  <si>
    <t>西藏发展</t>
    <phoneticPr fontId="1" type="noConversion"/>
  </si>
  <si>
    <t>000753.SZ</t>
    <phoneticPr fontId="1" type="noConversion"/>
  </si>
  <si>
    <t>漳州发展</t>
    <phoneticPr fontId="1" type="noConversion"/>
  </si>
  <si>
    <t>000755.SZ</t>
    <phoneticPr fontId="1" type="noConversion"/>
  </si>
  <si>
    <t>*ST三维</t>
    <phoneticPr fontId="1" type="noConversion"/>
  </si>
  <si>
    <t>000756.SZ</t>
    <phoneticPr fontId="1" type="noConversion"/>
  </si>
  <si>
    <t>新华制药</t>
    <phoneticPr fontId="1" type="noConversion"/>
  </si>
  <si>
    <t>000757.SZ</t>
    <phoneticPr fontId="1" type="noConversion"/>
  </si>
  <si>
    <t>浩物股份</t>
    <phoneticPr fontId="1" type="noConversion"/>
  </si>
  <si>
    <t>000758.SZ</t>
    <phoneticPr fontId="1" type="noConversion"/>
  </si>
  <si>
    <t>中色股份</t>
    <phoneticPr fontId="1" type="noConversion"/>
  </si>
  <si>
    <t>000759.SZ</t>
    <phoneticPr fontId="1" type="noConversion"/>
  </si>
  <si>
    <t>中百集团</t>
    <phoneticPr fontId="1" type="noConversion"/>
  </si>
  <si>
    <t>000760.SZ</t>
    <phoneticPr fontId="1" type="noConversion"/>
  </si>
  <si>
    <t>斯太尔</t>
    <phoneticPr fontId="1" type="noConversion"/>
  </si>
  <si>
    <t>000761.SZ</t>
    <phoneticPr fontId="1" type="noConversion"/>
  </si>
  <si>
    <t>本钢板材</t>
    <phoneticPr fontId="1" type="noConversion"/>
  </si>
  <si>
    <t>000762.SZ</t>
    <phoneticPr fontId="1" type="noConversion"/>
  </si>
  <si>
    <t>西藏矿业</t>
    <phoneticPr fontId="1" type="noConversion"/>
  </si>
  <si>
    <t>000766.SZ</t>
    <phoneticPr fontId="1" type="noConversion"/>
  </si>
  <si>
    <t>通化金马</t>
    <phoneticPr fontId="1" type="noConversion"/>
  </si>
  <si>
    <t>000767.SZ</t>
    <phoneticPr fontId="1" type="noConversion"/>
  </si>
  <si>
    <t>漳泽电力</t>
    <phoneticPr fontId="1" type="noConversion"/>
  </si>
  <si>
    <t>000768.SZ</t>
    <phoneticPr fontId="1" type="noConversion"/>
  </si>
  <si>
    <t>中航飞机</t>
    <phoneticPr fontId="1" type="noConversion"/>
  </si>
  <si>
    <t>000776.SZ</t>
    <phoneticPr fontId="1" type="noConversion"/>
  </si>
  <si>
    <t>广发证券</t>
    <phoneticPr fontId="1" type="noConversion"/>
  </si>
  <si>
    <t>000777.SZ</t>
    <phoneticPr fontId="1" type="noConversion"/>
  </si>
  <si>
    <t>中核科技</t>
    <phoneticPr fontId="1" type="noConversion"/>
  </si>
  <si>
    <t>000778.SZ</t>
    <phoneticPr fontId="1" type="noConversion"/>
  </si>
  <si>
    <t>新兴铸管</t>
    <phoneticPr fontId="1" type="noConversion"/>
  </si>
  <si>
    <t>000779.SZ</t>
    <phoneticPr fontId="1" type="noConversion"/>
  </si>
  <si>
    <t>三毛派神</t>
    <phoneticPr fontId="1" type="noConversion"/>
  </si>
  <si>
    <t>000780.SZ</t>
    <phoneticPr fontId="1" type="noConversion"/>
  </si>
  <si>
    <t>平庄能源</t>
    <phoneticPr fontId="1" type="noConversion"/>
  </si>
  <si>
    <t>000782.SZ</t>
    <phoneticPr fontId="1" type="noConversion"/>
  </si>
  <si>
    <t>美达股份</t>
    <phoneticPr fontId="1" type="noConversion"/>
  </si>
  <si>
    <t>000783.SZ</t>
    <phoneticPr fontId="1" type="noConversion"/>
  </si>
  <si>
    <t>长江证券</t>
    <phoneticPr fontId="1" type="noConversion"/>
  </si>
  <si>
    <t>000785.SZ</t>
    <phoneticPr fontId="1" type="noConversion"/>
  </si>
  <si>
    <t>武汉中商</t>
    <phoneticPr fontId="1" type="noConversion"/>
  </si>
  <si>
    <t>000786.SZ</t>
    <phoneticPr fontId="1" type="noConversion"/>
  </si>
  <si>
    <t>北新建材</t>
    <phoneticPr fontId="1" type="noConversion"/>
  </si>
  <si>
    <t>000788.SZ</t>
    <phoneticPr fontId="1" type="noConversion"/>
  </si>
  <si>
    <t>北大医药</t>
    <phoneticPr fontId="1" type="noConversion"/>
  </si>
  <si>
    <t>000789.SZ</t>
    <phoneticPr fontId="1" type="noConversion"/>
  </si>
  <si>
    <t>万年青</t>
    <phoneticPr fontId="1" type="noConversion"/>
  </si>
  <si>
    <t>000790.SZ</t>
    <phoneticPr fontId="1" type="noConversion"/>
  </si>
  <si>
    <t>泰合健康</t>
    <phoneticPr fontId="1" type="noConversion"/>
  </si>
  <si>
    <t>000791.SZ</t>
    <phoneticPr fontId="1" type="noConversion"/>
  </si>
  <si>
    <t>甘肃电投</t>
    <phoneticPr fontId="1" type="noConversion"/>
  </si>
  <si>
    <t>000792.SZ</t>
    <phoneticPr fontId="1" type="noConversion"/>
  </si>
  <si>
    <t>盐湖股份</t>
    <phoneticPr fontId="1" type="noConversion"/>
  </si>
  <si>
    <t>000793.SZ</t>
    <phoneticPr fontId="1" type="noConversion"/>
  </si>
  <si>
    <t>华闻传媒</t>
    <phoneticPr fontId="1" type="noConversion"/>
  </si>
  <si>
    <t>000795.SZ</t>
    <phoneticPr fontId="1" type="noConversion"/>
  </si>
  <si>
    <t>英洛华</t>
    <phoneticPr fontId="1" type="noConversion"/>
  </si>
  <si>
    <t>000796.SZ</t>
    <phoneticPr fontId="1" type="noConversion"/>
  </si>
  <si>
    <t>凯撒旅游</t>
    <phoneticPr fontId="1" type="noConversion"/>
  </si>
  <si>
    <t>000797.SZ</t>
    <phoneticPr fontId="1" type="noConversion"/>
  </si>
  <si>
    <t>中国武夷</t>
    <phoneticPr fontId="1" type="noConversion"/>
  </si>
  <si>
    <t>000798.SZ</t>
    <phoneticPr fontId="1" type="noConversion"/>
  </si>
  <si>
    <t>中水渔业</t>
    <phoneticPr fontId="1" type="noConversion"/>
  </si>
  <si>
    <t>000799.SZ</t>
    <phoneticPr fontId="1" type="noConversion"/>
  </si>
  <si>
    <t>酒鬼酒</t>
    <phoneticPr fontId="1" type="noConversion"/>
  </si>
  <si>
    <t>000800.SZ</t>
    <phoneticPr fontId="1" type="noConversion"/>
  </si>
  <si>
    <t>一汽轿车</t>
    <phoneticPr fontId="1" type="noConversion"/>
  </si>
  <si>
    <t>000801.SZ</t>
    <phoneticPr fontId="1" type="noConversion"/>
  </si>
  <si>
    <t>四川九洲</t>
    <phoneticPr fontId="1" type="noConversion"/>
  </si>
  <si>
    <t>000802.SZ</t>
    <phoneticPr fontId="1" type="noConversion"/>
  </si>
  <si>
    <t>北京文化</t>
    <phoneticPr fontId="1" type="noConversion"/>
  </si>
  <si>
    <t>000803.SZ</t>
    <phoneticPr fontId="1" type="noConversion"/>
  </si>
  <si>
    <t>*ST金宇</t>
    <phoneticPr fontId="1" type="noConversion"/>
  </si>
  <si>
    <t>000806.SZ</t>
    <phoneticPr fontId="1" type="noConversion"/>
  </si>
  <si>
    <t>银河生物</t>
    <phoneticPr fontId="1" type="noConversion"/>
  </si>
  <si>
    <t>000807.SZ</t>
    <phoneticPr fontId="1" type="noConversion"/>
  </si>
  <si>
    <t>云铝股份</t>
    <phoneticPr fontId="1" type="noConversion"/>
  </si>
  <si>
    <t>000809.SZ</t>
    <phoneticPr fontId="1" type="noConversion"/>
  </si>
  <si>
    <t>铁岭新城</t>
    <phoneticPr fontId="1" type="noConversion"/>
  </si>
  <si>
    <t>000810.SZ</t>
    <phoneticPr fontId="1" type="noConversion"/>
  </si>
  <si>
    <t>创维数字</t>
    <phoneticPr fontId="1" type="noConversion"/>
  </si>
  <si>
    <t>000811.SZ</t>
    <phoneticPr fontId="1" type="noConversion"/>
  </si>
  <si>
    <t>冰轮环境</t>
    <phoneticPr fontId="1" type="noConversion"/>
  </si>
  <si>
    <t>000812.SZ</t>
    <phoneticPr fontId="1" type="noConversion"/>
  </si>
  <si>
    <t>陕西金叶</t>
    <phoneticPr fontId="1" type="noConversion"/>
  </si>
  <si>
    <t>000813.SZ</t>
    <phoneticPr fontId="1" type="noConversion"/>
  </si>
  <si>
    <t>德展健康</t>
    <phoneticPr fontId="1" type="noConversion"/>
  </si>
  <si>
    <t>000815.SZ</t>
    <phoneticPr fontId="1" type="noConversion"/>
  </si>
  <si>
    <t>美利云</t>
    <phoneticPr fontId="1" type="noConversion"/>
  </si>
  <si>
    <t>000816.SZ</t>
    <phoneticPr fontId="1" type="noConversion"/>
  </si>
  <si>
    <t>*ST慧业</t>
    <phoneticPr fontId="1" type="noConversion"/>
  </si>
  <si>
    <t>000818.SZ</t>
    <phoneticPr fontId="1" type="noConversion"/>
  </si>
  <si>
    <t>航锦科技</t>
    <phoneticPr fontId="1" type="noConversion"/>
  </si>
  <si>
    <t>000819.SZ</t>
    <phoneticPr fontId="1" type="noConversion"/>
  </si>
  <si>
    <t>岳阳兴长</t>
    <phoneticPr fontId="1" type="noConversion"/>
  </si>
  <si>
    <t>000820.SZ</t>
    <phoneticPr fontId="1" type="noConversion"/>
  </si>
  <si>
    <t>神雾节能</t>
    <phoneticPr fontId="1" type="noConversion"/>
  </si>
  <si>
    <t>000821.SZ</t>
    <phoneticPr fontId="1" type="noConversion"/>
  </si>
  <si>
    <t>京山轻机</t>
    <phoneticPr fontId="1" type="noConversion"/>
  </si>
  <si>
    <t>000822.SZ</t>
    <phoneticPr fontId="1" type="noConversion"/>
  </si>
  <si>
    <t>山东海化</t>
    <phoneticPr fontId="1" type="noConversion"/>
  </si>
  <si>
    <t>000823.SZ</t>
    <phoneticPr fontId="1" type="noConversion"/>
  </si>
  <si>
    <t>超声电子</t>
    <phoneticPr fontId="1" type="noConversion"/>
  </si>
  <si>
    <t>000825.SZ</t>
    <phoneticPr fontId="1" type="noConversion"/>
  </si>
  <si>
    <t>太钢不锈</t>
    <phoneticPr fontId="1" type="noConversion"/>
  </si>
  <si>
    <t>000826.SZ</t>
    <phoneticPr fontId="1" type="noConversion"/>
  </si>
  <si>
    <t>启迪桑德</t>
    <phoneticPr fontId="1" type="noConversion"/>
  </si>
  <si>
    <t>000828.SZ</t>
    <phoneticPr fontId="1" type="noConversion"/>
  </si>
  <si>
    <t>东莞控股</t>
    <phoneticPr fontId="1" type="noConversion"/>
  </si>
  <si>
    <t>000829.SZ</t>
    <phoneticPr fontId="1" type="noConversion"/>
  </si>
  <si>
    <t>天音控股</t>
    <phoneticPr fontId="1" type="noConversion"/>
  </si>
  <si>
    <t>000830.SZ</t>
    <phoneticPr fontId="1" type="noConversion"/>
  </si>
  <si>
    <t>鲁西化工</t>
    <phoneticPr fontId="1" type="noConversion"/>
  </si>
  <si>
    <t>000831.SZ</t>
    <phoneticPr fontId="1" type="noConversion"/>
  </si>
  <si>
    <t>五矿稀土</t>
    <phoneticPr fontId="1" type="noConversion"/>
  </si>
  <si>
    <t>000833.SZ</t>
    <phoneticPr fontId="1" type="noConversion"/>
  </si>
  <si>
    <t>贵糖股份</t>
    <phoneticPr fontId="1" type="noConversion"/>
  </si>
  <si>
    <t>000835.SZ</t>
    <phoneticPr fontId="1" type="noConversion"/>
  </si>
  <si>
    <t>长城动漫</t>
    <phoneticPr fontId="1" type="noConversion"/>
  </si>
  <si>
    <t>000836.SZ</t>
    <phoneticPr fontId="1" type="noConversion"/>
  </si>
  <si>
    <t>鑫茂科技</t>
    <phoneticPr fontId="1" type="noConversion"/>
  </si>
  <si>
    <t>000837.SZ</t>
    <phoneticPr fontId="1" type="noConversion"/>
  </si>
  <si>
    <t>秦川机床</t>
    <phoneticPr fontId="1" type="noConversion"/>
  </si>
  <si>
    <t>000838.SZ</t>
    <phoneticPr fontId="1" type="noConversion"/>
  </si>
  <si>
    <t>财信发展</t>
    <phoneticPr fontId="1" type="noConversion"/>
  </si>
  <si>
    <t>000839.SZ</t>
    <phoneticPr fontId="1" type="noConversion"/>
  </si>
  <si>
    <t>中信国安</t>
    <phoneticPr fontId="1" type="noConversion"/>
  </si>
  <si>
    <t>000848.SZ</t>
    <phoneticPr fontId="1" type="noConversion"/>
  </si>
  <si>
    <t>承德露露</t>
    <phoneticPr fontId="1" type="noConversion"/>
  </si>
  <si>
    <t>000850.SZ</t>
    <phoneticPr fontId="1" type="noConversion"/>
  </si>
  <si>
    <t>华茂股份</t>
    <phoneticPr fontId="1" type="noConversion"/>
  </si>
  <si>
    <t>000851.SZ</t>
    <phoneticPr fontId="1" type="noConversion"/>
  </si>
  <si>
    <t>高鸿股份</t>
    <phoneticPr fontId="1" type="noConversion"/>
  </si>
  <si>
    <t>000852.SZ</t>
    <phoneticPr fontId="1" type="noConversion"/>
  </si>
  <si>
    <t>石化机械</t>
    <phoneticPr fontId="1" type="noConversion"/>
  </si>
  <si>
    <t>000856.SZ</t>
    <phoneticPr fontId="1" type="noConversion"/>
  </si>
  <si>
    <t>冀东装备</t>
    <phoneticPr fontId="1" type="noConversion"/>
  </si>
  <si>
    <t>000858.SZ</t>
    <phoneticPr fontId="1" type="noConversion"/>
  </si>
  <si>
    <t>五粮液</t>
    <phoneticPr fontId="1" type="noConversion"/>
  </si>
  <si>
    <t>000859.SZ</t>
    <phoneticPr fontId="1" type="noConversion"/>
  </si>
  <si>
    <t>国风塑业</t>
    <phoneticPr fontId="1" type="noConversion"/>
  </si>
  <si>
    <t>000860.SZ</t>
    <phoneticPr fontId="1" type="noConversion"/>
  </si>
  <si>
    <t>顺鑫农业</t>
    <phoneticPr fontId="1" type="noConversion"/>
  </si>
  <si>
    <t>000861.SZ</t>
    <phoneticPr fontId="1" type="noConversion"/>
  </si>
  <si>
    <t>海印股份</t>
    <phoneticPr fontId="1" type="noConversion"/>
  </si>
  <si>
    <t>000862.SZ</t>
    <phoneticPr fontId="1" type="noConversion"/>
  </si>
  <si>
    <t>银星能源</t>
    <phoneticPr fontId="1" type="noConversion"/>
  </si>
  <si>
    <t>000863.SZ</t>
    <phoneticPr fontId="1" type="noConversion"/>
  </si>
  <si>
    <t>三湘印象</t>
    <phoneticPr fontId="1" type="noConversion"/>
  </si>
  <si>
    <t>000868.SZ</t>
    <phoneticPr fontId="1" type="noConversion"/>
  </si>
  <si>
    <t>安凯客车</t>
    <phoneticPr fontId="1" type="noConversion"/>
  </si>
  <si>
    <t>000869.SZ</t>
    <phoneticPr fontId="1" type="noConversion"/>
  </si>
  <si>
    <t>张裕A</t>
    <phoneticPr fontId="1" type="noConversion"/>
  </si>
  <si>
    <t>000875.SZ</t>
    <phoneticPr fontId="1" type="noConversion"/>
  </si>
  <si>
    <t>吉电股份</t>
    <phoneticPr fontId="1" type="noConversion"/>
  </si>
  <si>
    <t>000876.SZ</t>
    <phoneticPr fontId="1" type="noConversion"/>
  </si>
  <si>
    <t>新希望</t>
    <phoneticPr fontId="1" type="noConversion"/>
  </si>
  <si>
    <t>000877.SZ</t>
    <phoneticPr fontId="1" type="noConversion"/>
  </si>
  <si>
    <t>天山股份</t>
    <phoneticPr fontId="1" type="noConversion"/>
  </si>
  <si>
    <t>000878.SZ</t>
    <phoneticPr fontId="1" type="noConversion"/>
  </si>
  <si>
    <t>云南铜业</t>
    <phoneticPr fontId="1" type="noConversion"/>
  </si>
  <si>
    <t>000880.SZ</t>
    <phoneticPr fontId="1" type="noConversion"/>
  </si>
  <si>
    <t>潍柴重机</t>
    <phoneticPr fontId="1" type="noConversion"/>
  </si>
  <si>
    <t>000881.SZ</t>
    <phoneticPr fontId="1" type="noConversion"/>
  </si>
  <si>
    <t>中广核技</t>
    <phoneticPr fontId="1" type="noConversion"/>
  </si>
  <si>
    <t>000882.SZ</t>
    <phoneticPr fontId="1" type="noConversion"/>
  </si>
  <si>
    <t>华联股份</t>
    <phoneticPr fontId="1" type="noConversion"/>
  </si>
  <si>
    <t>000883.SZ</t>
    <phoneticPr fontId="1" type="noConversion"/>
  </si>
  <si>
    <t>湖北能源</t>
    <phoneticPr fontId="1" type="noConversion"/>
  </si>
  <si>
    <t>000885.SZ</t>
    <phoneticPr fontId="1" type="noConversion"/>
  </si>
  <si>
    <t>同力水泥</t>
    <phoneticPr fontId="1" type="noConversion"/>
  </si>
  <si>
    <t>000886.SZ</t>
    <phoneticPr fontId="1" type="noConversion"/>
  </si>
  <si>
    <t>海南高速</t>
    <phoneticPr fontId="1" type="noConversion"/>
  </si>
  <si>
    <t>000887.SZ</t>
    <phoneticPr fontId="1" type="noConversion"/>
  </si>
  <si>
    <t>中鼎股份</t>
    <phoneticPr fontId="1" type="noConversion"/>
  </si>
  <si>
    <t>000888.SZ</t>
    <phoneticPr fontId="1" type="noConversion"/>
  </si>
  <si>
    <t>峨眉山A</t>
    <phoneticPr fontId="1" type="noConversion"/>
  </si>
  <si>
    <t>000889.SZ</t>
    <phoneticPr fontId="1" type="noConversion"/>
  </si>
  <si>
    <t>茂业通信</t>
    <phoneticPr fontId="1" type="noConversion"/>
  </si>
  <si>
    <t>000890.SZ</t>
    <phoneticPr fontId="1" type="noConversion"/>
  </si>
  <si>
    <t>法尔胜</t>
    <phoneticPr fontId="1" type="noConversion"/>
  </si>
  <si>
    <t>000892.SZ</t>
    <phoneticPr fontId="1" type="noConversion"/>
  </si>
  <si>
    <t>欢瑞世纪</t>
    <phoneticPr fontId="1" type="noConversion"/>
  </si>
  <si>
    <t>000893.SZ</t>
    <phoneticPr fontId="1" type="noConversion"/>
  </si>
  <si>
    <t>*ST东凌</t>
    <phoneticPr fontId="1" type="noConversion"/>
  </si>
  <si>
    <t>000895.SZ</t>
    <phoneticPr fontId="1" type="noConversion"/>
  </si>
  <si>
    <t>双汇发展</t>
    <phoneticPr fontId="1" type="noConversion"/>
  </si>
  <si>
    <t>000897.SZ</t>
    <phoneticPr fontId="1" type="noConversion"/>
  </si>
  <si>
    <t>津滨发展</t>
    <phoneticPr fontId="1" type="noConversion"/>
  </si>
  <si>
    <t>000898.SZ</t>
    <phoneticPr fontId="1" type="noConversion"/>
  </si>
  <si>
    <t>鞍钢股份</t>
    <phoneticPr fontId="1" type="noConversion"/>
  </si>
  <si>
    <t>000899.SZ</t>
    <phoneticPr fontId="1" type="noConversion"/>
  </si>
  <si>
    <t>赣能股份</t>
    <phoneticPr fontId="1" type="noConversion"/>
  </si>
  <si>
    <t>000900.SZ</t>
    <phoneticPr fontId="1" type="noConversion"/>
  </si>
  <si>
    <t>现代投资</t>
    <phoneticPr fontId="1" type="noConversion"/>
  </si>
  <si>
    <t>000901.SZ</t>
    <phoneticPr fontId="1" type="noConversion"/>
  </si>
  <si>
    <t>航天科技</t>
    <phoneticPr fontId="1" type="noConversion"/>
  </si>
  <si>
    <t>000902.SZ</t>
    <phoneticPr fontId="1" type="noConversion"/>
  </si>
  <si>
    <t>新洋丰</t>
    <phoneticPr fontId="1" type="noConversion"/>
  </si>
  <si>
    <t>000903.SZ</t>
    <phoneticPr fontId="1" type="noConversion"/>
  </si>
  <si>
    <t>云内动力</t>
    <phoneticPr fontId="1" type="noConversion"/>
  </si>
  <si>
    <t>000905.SZ</t>
    <phoneticPr fontId="1" type="noConversion"/>
  </si>
  <si>
    <t>厦门港务</t>
    <phoneticPr fontId="1" type="noConversion"/>
  </si>
  <si>
    <t>000906.SZ</t>
    <phoneticPr fontId="1" type="noConversion"/>
  </si>
  <si>
    <t>浙商中拓</t>
    <phoneticPr fontId="1" type="noConversion"/>
  </si>
  <si>
    <t>000908.SZ</t>
    <phoneticPr fontId="1" type="noConversion"/>
  </si>
  <si>
    <t>景峰医药</t>
    <phoneticPr fontId="1" type="noConversion"/>
  </si>
  <si>
    <t>000909.SZ</t>
    <phoneticPr fontId="1" type="noConversion"/>
  </si>
  <si>
    <t>数源科技</t>
    <phoneticPr fontId="1" type="noConversion"/>
  </si>
  <si>
    <t>000910.SZ</t>
    <phoneticPr fontId="1" type="noConversion"/>
  </si>
  <si>
    <t>大亚圣象</t>
    <phoneticPr fontId="1" type="noConversion"/>
  </si>
  <si>
    <t>000911.SZ</t>
    <phoneticPr fontId="1" type="noConversion"/>
  </si>
  <si>
    <t>南宁糖业</t>
    <phoneticPr fontId="1" type="noConversion"/>
  </si>
  <si>
    <t>000912.SZ</t>
    <phoneticPr fontId="1" type="noConversion"/>
  </si>
  <si>
    <t>*ST天化</t>
    <phoneticPr fontId="1" type="noConversion"/>
  </si>
  <si>
    <t>000913.SZ</t>
    <phoneticPr fontId="1" type="noConversion"/>
  </si>
  <si>
    <t>钱江摩托</t>
    <phoneticPr fontId="1" type="noConversion"/>
  </si>
  <si>
    <t>000915.SZ</t>
    <phoneticPr fontId="1" type="noConversion"/>
  </si>
  <si>
    <t>山大华特</t>
    <phoneticPr fontId="1" type="noConversion"/>
  </si>
  <si>
    <t>000917.SZ</t>
    <phoneticPr fontId="1" type="noConversion"/>
  </si>
  <si>
    <t>电广传媒</t>
    <phoneticPr fontId="1" type="noConversion"/>
  </si>
  <si>
    <t>000918.SZ</t>
    <phoneticPr fontId="1" type="noConversion"/>
  </si>
  <si>
    <t>嘉凯城</t>
    <phoneticPr fontId="1" type="noConversion"/>
  </si>
  <si>
    <t>000919.SZ</t>
    <phoneticPr fontId="1" type="noConversion"/>
  </si>
  <si>
    <t>金陵药业</t>
    <phoneticPr fontId="1" type="noConversion"/>
  </si>
  <si>
    <t>000920.SZ</t>
    <phoneticPr fontId="1" type="noConversion"/>
  </si>
  <si>
    <t>南方汇通</t>
    <phoneticPr fontId="1" type="noConversion"/>
  </si>
  <si>
    <t>000921.SZ</t>
    <phoneticPr fontId="1" type="noConversion"/>
  </si>
  <si>
    <t>海信科龙</t>
    <phoneticPr fontId="1" type="noConversion"/>
  </si>
  <si>
    <t>000922.SZ</t>
    <phoneticPr fontId="1" type="noConversion"/>
  </si>
  <si>
    <t>*ST佳电</t>
    <phoneticPr fontId="1" type="noConversion"/>
  </si>
  <si>
    <t>000923.SZ</t>
    <phoneticPr fontId="1" type="noConversion"/>
  </si>
  <si>
    <t>河北宣工</t>
    <phoneticPr fontId="1" type="noConversion"/>
  </si>
  <si>
    <t>000925.SZ</t>
    <phoneticPr fontId="1" type="noConversion"/>
  </si>
  <si>
    <t>众合科技</t>
    <phoneticPr fontId="1" type="noConversion"/>
  </si>
  <si>
    <t>000926.SZ</t>
    <phoneticPr fontId="1" type="noConversion"/>
  </si>
  <si>
    <t>福星股份</t>
    <phoneticPr fontId="1" type="noConversion"/>
  </si>
  <si>
    <t>000927.SZ</t>
    <phoneticPr fontId="1" type="noConversion"/>
  </si>
  <si>
    <t>一汽夏利</t>
    <phoneticPr fontId="1" type="noConversion"/>
  </si>
  <si>
    <t>000928.SZ</t>
    <phoneticPr fontId="1" type="noConversion"/>
  </si>
  <si>
    <t>中钢国际</t>
    <phoneticPr fontId="1" type="noConversion"/>
  </si>
  <si>
    <t>000929.SZ</t>
    <phoneticPr fontId="1" type="noConversion"/>
  </si>
  <si>
    <t>兰州黄河</t>
    <phoneticPr fontId="1" type="noConversion"/>
  </si>
  <si>
    <t>000930.SZ</t>
    <phoneticPr fontId="1" type="noConversion"/>
  </si>
  <si>
    <t>中粮生化</t>
    <phoneticPr fontId="1" type="noConversion"/>
  </si>
  <si>
    <t>000931.SZ</t>
    <phoneticPr fontId="1" type="noConversion"/>
  </si>
  <si>
    <t>中关村</t>
    <phoneticPr fontId="1" type="noConversion"/>
  </si>
  <si>
    <t>000932.SZ</t>
    <phoneticPr fontId="1" type="noConversion"/>
  </si>
  <si>
    <t>华菱钢铁</t>
    <phoneticPr fontId="1" type="noConversion"/>
  </si>
  <si>
    <t>000933.SZ</t>
    <phoneticPr fontId="1" type="noConversion"/>
  </si>
  <si>
    <t>神火股份</t>
    <phoneticPr fontId="1" type="noConversion"/>
  </si>
  <si>
    <t>000935.SZ</t>
    <phoneticPr fontId="1" type="noConversion"/>
  </si>
  <si>
    <t>四川双马</t>
    <phoneticPr fontId="1" type="noConversion"/>
  </si>
  <si>
    <t>000936.SZ</t>
    <phoneticPr fontId="1" type="noConversion"/>
  </si>
  <si>
    <t>华西股份</t>
    <phoneticPr fontId="1" type="noConversion"/>
  </si>
  <si>
    <t>000937.SZ</t>
    <phoneticPr fontId="1" type="noConversion"/>
  </si>
  <si>
    <t>冀中能源</t>
    <phoneticPr fontId="1" type="noConversion"/>
  </si>
  <si>
    <t>000938.SZ</t>
    <phoneticPr fontId="1" type="noConversion"/>
  </si>
  <si>
    <t>紫光股份</t>
    <phoneticPr fontId="1" type="noConversion"/>
  </si>
  <si>
    <t>000939.SZ</t>
    <phoneticPr fontId="1" type="noConversion"/>
  </si>
  <si>
    <t>*ST凯迪</t>
    <phoneticPr fontId="1" type="noConversion"/>
  </si>
  <si>
    <t>000948.SZ</t>
    <phoneticPr fontId="1" type="noConversion"/>
  </si>
  <si>
    <t>南天信息</t>
    <phoneticPr fontId="1" type="noConversion"/>
  </si>
  <si>
    <t>000949.SZ</t>
    <phoneticPr fontId="1" type="noConversion"/>
  </si>
  <si>
    <t>新乡化纤</t>
    <phoneticPr fontId="1" type="noConversion"/>
  </si>
  <si>
    <t>000950.SZ</t>
    <phoneticPr fontId="1" type="noConversion"/>
  </si>
  <si>
    <t>*ST建峰</t>
    <phoneticPr fontId="1" type="noConversion"/>
  </si>
  <si>
    <t>000951.SZ</t>
    <phoneticPr fontId="1" type="noConversion"/>
  </si>
  <si>
    <t>中国重汽</t>
    <phoneticPr fontId="1" type="noConversion"/>
  </si>
  <si>
    <t>000952.SZ</t>
    <phoneticPr fontId="1" type="noConversion"/>
  </si>
  <si>
    <t>广济药业</t>
    <phoneticPr fontId="1" type="noConversion"/>
  </si>
  <si>
    <t>000953.SZ</t>
    <phoneticPr fontId="1" type="noConversion"/>
  </si>
  <si>
    <t>ST河化</t>
    <phoneticPr fontId="1" type="noConversion"/>
  </si>
  <si>
    <t>000955.SZ</t>
    <phoneticPr fontId="1" type="noConversion"/>
  </si>
  <si>
    <t>欣龙控股</t>
    <phoneticPr fontId="1" type="noConversion"/>
  </si>
  <si>
    <t>000957.SZ</t>
    <phoneticPr fontId="1" type="noConversion"/>
  </si>
  <si>
    <t>中通客车</t>
    <phoneticPr fontId="1" type="noConversion"/>
  </si>
  <si>
    <t>000958.SZ</t>
    <phoneticPr fontId="1" type="noConversion"/>
  </si>
  <si>
    <t>东方能源</t>
    <phoneticPr fontId="1" type="noConversion"/>
  </si>
  <si>
    <t>000959.SZ</t>
    <phoneticPr fontId="1" type="noConversion"/>
  </si>
  <si>
    <t>首钢股份</t>
    <phoneticPr fontId="1" type="noConversion"/>
  </si>
  <si>
    <t>000960.SZ</t>
    <phoneticPr fontId="1" type="noConversion"/>
  </si>
  <si>
    <t>锡业股份</t>
    <phoneticPr fontId="1" type="noConversion"/>
  </si>
  <si>
    <t>000961.SZ</t>
    <phoneticPr fontId="1" type="noConversion"/>
  </si>
  <si>
    <t>中南建设</t>
    <phoneticPr fontId="1" type="noConversion"/>
  </si>
  <si>
    <t>000962.SZ</t>
    <phoneticPr fontId="1" type="noConversion"/>
  </si>
  <si>
    <t>东方钽业</t>
    <phoneticPr fontId="1" type="noConversion"/>
  </si>
  <si>
    <t>000963.SZ</t>
    <phoneticPr fontId="1" type="noConversion"/>
  </si>
  <si>
    <t>华东医药</t>
    <phoneticPr fontId="1" type="noConversion"/>
  </si>
  <si>
    <t>000965.SZ</t>
    <phoneticPr fontId="1" type="noConversion"/>
  </si>
  <si>
    <t>天保基建</t>
    <phoneticPr fontId="1" type="noConversion"/>
  </si>
  <si>
    <t>000966.SZ</t>
    <phoneticPr fontId="1" type="noConversion"/>
  </si>
  <si>
    <t>长源电力</t>
    <phoneticPr fontId="1" type="noConversion"/>
  </si>
  <si>
    <t>000967.SZ</t>
    <phoneticPr fontId="1" type="noConversion"/>
  </si>
  <si>
    <t>盈峰环境</t>
    <phoneticPr fontId="1" type="noConversion"/>
  </si>
  <si>
    <t>000968.SZ</t>
    <phoneticPr fontId="1" type="noConversion"/>
  </si>
  <si>
    <t>蓝焰控股</t>
    <phoneticPr fontId="1" type="noConversion"/>
  </si>
  <si>
    <t>000969.SZ</t>
    <phoneticPr fontId="1" type="noConversion"/>
  </si>
  <si>
    <t>安泰科技</t>
    <phoneticPr fontId="1" type="noConversion"/>
  </si>
  <si>
    <t>000970.SZ</t>
    <phoneticPr fontId="1" type="noConversion"/>
  </si>
  <si>
    <t>中科三环</t>
    <phoneticPr fontId="1" type="noConversion"/>
  </si>
  <si>
    <t>000971.SZ</t>
    <phoneticPr fontId="1" type="noConversion"/>
  </si>
  <si>
    <t>高升控股</t>
    <phoneticPr fontId="1" type="noConversion"/>
  </si>
  <si>
    <t>000972.SZ</t>
    <phoneticPr fontId="1" type="noConversion"/>
  </si>
  <si>
    <t>*ST中基</t>
    <phoneticPr fontId="1" type="noConversion"/>
  </si>
  <si>
    <t>000973.SZ</t>
    <phoneticPr fontId="1" type="noConversion"/>
  </si>
  <si>
    <t>佛塑科技</t>
    <phoneticPr fontId="1" type="noConversion"/>
  </si>
  <si>
    <t>000975.SZ</t>
    <phoneticPr fontId="1" type="noConversion"/>
  </si>
  <si>
    <t>银泰资源</t>
    <phoneticPr fontId="1" type="noConversion"/>
  </si>
  <si>
    <t>000976.SZ</t>
    <phoneticPr fontId="1" type="noConversion"/>
  </si>
  <si>
    <t>华铁股份</t>
    <phoneticPr fontId="1" type="noConversion"/>
  </si>
  <si>
    <t>000977.SZ</t>
    <phoneticPr fontId="1" type="noConversion"/>
  </si>
  <si>
    <t>浪潮信息</t>
    <phoneticPr fontId="1" type="noConversion"/>
  </si>
  <si>
    <t>000978.SZ</t>
    <phoneticPr fontId="1" type="noConversion"/>
  </si>
  <si>
    <t>桂林旅游</t>
    <phoneticPr fontId="1" type="noConversion"/>
  </si>
  <si>
    <t>000979.SZ</t>
    <phoneticPr fontId="1" type="noConversion"/>
  </si>
  <si>
    <t>中弘股份</t>
    <phoneticPr fontId="1" type="noConversion"/>
  </si>
  <si>
    <t>000980.SZ</t>
    <phoneticPr fontId="1" type="noConversion"/>
  </si>
  <si>
    <t>众泰汽车</t>
    <phoneticPr fontId="1" type="noConversion"/>
  </si>
  <si>
    <t>000981.SZ</t>
    <phoneticPr fontId="1" type="noConversion"/>
  </si>
  <si>
    <t>银亿股份</t>
    <phoneticPr fontId="1" type="noConversion"/>
  </si>
  <si>
    <t>000982.SZ</t>
    <phoneticPr fontId="1" type="noConversion"/>
  </si>
  <si>
    <t>*ST中绒</t>
    <phoneticPr fontId="1" type="noConversion"/>
  </si>
  <si>
    <t>000983.SZ</t>
    <phoneticPr fontId="1" type="noConversion"/>
  </si>
  <si>
    <t>西山煤电</t>
    <phoneticPr fontId="1" type="noConversion"/>
  </si>
  <si>
    <t>000985.SZ</t>
    <phoneticPr fontId="1" type="noConversion"/>
  </si>
  <si>
    <t>大庆华科</t>
    <phoneticPr fontId="1" type="noConversion"/>
  </si>
  <si>
    <t>000987.SZ</t>
    <phoneticPr fontId="1" type="noConversion"/>
  </si>
  <si>
    <t>越秀金控</t>
    <phoneticPr fontId="1" type="noConversion"/>
  </si>
  <si>
    <t>000988.SZ</t>
    <phoneticPr fontId="1" type="noConversion"/>
  </si>
  <si>
    <t>华工科技</t>
    <phoneticPr fontId="1" type="noConversion"/>
  </si>
  <si>
    <t>000989.SZ</t>
    <phoneticPr fontId="1" type="noConversion"/>
  </si>
  <si>
    <t>九芝堂</t>
    <phoneticPr fontId="1" type="noConversion"/>
  </si>
  <si>
    <t>000990.SZ</t>
    <phoneticPr fontId="1" type="noConversion"/>
  </si>
  <si>
    <t>诚志股份</t>
    <phoneticPr fontId="1" type="noConversion"/>
  </si>
  <si>
    <t>000993.SZ</t>
    <phoneticPr fontId="1" type="noConversion"/>
  </si>
  <si>
    <t>闽东电力</t>
    <phoneticPr fontId="1" type="noConversion"/>
  </si>
  <si>
    <t>000995.SZ</t>
    <phoneticPr fontId="1" type="noConversion"/>
  </si>
  <si>
    <t>*ST皇台</t>
    <phoneticPr fontId="1" type="noConversion"/>
  </si>
  <si>
    <t>000996.SZ</t>
    <phoneticPr fontId="1" type="noConversion"/>
  </si>
  <si>
    <t>中国中期</t>
    <phoneticPr fontId="1" type="noConversion"/>
  </si>
  <si>
    <t>000997.SZ</t>
    <phoneticPr fontId="1" type="noConversion"/>
  </si>
  <si>
    <t>新大陆</t>
    <phoneticPr fontId="1" type="noConversion"/>
  </si>
  <si>
    <t>000998.SZ</t>
    <phoneticPr fontId="1" type="noConversion"/>
  </si>
  <si>
    <t>隆平高科</t>
    <phoneticPr fontId="1" type="noConversion"/>
  </si>
  <si>
    <t>000999.SZ</t>
    <phoneticPr fontId="1" type="noConversion"/>
  </si>
  <si>
    <t>华润三九</t>
    <phoneticPr fontId="1" type="noConversion"/>
  </si>
  <si>
    <t>001696.SZ</t>
    <phoneticPr fontId="1" type="noConversion"/>
  </si>
  <si>
    <t>宗申动力</t>
    <phoneticPr fontId="1" type="noConversion"/>
  </si>
  <si>
    <t>001896.SZ</t>
    <phoneticPr fontId="1" type="noConversion"/>
  </si>
  <si>
    <t>豫能控股</t>
    <phoneticPr fontId="1" type="noConversion"/>
  </si>
  <si>
    <t>001965.SZ</t>
    <phoneticPr fontId="1" type="noConversion"/>
  </si>
  <si>
    <t>招商公路</t>
    <phoneticPr fontId="1" type="noConversion"/>
  </si>
  <si>
    <t>001979.SZ</t>
    <phoneticPr fontId="1" type="noConversion"/>
  </si>
  <si>
    <t>招商蛇口</t>
    <phoneticPr fontId="1" type="noConversion"/>
  </si>
  <si>
    <t>002001.SZ</t>
    <phoneticPr fontId="1" type="noConversion"/>
  </si>
  <si>
    <t>新和成</t>
    <phoneticPr fontId="1" type="noConversion"/>
  </si>
  <si>
    <t>002002.SZ</t>
    <phoneticPr fontId="1" type="noConversion"/>
  </si>
  <si>
    <t>鸿达兴业</t>
    <phoneticPr fontId="1" type="noConversion"/>
  </si>
  <si>
    <t>002003.SZ</t>
    <phoneticPr fontId="1" type="noConversion"/>
  </si>
  <si>
    <t>伟星股份</t>
    <phoneticPr fontId="1" type="noConversion"/>
  </si>
  <si>
    <t>002004.SZ</t>
    <phoneticPr fontId="1" type="noConversion"/>
  </si>
  <si>
    <t>华邦健康</t>
    <phoneticPr fontId="1" type="noConversion"/>
  </si>
  <si>
    <t>002005.SZ</t>
    <phoneticPr fontId="1" type="noConversion"/>
  </si>
  <si>
    <t>德豪润达</t>
    <phoneticPr fontId="1" type="noConversion"/>
  </si>
  <si>
    <t>002006.SZ</t>
    <phoneticPr fontId="1" type="noConversion"/>
  </si>
  <si>
    <t>精功科技</t>
    <phoneticPr fontId="1" type="noConversion"/>
  </si>
  <si>
    <t>002007.SZ</t>
    <phoneticPr fontId="1" type="noConversion"/>
  </si>
  <si>
    <t>华兰生物</t>
    <phoneticPr fontId="1" type="noConversion"/>
  </si>
  <si>
    <t>002008.SZ</t>
    <phoneticPr fontId="1" type="noConversion"/>
  </si>
  <si>
    <t>大族激光</t>
    <phoneticPr fontId="1" type="noConversion"/>
  </si>
  <si>
    <t>002009.SZ</t>
    <phoneticPr fontId="1" type="noConversion"/>
  </si>
  <si>
    <t>天奇股份</t>
    <phoneticPr fontId="1" type="noConversion"/>
  </si>
  <si>
    <t>002010.SZ</t>
    <phoneticPr fontId="1" type="noConversion"/>
  </si>
  <si>
    <t>传化智联</t>
    <phoneticPr fontId="1" type="noConversion"/>
  </si>
  <si>
    <t>002011.SZ</t>
    <phoneticPr fontId="1" type="noConversion"/>
  </si>
  <si>
    <t>盾安环境</t>
    <phoneticPr fontId="1" type="noConversion"/>
  </si>
  <si>
    <t>002012.SZ</t>
    <phoneticPr fontId="1" type="noConversion"/>
  </si>
  <si>
    <t>凯恩股份</t>
    <phoneticPr fontId="1" type="noConversion"/>
  </si>
  <si>
    <t>002013.SZ</t>
    <phoneticPr fontId="1" type="noConversion"/>
  </si>
  <si>
    <t>中航机电</t>
    <phoneticPr fontId="1" type="noConversion"/>
  </si>
  <si>
    <t>002014.SZ</t>
    <phoneticPr fontId="1" type="noConversion"/>
  </si>
  <si>
    <t>永新股份</t>
    <phoneticPr fontId="1" type="noConversion"/>
  </si>
  <si>
    <t>002015.SZ</t>
    <phoneticPr fontId="1" type="noConversion"/>
  </si>
  <si>
    <t>霞客环保</t>
    <phoneticPr fontId="1" type="noConversion"/>
  </si>
  <si>
    <t>002016.SZ</t>
    <phoneticPr fontId="1" type="noConversion"/>
  </si>
  <si>
    <t>世荣兆业</t>
    <phoneticPr fontId="1" type="noConversion"/>
  </si>
  <si>
    <t>002017.SZ</t>
    <phoneticPr fontId="1" type="noConversion"/>
  </si>
  <si>
    <t>东信和平</t>
    <phoneticPr fontId="1" type="noConversion"/>
  </si>
  <si>
    <t>002018.SZ</t>
    <phoneticPr fontId="1" type="noConversion"/>
  </si>
  <si>
    <t>*ST华信</t>
    <phoneticPr fontId="1" type="noConversion"/>
  </si>
  <si>
    <t>002019.SZ</t>
    <phoneticPr fontId="1" type="noConversion"/>
  </si>
  <si>
    <t>亿帆医药</t>
    <phoneticPr fontId="1" type="noConversion"/>
  </si>
  <si>
    <t>002020.SZ</t>
    <phoneticPr fontId="1" type="noConversion"/>
  </si>
  <si>
    <t>京新药业</t>
    <phoneticPr fontId="1" type="noConversion"/>
  </si>
  <si>
    <t>002021.SZ</t>
    <phoneticPr fontId="1" type="noConversion"/>
  </si>
  <si>
    <t>中捷资源</t>
    <phoneticPr fontId="1" type="noConversion"/>
  </si>
  <si>
    <t>002022.SZ</t>
    <phoneticPr fontId="1" type="noConversion"/>
  </si>
  <si>
    <t>科华生物</t>
    <phoneticPr fontId="1" type="noConversion"/>
  </si>
  <si>
    <t>002023.SZ</t>
    <phoneticPr fontId="1" type="noConversion"/>
  </si>
  <si>
    <t>海特高新</t>
    <phoneticPr fontId="1" type="noConversion"/>
  </si>
  <si>
    <t>002024.SZ</t>
    <phoneticPr fontId="1" type="noConversion"/>
  </si>
  <si>
    <t>苏宁易购</t>
    <phoneticPr fontId="1" type="noConversion"/>
  </si>
  <si>
    <t>002025.SZ</t>
    <phoneticPr fontId="1" type="noConversion"/>
  </si>
  <si>
    <t>航天电器</t>
    <phoneticPr fontId="1" type="noConversion"/>
  </si>
  <si>
    <t>002026.SZ</t>
    <phoneticPr fontId="1" type="noConversion"/>
  </si>
  <si>
    <t>山东威达</t>
    <phoneticPr fontId="1" type="noConversion"/>
  </si>
  <si>
    <t>002027.SZ</t>
    <phoneticPr fontId="1" type="noConversion"/>
  </si>
  <si>
    <t>分众传媒</t>
    <phoneticPr fontId="1" type="noConversion"/>
  </si>
  <si>
    <t>002028.SZ</t>
    <phoneticPr fontId="1" type="noConversion"/>
  </si>
  <si>
    <t>思源电气</t>
    <phoneticPr fontId="1" type="noConversion"/>
  </si>
  <si>
    <t>002029.SZ</t>
    <phoneticPr fontId="1" type="noConversion"/>
  </si>
  <si>
    <t>七匹狼</t>
    <phoneticPr fontId="1" type="noConversion"/>
  </si>
  <si>
    <t>002030.SZ</t>
    <phoneticPr fontId="1" type="noConversion"/>
  </si>
  <si>
    <t>达安基因</t>
    <phoneticPr fontId="1" type="noConversion"/>
  </si>
  <si>
    <t>002031.SZ</t>
    <phoneticPr fontId="1" type="noConversion"/>
  </si>
  <si>
    <t>巨轮智能</t>
    <phoneticPr fontId="1" type="noConversion"/>
  </si>
  <si>
    <t>002032.SZ</t>
    <phoneticPr fontId="1" type="noConversion"/>
  </si>
  <si>
    <t>苏泊尔</t>
    <phoneticPr fontId="1" type="noConversion"/>
  </si>
  <si>
    <t>002033.SZ</t>
    <phoneticPr fontId="1" type="noConversion"/>
  </si>
  <si>
    <t>丽江旅游</t>
    <phoneticPr fontId="1" type="noConversion"/>
  </si>
  <si>
    <t>002034.SZ</t>
    <phoneticPr fontId="1" type="noConversion"/>
  </si>
  <si>
    <t>旺能环境</t>
    <phoneticPr fontId="1" type="noConversion"/>
  </si>
  <si>
    <t>002035.SZ</t>
    <phoneticPr fontId="1" type="noConversion"/>
  </si>
  <si>
    <t>华帝股份</t>
    <phoneticPr fontId="1" type="noConversion"/>
  </si>
  <si>
    <t>002036.SZ</t>
    <phoneticPr fontId="1" type="noConversion"/>
  </si>
  <si>
    <t>联创电子</t>
    <phoneticPr fontId="1" type="noConversion"/>
  </si>
  <si>
    <t>002037.SZ</t>
    <phoneticPr fontId="1" type="noConversion"/>
  </si>
  <si>
    <t>久联发展</t>
    <phoneticPr fontId="1" type="noConversion"/>
  </si>
  <si>
    <t>002038.SZ</t>
    <phoneticPr fontId="1" type="noConversion"/>
  </si>
  <si>
    <t>双鹭药业</t>
    <phoneticPr fontId="1" type="noConversion"/>
  </si>
  <si>
    <t>002039.SZ</t>
    <phoneticPr fontId="1" type="noConversion"/>
  </si>
  <si>
    <t>黔源电力</t>
    <phoneticPr fontId="1" type="noConversion"/>
  </si>
  <si>
    <t>002040.SZ</t>
    <phoneticPr fontId="1" type="noConversion"/>
  </si>
  <si>
    <t>南京港</t>
    <phoneticPr fontId="1" type="noConversion"/>
  </si>
  <si>
    <t>002041.SZ</t>
    <phoneticPr fontId="1" type="noConversion"/>
  </si>
  <si>
    <t>登海种业</t>
    <phoneticPr fontId="1" type="noConversion"/>
  </si>
  <si>
    <t>002042.SZ</t>
    <phoneticPr fontId="1" type="noConversion"/>
  </si>
  <si>
    <t>华孚时尚</t>
    <phoneticPr fontId="1" type="noConversion"/>
  </si>
  <si>
    <t>002043.SZ</t>
    <phoneticPr fontId="1" type="noConversion"/>
  </si>
  <si>
    <t>兔宝宝</t>
    <phoneticPr fontId="1" type="noConversion"/>
  </si>
  <si>
    <t>002044.SZ</t>
    <phoneticPr fontId="1" type="noConversion"/>
  </si>
  <si>
    <t>美年健康</t>
    <phoneticPr fontId="1" type="noConversion"/>
  </si>
  <si>
    <t>002045.SZ</t>
    <phoneticPr fontId="1" type="noConversion"/>
  </si>
  <si>
    <t>国光电器</t>
    <phoneticPr fontId="1" type="noConversion"/>
  </si>
  <si>
    <t>002046.SZ</t>
    <phoneticPr fontId="1" type="noConversion"/>
  </si>
  <si>
    <t>轴研科技</t>
    <phoneticPr fontId="1" type="noConversion"/>
  </si>
  <si>
    <t>002047.SZ</t>
    <phoneticPr fontId="1" type="noConversion"/>
  </si>
  <si>
    <t>宝鹰股份</t>
    <phoneticPr fontId="1" type="noConversion"/>
  </si>
  <si>
    <t>002048.SZ</t>
    <phoneticPr fontId="1" type="noConversion"/>
  </si>
  <si>
    <t>宁波华翔</t>
    <phoneticPr fontId="1" type="noConversion"/>
  </si>
  <si>
    <t>002049.SZ</t>
    <phoneticPr fontId="1" type="noConversion"/>
  </si>
  <si>
    <t>紫光国微</t>
    <phoneticPr fontId="1" type="noConversion"/>
  </si>
  <si>
    <t>002050.SZ</t>
    <phoneticPr fontId="1" type="noConversion"/>
  </si>
  <si>
    <t>三花智控</t>
    <phoneticPr fontId="1" type="noConversion"/>
  </si>
  <si>
    <t>002051.SZ</t>
    <phoneticPr fontId="1" type="noConversion"/>
  </si>
  <si>
    <t>中工国际</t>
    <phoneticPr fontId="1" type="noConversion"/>
  </si>
  <si>
    <t>002052.SZ</t>
    <phoneticPr fontId="1" type="noConversion"/>
  </si>
  <si>
    <t>同洲电子</t>
    <phoneticPr fontId="1" type="noConversion"/>
  </si>
  <si>
    <t>002053.SZ</t>
    <phoneticPr fontId="1" type="noConversion"/>
  </si>
  <si>
    <t>云南能投</t>
    <phoneticPr fontId="1" type="noConversion"/>
  </si>
  <si>
    <t>002054.SZ</t>
    <phoneticPr fontId="1" type="noConversion"/>
  </si>
  <si>
    <t>德美化工</t>
    <phoneticPr fontId="1" type="noConversion"/>
  </si>
  <si>
    <t>002055.SZ</t>
    <phoneticPr fontId="1" type="noConversion"/>
  </si>
  <si>
    <t>得润电子</t>
    <phoneticPr fontId="1" type="noConversion"/>
  </si>
  <si>
    <t>002056.SZ</t>
    <phoneticPr fontId="1" type="noConversion"/>
  </si>
  <si>
    <t>横店东磁</t>
    <phoneticPr fontId="1" type="noConversion"/>
  </si>
  <si>
    <t>002057.SZ</t>
    <phoneticPr fontId="1" type="noConversion"/>
  </si>
  <si>
    <t>中钢天源</t>
    <phoneticPr fontId="1" type="noConversion"/>
  </si>
  <si>
    <t>002058.SZ</t>
    <phoneticPr fontId="1" type="noConversion"/>
  </si>
  <si>
    <t>威尔泰</t>
    <phoneticPr fontId="1" type="noConversion"/>
  </si>
  <si>
    <t>002059.SZ</t>
    <phoneticPr fontId="1" type="noConversion"/>
  </si>
  <si>
    <t>云南旅游</t>
    <phoneticPr fontId="1" type="noConversion"/>
  </si>
  <si>
    <t>002060.SZ</t>
    <phoneticPr fontId="1" type="noConversion"/>
  </si>
  <si>
    <t>粤水电</t>
    <phoneticPr fontId="1" type="noConversion"/>
  </si>
  <si>
    <t>002061.SZ</t>
    <phoneticPr fontId="1" type="noConversion"/>
  </si>
  <si>
    <t>浙江交科</t>
    <phoneticPr fontId="1" type="noConversion"/>
  </si>
  <si>
    <t>002062.SZ</t>
    <phoneticPr fontId="1" type="noConversion"/>
  </si>
  <si>
    <t>宏润建设</t>
    <phoneticPr fontId="1" type="noConversion"/>
  </si>
  <si>
    <t>002063.SZ</t>
    <phoneticPr fontId="1" type="noConversion"/>
  </si>
  <si>
    <t>远光软件</t>
    <phoneticPr fontId="1" type="noConversion"/>
  </si>
  <si>
    <t>002064.SZ</t>
    <phoneticPr fontId="1" type="noConversion"/>
  </si>
  <si>
    <t>华峰氨纶</t>
    <phoneticPr fontId="1" type="noConversion"/>
  </si>
  <si>
    <t>002065.SZ</t>
    <phoneticPr fontId="1" type="noConversion"/>
  </si>
  <si>
    <t>东华软件</t>
    <phoneticPr fontId="1" type="noConversion"/>
  </si>
  <si>
    <t>002066.SZ</t>
    <phoneticPr fontId="1" type="noConversion"/>
  </si>
  <si>
    <t>瑞泰科技</t>
    <phoneticPr fontId="1" type="noConversion"/>
  </si>
  <si>
    <t>002067.SZ</t>
    <phoneticPr fontId="1" type="noConversion"/>
  </si>
  <si>
    <t>景兴纸业</t>
    <phoneticPr fontId="1" type="noConversion"/>
  </si>
  <si>
    <t>002068.SZ</t>
    <phoneticPr fontId="1" type="noConversion"/>
  </si>
  <si>
    <t>黑猫股份</t>
    <phoneticPr fontId="1" type="noConversion"/>
  </si>
  <si>
    <t>002069.SZ</t>
    <phoneticPr fontId="1" type="noConversion"/>
  </si>
  <si>
    <t>獐子岛</t>
    <phoneticPr fontId="1" type="noConversion"/>
  </si>
  <si>
    <t>002070.SZ</t>
    <phoneticPr fontId="1" type="noConversion"/>
  </si>
  <si>
    <t>*ST众和</t>
    <phoneticPr fontId="1" type="noConversion"/>
  </si>
  <si>
    <t>002071.SZ</t>
    <phoneticPr fontId="1" type="noConversion"/>
  </si>
  <si>
    <t>长城影视</t>
    <phoneticPr fontId="1" type="noConversion"/>
  </si>
  <si>
    <t>002072.SZ</t>
    <phoneticPr fontId="1" type="noConversion"/>
  </si>
  <si>
    <t>凯瑞德</t>
    <phoneticPr fontId="1" type="noConversion"/>
  </si>
  <si>
    <t>002073.SZ</t>
    <phoneticPr fontId="1" type="noConversion"/>
  </si>
  <si>
    <t>软控股份</t>
    <phoneticPr fontId="1" type="noConversion"/>
  </si>
  <si>
    <t>002074.SZ</t>
    <phoneticPr fontId="1" type="noConversion"/>
  </si>
  <si>
    <t>国轩高科</t>
    <phoneticPr fontId="1" type="noConversion"/>
  </si>
  <si>
    <t>002075.SZ</t>
    <phoneticPr fontId="1" type="noConversion"/>
  </si>
  <si>
    <t>沙钢股份</t>
    <phoneticPr fontId="1" type="noConversion"/>
  </si>
  <si>
    <t>002076.SZ</t>
    <phoneticPr fontId="1" type="noConversion"/>
  </si>
  <si>
    <t>雪莱特</t>
    <phoneticPr fontId="1" type="noConversion"/>
  </si>
  <si>
    <t>002077.SZ</t>
    <phoneticPr fontId="1" type="noConversion"/>
  </si>
  <si>
    <t>大港股份</t>
    <phoneticPr fontId="1" type="noConversion"/>
  </si>
  <si>
    <t>002078.SZ</t>
    <phoneticPr fontId="1" type="noConversion"/>
  </si>
  <si>
    <t>太阳纸业</t>
    <phoneticPr fontId="1" type="noConversion"/>
  </si>
  <si>
    <t>002079.SZ</t>
    <phoneticPr fontId="1" type="noConversion"/>
  </si>
  <si>
    <t>苏州固锝</t>
    <phoneticPr fontId="1" type="noConversion"/>
  </si>
  <si>
    <t>002080.SZ</t>
    <phoneticPr fontId="1" type="noConversion"/>
  </si>
  <si>
    <t>中材科技</t>
    <phoneticPr fontId="1" type="noConversion"/>
  </si>
  <si>
    <t>002081.SZ</t>
    <phoneticPr fontId="1" type="noConversion"/>
  </si>
  <si>
    <t>金螳螂</t>
    <phoneticPr fontId="1" type="noConversion"/>
  </si>
  <si>
    <t>002082.SZ</t>
    <phoneticPr fontId="1" type="noConversion"/>
  </si>
  <si>
    <t>万邦德</t>
    <phoneticPr fontId="1" type="noConversion"/>
  </si>
  <si>
    <t>002083.SZ</t>
    <phoneticPr fontId="1" type="noConversion"/>
  </si>
  <si>
    <t>孚日股份</t>
    <phoneticPr fontId="1" type="noConversion"/>
  </si>
  <si>
    <t>002084.SZ</t>
    <phoneticPr fontId="1" type="noConversion"/>
  </si>
  <si>
    <t>海鸥住工</t>
    <phoneticPr fontId="1" type="noConversion"/>
  </si>
  <si>
    <t>002085.SZ</t>
    <phoneticPr fontId="1" type="noConversion"/>
  </si>
  <si>
    <t>万丰奥威</t>
    <phoneticPr fontId="1" type="noConversion"/>
  </si>
  <si>
    <t>002086.SZ</t>
    <phoneticPr fontId="1" type="noConversion"/>
  </si>
  <si>
    <t>东方海洋</t>
    <phoneticPr fontId="1" type="noConversion"/>
  </si>
  <si>
    <t>002087.SZ</t>
    <phoneticPr fontId="1" type="noConversion"/>
  </si>
  <si>
    <t>新野纺织</t>
    <phoneticPr fontId="1" type="noConversion"/>
  </si>
  <si>
    <t>002088.SZ</t>
    <phoneticPr fontId="1" type="noConversion"/>
  </si>
  <si>
    <t>鲁阳节能</t>
    <phoneticPr fontId="1" type="noConversion"/>
  </si>
  <si>
    <t>002089.SZ</t>
    <phoneticPr fontId="1" type="noConversion"/>
  </si>
  <si>
    <t>新海宜</t>
    <phoneticPr fontId="1" type="noConversion"/>
  </si>
  <si>
    <t>002090.SZ</t>
    <phoneticPr fontId="1" type="noConversion"/>
  </si>
  <si>
    <t>金智科技</t>
    <phoneticPr fontId="1" type="noConversion"/>
  </si>
  <si>
    <t>002091.SZ</t>
    <phoneticPr fontId="1" type="noConversion"/>
  </si>
  <si>
    <t>江苏国泰</t>
    <phoneticPr fontId="1" type="noConversion"/>
  </si>
  <si>
    <t>002092.SZ</t>
    <phoneticPr fontId="1" type="noConversion"/>
  </si>
  <si>
    <t>中泰化学</t>
    <phoneticPr fontId="1" type="noConversion"/>
  </si>
  <si>
    <t>002093.SZ</t>
    <phoneticPr fontId="1" type="noConversion"/>
  </si>
  <si>
    <t>国脉科技</t>
    <phoneticPr fontId="1" type="noConversion"/>
  </si>
  <si>
    <t>002094.SZ</t>
    <phoneticPr fontId="1" type="noConversion"/>
  </si>
  <si>
    <t>青岛金王</t>
    <phoneticPr fontId="1" type="noConversion"/>
  </si>
  <si>
    <t>002095.SZ</t>
    <phoneticPr fontId="1" type="noConversion"/>
  </si>
  <si>
    <t>生意宝</t>
    <phoneticPr fontId="1" type="noConversion"/>
  </si>
  <si>
    <t>002096.SZ</t>
    <phoneticPr fontId="1" type="noConversion"/>
  </si>
  <si>
    <t>南岭民爆</t>
    <phoneticPr fontId="1" type="noConversion"/>
  </si>
  <si>
    <t>002097.SZ</t>
    <phoneticPr fontId="1" type="noConversion"/>
  </si>
  <si>
    <t>山河智能</t>
    <phoneticPr fontId="1" type="noConversion"/>
  </si>
  <si>
    <t>002098.SZ</t>
    <phoneticPr fontId="1" type="noConversion"/>
  </si>
  <si>
    <t>浔兴股份</t>
    <phoneticPr fontId="1" type="noConversion"/>
  </si>
  <si>
    <t>002099.SZ</t>
    <phoneticPr fontId="1" type="noConversion"/>
  </si>
  <si>
    <t>海翔药业</t>
    <phoneticPr fontId="1" type="noConversion"/>
  </si>
  <si>
    <t>002100.SZ</t>
    <phoneticPr fontId="1" type="noConversion"/>
  </si>
  <si>
    <t>天康生物</t>
    <phoneticPr fontId="1" type="noConversion"/>
  </si>
  <si>
    <t>002101.SZ</t>
    <phoneticPr fontId="1" type="noConversion"/>
  </si>
  <si>
    <t>广东鸿图</t>
    <phoneticPr fontId="1" type="noConversion"/>
  </si>
  <si>
    <t>002102.SZ</t>
    <phoneticPr fontId="1" type="noConversion"/>
  </si>
  <si>
    <t>冠福股份</t>
    <phoneticPr fontId="1" type="noConversion"/>
  </si>
  <si>
    <t>002103.SZ</t>
    <phoneticPr fontId="1" type="noConversion"/>
  </si>
  <si>
    <t>广博股份</t>
    <phoneticPr fontId="1" type="noConversion"/>
  </si>
  <si>
    <t>002104.SZ</t>
    <phoneticPr fontId="1" type="noConversion"/>
  </si>
  <si>
    <t>恒宝股份</t>
    <phoneticPr fontId="1" type="noConversion"/>
  </si>
  <si>
    <t>002105.SZ</t>
    <phoneticPr fontId="1" type="noConversion"/>
  </si>
  <si>
    <t>信隆健康</t>
    <phoneticPr fontId="1" type="noConversion"/>
  </si>
  <si>
    <t>002106.SZ</t>
    <phoneticPr fontId="1" type="noConversion"/>
  </si>
  <si>
    <t>莱宝高科</t>
    <phoneticPr fontId="1" type="noConversion"/>
  </si>
  <si>
    <t>002107.SZ</t>
    <phoneticPr fontId="1" type="noConversion"/>
  </si>
  <si>
    <t>沃华医药</t>
    <phoneticPr fontId="1" type="noConversion"/>
  </si>
  <si>
    <t>002108.SZ</t>
    <phoneticPr fontId="1" type="noConversion"/>
  </si>
  <si>
    <t>沧州明珠</t>
    <phoneticPr fontId="1" type="noConversion"/>
  </si>
  <si>
    <t>002109.SZ</t>
    <phoneticPr fontId="1" type="noConversion"/>
  </si>
  <si>
    <t>兴化股份</t>
    <phoneticPr fontId="1" type="noConversion"/>
  </si>
  <si>
    <t>002110.SZ</t>
    <phoneticPr fontId="1" type="noConversion"/>
  </si>
  <si>
    <t>三钢闽光</t>
    <phoneticPr fontId="1" type="noConversion"/>
  </si>
  <si>
    <t>002111.SZ</t>
    <phoneticPr fontId="1" type="noConversion"/>
  </si>
  <si>
    <t>威海广泰</t>
    <phoneticPr fontId="1" type="noConversion"/>
  </si>
  <si>
    <t>002112.SZ</t>
    <phoneticPr fontId="1" type="noConversion"/>
  </si>
  <si>
    <t>三变科技</t>
    <phoneticPr fontId="1" type="noConversion"/>
  </si>
  <si>
    <t>002113.SZ</t>
    <phoneticPr fontId="1" type="noConversion"/>
  </si>
  <si>
    <t>天润数娱</t>
    <phoneticPr fontId="1" type="noConversion"/>
  </si>
  <si>
    <t>002114.SZ</t>
    <phoneticPr fontId="1" type="noConversion"/>
  </si>
  <si>
    <t>罗平锌电</t>
    <phoneticPr fontId="1" type="noConversion"/>
  </si>
  <si>
    <t>002115.SZ</t>
    <phoneticPr fontId="1" type="noConversion"/>
  </si>
  <si>
    <t>三维通信</t>
    <phoneticPr fontId="1" type="noConversion"/>
  </si>
  <si>
    <t>002116.SZ</t>
    <phoneticPr fontId="1" type="noConversion"/>
  </si>
  <si>
    <t>中国海诚</t>
    <phoneticPr fontId="1" type="noConversion"/>
  </si>
  <si>
    <t>002117.SZ</t>
    <phoneticPr fontId="1" type="noConversion"/>
  </si>
  <si>
    <t>东港股份</t>
    <phoneticPr fontId="1" type="noConversion"/>
  </si>
  <si>
    <t>002118.SZ</t>
    <phoneticPr fontId="1" type="noConversion"/>
  </si>
  <si>
    <t>紫鑫药业</t>
    <phoneticPr fontId="1" type="noConversion"/>
  </si>
  <si>
    <t>002119.SZ</t>
    <phoneticPr fontId="1" type="noConversion"/>
  </si>
  <si>
    <t>康强电子</t>
    <phoneticPr fontId="1" type="noConversion"/>
  </si>
  <si>
    <t>002120.SZ</t>
    <phoneticPr fontId="1" type="noConversion"/>
  </si>
  <si>
    <t>韵达股份</t>
    <phoneticPr fontId="1" type="noConversion"/>
  </si>
  <si>
    <t>002121.SZ</t>
    <phoneticPr fontId="1" type="noConversion"/>
  </si>
  <si>
    <t>科陆电子</t>
    <phoneticPr fontId="1" type="noConversion"/>
  </si>
  <si>
    <t>002122.SZ</t>
    <phoneticPr fontId="1" type="noConversion"/>
  </si>
  <si>
    <t>*ST天马</t>
    <phoneticPr fontId="1" type="noConversion"/>
  </si>
  <si>
    <t>002123.SZ</t>
    <phoneticPr fontId="1" type="noConversion"/>
  </si>
  <si>
    <t>梦网集团</t>
    <phoneticPr fontId="1" type="noConversion"/>
  </si>
  <si>
    <t>002124.SZ</t>
    <phoneticPr fontId="1" type="noConversion"/>
  </si>
  <si>
    <t>天邦股份</t>
    <phoneticPr fontId="1" type="noConversion"/>
  </si>
  <si>
    <t>002125.SZ</t>
    <phoneticPr fontId="1" type="noConversion"/>
  </si>
  <si>
    <t>湘潭电化</t>
    <phoneticPr fontId="1" type="noConversion"/>
  </si>
  <si>
    <t>002126.SZ</t>
    <phoneticPr fontId="1" type="noConversion"/>
  </si>
  <si>
    <t>银轮股份</t>
    <phoneticPr fontId="1" type="noConversion"/>
  </si>
  <si>
    <t>002127.SZ</t>
    <phoneticPr fontId="1" type="noConversion"/>
  </si>
  <si>
    <t>南极电商</t>
    <phoneticPr fontId="1" type="noConversion"/>
  </si>
  <si>
    <t>002128.SZ</t>
    <phoneticPr fontId="1" type="noConversion"/>
  </si>
  <si>
    <t>露天煤业</t>
    <phoneticPr fontId="1" type="noConversion"/>
  </si>
  <si>
    <t>002129.SZ</t>
    <phoneticPr fontId="1" type="noConversion"/>
  </si>
  <si>
    <t>中环股份</t>
    <phoneticPr fontId="1" type="noConversion"/>
  </si>
  <si>
    <t>002130.SZ</t>
    <phoneticPr fontId="1" type="noConversion"/>
  </si>
  <si>
    <t>沃尔核材</t>
    <phoneticPr fontId="1" type="noConversion"/>
  </si>
  <si>
    <t>002131.SZ</t>
    <phoneticPr fontId="1" type="noConversion"/>
  </si>
  <si>
    <t>利欧股份</t>
    <phoneticPr fontId="1" type="noConversion"/>
  </si>
  <si>
    <t>002132.SZ</t>
    <phoneticPr fontId="1" type="noConversion"/>
  </si>
  <si>
    <t>恒星科技</t>
    <phoneticPr fontId="1" type="noConversion"/>
  </si>
  <si>
    <t>002133.SZ</t>
    <phoneticPr fontId="1" type="noConversion"/>
  </si>
  <si>
    <t>广宇集团</t>
    <phoneticPr fontId="1" type="noConversion"/>
  </si>
  <si>
    <t>002134.SZ</t>
    <phoneticPr fontId="1" type="noConversion"/>
  </si>
  <si>
    <t>天津普林</t>
    <phoneticPr fontId="1" type="noConversion"/>
  </si>
  <si>
    <t>002135.SZ</t>
    <phoneticPr fontId="1" type="noConversion"/>
  </si>
  <si>
    <t>东南网架</t>
    <phoneticPr fontId="1" type="noConversion"/>
  </si>
  <si>
    <t>002136.SZ</t>
    <phoneticPr fontId="1" type="noConversion"/>
  </si>
  <si>
    <t>安纳达</t>
    <phoneticPr fontId="1" type="noConversion"/>
  </si>
  <si>
    <t>002137.SZ</t>
    <phoneticPr fontId="1" type="noConversion"/>
  </si>
  <si>
    <t>麦达数字</t>
    <phoneticPr fontId="1" type="noConversion"/>
  </si>
  <si>
    <t>002138.SZ</t>
    <phoneticPr fontId="1" type="noConversion"/>
  </si>
  <si>
    <t>顺络电子</t>
    <phoneticPr fontId="1" type="noConversion"/>
  </si>
  <si>
    <t>002139.SZ</t>
    <phoneticPr fontId="1" type="noConversion"/>
  </si>
  <si>
    <t>拓邦股份</t>
    <phoneticPr fontId="1" type="noConversion"/>
  </si>
  <si>
    <t>002140.SZ</t>
    <phoneticPr fontId="1" type="noConversion"/>
  </si>
  <si>
    <t>东华科技</t>
    <phoneticPr fontId="1" type="noConversion"/>
  </si>
  <si>
    <t>002141.SZ</t>
    <phoneticPr fontId="1" type="noConversion"/>
  </si>
  <si>
    <t>贤丰控股</t>
    <phoneticPr fontId="1" type="noConversion"/>
  </si>
  <si>
    <t>002142.SZ</t>
    <phoneticPr fontId="1" type="noConversion"/>
  </si>
  <si>
    <t>宁波银行</t>
    <phoneticPr fontId="1" type="noConversion"/>
  </si>
  <si>
    <t>002143.SZ</t>
    <phoneticPr fontId="1" type="noConversion"/>
  </si>
  <si>
    <t>印纪传媒</t>
    <phoneticPr fontId="1" type="noConversion"/>
  </si>
  <si>
    <t>002144.SZ</t>
    <phoneticPr fontId="1" type="noConversion"/>
  </si>
  <si>
    <t>宏达高科</t>
    <phoneticPr fontId="1" type="noConversion"/>
  </si>
  <si>
    <t>002145.SZ</t>
    <phoneticPr fontId="1" type="noConversion"/>
  </si>
  <si>
    <t>中核钛白</t>
    <phoneticPr fontId="1" type="noConversion"/>
  </si>
  <si>
    <t>002146.SZ</t>
    <phoneticPr fontId="1" type="noConversion"/>
  </si>
  <si>
    <t>荣盛发展</t>
    <phoneticPr fontId="1" type="noConversion"/>
  </si>
  <si>
    <t>002147.SZ</t>
    <phoneticPr fontId="1" type="noConversion"/>
  </si>
  <si>
    <t>新光圆成</t>
    <phoneticPr fontId="1" type="noConversion"/>
  </si>
  <si>
    <t>002148.SZ</t>
    <phoneticPr fontId="1" type="noConversion"/>
  </si>
  <si>
    <t>北纬科技</t>
    <phoneticPr fontId="1" type="noConversion"/>
  </si>
  <si>
    <t>002149.SZ</t>
    <phoneticPr fontId="1" type="noConversion"/>
  </si>
  <si>
    <t>西部材料</t>
    <phoneticPr fontId="1" type="noConversion"/>
  </si>
  <si>
    <t>002150.SZ</t>
    <phoneticPr fontId="1" type="noConversion"/>
  </si>
  <si>
    <t>通润装备</t>
    <phoneticPr fontId="1" type="noConversion"/>
  </si>
  <si>
    <t>002151.SZ</t>
    <phoneticPr fontId="1" type="noConversion"/>
  </si>
  <si>
    <t>北斗星通</t>
    <phoneticPr fontId="1" type="noConversion"/>
  </si>
  <si>
    <t>002152.SZ</t>
    <phoneticPr fontId="1" type="noConversion"/>
  </si>
  <si>
    <t>广电运通</t>
    <phoneticPr fontId="1" type="noConversion"/>
  </si>
  <si>
    <t>002153.SZ</t>
    <phoneticPr fontId="1" type="noConversion"/>
  </si>
  <si>
    <t>石基信息</t>
    <phoneticPr fontId="1" type="noConversion"/>
  </si>
  <si>
    <t>002154.SZ</t>
    <phoneticPr fontId="1" type="noConversion"/>
  </si>
  <si>
    <t>报喜鸟</t>
    <phoneticPr fontId="1" type="noConversion"/>
  </si>
  <si>
    <t>002155.SZ</t>
    <phoneticPr fontId="1" type="noConversion"/>
  </si>
  <si>
    <t>湖南黄金</t>
    <phoneticPr fontId="1" type="noConversion"/>
  </si>
  <si>
    <t>002156.SZ</t>
    <phoneticPr fontId="1" type="noConversion"/>
  </si>
  <si>
    <t>通富微电</t>
    <phoneticPr fontId="1" type="noConversion"/>
  </si>
  <si>
    <t>002157.SZ</t>
    <phoneticPr fontId="1" type="noConversion"/>
  </si>
  <si>
    <t>正邦科技</t>
    <phoneticPr fontId="1" type="noConversion"/>
  </si>
  <si>
    <t>002158.SZ</t>
    <phoneticPr fontId="1" type="noConversion"/>
  </si>
  <si>
    <t>汉钟精机</t>
    <phoneticPr fontId="1" type="noConversion"/>
  </si>
  <si>
    <t>002159.SZ</t>
    <phoneticPr fontId="1" type="noConversion"/>
  </si>
  <si>
    <t>三特索道</t>
    <phoneticPr fontId="1" type="noConversion"/>
  </si>
  <si>
    <t>002160.SZ</t>
    <phoneticPr fontId="1" type="noConversion"/>
  </si>
  <si>
    <t>常铝股份</t>
    <phoneticPr fontId="1" type="noConversion"/>
  </si>
  <si>
    <t>002161.SZ</t>
    <phoneticPr fontId="1" type="noConversion"/>
  </si>
  <si>
    <t>远望谷</t>
    <phoneticPr fontId="1" type="noConversion"/>
  </si>
  <si>
    <t>002162.SZ</t>
    <phoneticPr fontId="1" type="noConversion"/>
  </si>
  <si>
    <t>悦心健康</t>
    <phoneticPr fontId="1" type="noConversion"/>
  </si>
  <si>
    <t>002163.SZ</t>
    <phoneticPr fontId="1" type="noConversion"/>
  </si>
  <si>
    <t>中航三鑫</t>
    <phoneticPr fontId="1" type="noConversion"/>
  </si>
  <si>
    <t>002164.SZ</t>
    <phoneticPr fontId="1" type="noConversion"/>
  </si>
  <si>
    <t>宁波东力</t>
    <phoneticPr fontId="1" type="noConversion"/>
  </si>
  <si>
    <t>002165.SZ</t>
    <phoneticPr fontId="1" type="noConversion"/>
  </si>
  <si>
    <t>红宝丽</t>
    <phoneticPr fontId="1" type="noConversion"/>
  </si>
  <si>
    <t>002166.SZ</t>
    <phoneticPr fontId="1" type="noConversion"/>
  </si>
  <si>
    <t>莱茵生物</t>
    <phoneticPr fontId="1" type="noConversion"/>
  </si>
  <si>
    <t>002167.SZ</t>
    <phoneticPr fontId="1" type="noConversion"/>
  </si>
  <si>
    <t>东方锆业</t>
    <phoneticPr fontId="1" type="noConversion"/>
  </si>
  <si>
    <t>002168.SZ</t>
    <phoneticPr fontId="1" type="noConversion"/>
  </si>
  <si>
    <t>深圳惠程</t>
    <phoneticPr fontId="1" type="noConversion"/>
  </si>
  <si>
    <t>002169.SZ</t>
    <phoneticPr fontId="1" type="noConversion"/>
  </si>
  <si>
    <t>智光电气</t>
    <phoneticPr fontId="1" type="noConversion"/>
  </si>
  <si>
    <t>002170.SZ</t>
    <phoneticPr fontId="1" type="noConversion"/>
  </si>
  <si>
    <t>芭田股份</t>
    <phoneticPr fontId="1" type="noConversion"/>
  </si>
  <si>
    <t>002171.SZ</t>
    <phoneticPr fontId="1" type="noConversion"/>
  </si>
  <si>
    <t>楚江新材</t>
    <phoneticPr fontId="1" type="noConversion"/>
  </si>
  <si>
    <t>002172.SZ</t>
    <phoneticPr fontId="1" type="noConversion"/>
  </si>
  <si>
    <t>澳洋科技</t>
    <phoneticPr fontId="1" type="noConversion"/>
  </si>
  <si>
    <t>002173.SZ</t>
    <phoneticPr fontId="1" type="noConversion"/>
  </si>
  <si>
    <t>创新医疗</t>
    <phoneticPr fontId="1" type="noConversion"/>
  </si>
  <si>
    <t>002174.SZ</t>
    <phoneticPr fontId="1" type="noConversion"/>
  </si>
  <si>
    <t>游族网络</t>
    <phoneticPr fontId="1" type="noConversion"/>
  </si>
  <si>
    <t>002175.SZ</t>
    <phoneticPr fontId="1" type="noConversion"/>
  </si>
  <si>
    <t>东方网络</t>
    <phoneticPr fontId="1" type="noConversion"/>
  </si>
  <si>
    <t>002176.SZ</t>
    <phoneticPr fontId="1" type="noConversion"/>
  </si>
  <si>
    <t>江特电机</t>
    <phoneticPr fontId="1" type="noConversion"/>
  </si>
  <si>
    <t>002177.SZ</t>
    <phoneticPr fontId="1" type="noConversion"/>
  </si>
  <si>
    <t>御银股份</t>
    <phoneticPr fontId="1" type="noConversion"/>
  </si>
  <si>
    <t>002178.SZ</t>
    <phoneticPr fontId="1" type="noConversion"/>
  </si>
  <si>
    <t>延华智能</t>
    <phoneticPr fontId="1" type="noConversion"/>
  </si>
  <si>
    <t>002179.SZ</t>
    <phoneticPr fontId="1" type="noConversion"/>
  </si>
  <si>
    <t>中航光电</t>
    <phoneticPr fontId="1" type="noConversion"/>
  </si>
  <si>
    <t>002180.SZ</t>
    <phoneticPr fontId="1" type="noConversion"/>
  </si>
  <si>
    <t>纳思达</t>
    <phoneticPr fontId="1" type="noConversion"/>
  </si>
  <si>
    <t>002181.SZ</t>
    <phoneticPr fontId="1" type="noConversion"/>
  </si>
  <si>
    <t>粤传媒</t>
    <phoneticPr fontId="1" type="noConversion"/>
  </si>
  <si>
    <t>002182.SZ</t>
    <phoneticPr fontId="1" type="noConversion"/>
  </si>
  <si>
    <t>云海金属</t>
    <phoneticPr fontId="1" type="noConversion"/>
  </si>
  <si>
    <t>002183.SZ</t>
    <phoneticPr fontId="1" type="noConversion"/>
  </si>
  <si>
    <t>怡亚通</t>
    <phoneticPr fontId="1" type="noConversion"/>
  </si>
  <si>
    <t>002184.SZ</t>
    <phoneticPr fontId="1" type="noConversion"/>
  </si>
  <si>
    <t>海得控制</t>
    <phoneticPr fontId="1" type="noConversion"/>
  </si>
  <si>
    <t>002185.SZ</t>
    <phoneticPr fontId="1" type="noConversion"/>
  </si>
  <si>
    <t>华天科技</t>
    <phoneticPr fontId="1" type="noConversion"/>
  </si>
  <si>
    <t>002186.SZ</t>
    <phoneticPr fontId="1" type="noConversion"/>
  </si>
  <si>
    <t>全聚德</t>
    <phoneticPr fontId="1" type="noConversion"/>
  </si>
  <si>
    <t>002187.SZ</t>
    <phoneticPr fontId="1" type="noConversion"/>
  </si>
  <si>
    <t>广百股份</t>
    <phoneticPr fontId="1" type="noConversion"/>
  </si>
  <si>
    <t>002188.SZ</t>
    <phoneticPr fontId="1" type="noConversion"/>
  </si>
  <si>
    <t>*ST巴士</t>
    <phoneticPr fontId="1" type="noConversion"/>
  </si>
  <si>
    <t>002189.SZ</t>
    <phoneticPr fontId="1" type="noConversion"/>
  </si>
  <si>
    <t>利达光电</t>
    <phoneticPr fontId="1" type="noConversion"/>
  </si>
  <si>
    <t>002190.SZ</t>
    <phoneticPr fontId="1" type="noConversion"/>
  </si>
  <si>
    <t>成飞集成</t>
    <phoneticPr fontId="1" type="noConversion"/>
  </si>
  <si>
    <t>002191.SZ</t>
    <phoneticPr fontId="1" type="noConversion"/>
  </si>
  <si>
    <t>劲嘉股份</t>
    <phoneticPr fontId="1" type="noConversion"/>
  </si>
  <si>
    <t>002192.SZ</t>
    <phoneticPr fontId="1" type="noConversion"/>
  </si>
  <si>
    <t>融捷股份</t>
    <phoneticPr fontId="1" type="noConversion"/>
  </si>
  <si>
    <t>002193.SZ</t>
    <phoneticPr fontId="1" type="noConversion"/>
  </si>
  <si>
    <t>如意集团</t>
    <phoneticPr fontId="1" type="noConversion"/>
  </si>
  <si>
    <t>002194.SZ</t>
    <phoneticPr fontId="1" type="noConversion"/>
  </si>
  <si>
    <t>*ST凡谷</t>
    <phoneticPr fontId="1" type="noConversion"/>
  </si>
  <si>
    <t>002195.SZ</t>
    <phoneticPr fontId="1" type="noConversion"/>
  </si>
  <si>
    <t>二三四五</t>
    <phoneticPr fontId="1" type="noConversion"/>
  </si>
  <si>
    <t>002196.SZ</t>
    <phoneticPr fontId="1" type="noConversion"/>
  </si>
  <si>
    <t>方正电机</t>
    <phoneticPr fontId="1" type="noConversion"/>
  </si>
  <si>
    <t>002197.SZ</t>
    <phoneticPr fontId="1" type="noConversion"/>
  </si>
  <si>
    <t>证通电子</t>
    <phoneticPr fontId="1" type="noConversion"/>
  </si>
  <si>
    <t>002198.SZ</t>
    <phoneticPr fontId="1" type="noConversion"/>
  </si>
  <si>
    <t>嘉应制药</t>
    <phoneticPr fontId="1" type="noConversion"/>
  </si>
  <si>
    <t>002199.SZ</t>
    <phoneticPr fontId="1" type="noConversion"/>
  </si>
  <si>
    <t>东晶电子</t>
    <phoneticPr fontId="1" type="noConversion"/>
  </si>
  <si>
    <t>002200.SZ</t>
    <phoneticPr fontId="1" type="noConversion"/>
  </si>
  <si>
    <t>云投生态</t>
    <phoneticPr fontId="1" type="noConversion"/>
  </si>
  <si>
    <t>002201.SZ</t>
    <phoneticPr fontId="1" type="noConversion"/>
  </si>
  <si>
    <t>九鼎新材</t>
    <phoneticPr fontId="1" type="noConversion"/>
  </si>
  <si>
    <t>002202.SZ</t>
    <phoneticPr fontId="1" type="noConversion"/>
  </si>
  <si>
    <t>金风科技</t>
    <phoneticPr fontId="1" type="noConversion"/>
  </si>
  <si>
    <t>002203.SZ</t>
    <phoneticPr fontId="1" type="noConversion"/>
  </si>
  <si>
    <t>海亮股份</t>
    <phoneticPr fontId="1" type="noConversion"/>
  </si>
  <si>
    <t>002204.SZ</t>
    <phoneticPr fontId="1" type="noConversion"/>
  </si>
  <si>
    <t>大连重工</t>
    <phoneticPr fontId="1" type="noConversion"/>
  </si>
  <si>
    <t>002205.SZ</t>
    <phoneticPr fontId="1" type="noConversion"/>
  </si>
  <si>
    <t>国统股份</t>
    <phoneticPr fontId="1" type="noConversion"/>
  </si>
  <si>
    <t>002206.SZ</t>
    <phoneticPr fontId="1" type="noConversion"/>
  </si>
  <si>
    <t>海利得</t>
    <phoneticPr fontId="1" type="noConversion"/>
  </si>
  <si>
    <t>002207.SZ</t>
    <phoneticPr fontId="1" type="noConversion"/>
  </si>
  <si>
    <t>*ST准油</t>
    <phoneticPr fontId="1" type="noConversion"/>
  </si>
  <si>
    <t>002208.SZ</t>
    <phoneticPr fontId="1" type="noConversion"/>
  </si>
  <si>
    <t>合肥城建</t>
    <phoneticPr fontId="1" type="noConversion"/>
  </si>
  <si>
    <t>002209.SZ</t>
    <phoneticPr fontId="1" type="noConversion"/>
  </si>
  <si>
    <t>达意隆</t>
    <phoneticPr fontId="1" type="noConversion"/>
  </si>
  <si>
    <t>002210.SZ</t>
    <phoneticPr fontId="1" type="noConversion"/>
  </si>
  <si>
    <t>飞马国际</t>
    <phoneticPr fontId="1" type="noConversion"/>
  </si>
  <si>
    <t>002211.SZ</t>
    <phoneticPr fontId="1" type="noConversion"/>
  </si>
  <si>
    <t>宏达新材</t>
    <phoneticPr fontId="1" type="noConversion"/>
  </si>
  <si>
    <t>002212.SZ</t>
    <phoneticPr fontId="1" type="noConversion"/>
  </si>
  <si>
    <t>南洋股份</t>
    <phoneticPr fontId="1" type="noConversion"/>
  </si>
  <si>
    <t>002213.SZ</t>
    <phoneticPr fontId="1" type="noConversion"/>
  </si>
  <si>
    <t>特尔佳</t>
    <phoneticPr fontId="1" type="noConversion"/>
  </si>
  <si>
    <t>002214.SZ</t>
    <phoneticPr fontId="1" type="noConversion"/>
  </si>
  <si>
    <t>大立科技</t>
    <phoneticPr fontId="1" type="noConversion"/>
  </si>
  <si>
    <t>002215.SZ</t>
    <phoneticPr fontId="1" type="noConversion"/>
  </si>
  <si>
    <t>诺普信</t>
    <phoneticPr fontId="1" type="noConversion"/>
  </si>
  <si>
    <t>002216.SZ</t>
    <phoneticPr fontId="1" type="noConversion"/>
  </si>
  <si>
    <t>三全食品</t>
    <phoneticPr fontId="1" type="noConversion"/>
  </si>
  <si>
    <t>002217.SZ</t>
    <phoneticPr fontId="1" type="noConversion"/>
  </si>
  <si>
    <t>合力泰</t>
    <phoneticPr fontId="1" type="noConversion"/>
  </si>
  <si>
    <t>002218.SZ</t>
    <phoneticPr fontId="1" type="noConversion"/>
  </si>
  <si>
    <t>拓日新能</t>
    <phoneticPr fontId="1" type="noConversion"/>
  </si>
  <si>
    <t>002219.SZ</t>
    <phoneticPr fontId="1" type="noConversion"/>
  </si>
  <si>
    <t>恒康医疗</t>
    <phoneticPr fontId="1" type="noConversion"/>
  </si>
  <si>
    <t>002220.SZ</t>
    <phoneticPr fontId="1" type="noConversion"/>
  </si>
  <si>
    <t>天宝食品</t>
    <phoneticPr fontId="1" type="noConversion"/>
  </si>
  <si>
    <t>002221.SZ</t>
    <phoneticPr fontId="1" type="noConversion"/>
  </si>
  <si>
    <t>东华能源</t>
    <phoneticPr fontId="1" type="noConversion"/>
  </si>
  <si>
    <t>002222.SZ</t>
    <phoneticPr fontId="1" type="noConversion"/>
  </si>
  <si>
    <t>福晶科技</t>
    <phoneticPr fontId="1" type="noConversion"/>
  </si>
  <si>
    <t>002223.SZ</t>
    <phoneticPr fontId="1" type="noConversion"/>
  </si>
  <si>
    <t>鱼跃医疗</t>
    <phoneticPr fontId="1" type="noConversion"/>
  </si>
  <si>
    <t>002224.SZ</t>
    <phoneticPr fontId="1" type="noConversion"/>
  </si>
  <si>
    <t>三力士</t>
    <phoneticPr fontId="1" type="noConversion"/>
  </si>
  <si>
    <t>002225.SZ</t>
    <phoneticPr fontId="1" type="noConversion"/>
  </si>
  <si>
    <t>濮耐股份</t>
    <phoneticPr fontId="1" type="noConversion"/>
  </si>
  <si>
    <t>002226.SZ</t>
    <phoneticPr fontId="1" type="noConversion"/>
  </si>
  <si>
    <t>江南化工</t>
    <phoneticPr fontId="1" type="noConversion"/>
  </si>
  <si>
    <t>002227.SZ</t>
    <phoneticPr fontId="1" type="noConversion"/>
  </si>
  <si>
    <t>奥特迅</t>
    <phoneticPr fontId="1" type="noConversion"/>
  </si>
  <si>
    <t>002228.SZ</t>
    <phoneticPr fontId="1" type="noConversion"/>
  </si>
  <si>
    <t>合兴包装</t>
    <phoneticPr fontId="1" type="noConversion"/>
  </si>
  <si>
    <t>002229.SZ</t>
    <phoneticPr fontId="1" type="noConversion"/>
  </si>
  <si>
    <t>鸿博股份</t>
    <phoneticPr fontId="1" type="noConversion"/>
  </si>
  <si>
    <t>002230.SZ</t>
    <phoneticPr fontId="1" type="noConversion"/>
  </si>
  <si>
    <t>科大讯飞</t>
    <phoneticPr fontId="1" type="noConversion"/>
  </si>
  <si>
    <t>002231.SZ</t>
    <phoneticPr fontId="1" type="noConversion"/>
  </si>
  <si>
    <t>奥维通信</t>
    <phoneticPr fontId="1" type="noConversion"/>
  </si>
  <si>
    <t>002232.SZ</t>
    <phoneticPr fontId="1" type="noConversion"/>
  </si>
  <si>
    <t>启明信息</t>
    <phoneticPr fontId="1" type="noConversion"/>
  </si>
  <si>
    <t>002233.SZ</t>
    <phoneticPr fontId="1" type="noConversion"/>
  </si>
  <si>
    <t>塔牌集团</t>
    <phoneticPr fontId="1" type="noConversion"/>
  </si>
  <si>
    <t>002234.SZ</t>
    <phoneticPr fontId="1" type="noConversion"/>
  </si>
  <si>
    <t>民和股份</t>
    <phoneticPr fontId="1" type="noConversion"/>
  </si>
  <si>
    <t>002235.SZ</t>
    <phoneticPr fontId="1" type="noConversion"/>
  </si>
  <si>
    <t>安妮股份</t>
    <phoneticPr fontId="1" type="noConversion"/>
  </si>
  <si>
    <t>002236.SZ</t>
    <phoneticPr fontId="1" type="noConversion"/>
  </si>
  <si>
    <t>大华股份</t>
    <phoneticPr fontId="1" type="noConversion"/>
  </si>
  <si>
    <t>002237.SZ</t>
    <phoneticPr fontId="1" type="noConversion"/>
  </si>
  <si>
    <t>恒邦股份</t>
    <phoneticPr fontId="1" type="noConversion"/>
  </si>
  <si>
    <t>002238.SZ</t>
    <phoneticPr fontId="1" type="noConversion"/>
  </si>
  <si>
    <t>天威视讯</t>
    <phoneticPr fontId="1" type="noConversion"/>
  </si>
  <si>
    <t>002239.SZ</t>
    <phoneticPr fontId="1" type="noConversion"/>
  </si>
  <si>
    <t>奥特佳</t>
    <phoneticPr fontId="1" type="noConversion"/>
  </si>
  <si>
    <t>002240.SZ</t>
    <phoneticPr fontId="1" type="noConversion"/>
  </si>
  <si>
    <t>威华股份</t>
    <phoneticPr fontId="1" type="noConversion"/>
  </si>
  <si>
    <t>002241.SZ</t>
    <phoneticPr fontId="1" type="noConversion"/>
  </si>
  <si>
    <t>歌尔股份</t>
    <phoneticPr fontId="1" type="noConversion"/>
  </si>
  <si>
    <t>002242.SZ</t>
    <phoneticPr fontId="1" type="noConversion"/>
  </si>
  <si>
    <t>九阳股份</t>
    <phoneticPr fontId="1" type="noConversion"/>
  </si>
  <si>
    <t>002243.SZ</t>
    <phoneticPr fontId="1" type="noConversion"/>
  </si>
  <si>
    <t>通产丽星</t>
    <phoneticPr fontId="1" type="noConversion"/>
  </si>
  <si>
    <t>002244.SZ</t>
    <phoneticPr fontId="1" type="noConversion"/>
  </si>
  <si>
    <t>滨江集团</t>
    <phoneticPr fontId="1" type="noConversion"/>
  </si>
  <si>
    <t>002245.SZ</t>
    <phoneticPr fontId="1" type="noConversion"/>
  </si>
  <si>
    <t>澳洋顺昌</t>
    <phoneticPr fontId="1" type="noConversion"/>
  </si>
  <si>
    <t>002246.SZ</t>
    <phoneticPr fontId="1" type="noConversion"/>
  </si>
  <si>
    <t>北化股份</t>
    <phoneticPr fontId="1" type="noConversion"/>
  </si>
  <si>
    <t>002247.SZ</t>
    <phoneticPr fontId="1" type="noConversion"/>
  </si>
  <si>
    <t>帝龙文化</t>
    <phoneticPr fontId="1" type="noConversion"/>
  </si>
  <si>
    <t>002248.SZ</t>
    <phoneticPr fontId="1" type="noConversion"/>
  </si>
  <si>
    <t>华东数控</t>
    <phoneticPr fontId="1" type="noConversion"/>
  </si>
  <si>
    <t>002249.SZ</t>
    <phoneticPr fontId="1" type="noConversion"/>
  </si>
  <si>
    <t>大洋电机</t>
    <phoneticPr fontId="1" type="noConversion"/>
  </si>
  <si>
    <t>002250.SZ</t>
    <phoneticPr fontId="1" type="noConversion"/>
  </si>
  <si>
    <t>联化科技</t>
    <phoneticPr fontId="1" type="noConversion"/>
  </si>
  <si>
    <t>002251.SZ</t>
    <phoneticPr fontId="1" type="noConversion"/>
  </si>
  <si>
    <t>步步高</t>
    <phoneticPr fontId="1" type="noConversion"/>
  </si>
  <si>
    <t>002252.SZ</t>
    <phoneticPr fontId="1" type="noConversion"/>
  </si>
  <si>
    <t>上海莱士</t>
    <phoneticPr fontId="1" type="noConversion"/>
  </si>
  <si>
    <t>002253.SZ</t>
    <phoneticPr fontId="1" type="noConversion"/>
  </si>
  <si>
    <t>川大智胜</t>
    <phoneticPr fontId="1" type="noConversion"/>
  </si>
  <si>
    <t>002254.SZ</t>
    <phoneticPr fontId="1" type="noConversion"/>
  </si>
  <si>
    <t>泰和新材</t>
    <phoneticPr fontId="1" type="noConversion"/>
  </si>
  <si>
    <t>002255.SZ</t>
    <phoneticPr fontId="1" type="noConversion"/>
  </si>
  <si>
    <t>海陆重工</t>
    <phoneticPr fontId="1" type="noConversion"/>
  </si>
  <si>
    <t>002256.SZ</t>
    <phoneticPr fontId="1" type="noConversion"/>
  </si>
  <si>
    <t>兆新股份</t>
    <phoneticPr fontId="1" type="noConversion"/>
  </si>
  <si>
    <t>002258.SZ</t>
    <phoneticPr fontId="1" type="noConversion"/>
  </si>
  <si>
    <t>利尔化学</t>
    <phoneticPr fontId="1" type="noConversion"/>
  </si>
  <si>
    <t>002259.SZ</t>
    <phoneticPr fontId="1" type="noConversion"/>
  </si>
  <si>
    <t>升达林业</t>
    <phoneticPr fontId="1" type="noConversion"/>
  </si>
  <si>
    <t>002260.SZ</t>
    <phoneticPr fontId="1" type="noConversion"/>
  </si>
  <si>
    <t>*ST德奥</t>
    <phoneticPr fontId="1" type="noConversion"/>
  </si>
  <si>
    <t>002261.SZ</t>
    <phoneticPr fontId="1" type="noConversion"/>
  </si>
  <si>
    <t>拓维信息</t>
    <phoneticPr fontId="1" type="noConversion"/>
  </si>
  <si>
    <t>002262.SZ</t>
    <phoneticPr fontId="1" type="noConversion"/>
  </si>
  <si>
    <t>恩华药业</t>
    <phoneticPr fontId="1" type="noConversion"/>
  </si>
  <si>
    <t>002263.SZ</t>
    <phoneticPr fontId="1" type="noConversion"/>
  </si>
  <si>
    <t>*ST东南</t>
    <phoneticPr fontId="1" type="noConversion"/>
  </si>
  <si>
    <t>002264.SZ</t>
    <phoneticPr fontId="1" type="noConversion"/>
  </si>
  <si>
    <t>新华都</t>
    <phoneticPr fontId="1" type="noConversion"/>
  </si>
  <si>
    <t>002265.SZ</t>
    <phoneticPr fontId="1" type="noConversion"/>
  </si>
  <si>
    <t>西仪股份</t>
    <phoneticPr fontId="1" type="noConversion"/>
  </si>
  <si>
    <t>002266.SZ</t>
    <phoneticPr fontId="1" type="noConversion"/>
  </si>
  <si>
    <t>浙富控股</t>
    <phoneticPr fontId="1" type="noConversion"/>
  </si>
  <si>
    <t>002267.SZ</t>
    <phoneticPr fontId="1" type="noConversion"/>
  </si>
  <si>
    <t>陕天然气</t>
    <phoneticPr fontId="1" type="noConversion"/>
  </si>
  <si>
    <t>002268.SZ</t>
    <phoneticPr fontId="1" type="noConversion"/>
  </si>
  <si>
    <t>卫士通</t>
    <phoneticPr fontId="1" type="noConversion"/>
  </si>
  <si>
    <t>002269.SZ</t>
    <phoneticPr fontId="1" type="noConversion"/>
  </si>
  <si>
    <t>美邦服饰</t>
    <phoneticPr fontId="1" type="noConversion"/>
  </si>
  <si>
    <t>002270.SZ</t>
    <phoneticPr fontId="1" type="noConversion"/>
  </si>
  <si>
    <t>华明装备</t>
    <phoneticPr fontId="1" type="noConversion"/>
  </si>
  <si>
    <t>002271.SZ</t>
    <phoneticPr fontId="1" type="noConversion"/>
  </si>
  <si>
    <t>东方雨虹</t>
    <phoneticPr fontId="1" type="noConversion"/>
  </si>
  <si>
    <t>002272.SZ</t>
    <phoneticPr fontId="1" type="noConversion"/>
  </si>
  <si>
    <t>川润股份</t>
    <phoneticPr fontId="1" type="noConversion"/>
  </si>
  <si>
    <t>002273.SZ</t>
    <phoneticPr fontId="1" type="noConversion"/>
  </si>
  <si>
    <t>水晶光电</t>
    <phoneticPr fontId="1" type="noConversion"/>
  </si>
  <si>
    <t>002274.SZ</t>
    <phoneticPr fontId="1" type="noConversion"/>
  </si>
  <si>
    <t>华昌化工</t>
    <phoneticPr fontId="1" type="noConversion"/>
  </si>
  <si>
    <t>002275.SZ</t>
    <phoneticPr fontId="1" type="noConversion"/>
  </si>
  <si>
    <t>桂林三金</t>
    <phoneticPr fontId="1" type="noConversion"/>
  </si>
  <si>
    <t>002276.SZ</t>
    <phoneticPr fontId="1" type="noConversion"/>
  </si>
  <si>
    <t>万马股份</t>
    <phoneticPr fontId="1" type="noConversion"/>
  </si>
  <si>
    <t>002277.SZ</t>
    <phoneticPr fontId="1" type="noConversion"/>
  </si>
  <si>
    <t>友阿股份</t>
    <phoneticPr fontId="1" type="noConversion"/>
  </si>
  <si>
    <t>002278.SZ</t>
    <phoneticPr fontId="1" type="noConversion"/>
  </si>
  <si>
    <t>神开股份</t>
    <phoneticPr fontId="1" type="noConversion"/>
  </si>
  <si>
    <t>002279.SZ</t>
    <phoneticPr fontId="1" type="noConversion"/>
  </si>
  <si>
    <t>久其软件</t>
    <phoneticPr fontId="1" type="noConversion"/>
  </si>
  <si>
    <t>002280.SZ</t>
    <phoneticPr fontId="1" type="noConversion"/>
  </si>
  <si>
    <t>联络互动</t>
    <phoneticPr fontId="1" type="noConversion"/>
  </si>
  <si>
    <t>002281.SZ</t>
    <phoneticPr fontId="1" type="noConversion"/>
  </si>
  <si>
    <t>光迅科技</t>
    <phoneticPr fontId="1" type="noConversion"/>
  </si>
  <si>
    <t>002282.SZ</t>
    <phoneticPr fontId="1" type="noConversion"/>
  </si>
  <si>
    <t>博深工具</t>
    <phoneticPr fontId="1" type="noConversion"/>
  </si>
  <si>
    <t>002283.SZ</t>
    <phoneticPr fontId="1" type="noConversion"/>
  </si>
  <si>
    <t>天润曲轴</t>
    <phoneticPr fontId="1" type="noConversion"/>
  </si>
  <si>
    <t>002284.SZ</t>
    <phoneticPr fontId="1" type="noConversion"/>
  </si>
  <si>
    <t>亚太股份</t>
    <phoneticPr fontId="1" type="noConversion"/>
  </si>
  <si>
    <t>002285.SZ</t>
    <phoneticPr fontId="1" type="noConversion"/>
  </si>
  <si>
    <t>世联行</t>
    <phoneticPr fontId="1" type="noConversion"/>
  </si>
  <si>
    <t>002286.SZ</t>
    <phoneticPr fontId="1" type="noConversion"/>
  </si>
  <si>
    <t>保龄宝</t>
    <phoneticPr fontId="1" type="noConversion"/>
  </si>
  <si>
    <t>002287.SZ</t>
    <phoneticPr fontId="1" type="noConversion"/>
  </si>
  <si>
    <t>奇正藏药</t>
    <phoneticPr fontId="1" type="noConversion"/>
  </si>
  <si>
    <t>002288.SZ</t>
    <phoneticPr fontId="1" type="noConversion"/>
  </si>
  <si>
    <t>超华科技</t>
    <phoneticPr fontId="1" type="noConversion"/>
  </si>
  <si>
    <t>002289.SZ</t>
    <phoneticPr fontId="1" type="noConversion"/>
  </si>
  <si>
    <t>宇顺电子</t>
    <phoneticPr fontId="1" type="noConversion"/>
  </si>
  <si>
    <t>002290.SZ</t>
    <phoneticPr fontId="1" type="noConversion"/>
  </si>
  <si>
    <t>中科新材</t>
    <phoneticPr fontId="1" type="noConversion"/>
  </si>
  <si>
    <t>002291.SZ</t>
    <phoneticPr fontId="1" type="noConversion"/>
  </si>
  <si>
    <t>星期六</t>
    <phoneticPr fontId="1" type="noConversion"/>
  </si>
  <si>
    <t>002292.SZ</t>
    <phoneticPr fontId="1" type="noConversion"/>
  </si>
  <si>
    <t>奥飞娱乐</t>
    <phoneticPr fontId="1" type="noConversion"/>
  </si>
  <si>
    <t>002293.SZ</t>
    <phoneticPr fontId="1" type="noConversion"/>
  </si>
  <si>
    <t>罗莱生活</t>
    <phoneticPr fontId="1" type="noConversion"/>
  </si>
  <si>
    <t>002294.SZ</t>
    <phoneticPr fontId="1" type="noConversion"/>
  </si>
  <si>
    <t>信立泰</t>
    <phoneticPr fontId="1" type="noConversion"/>
  </si>
  <si>
    <t>002295.SZ</t>
    <phoneticPr fontId="1" type="noConversion"/>
  </si>
  <si>
    <t>精艺股份</t>
    <phoneticPr fontId="1" type="noConversion"/>
  </si>
  <si>
    <t>002296.SZ</t>
    <phoneticPr fontId="1" type="noConversion"/>
  </si>
  <si>
    <t>辉煌科技</t>
    <phoneticPr fontId="1" type="noConversion"/>
  </si>
  <si>
    <t>002297.SZ</t>
    <phoneticPr fontId="1" type="noConversion"/>
  </si>
  <si>
    <t>博云新材</t>
    <phoneticPr fontId="1" type="noConversion"/>
  </si>
  <si>
    <t>002298.SZ</t>
    <phoneticPr fontId="1" type="noConversion"/>
  </si>
  <si>
    <t>中电兴发</t>
    <phoneticPr fontId="1" type="noConversion"/>
  </si>
  <si>
    <t>002299.SZ</t>
    <phoneticPr fontId="1" type="noConversion"/>
  </si>
  <si>
    <t>圣农发展</t>
    <phoneticPr fontId="1" type="noConversion"/>
  </si>
  <si>
    <t>002300.SZ</t>
    <phoneticPr fontId="1" type="noConversion"/>
  </si>
  <si>
    <t>太阳电缆</t>
    <phoneticPr fontId="1" type="noConversion"/>
  </si>
  <si>
    <t>002301.SZ</t>
    <phoneticPr fontId="1" type="noConversion"/>
  </si>
  <si>
    <t>齐心集团</t>
    <phoneticPr fontId="1" type="noConversion"/>
  </si>
  <si>
    <t>002302.SZ</t>
    <phoneticPr fontId="1" type="noConversion"/>
  </si>
  <si>
    <t>西部建设</t>
    <phoneticPr fontId="1" type="noConversion"/>
  </si>
  <si>
    <t>002303.SZ</t>
    <phoneticPr fontId="1" type="noConversion"/>
  </si>
  <si>
    <t>美盈森</t>
    <phoneticPr fontId="1" type="noConversion"/>
  </si>
  <si>
    <t>002304.SZ</t>
    <phoneticPr fontId="1" type="noConversion"/>
  </si>
  <si>
    <t>洋河股份</t>
    <phoneticPr fontId="1" type="noConversion"/>
  </si>
  <si>
    <t>002305.SZ</t>
    <phoneticPr fontId="1" type="noConversion"/>
  </si>
  <si>
    <t>南国置业</t>
    <phoneticPr fontId="1" type="noConversion"/>
  </si>
  <si>
    <t>002306.SZ</t>
    <phoneticPr fontId="1" type="noConversion"/>
  </si>
  <si>
    <t>*ST云网</t>
    <phoneticPr fontId="1" type="noConversion"/>
  </si>
  <si>
    <t>002307.SZ</t>
    <phoneticPr fontId="1" type="noConversion"/>
  </si>
  <si>
    <t>北新路桥</t>
    <phoneticPr fontId="1" type="noConversion"/>
  </si>
  <si>
    <t>002308.SZ</t>
    <phoneticPr fontId="1" type="noConversion"/>
  </si>
  <si>
    <t>威创股份</t>
    <phoneticPr fontId="1" type="noConversion"/>
  </si>
  <si>
    <t>002309.SZ</t>
    <phoneticPr fontId="1" type="noConversion"/>
  </si>
  <si>
    <t>中利集团</t>
    <phoneticPr fontId="1" type="noConversion"/>
  </si>
  <si>
    <t>002310.SZ</t>
    <phoneticPr fontId="1" type="noConversion"/>
  </si>
  <si>
    <t>东方园林</t>
    <phoneticPr fontId="1" type="noConversion"/>
  </si>
  <si>
    <t>002311.SZ</t>
    <phoneticPr fontId="1" type="noConversion"/>
  </si>
  <si>
    <t>海大集团</t>
    <phoneticPr fontId="1" type="noConversion"/>
  </si>
  <si>
    <t>002312.SZ</t>
    <phoneticPr fontId="1" type="noConversion"/>
  </si>
  <si>
    <t>三泰控股</t>
    <phoneticPr fontId="1" type="noConversion"/>
  </si>
  <si>
    <t>002313.SZ</t>
    <phoneticPr fontId="1" type="noConversion"/>
  </si>
  <si>
    <t>日海智能</t>
    <phoneticPr fontId="1" type="noConversion"/>
  </si>
  <si>
    <t>002314.SZ</t>
    <phoneticPr fontId="1" type="noConversion"/>
  </si>
  <si>
    <t>南山控股</t>
    <phoneticPr fontId="1" type="noConversion"/>
  </si>
  <si>
    <t>002315.SZ</t>
    <phoneticPr fontId="1" type="noConversion"/>
  </si>
  <si>
    <t>焦点科技</t>
    <phoneticPr fontId="1" type="noConversion"/>
  </si>
  <si>
    <t>002316.SZ</t>
    <phoneticPr fontId="1" type="noConversion"/>
  </si>
  <si>
    <t>亚联发展</t>
    <phoneticPr fontId="1" type="noConversion"/>
  </si>
  <si>
    <t>002317.SZ</t>
    <phoneticPr fontId="1" type="noConversion"/>
  </si>
  <si>
    <t>众生药业</t>
    <phoneticPr fontId="1" type="noConversion"/>
  </si>
  <si>
    <t>002318.SZ</t>
    <phoneticPr fontId="1" type="noConversion"/>
  </si>
  <si>
    <t>久立特材</t>
    <phoneticPr fontId="1" type="noConversion"/>
  </si>
  <si>
    <t>002319.SZ</t>
    <phoneticPr fontId="1" type="noConversion"/>
  </si>
  <si>
    <t>乐通股份</t>
    <phoneticPr fontId="1" type="noConversion"/>
  </si>
  <si>
    <t>002320.SZ</t>
    <phoneticPr fontId="1" type="noConversion"/>
  </si>
  <si>
    <t>海峡股份</t>
    <phoneticPr fontId="1" type="noConversion"/>
  </si>
  <si>
    <t>002321.SZ</t>
    <phoneticPr fontId="1" type="noConversion"/>
  </si>
  <si>
    <t>华英农业</t>
    <phoneticPr fontId="1" type="noConversion"/>
  </si>
  <si>
    <t>002322.SZ</t>
    <phoneticPr fontId="1" type="noConversion"/>
  </si>
  <si>
    <t>理工环科</t>
    <phoneticPr fontId="1" type="noConversion"/>
  </si>
  <si>
    <t>002323.SZ</t>
    <phoneticPr fontId="1" type="noConversion"/>
  </si>
  <si>
    <t>*ST百特</t>
    <phoneticPr fontId="1" type="noConversion"/>
  </si>
  <si>
    <t>002324.SZ</t>
    <phoneticPr fontId="1" type="noConversion"/>
  </si>
  <si>
    <t>普利特</t>
    <phoneticPr fontId="1" type="noConversion"/>
  </si>
  <si>
    <t>002325.SZ</t>
    <phoneticPr fontId="1" type="noConversion"/>
  </si>
  <si>
    <t>洪涛股份</t>
    <phoneticPr fontId="1" type="noConversion"/>
  </si>
  <si>
    <t>002326.SZ</t>
    <phoneticPr fontId="1" type="noConversion"/>
  </si>
  <si>
    <t>永太科技</t>
    <phoneticPr fontId="1" type="noConversion"/>
  </si>
  <si>
    <t>002327.SZ</t>
    <phoneticPr fontId="1" type="noConversion"/>
  </si>
  <si>
    <t>富安娜</t>
    <phoneticPr fontId="1" type="noConversion"/>
  </si>
  <si>
    <t>002328.SZ</t>
    <phoneticPr fontId="1" type="noConversion"/>
  </si>
  <si>
    <t>新朋股份</t>
    <phoneticPr fontId="1" type="noConversion"/>
  </si>
  <si>
    <t>002329.SZ</t>
    <phoneticPr fontId="1" type="noConversion"/>
  </si>
  <si>
    <t>皇氏集团</t>
    <phoneticPr fontId="1" type="noConversion"/>
  </si>
  <si>
    <t>002330.SZ</t>
    <phoneticPr fontId="1" type="noConversion"/>
  </si>
  <si>
    <t>得利斯</t>
    <phoneticPr fontId="1" type="noConversion"/>
  </si>
  <si>
    <t>002331.SZ</t>
    <phoneticPr fontId="1" type="noConversion"/>
  </si>
  <si>
    <t>皖通科技</t>
    <phoneticPr fontId="1" type="noConversion"/>
  </si>
  <si>
    <t>002332.SZ</t>
    <phoneticPr fontId="1" type="noConversion"/>
  </si>
  <si>
    <t>仙琚制药</t>
    <phoneticPr fontId="1" type="noConversion"/>
  </si>
  <si>
    <t>002333.SZ</t>
    <phoneticPr fontId="1" type="noConversion"/>
  </si>
  <si>
    <t>罗普斯金</t>
    <phoneticPr fontId="1" type="noConversion"/>
  </si>
  <si>
    <t>002334.SZ</t>
    <phoneticPr fontId="1" type="noConversion"/>
  </si>
  <si>
    <t>英威腾</t>
    <phoneticPr fontId="1" type="noConversion"/>
  </si>
  <si>
    <t>002335.SZ</t>
    <phoneticPr fontId="1" type="noConversion"/>
  </si>
  <si>
    <t>科华恒盛</t>
    <phoneticPr fontId="1" type="noConversion"/>
  </si>
  <si>
    <t>002336.SZ</t>
    <phoneticPr fontId="1" type="noConversion"/>
  </si>
  <si>
    <t>人人乐</t>
    <phoneticPr fontId="1" type="noConversion"/>
  </si>
  <si>
    <t>002337.SZ</t>
    <phoneticPr fontId="1" type="noConversion"/>
  </si>
  <si>
    <t>赛象科技</t>
    <phoneticPr fontId="1" type="noConversion"/>
  </si>
  <si>
    <t>002338.SZ</t>
    <phoneticPr fontId="1" type="noConversion"/>
  </si>
  <si>
    <t>奥普光电</t>
    <phoneticPr fontId="1" type="noConversion"/>
  </si>
  <si>
    <t>002339.SZ</t>
    <phoneticPr fontId="1" type="noConversion"/>
  </si>
  <si>
    <t>积成电子</t>
    <phoneticPr fontId="1" type="noConversion"/>
  </si>
  <si>
    <t>002340.SZ</t>
    <phoneticPr fontId="1" type="noConversion"/>
  </si>
  <si>
    <t>格林美</t>
    <phoneticPr fontId="1" type="noConversion"/>
  </si>
  <si>
    <t>002341.SZ</t>
    <phoneticPr fontId="1" type="noConversion"/>
  </si>
  <si>
    <t>新纶科技</t>
    <phoneticPr fontId="1" type="noConversion"/>
  </si>
  <si>
    <t>002342.SZ</t>
    <phoneticPr fontId="1" type="noConversion"/>
  </si>
  <si>
    <t>巨力索具</t>
    <phoneticPr fontId="1" type="noConversion"/>
  </si>
  <si>
    <t>002343.SZ</t>
    <phoneticPr fontId="1" type="noConversion"/>
  </si>
  <si>
    <t>慈文传媒</t>
    <phoneticPr fontId="1" type="noConversion"/>
  </si>
  <si>
    <t>002344.SZ</t>
    <phoneticPr fontId="1" type="noConversion"/>
  </si>
  <si>
    <t>海宁皮城</t>
    <phoneticPr fontId="1" type="noConversion"/>
  </si>
  <si>
    <t>002345.SZ</t>
    <phoneticPr fontId="1" type="noConversion"/>
  </si>
  <si>
    <t>潮宏基</t>
    <phoneticPr fontId="1" type="noConversion"/>
  </si>
  <si>
    <t>002346.SZ</t>
    <phoneticPr fontId="1" type="noConversion"/>
  </si>
  <si>
    <t>柘中股份</t>
    <phoneticPr fontId="1" type="noConversion"/>
  </si>
  <si>
    <t>002347.SZ</t>
    <phoneticPr fontId="1" type="noConversion"/>
  </si>
  <si>
    <t>泰尔股份</t>
    <phoneticPr fontId="1" type="noConversion"/>
  </si>
  <si>
    <t>002348.SZ</t>
    <phoneticPr fontId="1" type="noConversion"/>
  </si>
  <si>
    <t>高乐股份</t>
    <phoneticPr fontId="1" type="noConversion"/>
  </si>
  <si>
    <t>002349.SZ</t>
    <phoneticPr fontId="1" type="noConversion"/>
  </si>
  <si>
    <t>精华制药</t>
    <phoneticPr fontId="1" type="noConversion"/>
  </si>
  <si>
    <t>002350.SZ</t>
    <phoneticPr fontId="1" type="noConversion"/>
  </si>
  <si>
    <t>北京科锐</t>
    <phoneticPr fontId="1" type="noConversion"/>
  </si>
  <si>
    <t>002351.SZ</t>
    <phoneticPr fontId="1" type="noConversion"/>
  </si>
  <si>
    <t>漫步者</t>
    <phoneticPr fontId="1" type="noConversion"/>
  </si>
  <si>
    <t>002352.SZ</t>
    <phoneticPr fontId="1" type="noConversion"/>
  </si>
  <si>
    <t>顺丰控股</t>
    <phoneticPr fontId="1" type="noConversion"/>
  </si>
  <si>
    <t>002353.SZ</t>
    <phoneticPr fontId="1" type="noConversion"/>
  </si>
  <si>
    <t>杰瑞股份</t>
    <phoneticPr fontId="1" type="noConversion"/>
  </si>
  <si>
    <t>002354.SZ</t>
    <phoneticPr fontId="1" type="noConversion"/>
  </si>
  <si>
    <t>天神娱乐</t>
    <phoneticPr fontId="1" type="noConversion"/>
  </si>
  <si>
    <t>002355.SZ</t>
    <phoneticPr fontId="1" type="noConversion"/>
  </si>
  <si>
    <t>兴民智通</t>
    <phoneticPr fontId="1" type="noConversion"/>
  </si>
  <si>
    <t>002356.SZ</t>
    <phoneticPr fontId="1" type="noConversion"/>
  </si>
  <si>
    <t>赫美集团</t>
    <phoneticPr fontId="1" type="noConversion"/>
  </si>
  <si>
    <t>002357.SZ</t>
    <phoneticPr fontId="1" type="noConversion"/>
  </si>
  <si>
    <t>富临运业</t>
    <phoneticPr fontId="1" type="noConversion"/>
  </si>
  <si>
    <t>002358.SZ</t>
    <phoneticPr fontId="1" type="noConversion"/>
  </si>
  <si>
    <t>森源电气</t>
    <phoneticPr fontId="1" type="noConversion"/>
  </si>
  <si>
    <t>002359.SZ</t>
    <phoneticPr fontId="1" type="noConversion"/>
  </si>
  <si>
    <t>北讯集团</t>
    <phoneticPr fontId="1" type="noConversion"/>
  </si>
  <si>
    <t>002360.SZ</t>
    <phoneticPr fontId="1" type="noConversion"/>
  </si>
  <si>
    <t>同德化工</t>
    <phoneticPr fontId="1" type="noConversion"/>
  </si>
  <si>
    <t>002361.SZ</t>
    <phoneticPr fontId="1" type="noConversion"/>
  </si>
  <si>
    <t>神剑股份</t>
    <phoneticPr fontId="1" type="noConversion"/>
  </si>
  <si>
    <t>002362.SZ</t>
    <phoneticPr fontId="1" type="noConversion"/>
  </si>
  <si>
    <t>汉王科技</t>
    <phoneticPr fontId="1" type="noConversion"/>
  </si>
  <si>
    <t>002363.SZ</t>
    <phoneticPr fontId="1" type="noConversion"/>
  </si>
  <si>
    <t>隆基机械</t>
    <phoneticPr fontId="1" type="noConversion"/>
  </si>
  <si>
    <t>002364.SZ</t>
    <phoneticPr fontId="1" type="noConversion"/>
  </si>
  <si>
    <t>中恒电气</t>
    <phoneticPr fontId="1" type="noConversion"/>
  </si>
  <si>
    <t>002365.SZ</t>
    <phoneticPr fontId="1" type="noConversion"/>
  </si>
  <si>
    <t>永安药业</t>
    <phoneticPr fontId="1" type="noConversion"/>
  </si>
  <si>
    <t>002366.SZ</t>
    <phoneticPr fontId="1" type="noConversion"/>
  </si>
  <si>
    <t>台海核电</t>
    <phoneticPr fontId="1" type="noConversion"/>
  </si>
  <si>
    <t>002367.SZ</t>
    <phoneticPr fontId="1" type="noConversion"/>
  </si>
  <si>
    <t>康力电梯</t>
    <phoneticPr fontId="1" type="noConversion"/>
  </si>
  <si>
    <t>002368.SZ</t>
    <phoneticPr fontId="1" type="noConversion"/>
  </si>
  <si>
    <t>太极股份</t>
    <phoneticPr fontId="1" type="noConversion"/>
  </si>
  <si>
    <t>002369.SZ</t>
    <phoneticPr fontId="1" type="noConversion"/>
  </si>
  <si>
    <t>卓翼科技</t>
    <phoneticPr fontId="1" type="noConversion"/>
  </si>
  <si>
    <t>002370.SZ</t>
    <phoneticPr fontId="1" type="noConversion"/>
  </si>
  <si>
    <t>亚太药业</t>
    <phoneticPr fontId="1" type="noConversion"/>
  </si>
  <si>
    <t>002371.SZ</t>
    <phoneticPr fontId="1" type="noConversion"/>
  </si>
  <si>
    <t>北方华创</t>
    <phoneticPr fontId="1" type="noConversion"/>
  </si>
  <si>
    <t>002372.SZ</t>
    <phoneticPr fontId="1" type="noConversion"/>
  </si>
  <si>
    <t>伟星新材</t>
    <phoneticPr fontId="1" type="noConversion"/>
  </si>
  <si>
    <t>002373.SZ</t>
    <phoneticPr fontId="1" type="noConversion"/>
  </si>
  <si>
    <t>千方科技</t>
    <phoneticPr fontId="1" type="noConversion"/>
  </si>
  <si>
    <t>002374.SZ</t>
    <phoneticPr fontId="1" type="noConversion"/>
  </si>
  <si>
    <t>丽鹏股份</t>
    <phoneticPr fontId="1" type="noConversion"/>
  </si>
  <si>
    <t>002375.SZ</t>
    <phoneticPr fontId="1" type="noConversion"/>
  </si>
  <si>
    <t>亚厦股份</t>
    <phoneticPr fontId="1" type="noConversion"/>
  </si>
  <si>
    <t>002376.SZ</t>
    <phoneticPr fontId="1" type="noConversion"/>
  </si>
  <si>
    <t>新北洋</t>
    <phoneticPr fontId="1" type="noConversion"/>
  </si>
  <si>
    <t>002377.SZ</t>
    <phoneticPr fontId="1" type="noConversion"/>
  </si>
  <si>
    <t>国创高新</t>
    <phoneticPr fontId="1" type="noConversion"/>
  </si>
  <si>
    <t>002378.SZ</t>
    <phoneticPr fontId="1" type="noConversion"/>
  </si>
  <si>
    <t>章源钨业</t>
    <phoneticPr fontId="1" type="noConversion"/>
  </si>
  <si>
    <t>002379.SZ</t>
    <phoneticPr fontId="1" type="noConversion"/>
  </si>
  <si>
    <t>宏创控股</t>
    <phoneticPr fontId="1" type="noConversion"/>
  </si>
  <si>
    <t>002380.SZ</t>
    <phoneticPr fontId="1" type="noConversion"/>
  </si>
  <si>
    <t>科远股份</t>
    <phoneticPr fontId="1" type="noConversion"/>
  </si>
  <si>
    <t>002381.SZ</t>
    <phoneticPr fontId="1" type="noConversion"/>
  </si>
  <si>
    <t>双箭股份</t>
    <phoneticPr fontId="1" type="noConversion"/>
  </si>
  <si>
    <t>002382.SZ</t>
    <phoneticPr fontId="1" type="noConversion"/>
  </si>
  <si>
    <t>蓝帆医疗</t>
    <phoneticPr fontId="1" type="noConversion"/>
  </si>
  <si>
    <t>002383.SZ</t>
    <phoneticPr fontId="1" type="noConversion"/>
  </si>
  <si>
    <t>合众思壮</t>
    <phoneticPr fontId="1" type="noConversion"/>
  </si>
  <si>
    <t>002384.SZ</t>
    <phoneticPr fontId="1" type="noConversion"/>
  </si>
  <si>
    <t>东山精密</t>
    <phoneticPr fontId="1" type="noConversion"/>
  </si>
  <si>
    <t>002385.SZ</t>
    <phoneticPr fontId="1" type="noConversion"/>
  </si>
  <si>
    <t>大北农</t>
    <phoneticPr fontId="1" type="noConversion"/>
  </si>
  <si>
    <t>002386.SZ</t>
    <phoneticPr fontId="1" type="noConversion"/>
  </si>
  <si>
    <t>天原集团</t>
    <phoneticPr fontId="1" type="noConversion"/>
  </si>
  <si>
    <t>002387.SZ</t>
    <phoneticPr fontId="1" type="noConversion"/>
  </si>
  <si>
    <t>维信诺</t>
    <phoneticPr fontId="1" type="noConversion"/>
  </si>
  <si>
    <t>002388.SZ</t>
    <phoneticPr fontId="1" type="noConversion"/>
  </si>
  <si>
    <t>新亚制程</t>
    <phoneticPr fontId="1" type="noConversion"/>
  </si>
  <si>
    <t>002389.SZ</t>
    <phoneticPr fontId="1" type="noConversion"/>
  </si>
  <si>
    <t>南洋科技</t>
    <phoneticPr fontId="1" type="noConversion"/>
  </si>
  <si>
    <t>002390.SZ</t>
    <phoneticPr fontId="1" type="noConversion"/>
  </si>
  <si>
    <t>信邦制药</t>
    <phoneticPr fontId="1" type="noConversion"/>
  </si>
  <si>
    <t>002391.SZ</t>
    <phoneticPr fontId="1" type="noConversion"/>
  </si>
  <si>
    <t>长青股份</t>
    <phoneticPr fontId="1" type="noConversion"/>
  </si>
  <si>
    <t>002392.SZ</t>
    <phoneticPr fontId="1" type="noConversion"/>
  </si>
  <si>
    <t>北京利尔</t>
    <phoneticPr fontId="1" type="noConversion"/>
  </si>
  <si>
    <t>002393.SZ</t>
    <phoneticPr fontId="1" type="noConversion"/>
  </si>
  <si>
    <t>力生制药</t>
    <phoneticPr fontId="1" type="noConversion"/>
  </si>
  <si>
    <t>002394.SZ</t>
    <phoneticPr fontId="1" type="noConversion"/>
  </si>
  <si>
    <t>联发股份</t>
    <phoneticPr fontId="1" type="noConversion"/>
  </si>
  <si>
    <t>002395.SZ</t>
    <phoneticPr fontId="1" type="noConversion"/>
  </si>
  <si>
    <t>双象股份</t>
    <phoneticPr fontId="1" type="noConversion"/>
  </si>
  <si>
    <t>002396.SZ</t>
    <phoneticPr fontId="1" type="noConversion"/>
  </si>
  <si>
    <t>星网锐捷</t>
    <phoneticPr fontId="1" type="noConversion"/>
  </si>
  <si>
    <t>002397.SZ</t>
    <phoneticPr fontId="1" type="noConversion"/>
  </si>
  <si>
    <t>梦洁股份</t>
    <phoneticPr fontId="1" type="noConversion"/>
  </si>
  <si>
    <t>002398.SZ</t>
    <phoneticPr fontId="1" type="noConversion"/>
  </si>
  <si>
    <t>建研集团</t>
    <phoneticPr fontId="1" type="noConversion"/>
  </si>
  <si>
    <t>002399.SZ</t>
    <phoneticPr fontId="1" type="noConversion"/>
  </si>
  <si>
    <t>海普瑞</t>
    <phoneticPr fontId="1" type="noConversion"/>
  </si>
  <si>
    <t>002400.SZ</t>
    <phoneticPr fontId="1" type="noConversion"/>
  </si>
  <si>
    <t>省广集团</t>
    <phoneticPr fontId="1" type="noConversion"/>
  </si>
  <si>
    <t>002401.SZ</t>
    <phoneticPr fontId="1" type="noConversion"/>
  </si>
  <si>
    <t>中远海科</t>
    <phoneticPr fontId="1" type="noConversion"/>
  </si>
  <si>
    <t>002402.SZ</t>
    <phoneticPr fontId="1" type="noConversion"/>
  </si>
  <si>
    <t>和而泰</t>
    <phoneticPr fontId="1" type="noConversion"/>
  </si>
  <si>
    <t>002403.SZ</t>
    <phoneticPr fontId="1" type="noConversion"/>
  </si>
  <si>
    <t>爱仕达</t>
    <phoneticPr fontId="1" type="noConversion"/>
  </si>
  <si>
    <t>002404.SZ</t>
    <phoneticPr fontId="1" type="noConversion"/>
  </si>
  <si>
    <t>嘉欣丝绸</t>
    <phoneticPr fontId="1" type="noConversion"/>
  </si>
  <si>
    <t>002405.SZ</t>
    <phoneticPr fontId="1" type="noConversion"/>
  </si>
  <si>
    <t>四维图新</t>
    <phoneticPr fontId="1" type="noConversion"/>
  </si>
  <si>
    <t>002406.SZ</t>
    <phoneticPr fontId="1" type="noConversion"/>
  </si>
  <si>
    <t>远东传动</t>
    <phoneticPr fontId="1" type="noConversion"/>
  </si>
  <si>
    <t>002407.SZ</t>
    <phoneticPr fontId="1" type="noConversion"/>
  </si>
  <si>
    <t>多氟多</t>
    <phoneticPr fontId="1" type="noConversion"/>
  </si>
  <si>
    <t>002408.SZ</t>
    <phoneticPr fontId="1" type="noConversion"/>
  </si>
  <si>
    <t>齐翔腾达</t>
    <phoneticPr fontId="1" type="noConversion"/>
  </si>
  <si>
    <t>002409.SZ</t>
    <phoneticPr fontId="1" type="noConversion"/>
  </si>
  <si>
    <t>雅克科技</t>
    <phoneticPr fontId="1" type="noConversion"/>
  </si>
  <si>
    <t>002410.SZ</t>
    <phoneticPr fontId="1" type="noConversion"/>
  </si>
  <si>
    <t>广联达</t>
    <phoneticPr fontId="1" type="noConversion"/>
  </si>
  <si>
    <t>002411.SZ</t>
    <phoneticPr fontId="1" type="noConversion"/>
  </si>
  <si>
    <t>必康股份</t>
    <phoneticPr fontId="1" type="noConversion"/>
  </si>
  <si>
    <t>002412.SZ</t>
    <phoneticPr fontId="1" type="noConversion"/>
  </si>
  <si>
    <t>汉森制药</t>
    <phoneticPr fontId="1" type="noConversion"/>
  </si>
  <si>
    <t>002413.SZ</t>
    <phoneticPr fontId="1" type="noConversion"/>
  </si>
  <si>
    <t>雷科防务</t>
    <phoneticPr fontId="1" type="noConversion"/>
  </si>
  <si>
    <t>002414.SZ</t>
    <phoneticPr fontId="1" type="noConversion"/>
  </si>
  <si>
    <t>高德红外</t>
    <phoneticPr fontId="1" type="noConversion"/>
  </si>
  <si>
    <t>002415.SZ</t>
    <phoneticPr fontId="1" type="noConversion"/>
  </si>
  <si>
    <t>海康威视</t>
    <phoneticPr fontId="1" type="noConversion"/>
  </si>
  <si>
    <t>002416.SZ</t>
    <phoneticPr fontId="1" type="noConversion"/>
  </si>
  <si>
    <t>爱施德</t>
    <phoneticPr fontId="1" type="noConversion"/>
  </si>
  <si>
    <t>002417.SZ</t>
    <phoneticPr fontId="1" type="noConversion"/>
  </si>
  <si>
    <t>深南股份</t>
    <phoneticPr fontId="1" type="noConversion"/>
  </si>
  <si>
    <t>002418.SZ</t>
    <phoneticPr fontId="1" type="noConversion"/>
  </si>
  <si>
    <t>康盛股份</t>
    <phoneticPr fontId="1" type="noConversion"/>
  </si>
  <si>
    <t>002419.SZ</t>
    <phoneticPr fontId="1" type="noConversion"/>
  </si>
  <si>
    <t>天虹股份</t>
    <phoneticPr fontId="1" type="noConversion"/>
  </si>
  <si>
    <t>002420.SZ</t>
    <phoneticPr fontId="1" type="noConversion"/>
  </si>
  <si>
    <t>毅昌股份</t>
    <phoneticPr fontId="1" type="noConversion"/>
  </si>
  <si>
    <t>002421.SZ</t>
    <phoneticPr fontId="1" type="noConversion"/>
  </si>
  <si>
    <t>达实智能</t>
    <phoneticPr fontId="1" type="noConversion"/>
  </si>
  <si>
    <t>002422.SZ</t>
    <phoneticPr fontId="1" type="noConversion"/>
  </si>
  <si>
    <t>科伦药业</t>
    <phoneticPr fontId="1" type="noConversion"/>
  </si>
  <si>
    <t>002423.SZ</t>
    <phoneticPr fontId="1" type="noConversion"/>
  </si>
  <si>
    <t>中原特钢</t>
    <phoneticPr fontId="1" type="noConversion"/>
  </si>
  <si>
    <t>002424.SZ</t>
    <phoneticPr fontId="1" type="noConversion"/>
  </si>
  <si>
    <t>贵州百灵</t>
    <phoneticPr fontId="1" type="noConversion"/>
  </si>
  <si>
    <t>002425.SZ</t>
    <phoneticPr fontId="1" type="noConversion"/>
  </si>
  <si>
    <t>凯撒文化</t>
    <phoneticPr fontId="1" type="noConversion"/>
  </si>
  <si>
    <t>002426.SZ</t>
    <phoneticPr fontId="1" type="noConversion"/>
  </si>
  <si>
    <t>胜利精密</t>
    <phoneticPr fontId="1" type="noConversion"/>
  </si>
  <si>
    <t>002427.SZ</t>
    <phoneticPr fontId="1" type="noConversion"/>
  </si>
  <si>
    <t>*ST尤夫</t>
    <phoneticPr fontId="1" type="noConversion"/>
  </si>
  <si>
    <t>002428.SZ</t>
    <phoneticPr fontId="1" type="noConversion"/>
  </si>
  <si>
    <t>云南锗业</t>
    <phoneticPr fontId="1" type="noConversion"/>
  </si>
  <si>
    <t>002429.SZ</t>
    <phoneticPr fontId="1" type="noConversion"/>
  </si>
  <si>
    <t>兆驰股份</t>
    <phoneticPr fontId="1" type="noConversion"/>
  </si>
  <si>
    <t>002430.SZ</t>
    <phoneticPr fontId="1" type="noConversion"/>
  </si>
  <si>
    <t>杭氧股份</t>
    <phoneticPr fontId="1" type="noConversion"/>
  </si>
  <si>
    <t>002431.SZ</t>
    <phoneticPr fontId="1" type="noConversion"/>
  </si>
  <si>
    <t>棕榈股份</t>
    <phoneticPr fontId="1" type="noConversion"/>
  </si>
  <si>
    <t>002432.SZ</t>
    <phoneticPr fontId="1" type="noConversion"/>
  </si>
  <si>
    <t>九安医疗</t>
    <phoneticPr fontId="1" type="noConversion"/>
  </si>
  <si>
    <t>002433.SZ</t>
    <phoneticPr fontId="1" type="noConversion"/>
  </si>
  <si>
    <t>太安堂</t>
    <phoneticPr fontId="1" type="noConversion"/>
  </si>
  <si>
    <t>002434.SZ</t>
    <phoneticPr fontId="1" type="noConversion"/>
  </si>
  <si>
    <t>万里扬</t>
    <phoneticPr fontId="1" type="noConversion"/>
  </si>
  <si>
    <t>002435.SZ</t>
    <phoneticPr fontId="1" type="noConversion"/>
  </si>
  <si>
    <t>长江润发</t>
    <phoneticPr fontId="1" type="noConversion"/>
  </si>
  <si>
    <t>002436.SZ</t>
    <phoneticPr fontId="1" type="noConversion"/>
  </si>
  <si>
    <t>兴森科技</t>
    <phoneticPr fontId="1" type="noConversion"/>
  </si>
  <si>
    <t>002437.SZ</t>
    <phoneticPr fontId="1" type="noConversion"/>
  </si>
  <si>
    <t>誉衡药业</t>
    <phoneticPr fontId="1" type="noConversion"/>
  </si>
  <si>
    <t>002438.SZ</t>
    <phoneticPr fontId="1" type="noConversion"/>
  </si>
  <si>
    <t>江苏神通</t>
    <phoneticPr fontId="1" type="noConversion"/>
  </si>
  <si>
    <t>002439.SZ</t>
    <phoneticPr fontId="1" type="noConversion"/>
  </si>
  <si>
    <t>启明星辰</t>
    <phoneticPr fontId="1" type="noConversion"/>
  </si>
  <si>
    <t>002440.SZ</t>
    <phoneticPr fontId="1" type="noConversion"/>
  </si>
  <si>
    <t>闰土股份</t>
    <phoneticPr fontId="1" type="noConversion"/>
  </si>
  <si>
    <t>002441.SZ</t>
    <phoneticPr fontId="1" type="noConversion"/>
  </si>
  <si>
    <t>众业达</t>
    <phoneticPr fontId="1" type="noConversion"/>
  </si>
  <si>
    <t>002442.SZ</t>
    <phoneticPr fontId="1" type="noConversion"/>
  </si>
  <si>
    <t>龙星化工</t>
    <phoneticPr fontId="1" type="noConversion"/>
  </si>
  <si>
    <t>002443.SZ</t>
    <phoneticPr fontId="1" type="noConversion"/>
  </si>
  <si>
    <t>金洲管道</t>
    <phoneticPr fontId="1" type="noConversion"/>
  </si>
  <si>
    <t>002444.SZ</t>
    <phoneticPr fontId="1" type="noConversion"/>
  </si>
  <si>
    <t>巨星科技</t>
    <phoneticPr fontId="1" type="noConversion"/>
  </si>
  <si>
    <t>002445.SZ</t>
    <phoneticPr fontId="1" type="noConversion"/>
  </si>
  <si>
    <t>中南文化</t>
    <phoneticPr fontId="1" type="noConversion"/>
  </si>
  <si>
    <t>002446.SZ</t>
    <phoneticPr fontId="1" type="noConversion"/>
  </si>
  <si>
    <t>盛路通信</t>
    <phoneticPr fontId="1" type="noConversion"/>
  </si>
  <si>
    <t>002447.SZ</t>
    <phoneticPr fontId="1" type="noConversion"/>
  </si>
  <si>
    <t>晨鑫科技</t>
    <phoneticPr fontId="1" type="noConversion"/>
  </si>
  <si>
    <t>002448.SZ</t>
    <phoneticPr fontId="1" type="noConversion"/>
  </si>
  <si>
    <t>中原内配</t>
    <phoneticPr fontId="1" type="noConversion"/>
  </si>
  <si>
    <t>002449.SZ</t>
    <phoneticPr fontId="1" type="noConversion"/>
  </si>
  <si>
    <t>国星光电</t>
    <phoneticPr fontId="1" type="noConversion"/>
  </si>
  <si>
    <t>002450.SZ</t>
    <phoneticPr fontId="1" type="noConversion"/>
  </si>
  <si>
    <t>康得新</t>
    <phoneticPr fontId="1" type="noConversion"/>
  </si>
  <si>
    <t>002451.SZ</t>
    <phoneticPr fontId="1" type="noConversion"/>
  </si>
  <si>
    <t>摩恩电气</t>
    <phoneticPr fontId="1" type="noConversion"/>
  </si>
  <si>
    <t>002452.SZ</t>
    <phoneticPr fontId="1" type="noConversion"/>
  </si>
  <si>
    <t>长高集团</t>
    <phoneticPr fontId="1" type="noConversion"/>
  </si>
  <si>
    <t>002453.SZ</t>
    <phoneticPr fontId="1" type="noConversion"/>
  </si>
  <si>
    <t>华软科技</t>
    <phoneticPr fontId="1" type="noConversion"/>
  </si>
  <si>
    <t>002454.SZ</t>
    <phoneticPr fontId="1" type="noConversion"/>
  </si>
  <si>
    <t>松芝股份</t>
    <phoneticPr fontId="1" type="noConversion"/>
  </si>
  <si>
    <t>002455.SZ</t>
    <phoneticPr fontId="1" type="noConversion"/>
  </si>
  <si>
    <t>百川股份</t>
    <phoneticPr fontId="1" type="noConversion"/>
  </si>
  <si>
    <t>002456.SZ</t>
    <phoneticPr fontId="1" type="noConversion"/>
  </si>
  <si>
    <t>欧菲科技</t>
    <phoneticPr fontId="1" type="noConversion"/>
  </si>
  <si>
    <t>002457.SZ</t>
    <phoneticPr fontId="1" type="noConversion"/>
  </si>
  <si>
    <t>青龙管业</t>
    <phoneticPr fontId="1" type="noConversion"/>
  </si>
  <si>
    <t>002458.SZ</t>
    <phoneticPr fontId="1" type="noConversion"/>
  </si>
  <si>
    <t>益生股份</t>
    <phoneticPr fontId="1" type="noConversion"/>
  </si>
  <si>
    <t>002459.SZ</t>
    <phoneticPr fontId="1" type="noConversion"/>
  </si>
  <si>
    <t>天业通联</t>
    <phoneticPr fontId="1" type="noConversion"/>
  </si>
  <si>
    <t>002460.SZ</t>
    <phoneticPr fontId="1" type="noConversion"/>
  </si>
  <si>
    <t>赣锋锂业</t>
    <phoneticPr fontId="1" type="noConversion"/>
  </si>
  <si>
    <t>002461.SZ</t>
    <phoneticPr fontId="1" type="noConversion"/>
  </si>
  <si>
    <t>珠江啤酒</t>
    <phoneticPr fontId="1" type="noConversion"/>
  </si>
  <si>
    <t>002462.SZ</t>
    <phoneticPr fontId="1" type="noConversion"/>
  </si>
  <si>
    <t>嘉事堂</t>
    <phoneticPr fontId="1" type="noConversion"/>
  </si>
  <si>
    <t>002463.SZ</t>
    <phoneticPr fontId="1" type="noConversion"/>
  </si>
  <si>
    <t>沪电股份</t>
    <phoneticPr fontId="1" type="noConversion"/>
  </si>
  <si>
    <t>002464.SZ</t>
    <phoneticPr fontId="1" type="noConversion"/>
  </si>
  <si>
    <t>众应互联</t>
    <phoneticPr fontId="1" type="noConversion"/>
  </si>
  <si>
    <t>002465.SZ</t>
    <phoneticPr fontId="1" type="noConversion"/>
  </si>
  <si>
    <t>海格通信</t>
    <phoneticPr fontId="1" type="noConversion"/>
  </si>
  <si>
    <t>002466.SZ</t>
    <phoneticPr fontId="1" type="noConversion"/>
  </si>
  <si>
    <t>天齐锂业</t>
    <phoneticPr fontId="1" type="noConversion"/>
  </si>
  <si>
    <t>002467.SZ</t>
    <phoneticPr fontId="1" type="noConversion"/>
  </si>
  <si>
    <t>二六三</t>
    <phoneticPr fontId="1" type="noConversion"/>
  </si>
  <si>
    <t>002468.SZ</t>
    <phoneticPr fontId="1" type="noConversion"/>
  </si>
  <si>
    <t>申通快递</t>
    <phoneticPr fontId="1" type="noConversion"/>
  </si>
  <si>
    <t>002469.SZ</t>
    <phoneticPr fontId="1" type="noConversion"/>
  </si>
  <si>
    <t>三维工程</t>
    <phoneticPr fontId="1" type="noConversion"/>
  </si>
  <si>
    <t>002470.SZ</t>
    <phoneticPr fontId="1" type="noConversion"/>
  </si>
  <si>
    <t>金正大</t>
    <phoneticPr fontId="1" type="noConversion"/>
  </si>
  <si>
    <t>002471.SZ</t>
    <phoneticPr fontId="1" type="noConversion"/>
  </si>
  <si>
    <t>中超控股</t>
    <phoneticPr fontId="1" type="noConversion"/>
  </si>
  <si>
    <t>002472.SZ</t>
    <phoneticPr fontId="1" type="noConversion"/>
  </si>
  <si>
    <t>双环传动</t>
    <phoneticPr fontId="1" type="noConversion"/>
  </si>
  <si>
    <t>002473.SZ</t>
    <phoneticPr fontId="1" type="noConversion"/>
  </si>
  <si>
    <t>*ST圣莱</t>
    <phoneticPr fontId="1" type="noConversion"/>
  </si>
  <si>
    <t>002474.SZ</t>
    <phoneticPr fontId="1" type="noConversion"/>
  </si>
  <si>
    <t>榕基软件</t>
    <phoneticPr fontId="1" type="noConversion"/>
  </si>
  <si>
    <t>002475.SZ</t>
    <phoneticPr fontId="1" type="noConversion"/>
  </si>
  <si>
    <t>立讯精密</t>
    <phoneticPr fontId="1" type="noConversion"/>
  </si>
  <si>
    <t>002476.SZ</t>
    <phoneticPr fontId="1" type="noConversion"/>
  </si>
  <si>
    <t>宝莫股份</t>
    <phoneticPr fontId="1" type="noConversion"/>
  </si>
  <si>
    <t>002477.SZ</t>
    <phoneticPr fontId="1" type="noConversion"/>
  </si>
  <si>
    <t>雏鹰农牧</t>
    <phoneticPr fontId="1" type="noConversion"/>
  </si>
  <si>
    <t>002478.SZ</t>
    <phoneticPr fontId="1" type="noConversion"/>
  </si>
  <si>
    <t>常宝股份</t>
    <phoneticPr fontId="1" type="noConversion"/>
  </si>
  <si>
    <t>002479.SZ</t>
    <phoneticPr fontId="1" type="noConversion"/>
  </si>
  <si>
    <t>富春环保</t>
    <phoneticPr fontId="1" type="noConversion"/>
  </si>
  <si>
    <t>002480.SZ</t>
    <phoneticPr fontId="1" type="noConversion"/>
  </si>
  <si>
    <t>新筑股份</t>
    <phoneticPr fontId="1" type="noConversion"/>
  </si>
  <si>
    <t>002481.SZ</t>
    <phoneticPr fontId="1" type="noConversion"/>
  </si>
  <si>
    <t>双塔食品</t>
    <phoneticPr fontId="1" type="noConversion"/>
  </si>
  <si>
    <t>002482.SZ</t>
    <phoneticPr fontId="1" type="noConversion"/>
  </si>
  <si>
    <t>广田集团</t>
    <phoneticPr fontId="1" type="noConversion"/>
  </si>
  <si>
    <t>002483.SZ</t>
    <phoneticPr fontId="1" type="noConversion"/>
  </si>
  <si>
    <t>润邦股份</t>
    <phoneticPr fontId="1" type="noConversion"/>
  </si>
  <si>
    <t>002484.SZ</t>
    <phoneticPr fontId="1" type="noConversion"/>
  </si>
  <si>
    <t>江海股份</t>
    <phoneticPr fontId="1" type="noConversion"/>
  </si>
  <si>
    <t>002485.SZ</t>
    <phoneticPr fontId="1" type="noConversion"/>
  </si>
  <si>
    <t>希努尔</t>
    <phoneticPr fontId="1" type="noConversion"/>
  </si>
  <si>
    <t>002486.SZ</t>
    <phoneticPr fontId="1" type="noConversion"/>
  </si>
  <si>
    <t>嘉麟杰</t>
    <phoneticPr fontId="1" type="noConversion"/>
  </si>
  <si>
    <t>002487.SZ</t>
    <phoneticPr fontId="1" type="noConversion"/>
  </si>
  <si>
    <t>大金重工</t>
    <phoneticPr fontId="1" type="noConversion"/>
  </si>
  <si>
    <t>002488.SZ</t>
    <phoneticPr fontId="1" type="noConversion"/>
  </si>
  <si>
    <t>金固股份</t>
    <phoneticPr fontId="1" type="noConversion"/>
  </si>
  <si>
    <t>002489.SZ</t>
    <phoneticPr fontId="1" type="noConversion"/>
  </si>
  <si>
    <t>浙江永强</t>
    <phoneticPr fontId="1" type="noConversion"/>
  </si>
  <si>
    <t>002490.SZ</t>
    <phoneticPr fontId="1" type="noConversion"/>
  </si>
  <si>
    <t>山东墨龙</t>
    <phoneticPr fontId="1" type="noConversion"/>
  </si>
  <si>
    <t>002491.SZ</t>
    <phoneticPr fontId="1" type="noConversion"/>
  </si>
  <si>
    <t>通鼎互联</t>
    <phoneticPr fontId="1" type="noConversion"/>
  </si>
  <si>
    <t>002492.SZ</t>
    <phoneticPr fontId="1" type="noConversion"/>
  </si>
  <si>
    <t>恒基达鑫</t>
    <phoneticPr fontId="1" type="noConversion"/>
  </si>
  <si>
    <t>002493.SZ</t>
    <phoneticPr fontId="1" type="noConversion"/>
  </si>
  <si>
    <t>荣盛石化</t>
    <phoneticPr fontId="1" type="noConversion"/>
  </si>
  <si>
    <t>002494.SZ</t>
    <phoneticPr fontId="1" type="noConversion"/>
  </si>
  <si>
    <t>华斯股份</t>
    <phoneticPr fontId="1" type="noConversion"/>
  </si>
  <si>
    <t>002495.SZ</t>
    <phoneticPr fontId="1" type="noConversion"/>
  </si>
  <si>
    <t>佳隆股份</t>
    <phoneticPr fontId="1" type="noConversion"/>
  </si>
  <si>
    <t>002496.SZ</t>
    <phoneticPr fontId="1" type="noConversion"/>
  </si>
  <si>
    <t>辉丰股份</t>
    <phoneticPr fontId="1" type="noConversion"/>
  </si>
  <si>
    <t>002497.SZ</t>
    <phoneticPr fontId="1" type="noConversion"/>
  </si>
  <si>
    <t>雅化集团</t>
    <phoneticPr fontId="1" type="noConversion"/>
  </si>
  <si>
    <t>002498.SZ</t>
    <phoneticPr fontId="1" type="noConversion"/>
  </si>
  <si>
    <t>汉缆股份</t>
    <phoneticPr fontId="1" type="noConversion"/>
  </si>
  <si>
    <t>002499.SZ</t>
    <phoneticPr fontId="1" type="noConversion"/>
  </si>
  <si>
    <t>科林环保</t>
    <phoneticPr fontId="1" type="noConversion"/>
  </si>
  <si>
    <t>002500.SZ</t>
    <phoneticPr fontId="1" type="noConversion"/>
  </si>
  <si>
    <t>山西证券</t>
    <phoneticPr fontId="1" type="noConversion"/>
  </si>
  <si>
    <t>002501.SZ</t>
    <phoneticPr fontId="1" type="noConversion"/>
  </si>
  <si>
    <t>利源精制</t>
    <phoneticPr fontId="1" type="noConversion"/>
  </si>
  <si>
    <t>002502.SZ</t>
    <phoneticPr fontId="1" type="noConversion"/>
  </si>
  <si>
    <t>骅威文化</t>
    <phoneticPr fontId="1" type="noConversion"/>
  </si>
  <si>
    <t>002503.SZ</t>
    <phoneticPr fontId="1" type="noConversion"/>
  </si>
  <si>
    <t>搜于特</t>
    <phoneticPr fontId="1" type="noConversion"/>
  </si>
  <si>
    <t>002504.SZ</t>
    <phoneticPr fontId="1" type="noConversion"/>
  </si>
  <si>
    <t>弘高创意</t>
    <phoneticPr fontId="1" type="noConversion"/>
  </si>
  <si>
    <t>002505.SZ</t>
    <phoneticPr fontId="1" type="noConversion"/>
  </si>
  <si>
    <t>大康农业</t>
    <phoneticPr fontId="1" type="noConversion"/>
  </si>
  <si>
    <t>002506.SZ</t>
    <phoneticPr fontId="1" type="noConversion"/>
  </si>
  <si>
    <t>协鑫集成</t>
    <phoneticPr fontId="1" type="noConversion"/>
  </si>
  <si>
    <t>002507.SZ</t>
    <phoneticPr fontId="1" type="noConversion"/>
  </si>
  <si>
    <t>涪陵榨菜</t>
    <phoneticPr fontId="1" type="noConversion"/>
  </si>
  <si>
    <t>002508.SZ</t>
    <phoneticPr fontId="1" type="noConversion"/>
  </si>
  <si>
    <t>老板电器</t>
    <phoneticPr fontId="1" type="noConversion"/>
  </si>
  <si>
    <t>002509.SZ</t>
    <phoneticPr fontId="1" type="noConversion"/>
  </si>
  <si>
    <t>天广中茂</t>
    <phoneticPr fontId="1" type="noConversion"/>
  </si>
  <si>
    <t>002510.SZ</t>
    <phoneticPr fontId="1" type="noConversion"/>
  </si>
  <si>
    <t>天汽模</t>
    <phoneticPr fontId="1" type="noConversion"/>
  </si>
  <si>
    <t>002511.SZ</t>
    <phoneticPr fontId="1" type="noConversion"/>
  </si>
  <si>
    <t>中顺洁柔</t>
    <phoneticPr fontId="1" type="noConversion"/>
  </si>
  <si>
    <t>002512.SZ</t>
    <phoneticPr fontId="1" type="noConversion"/>
  </si>
  <si>
    <t>达华智能</t>
    <phoneticPr fontId="1" type="noConversion"/>
  </si>
  <si>
    <t>002513.SZ</t>
    <phoneticPr fontId="1" type="noConversion"/>
  </si>
  <si>
    <t>蓝丰生化</t>
    <phoneticPr fontId="1" type="noConversion"/>
  </si>
  <si>
    <t>002514.SZ</t>
    <phoneticPr fontId="1" type="noConversion"/>
  </si>
  <si>
    <t>宝馨科技</t>
    <phoneticPr fontId="1" type="noConversion"/>
  </si>
  <si>
    <t>002515.SZ</t>
    <phoneticPr fontId="1" type="noConversion"/>
  </si>
  <si>
    <t>金字火腿</t>
    <phoneticPr fontId="1" type="noConversion"/>
  </si>
  <si>
    <t>002516.SZ</t>
    <phoneticPr fontId="1" type="noConversion"/>
  </si>
  <si>
    <t>旷达科技</t>
    <phoneticPr fontId="1" type="noConversion"/>
  </si>
  <si>
    <t>002517.SZ</t>
    <phoneticPr fontId="1" type="noConversion"/>
  </si>
  <si>
    <t>恺英网络</t>
    <phoneticPr fontId="1" type="noConversion"/>
  </si>
  <si>
    <t>002518.SZ</t>
    <phoneticPr fontId="1" type="noConversion"/>
  </si>
  <si>
    <t>科士达</t>
    <phoneticPr fontId="1" type="noConversion"/>
  </si>
  <si>
    <t>002519.SZ</t>
    <phoneticPr fontId="1" type="noConversion"/>
  </si>
  <si>
    <t>银河电子</t>
    <phoneticPr fontId="1" type="noConversion"/>
  </si>
  <si>
    <t>002520.SZ</t>
    <phoneticPr fontId="1" type="noConversion"/>
  </si>
  <si>
    <t>日发精机</t>
    <phoneticPr fontId="1" type="noConversion"/>
  </si>
  <si>
    <t>002521.SZ</t>
    <phoneticPr fontId="1" type="noConversion"/>
  </si>
  <si>
    <t>齐峰新材</t>
    <phoneticPr fontId="1" type="noConversion"/>
  </si>
  <si>
    <t>002522.SZ</t>
    <phoneticPr fontId="1" type="noConversion"/>
  </si>
  <si>
    <t>浙江众成</t>
    <phoneticPr fontId="1" type="noConversion"/>
  </si>
  <si>
    <t>002523.SZ</t>
    <phoneticPr fontId="1" type="noConversion"/>
  </si>
  <si>
    <t>天桥起重</t>
    <phoneticPr fontId="1" type="noConversion"/>
  </si>
  <si>
    <t>002524.SZ</t>
    <phoneticPr fontId="1" type="noConversion"/>
  </si>
  <si>
    <t>光正集团</t>
    <phoneticPr fontId="1" type="noConversion"/>
  </si>
  <si>
    <t>002526.SZ</t>
    <phoneticPr fontId="1" type="noConversion"/>
  </si>
  <si>
    <t>山东矿机</t>
    <phoneticPr fontId="1" type="noConversion"/>
  </si>
  <si>
    <t>002527.SZ</t>
    <phoneticPr fontId="1" type="noConversion"/>
  </si>
  <si>
    <t>新时达</t>
    <phoneticPr fontId="1" type="noConversion"/>
  </si>
  <si>
    <t>002528.SZ</t>
    <phoneticPr fontId="1" type="noConversion"/>
  </si>
  <si>
    <t>英飞拓</t>
    <phoneticPr fontId="1" type="noConversion"/>
  </si>
  <si>
    <t>002529.SZ</t>
    <phoneticPr fontId="1" type="noConversion"/>
  </si>
  <si>
    <t>海源机械</t>
    <phoneticPr fontId="1" type="noConversion"/>
  </si>
  <si>
    <t>002530.SZ</t>
    <phoneticPr fontId="1" type="noConversion"/>
  </si>
  <si>
    <t>金财互联</t>
    <phoneticPr fontId="1" type="noConversion"/>
  </si>
  <si>
    <t>002531.SZ</t>
    <phoneticPr fontId="1" type="noConversion"/>
  </si>
  <si>
    <t>天顺风能</t>
    <phoneticPr fontId="1" type="noConversion"/>
  </si>
  <si>
    <t>002532.SZ</t>
    <phoneticPr fontId="1" type="noConversion"/>
  </si>
  <si>
    <t>新界泵业</t>
    <phoneticPr fontId="1" type="noConversion"/>
  </si>
  <si>
    <t>002533.SZ</t>
    <phoneticPr fontId="1" type="noConversion"/>
  </si>
  <si>
    <t>金杯电工</t>
    <phoneticPr fontId="1" type="noConversion"/>
  </si>
  <si>
    <t>002534.SZ</t>
    <phoneticPr fontId="1" type="noConversion"/>
  </si>
  <si>
    <t>杭锅股份</t>
    <phoneticPr fontId="1" type="noConversion"/>
  </si>
  <si>
    <t>002535.SZ</t>
    <phoneticPr fontId="1" type="noConversion"/>
  </si>
  <si>
    <t>林州重机</t>
    <phoneticPr fontId="1" type="noConversion"/>
  </si>
  <si>
    <t>002536.SZ</t>
    <phoneticPr fontId="1" type="noConversion"/>
  </si>
  <si>
    <t>西泵股份</t>
    <phoneticPr fontId="1" type="noConversion"/>
  </si>
  <si>
    <t>002537.SZ</t>
    <phoneticPr fontId="1" type="noConversion"/>
  </si>
  <si>
    <t>海联金汇</t>
    <phoneticPr fontId="1" type="noConversion"/>
  </si>
  <si>
    <t>002538.SZ</t>
    <phoneticPr fontId="1" type="noConversion"/>
  </si>
  <si>
    <t>司尔特</t>
    <phoneticPr fontId="1" type="noConversion"/>
  </si>
  <si>
    <t>002539.SZ</t>
    <phoneticPr fontId="1" type="noConversion"/>
  </si>
  <si>
    <t>云图控股</t>
    <phoneticPr fontId="1" type="noConversion"/>
  </si>
  <si>
    <t>002540.SZ</t>
    <phoneticPr fontId="1" type="noConversion"/>
  </si>
  <si>
    <t>亚太科技</t>
    <phoneticPr fontId="1" type="noConversion"/>
  </si>
  <si>
    <t>002541.SZ</t>
    <phoneticPr fontId="1" type="noConversion"/>
  </si>
  <si>
    <t>鸿路钢构</t>
    <phoneticPr fontId="1" type="noConversion"/>
  </si>
  <si>
    <t>002542.SZ</t>
    <phoneticPr fontId="1" type="noConversion"/>
  </si>
  <si>
    <t>中化岩土</t>
    <phoneticPr fontId="1" type="noConversion"/>
  </si>
  <si>
    <t>002543.SZ</t>
    <phoneticPr fontId="1" type="noConversion"/>
  </si>
  <si>
    <t>万和电气</t>
    <phoneticPr fontId="1" type="noConversion"/>
  </si>
  <si>
    <t>002544.SZ</t>
    <phoneticPr fontId="1" type="noConversion"/>
  </si>
  <si>
    <t>杰赛科技</t>
    <phoneticPr fontId="1" type="noConversion"/>
  </si>
  <si>
    <t>002545.SZ</t>
    <phoneticPr fontId="1" type="noConversion"/>
  </si>
  <si>
    <t>东方铁塔</t>
    <phoneticPr fontId="1" type="noConversion"/>
  </si>
  <si>
    <t>002546.SZ</t>
    <phoneticPr fontId="1" type="noConversion"/>
  </si>
  <si>
    <t>新联电子</t>
    <phoneticPr fontId="1" type="noConversion"/>
  </si>
  <si>
    <t>002547.SZ</t>
    <phoneticPr fontId="1" type="noConversion"/>
  </si>
  <si>
    <t>春兴精工</t>
    <phoneticPr fontId="1" type="noConversion"/>
  </si>
  <si>
    <t>002548.SZ</t>
    <phoneticPr fontId="1" type="noConversion"/>
  </si>
  <si>
    <t>金新农</t>
    <phoneticPr fontId="1" type="noConversion"/>
  </si>
  <si>
    <t>002549.SZ</t>
    <phoneticPr fontId="1" type="noConversion"/>
  </si>
  <si>
    <t>凯美特气</t>
    <phoneticPr fontId="1" type="noConversion"/>
  </si>
  <si>
    <t>002550.SZ</t>
    <phoneticPr fontId="1" type="noConversion"/>
  </si>
  <si>
    <t>千红制药</t>
    <phoneticPr fontId="1" type="noConversion"/>
  </si>
  <si>
    <t>002551.SZ</t>
    <phoneticPr fontId="1" type="noConversion"/>
  </si>
  <si>
    <t>尚荣医疗</t>
    <phoneticPr fontId="1" type="noConversion"/>
  </si>
  <si>
    <t>002552.SZ</t>
    <phoneticPr fontId="1" type="noConversion"/>
  </si>
  <si>
    <t>*ST宝鼎</t>
    <phoneticPr fontId="1" type="noConversion"/>
  </si>
  <si>
    <t>002553.SZ</t>
    <phoneticPr fontId="1" type="noConversion"/>
  </si>
  <si>
    <t>南方轴承</t>
    <phoneticPr fontId="1" type="noConversion"/>
  </si>
  <si>
    <t>002554.SZ</t>
    <phoneticPr fontId="1" type="noConversion"/>
  </si>
  <si>
    <t>惠博普</t>
    <phoneticPr fontId="1" type="noConversion"/>
  </si>
  <si>
    <t>002555.SZ</t>
    <phoneticPr fontId="1" type="noConversion"/>
  </si>
  <si>
    <t>三七互娱</t>
    <phoneticPr fontId="1" type="noConversion"/>
  </si>
  <si>
    <t>002556.SZ</t>
    <phoneticPr fontId="1" type="noConversion"/>
  </si>
  <si>
    <t>辉隆股份</t>
    <phoneticPr fontId="1" type="noConversion"/>
  </si>
  <si>
    <t>002557.SZ</t>
    <phoneticPr fontId="1" type="noConversion"/>
  </si>
  <si>
    <t>洽洽食品</t>
    <phoneticPr fontId="1" type="noConversion"/>
  </si>
  <si>
    <t>002558.SZ</t>
    <phoneticPr fontId="1" type="noConversion"/>
  </si>
  <si>
    <t>巨人网络</t>
    <phoneticPr fontId="1" type="noConversion"/>
  </si>
  <si>
    <t>002559.SZ</t>
    <phoneticPr fontId="1" type="noConversion"/>
  </si>
  <si>
    <t>亚威股份</t>
    <phoneticPr fontId="1" type="noConversion"/>
  </si>
  <si>
    <t>002560.SZ</t>
    <phoneticPr fontId="1" type="noConversion"/>
  </si>
  <si>
    <t>通达股份</t>
    <phoneticPr fontId="1" type="noConversion"/>
  </si>
  <si>
    <t>002561.SZ</t>
    <phoneticPr fontId="1" type="noConversion"/>
  </si>
  <si>
    <t>徐家汇</t>
    <phoneticPr fontId="1" type="noConversion"/>
  </si>
  <si>
    <t>002562.SZ</t>
    <phoneticPr fontId="1" type="noConversion"/>
  </si>
  <si>
    <t>兄弟科技</t>
    <phoneticPr fontId="1" type="noConversion"/>
  </si>
  <si>
    <t>002563.SZ</t>
    <phoneticPr fontId="1" type="noConversion"/>
  </si>
  <si>
    <t>森马服饰</t>
    <phoneticPr fontId="1" type="noConversion"/>
  </si>
  <si>
    <t>002564.SZ</t>
    <phoneticPr fontId="1" type="noConversion"/>
  </si>
  <si>
    <t>天沃科技</t>
    <phoneticPr fontId="1" type="noConversion"/>
  </si>
  <si>
    <t>002565.SZ</t>
    <phoneticPr fontId="1" type="noConversion"/>
  </si>
  <si>
    <t>顺灏股份</t>
    <phoneticPr fontId="1" type="noConversion"/>
  </si>
  <si>
    <t>002566.SZ</t>
    <phoneticPr fontId="1" type="noConversion"/>
  </si>
  <si>
    <t>益盛药业</t>
    <phoneticPr fontId="1" type="noConversion"/>
  </si>
  <si>
    <t>002567.SZ</t>
    <phoneticPr fontId="1" type="noConversion"/>
  </si>
  <si>
    <t>唐人神</t>
    <phoneticPr fontId="1" type="noConversion"/>
  </si>
  <si>
    <t>002568.SZ</t>
    <phoneticPr fontId="1" type="noConversion"/>
  </si>
  <si>
    <t>百润股份</t>
    <phoneticPr fontId="1" type="noConversion"/>
  </si>
  <si>
    <t>002569.SZ</t>
    <phoneticPr fontId="1" type="noConversion"/>
  </si>
  <si>
    <t>步森股份</t>
    <phoneticPr fontId="1" type="noConversion"/>
  </si>
  <si>
    <t>002570.SZ</t>
    <phoneticPr fontId="1" type="noConversion"/>
  </si>
  <si>
    <t>*ST因美</t>
    <phoneticPr fontId="1" type="noConversion"/>
  </si>
  <si>
    <t>002571.SZ</t>
    <phoneticPr fontId="1" type="noConversion"/>
  </si>
  <si>
    <t>德力股份</t>
    <phoneticPr fontId="1" type="noConversion"/>
  </si>
  <si>
    <t>002572.SZ</t>
    <phoneticPr fontId="1" type="noConversion"/>
  </si>
  <si>
    <t>索菲亚</t>
    <phoneticPr fontId="1" type="noConversion"/>
  </si>
  <si>
    <t>002573.SZ</t>
    <phoneticPr fontId="1" type="noConversion"/>
  </si>
  <si>
    <t>清新环境</t>
    <phoneticPr fontId="1" type="noConversion"/>
  </si>
  <si>
    <t>002574.SZ</t>
    <phoneticPr fontId="1" type="noConversion"/>
  </si>
  <si>
    <t>明牌珠宝</t>
    <phoneticPr fontId="1" type="noConversion"/>
  </si>
  <si>
    <t>002575.SZ</t>
    <phoneticPr fontId="1" type="noConversion"/>
  </si>
  <si>
    <t>群兴玩具</t>
    <phoneticPr fontId="1" type="noConversion"/>
  </si>
  <si>
    <t>002576.SZ</t>
    <phoneticPr fontId="1" type="noConversion"/>
  </si>
  <si>
    <t>通达动力</t>
    <phoneticPr fontId="1" type="noConversion"/>
  </si>
  <si>
    <t>002577.SZ</t>
    <phoneticPr fontId="1" type="noConversion"/>
  </si>
  <si>
    <t>雷柏科技</t>
    <phoneticPr fontId="1" type="noConversion"/>
  </si>
  <si>
    <t>002578.SZ</t>
    <phoneticPr fontId="1" type="noConversion"/>
  </si>
  <si>
    <t>闽发铝业</t>
    <phoneticPr fontId="1" type="noConversion"/>
  </si>
  <si>
    <t>002579.SZ</t>
    <phoneticPr fontId="1" type="noConversion"/>
  </si>
  <si>
    <t>中京电子</t>
    <phoneticPr fontId="1" type="noConversion"/>
  </si>
  <si>
    <t>002580.SZ</t>
    <phoneticPr fontId="1" type="noConversion"/>
  </si>
  <si>
    <t>圣阳股份</t>
    <phoneticPr fontId="1" type="noConversion"/>
  </si>
  <si>
    <t>002581.SZ</t>
    <phoneticPr fontId="1" type="noConversion"/>
  </si>
  <si>
    <t>未名医药</t>
    <phoneticPr fontId="1" type="noConversion"/>
  </si>
  <si>
    <t>002582.SZ</t>
    <phoneticPr fontId="1" type="noConversion"/>
  </si>
  <si>
    <t>好想你</t>
    <phoneticPr fontId="1" type="noConversion"/>
  </si>
  <si>
    <t>002583.SZ</t>
    <phoneticPr fontId="1" type="noConversion"/>
  </si>
  <si>
    <t>海能达</t>
    <phoneticPr fontId="1" type="noConversion"/>
  </si>
  <si>
    <t>002584.SZ</t>
    <phoneticPr fontId="1" type="noConversion"/>
  </si>
  <si>
    <t>西陇科学</t>
    <phoneticPr fontId="1" type="noConversion"/>
  </si>
  <si>
    <t>002585.SZ</t>
    <phoneticPr fontId="1" type="noConversion"/>
  </si>
  <si>
    <t>双星新材</t>
    <phoneticPr fontId="1" type="noConversion"/>
  </si>
  <si>
    <t>002586.SZ</t>
    <phoneticPr fontId="1" type="noConversion"/>
  </si>
  <si>
    <t>围海股份</t>
    <phoneticPr fontId="1" type="noConversion"/>
  </si>
  <si>
    <t>002587.SZ</t>
    <phoneticPr fontId="1" type="noConversion"/>
  </si>
  <si>
    <t>奥拓电子</t>
    <phoneticPr fontId="1" type="noConversion"/>
  </si>
  <si>
    <t>002588.SZ</t>
    <phoneticPr fontId="1" type="noConversion"/>
  </si>
  <si>
    <t>史丹利</t>
    <phoneticPr fontId="1" type="noConversion"/>
  </si>
  <si>
    <t>002589.SZ</t>
    <phoneticPr fontId="1" type="noConversion"/>
  </si>
  <si>
    <t>瑞康医药</t>
    <phoneticPr fontId="1" type="noConversion"/>
  </si>
  <si>
    <t>002590.SZ</t>
    <phoneticPr fontId="1" type="noConversion"/>
  </si>
  <si>
    <t>万安科技</t>
    <phoneticPr fontId="1" type="noConversion"/>
  </si>
  <si>
    <t>002591.SZ</t>
    <phoneticPr fontId="1" type="noConversion"/>
  </si>
  <si>
    <t>恒大高新</t>
    <phoneticPr fontId="1" type="noConversion"/>
  </si>
  <si>
    <t>002592.SZ</t>
    <phoneticPr fontId="1" type="noConversion"/>
  </si>
  <si>
    <t>八菱科技</t>
    <phoneticPr fontId="1" type="noConversion"/>
  </si>
  <si>
    <t>002593.SZ</t>
    <phoneticPr fontId="1" type="noConversion"/>
  </si>
  <si>
    <t>日上集团</t>
    <phoneticPr fontId="1" type="noConversion"/>
  </si>
  <si>
    <t>002594.SZ</t>
    <phoneticPr fontId="1" type="noConversion"/>
  </si>
  <si>
    <t>比亚迪</t>
    <phoneticPr fontId="1" type="noConversion"/>
  </si>
  <si>
    <t>002595.SZ</t>
    <phoneticPr fontId="1" type="noConversion"/>
  </si>
  <si>
    <t>豪迈科技</t>
    <phoneticPr fontId="1" type="noConversion"/>
  </si>
  <si>
    <t>002596.SZ</t>
    <phoneticPr fontId="1" type="noConversion"/>
  </si>
  <si>
    <t>海南瑞泽</t>
    <phoneticPr fontId="1" type="noConversion"/>
  </si>
  <si>
    <t>002597.SZ</t>
    <phoneticPr fontId="1" type="noConversion"/>
  </si>
  <si>
    <t>金禾实业</t>
    <phoneticPr fontId="1" type="noConversion"/>
  </si>
  <si>
    <t>002598.SZ</t>
    <phoneticPr fontId="1" type="noConversion"/>
  </si>
  <si>
    <t>山东章鼓</t>
    <phoneticPr fontId="1" type="noConversion"/>
  </si>
  <si>
    <t>002599.SZ</t>
    <phoneticPr fontId="1" type="noConversion"/>
  </si>
  <si>
    <t>盛通股份</t>
    <phoneticPr fontId="1" type="noConversion"/>
  </si>
  <si>
    <t>002600.SZ</t>
    <phoneticPr fontId="1" type="noConversion"/>
  </si>
  <si>
    <t>领益智造</t>
    <phoneticPr fontId="1" type="noConversion"/>
  </si>
  <si>
    <t>002601.SZ</t>
    <phoneticPr fontId="1" type="noConversion"/>
  </si>
  <si>
    <t>龙蟒佰利</t>
    <phoneticPr fontId="1" type="noConversion"/>
  </si>
  <si>
    <t>002602.SZ</t>
    <phoneticPr fontId="1" type="noConversion"/>
  </si>
  <si>
    <t>世纪华通</t>
    <phoneticPr fontId="1" type="noConversion"/>
  </si>
  <si>
    <t>002603.SZ</t>
    <phoneticPr fontId="1" type="noConversion"/>
  </si>
  <si>
    <t>以岭药业</t>
    <phoneticPr fontId="1" type="noConversion"/>
  </si>
  <si>
    <t>002604.SZ</t>
    <phoneticPr fontId="1" type="noConversion"/>
  </si>
  <si>
    <t>*ST龙力</t>
    <phoneticPr fontId="1" type="noConversion"/>
  </si>
  <si>
    <t>002605.SZ</t>
    <phoneticPr fontId="1" type="noConversion"/>
  </si>
  <si>
    <t>姚记扑克</t>
    <phoneticPr fontId="1" type="noConversion"/>
  </si>
  <si>
    <t>002606.SZ</t>
    <phoneticPr fontId="1" type="noConversion"/>
  </si>
  <si>
    <t>大连电瓷</t>
    <phoneticPr fontId="1" type="noConversion"/>
  </si>
  <si>
    <t>002607.SZ</t>
    <phoneticPr fontId="1" type="noConversion"/>
  </si>
  <si>
    <t>亚夏汽车</t>
    <phoneticPr fontId="1" type="noConversion"/>
  </si>
  <si>
    <t>002608.SZ</t>
    <phoneticPr fontId="1" type="noConversion"/>
  </si>
  <si>
    <t>江苏国信</t>
    <phoneticPr fontId="1" type="noConversion"/>
  </si>
  <si>
    <t>002609.SZ</t>
    <phoneticPr fontId="1" type="noConversion"/>
  </si>
  <si>
    <t>捷顺科技</t>
    <phoneticPr fontId="1" type="noConversion"/>
  </si>
  <si>
    <t>002610.SZ</t>
    <phoneticPr fontId="1" type="noConversion"/>
  </si>
  <si>
    <t>爱康科技</t>
    <phoneticPr fontId="1" type="noConversion"/>
  </si>
  <si>
    <t>002611.SZ</t>
    <phoneticPr fontId="1" type="noConversion"/>
  </si>
  <si>
    <t>东方精工</t>
    <phoneticPr fontId="1" type="noConversion"/>
  </si>
  <si>
    <t>002612.SZ</t>
    <phoneticPr fontId="1" type="noConversion"/>
  </si>
  <si>
    <t>朗姿股份</t>
    <phoneticPr fontId="1" type="noConversion"/>
  </si>
  <si>
    <t>002613.SZ</t>
    <phoneticPr fontId="1" type="noConversion"/>
  </si>
  <si>
    <t>北玻股份</t>
    <phoneticPr fontId="1" type="noConversion"/>
  </si>
  <si>
    <t>002614.SZ</t>
    <phoneticPr fontId="1" type="noConversion"/>
  </si>
  <si>
    <t>奥佳华</t>
    <phoneticPr fontId="1" type="noConversion"/>
  </si>
  <si>
    <t>002615.SZ</t>
    <phoneticPr fontId="1" type="noConversion"/>
  </si>
  <si>
    <t>哈尔斯</t>
    <phoneticPr fontId="1" type="noConversion"/>
  </si>
  <si>
    <t>002616.SZ</t>
    <phoneticPr fontId="1" type="noConversion"/>
  </si>
  <si>
    <t>长青集团</t>
    <phoneticPr fontId="1" type="noConversion"/>
  </si>
  <si>
    <t>002617.SZ</t>
    <phoneticPr fontId="1" type="noConversion"/>
  </si>
  <si>
    <t>露笑科技</t>
    <phoneticPr fontId="1" type="noConversion"/>
  </si>
  <si>
    <t>002618.SZ</t>
    <phoneticPr fontId="1" type="noConversion"/>
  </si>
  <si>
    <t>丹邦科技</t>
    <phoneticPr fontId="1" type="noConversion"/>
  </si>
  <si>
    <t>002619.SZ</t>
    <phoneticPr fontId="1" type="noConversion"/>
  </si>
  <si>
    <t>艾格拉斯</t>
    <phoneticPr fontId="1" type="noConversion"/>
  </si>
  <si>
    <t>002620.SZ</t>
    <phoneticPr fontId="1" type="noConversion"/>
  </si>
  <si>
    <t>瑞和股份</t>
    <phoneticPr fontId="1" type="noConversion"/>
  </si>
  <si>
    <t>002621.SZ</t>
    <phoneticPr fontId="1" type="noConversion"/>
  </si>
  <si>
    <t>三垒股份</t>
    <phoneticPr fontId="1" type="noConversion"/>
  </si>
  <si>
    <t>002622.SZ</t>
    <phoneticPr fontId="1" type="noConversion"/>
  </si>
  <si>
    <t>融钰集团</t>
    <phoneticPr fontId="1" type="noConversion"/>
  </si>
  <si>
    <t>002623.SZ</t>
    <phoneticPr fontId="1" type="noConversion"/>
  </si>
  <si>
    <t>亚玛顿</t>
    <phoneticPr fontId="1" type="noConversion"/>
  </si>
  <si>
    <t>002624.SZ</t>
    <phoneticPr fontId="1" type="noConversion"/>
  </si>
  <si>
    <t>完美世界</t>
    <phoneticPr fontId="1" type="noConversion"/>
  </si>
  <si>
    <t>002625.SZ</t>
    <phoneticPr fontId="1" type="noConversion"/>
  </si>
  <si>
    <t>光启技术</t>
    <phoneticPr fontId="1" type="noConversion"/>
  </si>
  <si>
    <t>002626.SZ</t>
    <phoneticPr fontId="1" type="noConversion"/>
  </si>
  <si>
    <t>金达威</t>
    <phoneticPr fontId="1" type="noConversion"/>
  </si>
  <si>
    <t>002627.SZ</t>
    <phoneticPr fontId="1" type="noConversion"/>
  </si>
  <si>
    <t>宜昌交运</t>
    <phoneticPr fontId="1" type="noConversion"/>
  </si>
  <si>
    <t>002628.SZ</t>
    <phoneticPr fontId="1" type="noConversion"/>
  </si>
  <si>
    <t>成都路桥</t>
    <phoneticPr fontId="1" type="noConversion"/>
  </si>
  <si>
    <t>002629.SZ</t>
    <phoneticPr fontId="1" type="noConversion"/>
  </si>
  <si>
    <t>仁智股份</t>
    <phoneticPr fontId="1" type="noConversion"/>
  </si>
  <si>
    <t>002630.SZ</t>
    <phoneticPr fontId="1" type="noConversion"/>
  </si>
  <si>
    <t>华西能源</t>
    <phoneticPr fontId="1" type="noConversion"/>
  </si>
  <si>
    <t>002631.SZ</t>
    <phoneticPr fontId="1" type="noConversion"/>
  </si>
  <si>
    <t>德尔未来</t>
    <phoneticPr fontId="1" type="noConversion"/>
  </si>
  <si>
    <t>002632.SZ</t>
    <phoneticPr fontId="1" type="noConversion"/>
  </si>
  <si>
    <t>道明光学</t>
    <phoneticPr fontId="1" type="noConversion"/>
  </si>
  <si>
    <t>002633.SZ</t>
    <phoneticPr fontId="1" type="noConversion"/>
  </si>
  <si>
    <t>申科股份</t>
    <phoneticPr fontId="1" type="noConversion"/>
  </si>
  <si>
    <t>002634.SZ</t>
    <phoneticPr fontId="1" type="noConversion"/>
  </si>
  <si>
    <t>棒杰股份</t>
    <phoneticPr fontId="1" type="noConversion"/>
  </si>
  <si>
    <t>002635.SZ</t>
    <phoneticPr fontId="1" type="noConversion"/>
  </si>
  <si>
    <t>安洁科技</t>
    <phoneticPr fontId="1" type="noConversion"/>
  </si>
  <si>
    <t>002636.SZ</t>
    <phoneticPr fontId="1" type="noConversion"/>
  </si>
  <si>
    <t>金安国纪</t>
    <phoneticPr fontId="1" type="noConversion"/>
  </si>
  <si>
    <t>002637.SZ</t>
    <phoneticPr fontId="1" type="noConversion"/>
  </si>
  <si>
    <t>赞宇科技</t>
    <phoneticPr fontId="1" type="noConversion"/>
  </si>
  <si>
    <t>002638.SZ</t>
    <phoneticPr fontId="1" type="noConversion"/>
  </si>
  <si>
    <t>勤上股份</t>
    <phoneticPr fontId="1" type="noConversion"/>
  </si>
  <si>
    <t>002639.SZ</t>
    <phoneticPr fontId="1" type="noConversion"/>
  </si>
  <si>
    <t>雪人股份</t>
    <phoneticPr fontId="1" type="noConversion"/>
  </si>
  <si>
    <t>002640.SZ</t>
    <phoneticPr fontId="1" type="noConversion"/>
  </si>
  <si>
    <t>跨境通</t>
    <phoneticPr fontId="1" type="noConversion"/>
  </si>
  <si>
    <t>002641.SZ</t>
    <phoneticPr fontId="1" type="noConversion"/>
  </si>
  <si>
    <t>永高股份</t>
    <phoneticPr fontId="1" type="noConversion"/>
  </si>
  <si>
    <t>002642.SZ</t>
    <phoneticPr fontId="1" type="noConversion"/>
  </si>
  <si>
    <t>荣之联</t>
    <phoneticPr fontId="1" type="noConversion"/>
  </si>
  <si>
    <t>002643.SZ</t>
    <phoneticPr fontId="1" type="noConversion"/>
  </si>
  <si>
    <t>万润股份</t>
    <phoneticPr fontId="1" type="noConversion"/>
  </si>
  <si>
    <t>002644.SZ</t>
    <phoneticPr fontId="1" type="noConversion"/>
  </si>
  <si>
    <t>佛慈制药</t>
    <phoneticPr fontId="1" type="noConversion"/>
  </si>
  <si>
    <t>002645.SZ</t>
    <phoneticPr fontId="1" type="noConversion"/>
  </si>
  <si>
    <t>华宏科技</t>
    <phoneticPr fontId="1" type="noConversion"/>
  </si>
  <si>
    <t>002646.SZ</t>
    <phoneticPr fontId="1" type="noConversion"/>
  </si>
  <si>
    <t>青青稞酒</t>
    <phoneticPr fontId="1" type="noConversion"/>
  </si>
  <si>
    <t>002647.SZ</t>
    <phoneticPr fontId="1" type="noConversion"/>
  </si>
  <si>
    <t>民盛金科</t>
    <phoneticPr fontId="1" type="noConversion"/>
  </si>
  <si>
    <t>002648.SZ</t>
    <phoneticPr fontId="1" type="noConversion"/>
  </si>
  <si>
    <t>卫星石化</t>
    <phoneticPr fontId="1" type="noConversion"/>
  </si>
  <si>
    <t>002649.SZ</t>
    <phoneticPr fontId="1" type="noConversion"/>
  </si>
  <si>
    <t>博彦科技</t>
    <phoneticPr fontId="1" type="noConversion"/>
  </si>
  <si>
    <t>002650.SZ</t>
    <phoneticPr fontId="1" type="noConversion"/>
  </si>
  <si>
    <t>加加食品</t>
    <phoneticPr fontId="1" type="noConversion"/>
  </si>
  <si>
    <t>002651.SZ</t>
    <phoneticPr fontId="1" type="noConversion"/>
  </si>
  <si>
    <t>利君股份</t>
    <phoneticPr fontId="1" type="noConversion"/>
  </si>
  <si>
    <t>002652.SZ</t>
    <phoneticPr fontId="1" type="noConversion"/>
  </si>
  <si>
    <t>扬子新材</t>
    <phoneticPr fontId="1" type="noConversion"/>
  </si>
  <si>
    <t>002653.SZ</t>
    <phoneticPr fontId="1" type="noConversion"/>
  </si>
  <si>
    <t>海思科</t>
    <phoneticPr fontId="1" type="noConversion"/>
  </si>
  <si>
    <t>002654.SZ</t>
    <phoneticPr fontId="1" type="noConversion"/>
  </si>
  <si>
    <t>万润科技</t>
    <phoneticPr fontId="1" type="noConversion"/>
  </si>
  <si>
    <t>002655.SZ</t>
    <phoneticPr fontId="1" type="noConversion"/>
  </si>
  <si>
    <t>共达电声</t>
    <phoneticPr fontId="1" type="noConversion"/>
  </si>
  <si>
    <t>002656.SZ</t>
    <phoneticPr fontId="1" type="noConversion"/>
  </si>
  <si>
    <t>摩登大道</t>
    <phoneticPr fontId="1" type="noConversion"/>
  </si>
  <si>
    <t>002657.SZ</t>
    <phoneticPr fontId="1" type="noConversion"/>
  </si>
  <si>
    <t>中科金财</t>
    <phoneticPr fontId="1" type="noConversion"/>
  </si>
  <si>
    <t>002658.SZ</t>
    <phoneticPr fontId="1" type="noConversion"/>
  </si>
  <si>
    <t>雪迪龙</t>
    <phoneticPr fontId="1" type="noConversion"/>
  </si>
  <si>
    <t>002659.SZ</t>
    <phoneticPr fontId="1" type="noConversion"/>
  </si>
  <si>
    <t>凯文教育</t>
    <phoneticPr fontId="1" type="noConversion"/>
  </si>
  <si>
    <t>002660.SZ</t>
    <phoneticPr fontId="1" type="noConversion"/>
  </si>
  <si>
    <t>茂硕电源</t>
    <phoneticPr fontId="1" type="noConversion"/>
  </si>
  <si>
    <t>002661.SZ</t>
    <phoneticPr fontId="1" type="noConversion"/>
  </si>
  <si>
    <t>克明面业</t>
    <phoneticPr fontId="1" type="noConversion"/>
  </si>
  <si>
    <t>002662.SZ</t>
    <phoneticPr fontId="1" type="noConversion"/>
  </si>
  <si>
    <t>京威股份</t>
    <phoneticPr fontId="1" type="noConversion"/>
  </si>
  <si>
    <t>002663.SZ</t>
    <phoneticPr fontId="1" type="noConversion"/>
  </si>
  <si>
    <t>普邦股份</t>
    <phoneticPr fontId="1" type="noConversion"/>
  </si>
  <si>
    <t>002664.SZ</t>
    <phoneticPr fontId="1" type="noConversion"/>
  </si>
  <si>
    <t>长鹰信质</t>
    <phoneticPr fontId="1" type="noConversion"/>
  </si>
  <si>
    <t>002665.SZ</t>
    <phoneticPr fontId="1" type="noConversion"/>
  </si>
  <si>
    <t>首航节能</t>
    <phoneticPr fontId="1" type="noConversion"/>
  </si>
  <si>
    <t>002666.SZ</t>
    <phoneticPr fontId="1" type="noConversion"/>
  </si>
  <si>
    <t>德联集团</t>
    <phoneticPr fontId="1" type="noConversion"/>
  </si>
  <si>
    <t>002667.SZ</t>
    <phoneticPr fontId="1" type="noConversion"/>
  </si>
  <si>
    <t>鞍重股份</t>
    <phoneticPr fontId="1" type="noConversion"/>
  </si>
  <si>
    <t>002668.SZ</t>
    <phoneticPr fontId="1" type="noConversion"/>
  </si>
  <si>
    <t>奥马电器</t>
    <phoneticPr fontId="1" type="noConversion"/>
  </si>
  <si>
    <t>002669.SZ</t>
    <phoneticPr fontId="1" type="noConversion"/>
  </si>
  <si>
    <t>康达新材</t>
    <phoneticPr fontId="1" type="noConversion"/>
  </si>
  <si>
    <t>002670.SZ</t>
    <phoneticPr fontId="1" type="noConversion"/>
  </si>
  <si>
    <t>国盛金控</t>
    <phoneticPr fontId="1" type="noConversion"/>
  </si>
  <si>
    <t>002671.SZ</t>
    <phoneticPr fontId="1" type="noConversion"/>
  </si>
  <si>
    <t>龙泉股份</t>
    <phoneticPr fontId="1" type="noConversion"/>
  </si>
  <si>
    <t>002672.SZ</t>
    <phoneticPr fontId="1" type="noConversion"/>
  </si>
  <si>
    <t>东江环保</t>
    <phoneticPr fontId="1" type="noConversion"/>
  </si>
  <si>
    <t>002673.SZ</t>
    <phoneticPr fontId="1" type="noConversion"/>
  </si>
  <si>
    <t>西部证券</t>
    <phoneticPr fontId="1" type="noConversion"/>
  </si>
  <si>
    <t>002674.SZ</t>
    <phoneticPr fontId="1" type="noConversion"/>
  </si>
  <si>
    <t>兴业科技</t>
    <phoneticPr fontId="1" type="noConversion"/>
  </si>
  <si>
    <t>002675.SZ</t>
    <phoneticPr fontId="1" type="noConversion"/>
  </si>
  <si>
    <t>东诚药业</t>
    <phoneticPr fontId="1" type="noConversion"/>
  </si>
  <si>
    <t>002676.SZ</t>
    <phoneticPr fontId="1" type="noConversion"/>
  </si>
  <si>
    <t>顺威股份</t>
    <phoneticPr fontId="1" type="noConversion"/>
  </si>
  <si>
    <t>002677.SZ</t>
    <phoneticPr fontId="1" type="noConversion"/>
  </si>
  <si>
    <t>浙江美大</t>
    <phoneticPr fontId="1" type="noConversion"/>
  </si>
  <si>
    <t>002678.SZ</t>
    <phoneticPr fontId="1" type="noConversion"/>
  </si>
  <si>
    <t>珠江钢琴</t>
    <phoneticPr fontId="1" type="noConversion"/>
  </si>
  <si>
    <t>002679.SZ</t>
    <phoneticPr fontId="1" type="noConversion"/>
  </si>
  <si>
    <t>福建金森</t>
    <phoneticPr fontId="1" type="noConversion"/>
  </si>
  <si>
    <t>002680.SZ</t>
    <phoneticPr fontId="1" type="noConversion"/>
  </si>
  <si>
    <t>长生生物</t>
    <phoneticPr fontId="1" type="noConversion"/>
  </si>
  <si>
    <t>002681.SZ</t>
    <phoneticPr fontId="1" type="noConversion"/>
  </si>
  <si>
    <t>奋达科技</t>
    <phoneticPr fontId="1" type="noConversion"/>
  </si>
  <si>
    <t>002682.SZ</t>
    <phoneticPr fontId="1" type="noConversion"/>
  </si>
  <si>
    <t>龙洲股份</t>
    <phoneticPr fontId="1" type="noConversion"/>
  </si>
  <si>
    <t>002683.SZ</t>
    <phoneticPr fontId="1" type="noConversion"/>
  </si>
  <si>
    <t>宏大爆破</t>
    <phoneticPr fontId="1" type="noConversion"/>
  </si>
  <si>
    <t>002684.SZ</t>
    <phoneticPr fontId="1" type="noConversion"/>
  </si>
  <si>
    <t>猛狮科技</t>
    <phoneticPr fontId="1" type="noConversion"/>
  </si>
  <si>
    <t>002685.SZ</t>
    <phoneticPr fontId="1" type="noConversion"/>
  </si>
  <si>
    <t>华东重机</t>
    <phoneticPr fontId="1" type="noConversion"/>
  </si>
  <si>
    <t>002686.SZ</t>
    <phoneticPr fontId="1" type="noConversion"/>
  </si>
  <si>
    <t>亿利达</t>
    <phoneticPr fontId="1" type="noConversion"/>
  </si>
  <si>
    <t>002687.SZ</t>
    <phoneticPr fontId="1" type="noConversion"/>
  </si>
  <si>
    <t>乔治白</t>
    <phoneticPr fontId="1" type="noConversion"/>
  </si>
  <si>
    <t>002688.SZ</t>
    <phoneticPr fontId="1" type="noConversion"/>
  </si>
  <si>
    <t>金河生物</t>
    <phoneticPr fontId="1" type="noConversion"/>
  </si>
  <si>
    <t>002689.SZ</t>
    <phoneticPr fontId="1" type="noConversion"/>
  </si>
  <si>
    <t>远大智能</t>
    <phoneticPr fontId="1" type="noConversion"/>
  </si>
  <si>
    <t>002690.SZ</t>
    <phoneticPr fontId="1" type="noConversion"/>
  </si>
  <si>
    <t>美亚光电</t>
    <phoneticPr fontId="1" type="noConversion"/>
  </si>
  <si>
    <t>002691.SZ</t>
    <phoneticPr fontId="1" type="noConversion"/>
  </si>
  <si>
    <t>冀凯股份</t>
    <phoneticPr fontId="1" type="noConversion"/>
  </si>
  <si>
    <t>002692.SZ</t>
    <phoneticPr fontId="1" type="noConversion"/>
  </si>
  <si>
    <t>睿康股份</t>
    <phoneticPr fontId="1" type="noConversion"/>
  </si>
  <si>
    <t>002693.SZ</t>
    <phoneticPr fontId="1" type="noConversion"/>
  </si>
  <si>
    <t>双成药业</t>
    <phoneticPr fontId="1" type="noConversion"/>
  </si>
  <si>
    <t>002694.SZ</t>
    <phoneticPr fontId="1" type="noConversion"/>
  </si>
  <si>
    <t>顾地科技</t>
    <phoneticPr fontId="1" type="noConversion"/>
  </si>
  <si>
    <t>002695.SZ</t>
    <phoneticPr fontId="1" type="noConversion"/>
  </si>
  <si>
    <t>煌上煌</t>
    <phoneticPr fontId="1" type="noConversion"/>
  </si>
  <si>
    <t>002696.SZ</t>
    <phoneticPr fontId="1" type="noConversion"/>
  </si>
  <si>
    <t>百洋股份</t>
    <phoneticPr fontId="1" type="noConversion"/>
  </si>
  <si>
    <t>002697.SZ</t>
    <phoneticPr fontId="1" type="noConversion"/>
  </si>
  <si>
    <t>红旗连锁</t>
    <phoneticPr fontId="1" type="noConversion"/>
  </si>
  <si>
    <t>002698.SZ</t>
    <phoneticPr fontId="1" type="noConversion"/>
  </si>
  <si>
    <t>博实股份</t>
    <phoneticPr fontId="1" type="noConversion"/>
  </si>
  <si>
    <t>002699.SZ</t>
    <phoneticPr fontId="1" type="noConversion"/>
  </si>
  <si>
    <t>美盛文化</t>
    <phoneticPr fontId="1" type="noConversion"/>
  </si>
  <si>
    <t>002700.SZ</t>
    <phoneticPr fontId="1" type="noConversion"/>
  </si>
  <si>
    <t>新疆浩源</t>
    <phoneticPr fontId="1" type="noConversion"/>
  </si>
  <si>
    <t>002701.SZ</t>
    <phoneticPr fontId="1" type="noConversion"/>
  </si>
  <si>
    <t>奥瑞金</t>
    <phoneticPr fontId="1" type="noConversion"/>
  </si>
  <si>
    <t>002702.SZ</t>
    <phoneticPr fontId="1" type="noConversion"/>
  </si>
  <si>
    <t>海欣食品</t>
    <phoneticPr fontId="1" type="noConversion"/>
  </si>
  <si>
    <t>002703.SZ</t>
    <phoneticPr fontId="1" type="noConversion"/>
  </si>
  <si>
    <t>浙江世宝</t>
    <phoneticPr fontId="1" type="noConversion"/>
  </si>
  <si>
    <t>002705.SZ</t>
    <phoneticPr fontId="1" type="noConversion"/>
  </si>
  <si>
    <t>新宝股份</t>
    <phoneticPr fontId="1" type="noConversion"/>
  </si>
  <si>
    <t>002706.SZ</t>
    <phoneticPr fontId="1" type="noConversion"/>
  </si>
  <si>
    <t>良信电器</t>
    <phoneticPr fontId="1" type="noConversion"/>
  </si>
  <si>
    <t>002707.SZ</t>
    <phoneticPr fontId="1" type="noConversion"/>
  </si>
  <si>
    <t>众信旅游</t>
    <phoneticPr fontId="1" type="noConversion"/>
  </si>
  <si>
    <t>002708.SZ</t>
    <phoneticPr fontId="1" type="noConversion"/>
  </si>
  <si>
    <t>光洋股份</t>
    <phoneticPr fontId="1" type="noConversion"/>
  </si>
  <si>
    <t>002709.SZ</t>
    <phoneticPr fontId="1" type="noConversion"/>
  </si>
  <si>
    <t>天赐材料</t>
    <phoneticPr fontId="1" type="noConversion"/>
  </si>
  <si>
    <t>002711.SZ</t>
    <phoneticPr fontId="1" type="noConversion"/>
  </si>
  <si>
    <t>欧浦智网</t>
    <phoneticPr fontId="1" type="noConversion"/>
  </si>
  <si>
    <t>002712.SZ</t>
    <phoneticPr fontId="1" type="noConversion"/>
  </si>
  <si>
    <t>思美传媒</t>
    <phoneticPr fontId="1" type="noConversion"/>
  </si>
  <si>
    <t>002713.SZ</t>
    <phoneticPr fontId="1" type="noConversion"/>
  </si>
  <si>
    <t>东易日盛</t>
    <phoneticPr fontId="1" type="noConversion"/>
  </si>
  <si>
    <t>002714.SZ</t>
    <phoneticPr fontId="1" type="noConversion"/>
  </si>
  <si>
    <t>牧原股份</t>
    <phoneticPr fontId="1" type="noConversion"/>
  </si>
  <si>
    <t>002715.SZ</t>
    <phoneticPr fontId="1" type="noConversion"/>
  </si>
  <si>
    <t>登云股份</t>
    <phoneticPr fontId="1" type="noConversion"/>
  </si>
  <si>
    <t>002716.SZ</t>
    <phoneticPr fontId="1" type="noConversion"/>
  </si>
  <si>
    <t>金贵银业</t>
    <phoneticPr fontId="1" type="noConversion"/>
  </si>
  <si>
    <t>002717.SZ</t>
    <phoneticPr fontId="1" type="noConversion"/>
  </si>
  <si>
    <t>岭南股份</t>
    <phoneticPr fontId="1" type="noConversion"/>
  </si>
  <si>
    <t>002718.SZ</t>
    <phoneticPr fontId="1" type="noConversion"/>
  </si>
  <si>
    <t>友邦吊顶</t>
    <phoneticPr fontId="1" type="noConversion"/>
  </si>
  <si>
    <t>002719.SZ</t>
    <phoneticPr fontId="1" type="noConversion"/>
  </si>
  <si>
    <t>麦趣尔</t>
    <phoneticPr fontId="1" type="noConversion"/>
  </si>
  <si>
    <t>002721.SZ</t>
    <phoneticPr fontId="1" type="noConversion"/>
  </si>
  <si>
    <t>金一文化</t>
    <phoneticPr fontId="1" type="noConversion"/>
  </si>
  <si>
    <t>002722.SZ</t>
    <phoneticPr fontId="1" type="noConversion"/>
  </si>
  <si>
    <t>金轮股份</t>
    <phoneticPr fontId="1" type="noConversion"/>
  </si>
  <si>
    <t>002723.SZ</t>
    <phoneticPr fontId="1" type="noConversion"/>
  </si>
  <si>
    <t>金莱特</t>
    <phoneticPr fontId="1" type="noConversion"/>
  </si>
  <si>
    <t>002724.SZ</t>
    <phoneticPr fontId="1" type="noConversion"/>
  </si>
  <si>
    <t>海洋王</t>
    <phoneticPr fontId="1" type="noConversion"/>
  </si>
  <si>
    <t>002725.SZ</t>
    <phoneticPr fontId="1" type="noConversion"/>
  </si>
  <si>
    <t>跃岭股份</t>
    <phoneticPr fontId="1" type="noConversion"/>
  </si>
  <si>
    <t>002726.SZ</t>
    <phoneticPr fontId="1" type="noConversion"/>
  </si>
  <si>
    <t>龙大肉食</t>
    <phoneticPr fontId="1" type="noConversion"/>
  </si>
  <si>
    <t>002727.SZ</t>
    <phoneticPr fontId="1" type="noConversion"/>
  </si>
  <si>
    <t>一心堂</t>
    <phoneticPr fontId="1" type="noConversion"/>
  </si>
  <si>
    <t>002728.SZ</t>
    <phoneticPr fontId="1" type="noConversion"/>
  </si>
  <si>
    <t>特一药业</t>
    <phoneticPr fontId="1" type="noConversion"/>
  </si>
  <si>
    <t>002729.SZ</t>
    <phoneticPr fontId="1" type="noConversion"/>
  </si>
  <si>
    <t>好利来</t>
    <phoneticPr fontId="1" type="noConversion"/>
  </si>
  <si>
    <t>002730.SZ</t>
    <phoneticPr fontId="1" type="noConversion"/>
  </si>
  <si>
    <t>电光科技</t>
    <phoneticPr fontId="1" type="noConversion"/>
  </si>
  <si>
    <t>002731.SZ</t>
    <phoneticPr fontId="1" type="noConversion"/>
  </si>
  <si>
    <t>萃华珠宝</t>
    <phoneticPr fontId="1" type="noConversion"/>
  </si>
  <si>
    <t>002732.SZ</t>
    <phoneticPr fontId="1" type="noConversion"/>
  </si>
  <si>
    <t>燕塘乳业</t>
    <phoneticPr fontId="1" type="noConversion"/>
  </si>
  <si>
    <t>002733.SZ</t>
    <phoneticPr fontId="1" type="noConversion"/>
  </si>
  <si>
    <t>雄韬股份</t>
    <phoneticPr fontId="1" type="noConversion"/>
  </si>
  <si>
    <t>002734.SZ</t>
    <phoneticPr fontId="1" type="noConversion"/>
  </si>
  <si>
    <t>利民股份</t>
    <phoneticPr fontId="1" type="noConversion"/>
  </si>
  <si>
    <t>002735.SZ</t>
    <phoneticPr fontId="1" type="noConversion"/>
  </si>
  <si>
    <t>王子新材</t>
    <phoneticPr fontId="1" type="noConversion"/>
  </si>
  <si>
    <t>002736.SZ</t>
    <phoneticPr fontId="1" type="noConversion"/>
  </si>
  <si>
    <t>国信证券</t>
    <phoneticPr fontId="1" type="noConversion"/>
  </si>
  <si>
    <t>002737.SZ</t>
    <phoneticPr fontId="1" type="noConversion"/>
  </si>
  <si>
    <t>葵花药业</t>
    <phoneticPr fontId="1" type="noConversion"/>
  </si>
  <si>
    <t>002738.SZ</t>
    <phoneticPr fontId="1" type="noConversion"/>
  </si>
  <si>
    <t>中矿资源</t>
    <phoneticPr fontId="1" type="noConversion"/>
  </si>
  <si>
    <t>002739.SZ</t>
    <phoneticPr fontId="1" type="noConversion"/>
  </si>
  <si>
    <t>万达电影</t>
    <phoneticPr fontId="1" type="noConversion"/>
  </si>
  <si>
    <t>002740.SZ</t>
    <phoneticPr fontId="1" type="noConversion"/>
  </si>
  <si>
    <t>爱迪尔</t>
    <phoneticPr fontId="1" type="noConversion"/>
  </si>
  <si>
    <t>002741.SZ</t>
    <phoneticPr fontId="1" type="noConversion"/>
  </si>
  <si>
    <t>光华科技</t>
    <phoneticPr fontId="1" type="noConversion"/>
  </si>
  <si>
    <t>002742.SZ</t>
    <phoneticPr fontId="1" type="noConversion"/>
  </si>
  <si>
    <t>三圣股份</t>
    <phoneticPr fontId="1" type="noConversion"/>
  </si>
  <si>
    <t>002743.SZ</t>
    <phoneticPr fontId="1" type="noConversion"/>
  </si>
  <si>
    <t>富煌钢构</t>
    <phoneticPr fontId="1" type="noConversion"/>
  </si>
  <si>
    <t>002745.SZ</t>
    <phoneticPr fontId="1" type="noConversion"/>
  </si>
  <si>
    <t>木林森</t>
    <phoneticPr fontId="1" type="noConversion"/>
  </si>
  <si>
    <t>002746.SZ</t>
    <phoneticPr fontId="1" type="noConversion"/>
  </si>
  <si>
    <t>仙坛股份</t>
    <phoneticPr fontId="1" type="noConversion"/>
  </si>
  <si>
    <t>002747.SZ</t>
    <phoneticPr fontId="1" type="noConversion"/>
  </si>
  <si>
    <t>埃斯顿</t>
    <phoneticPr fontId="1" type="noConversion"/>
  </si>
  <si>
    <t>002748.SZ</t>
    <phoneticPr fontId="1" type="noConversion"/>
  </si>
  <si>
    <t>世龙实业</t>
    <phoneticPr fontId="1" type="noConversion"/>
  </si>
  <si>
    <t>002749.SZ</t>
    <phoneticPr fontId="1" type="noConversion"/>
  </si>
  <si>
    <t>国光股份</t>
    <phoneticPr fontId="1" type="noConversion"/>
  </si>
  <si>
    <t>002750.SZ</t>
    <phoneticPr fontId="1" type="noConversion"/>
  </si>
  <si>
    <t>龙津药业</t>
    <phoneticPr fontId="1" type="noConversion"/>
  </si>
  <si>
    <t>002751.SZ</t>
    <phoneticPr fontId="1" type="noConversion"/>
  </si>
  <si>
    <t>易尚展示</t>
    <phoneticPr fontId="1" type="noConversion"/>
  </si>
  <si>
    <t>002752.SZ</t>
    <phoneticPr fontId="1" type="noConversion"/>
  </si>
  <si>
    <t>昇兴股份</t>
    <phoneticPr fontId="1" type="noConversion"/>
  </si>
  <si>
    <t>002753.SZ</t>
    <phoneticPr fontId="1" type="noConversion"/>
  </si>
  <si>
    <t>永东股份</t>
    <phoneticPr fontId="1" type="noConversion"/>
  </si>
  <si>
    <t>002755.SZ</t>
    <phoneticPr fontId="1" type="noConversion"/>
  </si>
  <si>
    <t>东方新星</t>
    <phoneticPr fontId="1" type="noConversion"/>
  </si>
  <si>
    <t>002756.SZ</t>
    <phoneticPr fontId="1" type="noConversion"/>
  </si>
  <si>
    <t>永兴特钢</t>
    <phoneticPr fontId="1" type="noConversion"/>
  </si>
  <si>
    <t>002757.SZ</t>
    <phoneticPr fontId="1" type="noConversion"/>
  </si>
  <si>
    <t>南兴装备</t>
    <phoneticPr fontId="1" type="noConversion"/>
  </si>
  <si>
    <t>002758.SZ</t>
    <phoneticPr fontId="1" type="noConversion"/>
  </si>
  <si>
    <t>华通医药</t>
    <phoneticPr fontId="1" type="noConversion"/>
  </si>
  <si>
    <t>002759.SZ</t>
    <phoneticPr fontId="1" type="noConversion"/>
  </si>
  <si>
    <t>天际股份</t>
    <phoneticPr fontId="1" type="noConversion"/>
  </si>
  <si>
    <t>002760.SZ</t>
    <phoneticPr fontId="1" type="noConversion"/>
  </si>
  <si>
    <t>凤形股份</t>
    <phoneticPr fontId="1" type="noConversion"/>
  </si>
  <si>
    <t>002761.SZ</t>
    <phoneticPr fontId="1" type="noConversion"/>
  </si>
  <si>
    <t>多喜爱</t>
    <phoneticPr fontId="1" type="noConversion"/>
  </si>
  <si>
    <t>002762.SZ</t>
    <phoneticPr fontId="1" type="noConversion"/>
  </si>
  <si>
    <t>金发拉比</t>
    <phoneticPr fontId="1" type="noConversion"/>
  </si>
  <si>
    <t>002763.SZ</t>
    <phoneticPr fontId="1" type="noConversion"/>
  </si>
  <si>
    <t>汇洁股份</t>
    <phoneticPr fontId="1" type="noConversion"/>
  </si>
  <si>
    <t>002765.SZ</t>
    <phoneticPr fontId="1" type="noConversion"/>
  </si>
  <si>
    <t>蓝黛传动</t>
    <phoneticPr fontId="1" type="noConversion"/>
  </si>
  <si>
    <t>002766.SZ</t>
    <phoneticPr fontId="1" type="noConversion"/>
  </si>
  <si>
    <t>索菱股份</t>
    <phoneticPr fontId="1" type="noConversion"/>
  </si>
  <si>
    <t>002767.SZ</t>
    <phoneticPr fontId="1" type="noConversion"/>
  </si>
  <si>
    <t>先锋电子</t>
    <phoneticPr fontId="1" type="noConversion"/>
  </si>
  <si>
    <t>002768.SZ</t>
    <phoneticPr fontId="1" type="noConversion"/>
  </si>
  <si>
    <t>国恩股份</t>
    <phoneticPr fontId="1" type="noConversion"/>
  </si>
  <si>
    <t>002769.SZ</t>
    <phoneticPr fontId="1" type="noConversion"/>
  </si>
  <si>
    <t>普路通</t>
    <phoneticPr fontId="1" type="noConversion"/>
  </si>
  <si>
    <t>002770.SZ</t>
    <phoneticPr fontId="1" type="noConversion"/>
  </si>
  <si>
    <t>科迪乳业</t>
    <phoneticPr fontId="1" type="noConversion"/>
  </si>
  <si>
    <t>002771.SZ</t>
    <phoneticPr fontId="1" type="noConversion"/>
  </si>
  <si>
    <t>真视通</t>
    <phoneticPr fontId="1" type="noConversion"/>
  </si>
  <si>
    <t>002772.SZ</t>
    <phoneticPr fontId="1" type="noConversion"/>
  </si>
  <si>
    <t>众兴菌业</t>
    <phoneticPr fontId="1" type="noConversion"/>
  </si>
  <si>
    <t>002773.SZ</t>
    <phoneticPr fontId="1" type="noConversion"/>
  </si>
  <si>
    <t>康弘药业</t>
    <phoneticPr fontId="1" type="noConversion"/>
  </si>
  <si>
    <t>002774.SZ</t>
    <phoneticPr fontId="1" type="noConversion"/>
  </si>
  <si>
    <t>快意电梯</t>
    <phoneticPr fontId="1" type="noConversion"/>
  </si>
  <si>
    <t>002775.SZ</t>
    <phoneticPr fontId="1" type="noConversion"/>
  </si>
  <si>
    <t>文科园林</t>
    <phoneticPr fontId="1" type="noConversion"/>
  </si>
  <si>
    <t>002776.SZ</t>
    <phoneticPr fontId="1" type="noConversion"/>
  </si>
  <si>
    <t>柏堡龙</t>
    <phoneticPr fontId="1" type="noConversion"/>
  </si>
  <si>
    <t>002777.SZ</t>
    <phoneticPr fontId="1" type="noConversion"/>
  </si>
  <si>
    <t>久远银海</t>
    <phoneticPr fontId="1" type="noConversion"/>
  </si>
  <si>
    <t>002778.SZ</t>
    <phoneticPr fontId="1" type="noConversion"/>
  </si>
  <si>
    <t>高科石化</t>
    <phoneticPr fontId="1" type="noConversion"/>
  </si>
  <si>
    <t>002779.SZ</t>
    <phoneticPr fontId="1" type="noConversion"/>
  </si>
  <si>
    <t>中坚科技</t>
    <phoneticPr fontId="1" type="noConversion"/>
  </si>
  <si>
    <t>002780.SZ</t>
    <phoneticPr fontId="1" type="noConversion"/>
  </si>
  <si>
    <t>三夫户外</t>
    <phoneticPr fontId="1" type="noConversion"/>
  </si>
  <si>
    <t>002781.SZ</t>
    <phoneticPr fontId="1" type="noConversion"/>
  </si>
  <si>
    <t>奇信股份</t>
    <phoneticPr fontId="1" type="noConversion"/>
  </si>
  <si>
    <t>002782.SZ</t>
    <phoneticPr fontId="1" type="noConversion"/>
  </si>
  <si>
    <t>可立克</t>
    <phoneticPr fontId="1" type="noConversion"/>
  </si>
  <si>
    <t>002783.SZ</t>
    <phoneticPr fontId="1" type="noConversion"/>
  </si>
  <si>
    <t>凯龙股份</t>
    <phoneticPr fontId="1" type="noConversion"/>
  </si>
  <si>
    <t>002785.SZ</t>
    <phoneticPr fontId="1" type="noConversion"/>
  </si>
  <si>
    <t>万里石</t>
    <phoneticPr fontId="1" type="noConversion"/>
  </si>
  <si>
    <t>002786.SZ</t>
    <phoneticPr fontId="1" type="noConversion"/>
  </si>
  <si>
    <t>银宝山新</t>
    <phoneticPr fontId="1" type="noConversion"/>
  </si>
  <si>
    <t>002787.SZ</t>
    <phoneticPr fontId="1" type="noConversion"/>
  </si>
  <si>
    <t>华源控股</t>
    <phoneticPr fontId="1" type="noConversion"/>
  </si>
  <si>
    <t>002788.SZ</t>
    <phoneticPr fontId="1" type="noConversion"/>
  </si>
  <si>
    <t>鹭燕医药</t>
    <phoneticPr fontId="1" type="noConversion"/>
  </si>
  <si>
    <t>002789.SZ</t>
    <phoneticPr fontId="1" type="noConversion"/>
  </si>
  <si>
    <t>建艺集团</t>
    <phoneticPr fontId="1" type="noConversion"/>
  </si>
  <si>
    <t>002790.SZ</t>
    <phoneticPr fontId="1" type="noConversion"/>
  </si>
  <si>
    <t>瑞尔特</t>
    <phoneticPr fontId="1" type="noConversion"/>
  </si>
  <si>
    <t>002791.SZ</t>
    <phoneticPr fontId="1" type="noConversion"/>
  </si>
  <si>
    <t>坚朗五金</t>
    <phoneticPr fontId="1" type="noConversion"/>
  </si>
  <si>
    <t>002792.SZ</t>
    <phoneticPr fontId="1" type="noConversion"/>
  </si>
  <si>
    <t>通宇通讯</t>
    <phoneticPr fontId="1" type="noConversion"/>
  </si>
  <si>
    <t>002793.SZ</t>
    <phoneticPr fontId="1" type="noConversion"/>
  </si>
  <si>
    <t>东音股份</t>
    <phoneticPr fontId="1" type="noConversion"/>
  </si>
  <si>
    <t>002795.SZ</t>
    <phoneticPr fontId="1" type="noConversion"/>
  </si>
  <si>
    <t>永和智控</t>
    <phoneticPr fontId="1" type="noConversion"/>
  </si>
  <si>
    <t>002796.SZ</t>
    <phoneticPr fontId="1" type="noConversion"/>
  </si>
  <si>
    <t>世嘉科技</t>
    <phoneticPr fontId="1" type="noConversion"/>
  </si>
  <si>
    <t>002797.SZ</t>
    <phoneticPr fontId="1" type="noConversion"/>
  </si>
  <si>
    <t>第一创业</t>
    <phoneticPr fontId="1" type="noConversion"/>
  </si>
  <si>
    <t>002798.SZ</t>
    <phoneticPr fontId="1" type="noConversion"/>
  </si>
  <si>
    <t>帝欧家居</t>
    <phoneticPr fontId="1" type="noConversion"/>
  </si>
  <si>
    <t>002799.SZ</t>
    <phoneticPr fontId="1" type="noConversion"/>
  </si>
  <si>
    <t>环球印务</t>
    <phoneticPr fontId="1" type="noConversion"/>
  </si>
  <si>
    <t>002800.SZ</t>
    <phoneticPr fontId="1" type="noConversion"/>
  </si>
  <si>
    <t>天顺股份</t>
    <phoneticPr fontId="1" type="noConversion"/>
  </si>
  <si>
    <t>002801.SZ</t>
    <phoneticPr fontId="1" type="noConversion"/>
  </si>
  <si>
    <t>微光股份</t>
    <phoneticPr fontId="1" type="noConversion"/>
  </si>
  <si>
    <t>002802.SZ</t>
    <phoneticPr fontId="1" type="noConversion"/>
  </si>
  <si>
    <t>洪汇新材</t>
    <phoneticPr fontId="1" type="noConversion"/>
  </si>
  <si>
    <t>002803.SZ</t>
    <phoneticPr fontId="1" type="noConversion"/>
  </si>
  <si>
    <t>吉宏股份</t>
    <phoneticPr fontId="1" type="noConversion"/>
  </si>
  <si>
    <t>002805.SZ</t>
    <phoneticPr fontId="1" type="noConversion"/>
  </si>
  <si>
    <t>丰元股份</t>
    <phoneticPr fontId="1" type="noConversion"/>
  </si>
  <si>
    <t>002806.SZ</t>
    <phoneticPr fontId="1" type="noConversion"/>
  </si>
  <si>
    <t>华锋股份</t>
    <phoneticPr fontId="1" type="noConversion"/>
  </si>
  <si>
    <t>002807.SZ</t>
    <phoneticPr fontId="1" type="noConversion"/>
  </si>
  <si>
    <t>江阴银行</t>
    <phoneticPr fontId="1" type="noConversion"/>
  </si>
  <si>
    <t>002808.SZ</t>
    <phoneticPr fontId="1" type="noConversion"/>
  </si>
  <si>
    <t>苏州恒久</t>
    <phoneticPr fontId="1" type="noConversion"/>
  </si>
  <si>
    <t>002809.SZ</t>
    <phoneticPr fontId="1" type="noConversion"/>
  </si>
  <si>
    <t>红墙股份</t>
    <phoneticPr fontId="1" type="noConversion"/>
  </si>
  <si>
    <t>002810.SZ</t>
    <phoneticPr fontId="1" type="noConversion"/>
  </si>
  <si>
    <t>山东赫达</t>
    <phoneticPr fontId="1" type="noConversion"/>
  </si>
  <si>
    <t>002811.SZ</t>
    <phoneticPr fontId="1" type="noConversion"/>
  </si>
  <si>
    <t>亚泰国际</t>
    <phoneticPr fontId="1" type="noConversion"/>
  </si>
  <si>
    <t>002812.SZ</t>
    <phoneticPr fontId="1" type="noConversion"/>
  </si>
  <si>
    <t>创新股份</t>
    <phoneticPr fontId="1" type="noConversion"/>
  </si>
  <si>
    <t>002813.SZ</t>
    <phoneticPr fontId="1" type="noConversion"/>
  </si>
  <si>
    <t>路畅科技</t>
    <phoneticPr fontId="1" type="noConversion"/>
  </si>
  <si>
    <t>002815.SZ</t>
    <phoneticPr fontId="1" type="noConversion"/>
  </si>
  <si>
    <t>崇达技术</t>
    <phoneticPr fontId="1" type="noConversion"/>
  </si>
  <si>
    <t>002816.SZ</t>
    <phoneticPr fontId="1" type="noConversion"/>
  </si>
  <si>
    <t>和科达</t>
    <phoneticPr fontId="1" type="noConversion"/>
  </si>
  <si>
    <t>002817.SZ</t>
    <phoneticPr fontId="1" type="noConversion"/>
  </si>
  <si>
    <t>黄山胶囊</t>
    <phoneticPr fontId="1" type="noConversion"/>
  </si>
  <si>
    <t>002818.SZ</t>
    <phoneticPr fontId="1" type="noConversion"/>
  </si>
  <si>
    <t>富森美</t>
    <phoneticPr fontId="1" type="noConversion"/>
  </si>
  <si>
    <t>002819.SZ</t>
    <phoneticPr fontId="1" type="noConversion"/>
  </si>
  <si>
    <t>东方中科</t>
    <phoneticPr fontId="1" type="noConversion"/>
  </si>
  <si>
    <t>002820.SZ</t>
    <phoneticPr fontId="1" type="noConversion"/>
  </si>
  <si>
    <t>桂发祥</t>
    <phoneticPr fontId="1" type="noConversion"/>
  </si>
  <si>
    <t>002821.SZ</t>
    <phoneticPr fontId="1" type="noConversion"/>
  </si>
  <si>
    <t>凯莱英</t>
    <phoneticPr fontId="1" type="noConversion"/>
  </si>
  <si>
    <t>002822.SZ</t>
    <phoneticPr fontId="1" type="noConversion"/>
  </si>
  <si>
    <t>中装建设</t>
    <phoneticPr fontId="1" type="noConversion"/>
  </si>
  <si>
    <t>002823.SZ</t>
    <phoneticPr fontId="1" type="noConversion"/>
  </si>
  <si>
    <t>凯中精密</t>
    <phoneticPr fontId="1" type="noConversion"/>
  </si>
  <si>
    <t>002824.SZ</t>
    <phoneticPr fontId="1" type="noConversion"/>
  </si>
  <si>
    <t>和胜股份</t>
    <phoneticPr fontId="1" type="noConversion"/>
  </si>
  <si>
    <t>002825.SZ</t>
    <phoneticPr fontId="1" type="noConversion"/>
  </si>
  <si>
    <t>纳尔股份</t>
    <phoneticPr fontId="1" type="noConversion"/>
  </si>
  <si>
    <t>002826.SZ</t>
    <phoneticPr fontId="1" type="noConversion"/>
  </si>
  <si>
    <t>易明医药</t>
    <phoneticPr fontId="1" type="noConversion"/>
  </si>
  <si>
    <t>002827.SZ</t>
    <phoneticPr fontId="1" type="noConversion"/>
  </si>
  <si>
    <t>高争民爆</t>
    <phoneticPr fontId="1" type="noConversion"/>
  </si>
  <si>
    <t>002828.SZ</t>
    <phoneticPr fontId="1" type="noConversion"/>
  </si>
  <si>
    <t>贝肯能源</t>
    <phoneticPr fontId="1" type="noConversion"/>
  </si>
  <si>
    <t>002829.SZ</t>
    <phoneticPr fontId="1" type="noConversion"/>
  </si>
  <si>
    <t>星网宇达</t>
    <phoneticPr fontId="1" type="noConversion"/>
  </si>
  <si>
    <t>002830.SZ</t>
    <phoneticPr fontId="1" type="noConversion"/>
  </si>
  <si>
    <t>名雕股份</t>
    <phoneticPr fontId="1" type="noConversion"/>
  </si>
  <si>
    <t>002831.SZ</t>
    <phoneticPr fontId="1" type="noConversion"/>
  </si>
  <si>
    <t>裕同科技</t>
    <phoneticPr fontId="1" type="noConversion"/>
  </si>
  <si>
    <t>002832.SZ</t>
    <phoneticPr fontId="1" type="noConversion"/>
  </si>
  <si>
    <t>比音勒芬</t>
    <phoneticPr fontId="1" type="noConversion"/>
  </si>
  <si>
    <t>002833.SZ</t>
    <phoneticPr fontId="1" type="noConversion"/>
  </si>
  <si>
    <t>弘亚数控</t>
    <phoneticPr fontId="1" type="noConversion"/>
  </si>
  <si>
    <t>002835.SZ</t>
    <phoneticPr fontId="1" type="noConversion"/>
  </si>
  <si>
    <t>同为股份</t>
    <phoneticPr fontId="1" type="noConversion"/>
  </si>
  <si>
    <t>002836.SZ</t>
    <phoneticPr fontId="1" type="noConversion"/>
  </si>
  <si>
    <t>新宏泽</t>
    <phoneticPr fontId="1" type="noConversion"/>
  </si>
  <si>
    <t>002837.SZ</t>
    <phoneticPr fontId="1" type="noConversion"/>
  </si>
  <si>
    <t>英维克</t>
    <phoneticPr fontId="1" type="noConversion"/>
  </si>
  <si>
    <t>002838.SZ</t>
    <phoneticPr fontId="1" type="noConversion"/>
  </si>
  <si>
    <t>道恩股份</t>
    <phoneticPr fontId="1" type="noConversion"/>
  </si>
  <si>
    <t>002839.SZ</t>
    <phoneticPr fontId="1" type="noConversion"/>
  </si>
  <si>
    <t>张家港行</t>
    <phoneticPr fontId="1" type="noConversion"/>
  </si>
  <si>
    <t>002840.SZ</t>
    <phoneticPr fontId="1" type="noConversion"/>
  </si>
  <si>
    <t>华统股份</t>
    <phoneticPr fontId="1" type="noConversion"/>
  </si>
  <si>
    <t>002841.SZ</t>
    <phoneticPr fontId="1" type="noConversion"/>
  </si>
  <si>
    <t>视源股份</t>
    <phoneticPr fontId="1" type="noConversion"/>
  </si>
  <si>
    <t>002842.SZ</t>
    <phoneticPr fontId="1" type="noConversion"/>
  </si>
  <si>
    <t>翔鹭钨业</t>
    <phoneticPr fontId="1" type="noConversion"/>
  </si>
  <si>
    <t>002843.SZ</t>
    <phoneticPr fontId="1" type="noConversion"/>
  </si>
  <si>
    <t>泰嘉股份</t>
    <phoneticPr fontId="1" type="noConversion"/>
  </si>
  <si>
    <t>002845.SZ</t>
    <phoneticPr fontId="1" type="noConversion"/>
  </si>
  <si>
    <t>同兴达</t>
    <phoneticPr fontId="1" type="noConversion"/>
  </si>
  <si>
    <t>002846.SZ</t>
    <phoneticPr fontId="1" type="noConversion"/>
  </si>
  <si>
    <t>英联股份</t>
    <phoneticPr fontId="1" type="noConversion"/>
  </si>
  <si>
    <t>002847.SZ</t>
    <phoneticPr fontId="1" type="noConversion"/>
  </si>
  <si>
    <t>盐津铺子</t>
    <phoneticPr fontId="1" type="noConversion"/>
  </si>
  <si>
    <t>002848.SZ</t>
    <phoneticPr fontId="1" type="noConversion"/>
  </si>
  <si>
    <t>高斯贝尔</t>
    <phoneticPr fontId="1" type="noConversion"/>
  </si>
  <si>
    <t>002849.SZ</t>
    <phoneticPr fontId="1" type="noConversion"/>
  </si>
  <si>
    <t>威星智能</t>
    <phoneticPr fontId="1" type="noConversion"/>
  </si>
  <si>
    <t>002850.SZ</t>
    <phoneticPr fontId="1" type="noConversion"/>
  </si>
  <si>
    <t>科达利</t>
    <phoneticPr fontId="1" type="noConversion"/>
  </si>
  <si>
    <t>002851.SZ</t>
    <phoneticPr fontId="1" type="noConversion"/>
  </si>
  <si>
    <t>麦格米特</t>
    <phoneticPr fontId="1" type="noConversion"/>
  </si>
  <si>
    <t>002852.SZ</t>
    <phoneticPr fontId="1" type="noConversion"/>
  </si>
  <si>
    <t>道道全</t>
    <phoneticPr fontId="1" type="noConversion"/>
  </si>
  <si>
    <t>002853.SZ</t>
    <phoneticPr fontId="1" type="noConversion"/>
  </si>
  <si>
    <t>皮阿诺</t>
    <phoneticPr fontId="1" type="noConversion"/>
  </si>
  <si>
    <t>002855.SZ</t>
    <phoneticPr fontId="1" type="noConversion"/>
  </si>
  <si>
    <t>捷荣技术</t>
    <phoneticPr fontId="1" type="noConversion"/>
  </si>
  <si>
    <t>002856.SZ</t>
    <phoneticPr fontId="1" type="noConversion"/>
  </si>
  <si>
    <t>美芝股份</t>
    <phoneticPr fontId="1" type="noConversion"/>
  </si>
  <si>
    <t>002857.SZ</t>
    <phoneticPr fontId="1" type="noConversion"/>
  </si>
  <si>
    <t>三晖电气</t>
    <phoneticPr fontId="1" type="noConversion"/>
  </si>
  <si>
    <t>002858.SZ</t>
    <phoneticPr fontId="1" type="noConversion"/>
  </si>
  <si>
    <t>力盛赛车</t>
    <phoneticPr fontId="1" type="noConversion"/>
  </si>
  <si>
    <t>002859.SZ</t>
    <phoneticPr fontId="1" type="noConversion"/>
  </si>
  <si>
    <t>洁美科技</t>
    <phoneticPr fontId="1" type="noConversion"/>
  </si>
  <si>
    <t>002860.SZ</t>
    <phoneticPr fontId="1" type="noConversion"/>
  </si>
  <si>
    <t>星帅尔</t>
    <phoneticPr fontId="1" type="noConversion"/>
  </si>
  <si>
    <t>002861.SZ</t>
    <phoneticPr fontId="1" type="noConversion"/>
  </si>
  <si>
    <t>瀛通通讯</t>
    <phoneticPr fontId="1" type="noConversion"/>
  </si>
  <si>
    <t>002862.SZ</t>
    <phoneticPr fontId="1" type="noConversion"/>
  </si>
  <si>
    <t>实丰文化</t>
    <phoneticPr fontId="1" type="noConversion"/>
  </si>
  <si>
    <t>002863.SZ</t>
    <phoneticPr fontId="1" type="noConversion"/>
  </si>
  <si>
    <t>今飞凯达</t>
    <phoneticPr fontId="1" type="noConversion"/>
  </si>
  <si>
    <t>002864.SZ</t>
    <phoneticPr fontId="1" type="noConversion"/>
  </si>
  <si>
    <t>盘龙药业</t>
    <phoneticPr fontId="1" type="noConversion"/>
  </si>
  <si>
    <t>002865.SZ</t>
    <phoneticPr fontId="1" type="noConversion"/>
  </si>
  <si>
    <t>钧达股份</t>
    <phoneticPr fontId="1" type="noConversion"/>
  </si>
  <si>
    <t>002866.SZ</t>
    <phoneticPr fontId="1" type="noConversion"/>
  </si>
  <si>
    <t>传艺科技</t>
    <phoneticPr fontId="1" type="noConversion"/>
  </si>
  <si>
    <t>002867.SZ</t>
    <phoneticPr fontId="1" type="noConversion"/>
  </si>
  <si>
    <t>周大生</t>
    <phoneticPr fontId="1" type="noConversion"/>
  </si>
  <si>
    <t>002868.SZ</t>
    <phoneticPr fontId="1" type="noConversion"/>
  </si>
  <si>
    <t>绿康生化</t>
    <phoneticPr fontId="1" type="noConversion"/>
  </si>
  <si>
    <t>002869.SZ</t>
    <phoneticPr fontId="1" type="noConversion"/>
  </si>
  <si>
    <t>金溢科技</t>
    <phoneticPr fontId="1" type="noConversion"/>
  </si>
  <si>
    <t>002870.SZ</t>
    <phoneticPr fontId="1" type="noConversion"/>
  </si>
  <si>
    <t>香山股份</t>
    <phoneticPr fontId="1" type="noConversion"/>
  </si>
  <si>
    <t>002871.SZ</t>
    <phoneticPr fontId="1" type="noConversion"/>
  </si>
  <si>
    <t>伟隆股份</t>
    <phoneticPr fontId="1" type="noConversion"/>
  </si>
  <si>
    <t>002872.SZ</t>
    <phoneticPr fontId="1" type="noConversion"/>
  </si>
  <si>
    <t>天圣制药</t>
    <phoneticPr fontId="1" type="noConversion"/>
  </si>
  <si>
    <t>002873.SZ</t>
    <phoneticPr fontId="1" type="noConversion"/>
  </si>
  <si>
    <t>新天药业</t>
    <phoneticPr fontId="1" type="noConversion"/>
  </si>
  <si>
    <t>002875.SZ</t>
    <phoneticPr fontId="1" type="noConversion"/>
  </si>
  <si>
    <t>安奈儿</t>
    <phoneticPr fontId="1" type="noConversion"/>
  </si>
  <si>
    <t>002876.SZ</t>
    <phoneticPr fontId="1" type="noConversion"/>
  </si>
  <si>
    <t>三利谱</t>
    <phoneticPr fontId="1" type="noConversion"/>
  </si>
  <si>
    <t>002877.SZ</t>
    <phoneticPr fontId="1" type="noConversion"/>
  </si>
  <si>
    <t>智能自控</t>
    <phoneticPr fontId="1" type="noConversion"/>
  </si>
  <si>
    <t>002878.SZ</t>
    <phoneticPr fontId="1" type="noConversion"/>
  </si>
  <si>
    <t>元隆雅图</t>
    <phoneticPr fontId="1" type="noConversion"/>
  </si>
  <si>
    <t>002879.SZ</t>
    <phoneticPr fontId="1" type="noConversion"/>
  </si>
  <si>
    <t>长缆科技</t>
    <phoneticPr fontId="1" type="noConversion"/>
  </si>
  <si>
    <t>002880.SZ</t>
    <phoneticPr fontId="1" type="noConversion"/>
  </si>
  <si>
    <t>卫光生物</t>
    <phoneticPr fontId="1" type="noConversion"/>
  </si>
  <si>
    <t>002881.SZ</t>
    <phoneticPr fontId="1" type="noConversion"/>
  </si>
  <si>
    <t>美格智能</t>
    <phoneticPr fontId="1" type="noConversion"/>
  </si>
  <si>
    <t>002882.SZ</t>
    <phoneticPr fontId="1" type="noConversion"/>
  </si>
  <si>
    <t>金龙羽</t>
    <phoneticPr fontId="1" type="noConversion"/>
  </si>
  <si>
    <t>002883.SZ</t>
    <phoneticPr fontId="1" type="noConversion"/>
  </si>
  <si>
    <t>中设股份</t>
    <phoneticPr fontId="1" type="noConversion"/>
  </si>
  <si>
    <t>002884.SZ</t>
    <phoneticPr fontId="1" type="noConversion"/>
  </si>
  <si>
    <t>凌霄泵业</t>
    <phoneticPr fontId="1" type="noConversion"/>
  </si>
  <si>
    <t>002885.SZ</t>
    <phoneticPr fontId="1" type="noConversion"/>
  </si>
  <si>
    <t>京泉华</t>
    <phoneticPr fontId="1" type="noConversion"/>
  </si>
  <si>
    <t>002886.SZ</t>
    <phoneticPr fontId="1" type="noConversion"/>
  </si>
  <si>
    <t>沃特股份</t>
    <phoneticPr fontId="1" type="noConversion"/>
  </si>
  <si>
    <t>002887.SZ</t>
    <phoneticPr fontId="1" type="noConversion"/>
  </si>
  <si>
    <t>绿茵生态</t>
    <phoneticPr fontId="1" type="noConversion"/>
  </si>
  <si>
    <t>002888.SZ</t>
    <phoneticPr fontId="1" type="noConversion"/>
  </si>
  <si>
    <t>惠威科技</t>
    <phoneticPr fontId="1" type="noConversion"/>
  </si>
  <si>
    <t>002889.SZ</t>
    <phoneticPr fontId="1" type="noConversion"/>
  </si>
  <si>
    <t>东方嘉盛</t>
    <phoneticPr fontId="1" type="noConversion"/>
  </si>
  <si>
    <t>002890.SZ</t>
    <phoneticPr fontId="1" type="noConversion"/>
  </si>
  <si>
    <t>弘宇股份</t>
    <phoneticPr fontId="1" type="noConversion"/>
  </si>
  <si>
    <t>002891.SZ</t>
    <phoneticPr fontId="1" type="noConversion"/>
  </si>
  <si>
    <t>中宠股份</t>
    <phoneticPr fontId="1" type="noConversion"/>
  </si>
  <si>
    <t>002892.SZ</t>
    <phoneticPr fontId="1" type="noConversion"/>
  </si>
  <si>
    <t>科力尔</t>
    <phoneticPr fontId="1" type="noConversion"/>
  </si>
  <si>
    <t>002893.SZ</t>
    <phoneticPr fontId="1" type="noConversion"/>
  </si>
  <si>
    <t>华通热力</t>
    <phoneticPr fontId="1" type="noConversion"/>
  </si>
  <si>
    <t>002895.SZ</t>
    <phoneticPr fontId="1" type="noConversion"/>
  </si>
  <si>
    <t>川恒股份</t>
    <phoneticPr fontId="1" type="noConversion"/>
  </si>
  <si>
    <t>002896.SZ</t>
    <phoneticPr fontId="1" type="noConversion"/>
  </si>
  <si>
    <t>中大力德</t>
    <phoneticPr fontId="1" type="noConversion"/>
  </si>
  <si>
    <t>002897.SZ</t>
    <phoneticPr fontId="1" type="noConversion"/>
  </si>
  <si>
    <t>意华股份</t>
    <phoneticPr fontId="1" type="noConversion"/>
  </si>
  <si>
    <t>002898.SZ</t>
    <phoneticPr fontId="1" type="noConversion"/>
  </si>
  <si>
    <t>赛隆药业</t>
    <phoneticPr fontId="1" type="noConversion"/>
  </si>
  <si>
    <t>002899.SZ</t>
    <phoneticPr fontId="1" type="noConversion"/>
  </si>
  <si>
    <t>英派斯</t>
    <phoneticPr fontId="1" type="noConversion"/>
  </si>
  <si>
    <t>002900.SZ</t>
    <phoneticPr fontId="1" type="noConversion"/>
  </si>
  <si>
    <t>哈三联</t>
    <phoneticPr fontId="1" type="noConversion"/>
  </si>
  <si>
    <t>002901.SZ</t>
    <phoneticPr fontId="1" type="noConversion"/>
  </si>
  <si>
    <t>大博医疗</t>
    <phoneticPr fontId="1" type="noConversion"/>
  </si>
  <si>
    <t>002902.SZ</t>
    <phoneticPr fontId="1" type="noConversion"/>
  </si>
  <si>
    <t>铭普光磁</t>
    <phoneticPr fontId="1" type="noConversion"/>
  </si>
  <si>
    <t>002903.SZ</t>
    <phoneticPr fontId="1" type="noConversion"/>
  </si>
  <si>
    <t>宇环数控</t>
    <phoneticPr fontId="1" type="noConversion"/>
  </si>
  <si>
    <t>002905.SZ</t>
    <phoneticPr fontId="1" type="noConversion"/>
  </si>
  <si>
    <t>金逸影视</t>
    <phoneticPr fontId="1" type="noConversion"/>
  </si>
  <si>
    <t>002906.SZ</t>
    <phoneticPr fontId="1" type="noConversion"/>
  </si>
  <si>
    <t>华阳集团</t>
    <phoneticPr fontId="1" type="noConversion"/>
  </si>
  <si>
    <t>002907.SZ</t>
    <phoneticPr fontId="1" type="noConversion"/>
  </si>
  <si>
    <t>华森制药</t>
    <phoneticPr fontId="1" type="noConversion"/>
  </si>
  <si>
    <t>002908.SZ</t>
    <phoneticPr fontId="1" type="noConversion"/>
  </si>
  <si>
    <t>德生科技</t>
    <phoneticPr fontId="1" type="noConversion"/>
  </si>
  <si>
    <t>002909.SZ</t>
    <phoneticPr fontId="1" type="noConversion"/>
  </si>
  <si>
    <t>集泰股份</t>
    <phoneticPr fontId="1" type="noConversion"/>
  </si>
  <si>
    <t>002910.SZ</t>
    <phoneticPr fontId="1" type="noConversion"/>
  </si>
  <si>
    <t>庄园牧场</t>
    <phoneticPr fontId="1" type="noConversion"/>
  </si>
  <si>
    <t>002911.SZ</t>
    <phoneticPr fontId="1" type="noConversion"/>
  </si>
  <si>
    <t>佛燃股份</t>
    <phoneticPr fontId="1" type="noConversion"/>
  </si>
  <si>
    <t>002912.SZ</t>
    <phoneticPr fontId="1" type="noConversion"/>
  </si>
  <si>
    <t>中新赛克</t>
    <phoneticPr fontId="1" type="noConversion"/>
  </si>
  <si>
    <t>002913.SZ</t>
    <phoneticPr fontId="1" type="noConversion"/>
  </si>
  <si>
    <t>奥士康</t>
    <phoneticPr fontId="1" type="noConversion"/>
  </si>
  <si>
    <t>002915.SZ</t>
    <phoneticPr fontId="1" type="noConversion"/>
  </si>
  <si>
    <t>中欣氟材</t>
    <phoneticPr fontId="1" type="noConversion"/>
  </si>
  <si>
    <t>002916.SZ</t>
    <phoneticPr fontId="1" type="noConversion"/>
  </si>
  <si>
    <t>深南电路</t>
    <phoneticPr fontId="1" type="noConversion"/>
  </si>
  <si>
    <t>002917.SZ</t>
    <phoneticPr fontId="1" type="noConversion"/>
  </si>
  <si>
    <t>金奥博</t>
    <phoneticPr fontId="1" type="noConversion"/>
  </si>
  <si>
    <t>002918.SZ</t>
    <phoneticPr fontId="1" type="noConversion"/>
  </si>
  <si>
    <t>蒙娜丽莎</t>
    <phoneticPr fontId="1" type="noConversion"/>
  </si>
  <si>
    <t>002919.SZ</t>
    <phoneticPr fontId="1" type="noConversion"/>
  </si>
  <si>
    <t>名臣健康</t>
    <phoneticPr fontId="1" type="noConversion"/>
  </si>
  <si>
    <t>002920.SZ</t>
    <phoneticPr fontId="1" type="noConversion"/>
  </si>
  <si>
    <t>德赛西威</t>
    <phoneticPr fontId="1" type="noConversion"/>
  </si>
  <si>
    <t>002921.SZ</t>
    <phoneticPr fontId="1" type="noConversion"/>
  </si>
  <si>
    <t>联诚精密</t>
    <phoneticPr fontId="1" type="noConversion"/>
  </si>
  <si>
    <t>002922.SZ</t>
    <phoneticPr fontId="1" type="noConversion"/>
  </si>
  <si>
    <t>伊戈尔</t>
    <phoneticPr fontId="1" type="noConversion"/>
  </si>
  <si>
    <t>002923.SZ</t>
    <phoneticPr fontId="1" type="noConversion"/>
  </si>
  <si>
    <t>润都股份</t>
    <phoneticPr fontId="1" type="noConversion"/>
  </si>
  <si>
    <t>002925.SZ</t>
    <phoneticPr fontId="1" type="noConversion"/>
  </si>
  <si>
    <t>盈趣科技</t>
    <phoneticPr fontId="1" type="noConversion"/>
  </si>
  <si>
    <t>002926.SZ</t>
    <phoneticPr fontId="1" type="noConversion"/>
  </si>
  <si>
    <t>华西证券</t>
    <phoneticPr fontId="1" type="noConversion"/>
  </si>
  <si>
    <t>002927.SZ</t>
    <phoneticPr fontId="1" type="noConversion"/>
  </si>
  <si>
    <t>泰永长征</t>
    <phoneticPr fontId="1" type="noConversion"/>
  </si>
  <si>
    <t>002928.SZ</t>
    <phoneticPr fontId="1" type="noConversion"/>
  </si>
  <si>
    <t>华夏航空</t>
    <phoneticPr fontId="1" type="noConversion"/>
  </si>
  <si>
    <t>002929.SZ</t>
    <phoneticPr fontId="1" type="noConversion"/>
  </si>
  <si>
    <t>润建通信</t>
    <phoneticPr fontId="1" type="noConversion"/>
  </si>
  <si>
    <t>002930.SZ</t>
    <phoneticPr fontId="1" type="noConversion"/>
  </si>
  <si>
    <t>宏川智慧</t>
    <phoneticPr fontId="1" type="noConversion"/>
  </si>
  <si>
    <t>002931.SZ</t>
    <phoneticPr fontId="1" type="noConversion"/>
  </si>
  <si>
    <t>锋龙股份</t>
    <phoneticPr fontId="1" type="noConversion"/>
  </si>
  <si>
    <t>002932.SZ</t>
    <phoneticPr fontId="1" type="noConversion"/>
  </si>
  <si>
    <t>明德生物</t>
    <phoneticPr fontId="1" type="noConversion"/>
  </si>
  <si>
    <t>300001.SZ</t>
    <phoneticPr fontId="1" type="noConversion"/>
  </si>
  <si>
    <t>特锐德</t>
    <phoneticPr fontId="1" type="noConversion"/>
  </si>
  <si>
    <t>300002.SZ</t>
    <phoneticPr fontId="1" type="noConversion"/>
  </si>
  <si>
    <t>神州泰岳</t>
    <phoneticPr fontId="1" type="noConversion"/>
  </si>
  <si>
    <t>300003.SZ</t>
    <phoneticPr fontId="1" type="noConversion"/>
  </si>
  <si>
    <t>乐普医疗</t>
    <phoneticPr fontId="1" type="noConversion"/>
  </si>
  <si>
    <t>300004.SZ</t>
    <phoneticPr fontId="1" type="noConversion"/>
  </si>
  <si>
    <t>南风股份</t>
    <phoneticPr fontId="1" type="noConversion"/>
  </si>
  <si>
    <t>300005.SZ</t>
    <phoneticPr fontId="1" type="noConversion"/>
  </si>
  <si>
    <t>探路者</t>
    <phoneticPr fontId="1" type="noConversion"/>
  </si>
  <si>
    <t>300006.SZ</t>
    <phoneticPr fontId="1" type="noConversion"/>
  </si>
  <si>
    <t>莱美药业</t>
    <phoneticPr fontId="1" type="noConversion"/>
  </si>
  <si>
    <t>300007.SZ</t>
    <phoneticPr fontId="1" type="noConversion"/>
  </si>
  <si>
    <t>汉威科技</t>
    <phoneticPr fontId="1" type="noConversion"/>
  </si>
  <si>
    <t>300008.SZ</t>
    <phoneticPr fontId="1" type="noConversion"/>
  </si>
  <si>
    <t>天海防务</t>
    <phoneticPr fontId="1" type="noConversion"/>
  </si>
  <si>
    <t>300009.SZ</t>
    <phoneticPr fontId="1" type="noConversion"/>
  </si>
  <si>
    <t>安科生物</t>
    <phoneticPr fontId="1" type="noConversion"/>
  </si>
  <si>
    <t>300010.SZ</t>
    <phoneticPr fontId="1" type="noConversion"/>
  </si>
  <si>
    <t>立思辰</t>
    <phoneticPr fontId="1" type="noConversion"/>
  </si>
  <si>
    <t>300011.SZ</t>
    <phoneticPr fontId="1" type="noConversion"/>
  </si>
  <si>
    <t>鼎汉技术</t>
    <phoneticPr fontId="1" type="noConversion"/>
  </si>
  <si>
    <t>300012.SZ</t>
    <phoneticPr fontId="1" type="noConversion"/>
  </si>
  <si>
    <t>华测检测</t>
    <phoneticPr fontId="1" type="noConversion"/>
  </si>
  <si>
    <t>300013.SZ</t>
    <phoneticPr fontId="1" type="noConversion"/>
  </si>
  <si>
    <t>新宁物流</t>
    <phoneticPr fontId="1" type="noConversion"/>
  </si>
  <si>
    <t>300014.SZ</t>
    <phoneticPr fontId="1" type="noConversion"/>
  </si>
  <si>
    <t>亿纬锂能</t>
    <phoneticPr fontId="1" type="noConversion"/>
  </si>
  <si>
    <t>300015.SZ</t>
    <phoneticPr fontId="1" type="noConversion"/>
  </si>
  <si>
    <t>爱尔眼科</t>
    <phoneticPr fontId="1" type="noConversion"/>
  </si>
  <si>
    <t>300016.SZ</t>
    <phoneticPr fontId="1" type="noConversion"/>
  </si>
  <si>
    <t>北陆药业</t>
    <phoneticPr fontId="1" type="noConversion"/>
  </si>
  <si>
    <t>300017.SZ</t>
    <phoneticPr fontId="1" type="noConversion"/>
  </si>
  <si>
    <t>网宿科技</t>
    <phoneticPr fontId="1" type="noConversion"/>
  </si>
  <si>
    <t>300018.SZ</t>
    <phoneticPr fontId="1" type="noConversion"/>
  </si>
  <si>
    <t>中元股份</t>
    <phoneticPr fontId="1" type="noConversion"/>
  </si>
  <si>
    <t>300019.SZ</t>
    <phoneticPr fontId="1" type="noConversion"/>
  </si>
  <si>
    <t>硅宝科技</t>
    <phoneticPr fontId="1" type="noConversion"/>
  </si>
  <si>
    <t>300020.SZ</t>
    <phoneticPr fontId="1" type="noConversion"/>
  </si>
  <si>
    <t>银江股份</t>
    <phoneticPr fontId="1" type="noConversion"/>
  </si>
  <si>
    <t>300021.SZ</t>
    <phoneticPr fontId="1" type="noConversion"/>
  </si>
  <si>
    <t>大禹节水</t>
    <phoneticPr fontId="1" type="noConversion"/>
  </si>
  <si>
    <t>300022.SZ</t>
    <phoneticPr fontId="1" type="noConversion"/>
  </si>
  <si>
    <t>吉峰农机</t>
    <phoneticPr fontId="1" type="noConversion"/>
  </si>
  <si>
    <t>300023.SZ</t>
    <phoneticPr fontId="1" type="noConversion"/>
  </si>
  <si>
    <t>宝德股份</t>
    <phoneticPr fontId="1" type="noConversion"/>
  </si>
  <si>
    <t>300024.SZ</t>
    <phoneticPr fontId="1" type="noConversion"/>
  </si>
  <si>
    <t>机器人</t>
    <phoneticPr fontId="1" type="noConversion"/>
  </si>
  <si>
    <t>300025.SZ</t>
    <phoneticPr fontId="1" type="noConversion"/>
  </si>
  <si>
    <t>华星创业</t>
    <phoneticPr fontId="1" type="noConversion"/>
  </si>
  <si>
    <t>300026.SZ</t>
    <phoneticPr fontId="1" type="noConversion"/>
  </si>
  <si>
    <t>红日药业</t>
    <phoneticPr fontId="1" type="noConversion"/>
  </si>
  <si>
    <t>300027.SZ</t>
    <phoneticPr fontId="1" type="noConversion"/>
  </si>
  <si>
    <t>华谊兄弟</t>
    <phoneticPr fontId="1" type="noConversion"/>
  </si>
  <si>
    <t>300028.SZ</t>
    <phoneticPr fontId="1" type="noConversion"/>
  </si>
  <si>
    <t>*金亚</t>
    <phoneticPr fontId="1" type="noConversion"/>
  </si>
  <si>
    <t>300029.SZ</t>
    <phoneticPr fontId="1" type="noConversion"/>
  </si>
  <si>
    <t>天龙光电</t>
    <phoneticPr fontId="1" type="noConversion"/>
  </si>
  <si>
    <t>300030.SZ</t>
    <phoneticPr fontId="1" type="noConversion"/>
  </si>
  <si>
    <t>阳普医疗</t>
    <phoneticPr fontId="1" type="noConversion"/>
  </si>
  <si>
    <t>300031.SZ</t>
    <phoneticPr fontId="1" type="noConversion"/>
  </si>
  <si>
    <t>宝通科技</t>
    <phoneticPr fontId="1" type="noConversion"/>
  </si>
  <si>
    <t>300032.SZ</t>
    <phoneticPr fontId="1" type="noConversion"/>
  </si>
  <si>
    <t>金龙机电</t>
    <phoneticPr fontId="1" type="noConversion"/>
  </si>
  <si>
    <t>300033.SZ</t>
    <phoneticPr fontId="1" type="noConversion"/>
  </si>
  <si>
    <t>同花顺</t>
    <phoneticPr fontId="1" type="noConversion"/>
  </si>
  <si>
    <t>300034.SZ</t>
    <phoneticPr fontId="1" type="noConversion"/>
  </si>
  <si>
    <t>钢研高纳</t>
    <phoneticPr fontId="1" type="noConversion"/>
  </si>
  <si>
    <t>300035.SZ</t>
    <phoneticPr fontId="1" type="noConversion"/>
  </si>
  <si>
    <t>中科电气</t>
    <phoneticPr fontId="1" type="noConversion"/>
  </si>
  <si>
    <t>300036.SZ</t>
    <phoneticPr fontId="1" type="noConversion"/>
  </si>
  <si>
    <t>超图软件</t>
    <phoneticPr fontId="1" type="noConversion"/>
  </si>
  <si>
    <t>300037.SZ</t>
    <phoneticPr fontId="1" type="noConversion"/>
  </si>
  <si>
    <t>新宙邦</t>
    <phoneticPr fontId="1" type="noConversion"/>
  </si>
  <si>
    <t>300038.SZ</t>
    <phoneticPr fontId="1" type="noConversion"/>
  </si>
  <si>
    <t>梅泰诺</t>
    <phoneticPr fontId="1" type="noConversion"/>
  </si>
  <si>
    <t>300039.SZ</t>
    <phoneticPr fontId="1" type="noConversion"/>
  </si>
  <si>
    <t>上海凯宝</t>
    <phoneticPr fontId="1" type="noConversion"/>
  </si>
  <si>
    <t>300040.SZ</t>
    <phoneticPr fontId="1" type="noConversion"/>
  </si>
  <si>
    <t>九洲电气</t>
    <phoneticPr fontId="1" type="noConversion"/>
  </si>
  <si>
    <t>300041.SZ</t>
    <phoneticPr fontId="1" type="noConversion"/>
  </si>
  <si>
    <t>回天新材</t>
    <phoneticPr fontId="1" type="noConversion"/>
  </si>
  <si>
    <t>300042.SZ</t>
    <phoneticPr fontId="1" type="noConversion"/>
  </si>
  <si>
    <t>朗科科技</t>
    <phoneticPr fontId="1" type="noConversion"/>
  </si>
  <si>
    <t>300043.SZ</t>
    <phoneticPr fontId="1" type="noConversion"/>
  </si>
  <si>
    <t>星辉娱乐</t>
    <phoneticPr fontId="1" type="noConversion"/>
  </si>
  <si>
    <t>300044.SZ</t>
    <phoneticPr fontId="1" type="noConversion"/>
  </si>
  <si>
    <t>赛为智能</t>
    <phoneticPr fontId="1" type="noConversion"/>
  </si>
  <si>
    <t>300045.SZ</t>
    <phoneticPr fontId="1" type="noConversion"/>
  </si>
  <si>
    <t>华力创通</t>
    <phoneticPr fontId="1" type="noConversion"/>
  </si>
  <si>
    <t>300046.SZ</t>
    <phoneticPr fontId="1" type="noConversion"/>
  </si>
  <si>
    <t>台基股份</t>
    <phoneticPr fontId="1" type="noConversion"/>
  </si>
  <si>
    <t>300047.SZ</t>
    <phoneticPr fontId="1" type="noConversion"/>
  </si>
  <si>
    <t>天源迪科</t>
    <phoneticPr fontId="1" type="noConversion"/>
  </si>
  <si>
    <t>300048.SZ</t>
    <phoneticPr fontId="1" type="noConversion"/>
  </si>
  <si>
    <t>合康新能</t>
    <phoneticPr fontId="1" type="noConversion"/>
  </si>
  <si>
    <t>300049.SZ</t>
    <phoneticPr fontId="1" type="noConversion"/>
  </si>
  <si>
    <t>福瑞股份</t>
    <phoneticPr fontId="1" type="noConversion"/>
  </si>
  <si>
    <t>300050.SZ</t>
    <phoneticPr fontId="1" type="noConversion"/>
  </si>
  <si>
    <t>世纪鼎利</t>
    <phoneticPr fontId="1" type="noConversion"/>
  </si>
  <si>
    <t>300051.SZ</t>
    <phoneticPr fontId="1" type="noConversion"/>
  </si>
  <si>
    <t>三五互联</t>
    <phoneticPr fontId="1" type="noConversion"/>
  </si>
  <si>
    <t>300052.SZ</t>
    <phoneticPr fontId="1" type="noConversion"/>
  </si>
  <si>
    <t>中青宝</t>
    <phoneticPr fontId="1" type="noConversion"/>
  </si>
  <si>
    <t>300053.SZ</t>
    <phoneticPr fontId="1" type="noConversion"/>
  </si>
  <si>
    <t>欧比特</t>
    <phoneticPr fontId="1" type="noConversion"/>
  </si>
  <si>
    <t>300054.SZ</t>
    <phoneticPr fontId="1" type="noConversion"/>
  </si>
  <si>
    <t>鼎龙股份</t>
    <phoneticPr fontId="1" type="noConversion"/>
  </si>
  <si>
    <t>300055.SZ</t>
    <phoneticPr fontId="1" type="noConversion"/>
  </si>
  <si>
    <t>万邦达</t>
    <phoneticPr fontId="1" type="noConversion"/>
  </si>
  <si>
    <t>300056.SZ</t>
    <phoneticPr fontId="1" type="noConversion"/>
  </si>
  <si>
    <t>三维丝</t>
    <phoneticPr fontId="1" type="noConversion"/>
  </si>
  <si>
    <t>300057.SZ</t>
    <phoneticPr fontId="1" type="noConversion"/>
  </si>
  <si>
    <t>万顺股份</t>
    <phoneticPr fontId="1" type="noConversion"/>
  </si>
  <si>
    <t>300058.SZ</t>
    <phoneticPr fontId="1" type="noConversion"/>
  </si>
  <si>
    <t>蓝色光标</t>
    <phoneticPr fontId="1" type="noConversion"/>
  </si>
  <si>
    <t>300059.SZ</t>
    <phoneticPr fontId="1" type="noConversion"/>
  </si>
  <si>
    <t>东方财富</t>
    <phoneticPr fontId="1" type="noConversion"/>
  </si>
  <si>
    <t>300061.SZ</t>
    <phoneticPr fontId="1" type="noConversion"/>
  </si>
  <si>
    <t>康旗股份</t>
    <phoneticPr fontId="1" type="noConversion"/>
  </si>
  <si>
    <t>300062.SZ</t>
    <phoneticPr fontId="1" type="noConversion"/>
  </si>
  <si>
    <t>中能电气</t>
    <phoneticPr fontId="1" type="noConversion"/>
  </si>
  <si>
    <t>300063.SZ</t>
    <phoneticPr fontId="1" type="noConversion"/>
  </si>
  <si>
    <t>天龙集团</t>
    <phoneticPr fontId="1" type="noConversion"/>
  </si>
  <si>
    <t>300064.SZ</t>
    <phoneticPr fontId="1" type="noConversion"/>
  </si>
  <si>
    <t>豫金刚石</t>
    <phoneticPr fontId="1" type="noConversion"/>
  </si>
  <si>
    <t>300065.SZ</t>
    <phoneticPr fontId="1" type="noConversion"/>
  </si>
  <si>
    <t>海兰信</t>
    <phoneticPr fontId="1" type="noConversion"/>
  </si>
  <si>
    <t>300066.SZ</t>
    <phoneticPr fontId="1" type="noConversion"/>
  </si>
  <si>
    <t>三川智慧</t>
    <phoneticPr fontId="1" type="noConversion"/>
  </si>
  <si>
    <t>300067.SZ</t>
    <phoneticPr fontId="1" type="noConversion"/>
  </si>
  <si>
    <t>安诺其</t>
    <phoneticPr fontId="1" type="noConversion"/>
  </si>
  <si>
    <t>300068.SZ</t>
    <phoneticPr fontId="1" type="noConversion"/>
  </si>
  <si>
    <t>南都电源</t>
    <phoneticPr fontId="1" type="noConversion"/>
  </si>
  <si>
    <t>300069.SZ</t>
    <phoneticPr fontId="1" type="noConversion"/>
  </si>
  <si>
    <t>金利华电</t>
    <phoneticPr fontId="1" type="noConversion"/>
  </si>
  <si>
    <t>300070.SZ</t>
    <phoneticPr fontId="1" type="noConversion"/>
  </si>
  <si>
    <t>碧水源</t>
    <phoneticPr fontId="1" type="noConversion"/>
  </si>
  <si>
    <t>300071.SZ</t>
    <phoneticPr fontId="1" type="noConversion"/>
  </si>
  <si>
    <t>华谊嘉信</t>
    <phoneticPr fontId="1" type="noConversion"/>
  </si>
  <si>
    <t>300072.SZ</t>
    <phoneticPr fontId="1" type="noConversion"/>
  </si>
  <si>
    <t>三聚环保</t>
    <phoneticPr fontId="1" type="noConversion"/>
  </si>
  <si>
    <t>300073.SZ</t>
    <phoneticPr fontId="1" type="noConversion"/>
  </si>
  <si>
    <t>当升科技</t>
    <phoneticPr fontId="1" type="noConversion"/>
  </si>
  <si>
    <t>300074.SZ</t>
    <phoneticPr fontId="1" type="noConversion"/>
  </si>
  <si>
    <t>华平股份</t>
    <phoneticPr fontId="1" type="noConversion"/>
  </si>
  <si>
    <t>300075.SZ</t>
    <phoneticPr fontId="1" type="noConversion"/>
  </si>
  <si>
    <t>数字政通</t>
    <phoneticPr fontId="1" type="noConversion"/>
  </si>
  <si>
    <t>300076.SZ</t>
    <phoneticPr fontId="1" type="noConversion"/>
  </si>
  <si>
    <t>GQY视讯</t>
    <phoneticPr fontId="1" type="noConversion"/>
  </si>
  <si>
    <t>300077.SZ</t>
    <phoneticPr fontId="1" type="noConversion"/>
  </si>
  <si>
    <t>国民技术</t>
    <phoneticPr fontId="1" type="noConversion"/>
  </si>
  <si>
    <t>300078.SZ</t>
    <phoneticPr fontId="1" type="noConversion"/>
  </si>
  <si>
    <t>思创医惠</t>
    <phoneticPr fontId="1" type="noConversion"/>
  </si>
  <si>
    <t>300079.SZ</t>
    <phoneticPr fontId="1" type="noConversion"/>
  </si>
  <si>
    <t>数码科技</t>
    <phoneticPr fontId="1" type="noConversion"/>
  </si>
  <si>
    <t>300080.SZ</t>
    <phoneticPr fontId="1" type="noConversion"/>
  </si>
  <si>
    <t>易成新能</t>
    <phoneticPr fontId="1" type="noConversion"/>
  </si>
  <si>
    <t>300081.SZ</t>
    <phoneticPr fontId="1" type="noConversion"/>
  </si>
  <si>
    <t>恒信东方</t>
    <phoneticPr fontId="1" type="noConversion"/>
  </si>
  <si>
    <t>300082.SZ</t>
    <phoneticPr fontId="1" type="noConversion"/>
  </si>
  <si>
    <t>奥克股份</t>
    <phoneticPr fontId="1" type="noConversion"/>
  </si>
  <si>
    <t>300083.SZ</t>
    <phoneticPr fontId="1" type="noConversion"/>
  </si>
  <si>
    <t>劲胜智能</t>
    <phoneticPr fontId="1" type="noConversion"/>
  </si>
  <si>
    <t>300084.SZ</t>
    <phoneticPr fontId="1" type="noConversion"/>
  </si>
  <si>
    <t>海默科技</t>
    <phoneticPr fontId="1" type="noConversion"/>
  </si>
  <si>
    <t>300085.SZ</t>
    <phoneticPr fontId="1" type="noConversion"/>
  </si>
  <si>
    <t>银之杰</t>
    <phoneticPr fontId="1" type="noConversion"/>
  </si>
  <si>
    <t>300086.SZ</t>
    <phoneticPr fontId="1" type="noConversion"/>
  </si>
  <si>
    <t>康芝药业</t>
    <phoneticPr fontId="1" type="noConversion"/>
  </si>
  <si>
    <t>300087.SZ</t>
    <phoneticPr fontId="1" type="noConversion"/>
  </si>
  <si>
    <t>荃银高科</t>
    <phoneticPr fontId="1" type="noConversion"/>
  </si>
  <si>
    <t>300088.SZ</t>
    <phoneticPr fontId="1" type="noConversion"/>
  </si>
  <si>
    <t>长信科技</t>
    <phoneticPr fontId="1" type="noConversion"/>
  </si>
  <si>
    <t>300089.SZ</t>
    <phoneticPr fontId="1" type="noConversion"/>
  </si>
  <si>
    <t>文化长城</t>
    <phoneticPr fontId="1" type="noConversion"/>
  </si>
  <si>
    <t>300090.SZ</t>
    <phoneticPr fontId="1" type="noConversion"/>
  </si>
  <si>
    <t>盛运环保</t>
    <phoneticPr fontId="1" type="noConversion"/>
  </si>
  <si>
    <t>300091.SZ</t>
    <phoneticPr fontId="1" type="noConversion"/>
  </si>
  <si>
    <t>金通灵</t>
    <phoneticPr fontId="1" type="noConversion"/>
  </si>
  <si>
    <t>300092.SZ</t>
    <phoneticPr fontId="1" type="noConversion"/>
  </si>
  <si>
    <t>科新机电</t>
    <phoneticPr fontId="1" type="noConversion"/>
  </si>
  <si>
    <t>300093.SZ</t>
    <phoneticPr fontId="1" type="noConversion"/>
  </si>
  <si>
    <t>金刚玻璃</t>
    <phoneticPr fontId="1" type="noConversion"/>
  </si>
  <si>
    <t>300094.SZ</t>
    <phoneticPr fontId="1" type="noConversion"/>
  </si>
  <si>
    <t>国联水产</t>
    <phoneticPr fontId="1" type="noConversion"/>
  </si>
  <si>
    <t>300095.SZ</t>
    <phoneticPr fontId="1" type="noConversion"/>
  </si>
  <si>
    <t>华伍股份</t>
    <phoneticPr fontId="1" type="noConversion"/>
  </si>
  <si>
    <t>300096.SZ</t>
    <phoneticPr fontId="1" type="noConversion"/>
  </si>
  <si>
    <t>易联众</t>
    <phoneticPr fontId="1" type="noConversion"/>
  </si>
  <si>
    <t>300097.SZ</t>
    <phoneticPr fontId="1" type="noConversion"/>
  </si>
  <si>
    <t>智云股份</t>
    <phoneticPr fontId="1" type="noConversion"/>
  </si>
  <si>
    <t>300098.SZ</t>
    <phoneticPr fontId="1" type="noConversion"/>
  </si>
  <si>
    <t>高新兴</t>
    <phoneticPr fontId="1" type="noConversion"/>
  </si>
  <si>
    <t>300099.SZ</t>
    <phoneticPr fontId="1" type="noConversion"/>
  </si>
  <si>
    <t>精准信息</t>
    <phoneticPr fontId="1" type="noConversion"/>
  </si>
  <si>
    <t>300100.SZ</t>
    <phoneticPr fontId="1" type="noConversion"/>
  </si>
  <si>
    <t>双林股份</t>
    <phoneticPr fontId="1" type="noConversion"/>
  </si>
  <si>
    <t>300101.SZ</t>
    <phoneticPr fontId="1" type="noConversion"/>
  </si>
  <si>
    <t>振芯科技</t>
    <phoneticPr fontId="1" type="noConversion"/>
  </si>
  <si>
    <t>300102.SZ</t>
    <phoneticPr fontId="1" type="noConversion"/>
  </si>
  <si>
    <t>乾照光电</t>
    <phoneticPr fontId="1" type="noConversion"/>
  </si>
  <si>
    <t>300103.SZ</t>
    <phoneticPr fontId="1" type="noConversion"/>
  </si>
  <si>
    <t>达刚路机</t>
    <phoneticPr fontId="1" type="noConversion"/>
  </si>
  <si>
    <t>300104.SZ</t>
    <phoneticPr fontId="1" type="noConversion"/>
  </si>
  <si>
    <t>乐视网</t>
    <phoneticPr fontId="1" type="noConversion"/>
  </si>
  <si>
    <t>300105.SZ</t>
    <phoneticPr fontId="1" type="noConversion"/>
  </si>
  <si>
    <t>龙源技术</t>
    <phoneticPr fontId="1" type="noConversion"/>
  </si>
  <si>
    <t>300106.SZ</t>
    <phoneticPr fontId="1" type="noConversion"/>
  </si>
  <si>
    <t>西部牧业</t>
    <phoneticPr fontId="1" type="noConversion"/>
  </si>
  <si>
    <t>300107.SZ</t>
    <phoneticPr fontId="1" type="noConversion"/>
  </si>
  <si>
    <t>建新股份</t>
    <phoneticPr fontId="1" type="noConversion"/>
  </si>
  <si>
    <t>300108.SZ</t>
    <phoneticPr fontId="1" type="noConversion"/>
  </si>
  <si>
    <t>吉药控股</t>
    <phoneticPr fontId="1" type="noConversion"/>
  </si>
  <si>
    <t>300109.SZ</t>
    <phoneticPr fontId="1" type="noConversion"/>
  </si>
  <si>
    <t>新开源</t>
    <phoneticPr fontId="1" type="noConversion"/>
  </si>
  <si>
    <t>300110.SZ</t>
    <phoneticPr fontId="1" type="noConversion"/>
  </si>
  <si>
    <t>华仁药业</t>
    <phoneticPr fontId="1" type="noConversion"/>
  </si>
  <si>
    <t>300111.SZ</t>
    <phoneticPr fontId="1" type="noConversion"/>
  </si>
  <si>
    <t>向日葵</t>
    <phoneticPr fontId="1" type="noConversion"/>
  </si>
  <si>
    <t>300112.SZ</t>
    <phoneticPr fontId="1" type="noConversion"/>
  </si>
  <si>
    <t>万讯自控</t>
    <phoneticPr fontId="1" type="noConversion"/>
  </si>
  <si>
    <t>300113.SZ</t>
    <phoneticPr fontId="1" type="noConversion"/>
  </si>
  <si>
    <t>顺网科技</t>
    <phoneticPr fontId="1" type="noConversion"/>
  </si>
  <si>
    <t>300114.SZ</t>
    <phoneticPr fontId="1" type="noConversion"/>
  </si>
  <si>
    <t>中航电测</t>
    <phoneticPr fontId="1" type="noConversion"/>
  </si>
  <si>
    <t>300115.SZ</t>
    <phoneticPr fontId="1" type="noConversion"/>
  </si>
  <si>
    <t>长盈精密</t>
    <phoneticPr fontId="1" type="noConversion"/>
  </si>
  <si>
    <t>300116.SZ</t>
    <phoneticPr fontId="1" type="noConversion"/>
  </si>
  <si>
    <t>坚瑞沃能</t>
    <phoneticPr fontId="1" type="noConversion"/>
  </si>
  <si>
    <t>300117.SZ</t>
    <phoneticPr fontId="1" type="noConversion"/>
  </si>
  <si>
    <t>嘉寓股份</t>
    <phoneticPr fontId="1" type="noConversion"/>
  </si>
  <si>
    <t>300118.SZ</t>
    <phoneticPr fontId="1" type="noConversion"/>
  </si>
  <si>
    <t>东方日升</t>
    <phoneticPr fontId="1" type="noConversion"/>
  </si>
  <si>
    <t>300119.SZ</t>
    <phoneticPr fontId="1" type="noConversion"/>
  </si>
  <si>
    <t>瑞普生物</t>
    <phoneticPr fontId="1" type="noConversion"/>
  </si>
  <si>
    <t>300120.SZ</t>
    <phoneticPr fontId="1" type="noConversion"/>
  </si>
  <si>
    <t>经纬辉开</t>
    <phoneticPr fontId="1" type="noConversion"/>
  </si>
  <si>
    <t>300121.SZ</t>
    <phoneticPr fontId="1" type="noConversion"/>
  </si>
  <si>
    <t>阳谷华泰</t>
    <phoneticPr fontId="1" type="noConversion"/>
  </si>
  <si>
    <t>300122.SZ</t>
    <phoneticPr fontId="1" type="noConversion"/>
  </si>
  <si>
    <t>智飞生物</t>
    <phoneticPr fontId="1" type="noConversion"/>
  </si>
  <si>
    <t>300123.SZ</t>
    <phoneticPr fontId="1" type="noConversion"/>
  </si>
  <si>
    <t>亚光科技</t>
    <phoneticPr fontId="1" type="noConversion"/>
  </si>
  <si>
    <t>300124.SZ</t>
    <phoneticPr fontId="1" type="noConversion"/>
  </si>
  <si>
    <t>汇川技术</t>
    <phoneticPr fontId="1" type="noConversion"/>
  </si>
  <si>
    <t>300125.SZ</t>
    <phoneticPr fontId="1" type="noConversion"/>
  </si>
  <si>
    <t>易世达</t>
    <phoneticPr fontId="1" type="noConversion"/>
  </si>
  <si>
    <t>300126.SZ</t>
    <phoneticPr fontId="1" type="noConversion"/>
  </si>
  <si>
    <t>锐奇股份</t>
    <phoneticPr fontId="1" type="noConversion"/>
  </si>
  <si>
    <t>300127.SZ</t>
    <phoneticPr fontId="1" type="noConversion"/>
  </si>
  <si>
    <t>银河磁体</t>
    <phoneticPr fontId="1" type="noConversion"/>
  </si>
  <si>
    <t>300128.SZ</t>
    <phoneticPr fontId="1" type="noConversion"/>
  </si>
  <si>
    <t>锦富技术</t>
    <phoneticPr fontId="1" type="noConversion"/>
  </si>
  <si>
    <t>300129.SZ</t>
    <phoneticPr fontId="1" type="noConversion"/>
  </si>
  <si>
    <t>泰胜风能</t>
    <phoneticPr fontId="1" type="noConversion"/>
  </si>
  <si>
    <t>300130.SZ</t>
    <phoneticPr fontId="1" type="noConversion"/>
  </si>
  <si>
    <t>新国都</t>
    <phoneticPr fontId="1" type="noConversion"/>
  </si>
  <si>
    <t>300131.SZ</t>
    <phoneticPr fontId="1" type="noConversion"/>
  </si>
  <si>
    <t>英唐智控</t>
    <phoneticPr fontId="1" type="noConversion"/>
  </si>
  <si>
    <t>300132.SZ</t>
    <phoneticPr fontId="1" type="noConversion"/>
  </si>
  <si>
    <t>青松股份</t>
    <phoneticPr fontId="1" type="noConversion"/>
  </si>
  <si>
    <t>300133.SZ</t>
    <phoneticPr fontId="1" type="noConversion"/>
  </si>
  <si>
    <t>华策影视</t>
    <phoneticPr fontId="1" type="noConversion"/>
  </si>
  <si>
    <t>300134.SZ</t>
    <phoneticPr fontId="1" type="noConversion"/>
  </si>
  <si>
    <t>大富科技</t>
    <phoneticPr fontId="1" type="noConversion"/>
  </si>
  <si>
    <t>300135.SZ</t>
    <phoneticPr fontId="1" type="noConversion"/>
  </si>
  <si>
    <t>宝利国际</t>
    <phoneticPr fontId="1" type="noConversion"/>
  </si>
  <si>
    <t>300136.SZ</t>
    <phoneticPr fontId="1" type="noConversion"/>
  </si>
  <si>
    <t>信维通信</t>
    <phoneticPr fontId="1" type="noConversion"/>
  </si>
  <si>
    <t>300137.SZ</t>
    <phoneticPr fontId="1" type="noConversion"/>
  </si>
  <si>
    <t>先河环保</t>
    <phoneticPr fontId="1" type="noConversion"/>
  </si>
  <si>
    <t>300138.SZ</t>
    <phoneticPr fontId="1" type="noConversion"/>
  </si>
  <si>
    <t>晨光生物</t>
    <phoneticPr fontId="1" type="noConversion"/>
  </si>
  <si>
    <t>300139.SZ</t>
    <phoneticPr fontId="1" type="noConversion"/>
  </si>
  <si>
    <t>晓程科技</t>
    <phoneticPr fontId="1" type="noConversion"/>
  </si>
  <si>
    <t>300140.SZ</t>
    <phoneticPr fontId="1" type="noConversion"/>
  </si>
  <si>
    <t>中环装备</t>
    <phoneticPr fontId="1" type="noConversion"/>
  </si>
  <si>
    <t>300141.SZ</t>
    <phoneticPr fontId="1" type="noConversion"/>
  </si>
  <si>
    <t>和顺电气</t>
    <phoneticPr fontId="1" type="noConversion"/>
  </si>
  <si>
    <t>300142.SZ</t>
    <phoneticPr fontId="1" type="noConversion"/>
  </si>
  <si>
    <t>沃森生物</t>
    <phoneticPr fontId="1" type="noConversion"/>
  </si>
  <si>
    <t>300143.SZ</t>
    <phoneticPr fontId="1" type="noConversion"/>
  </si>
  <si>
    <t>星普医科</t>
    <phoneticPr fontId="1" type="noConversion"/>
  </si>
  <si>
    <t>300144.SZ</t>
    <phoneticPr fontId="1" type="noConversion"/>
  </si>
  <si>
    <t>宋城演艺</t>
    <phoneticPr fontId="1" type="noConversion"/>
  </si>
  <si>
    <t>300145.SZ</t>
    <phoneticPr fontId="1" type="noConversion"/>
  </si>
  <si>
    <t>中金环境</t>
    <phoneticPr fontId="1" type="noConversion"/>
  </si>
  <si>
    <t>300146.SZ</t>
    <phoneticPr fontId="1" type="noConversion"/>
  </si>
  <si>
    <t>汤臣倍健</t>
    <phoneticPr fontId="1" type="noConversion"/>
  </si>
  <si>
    <t>300147.SZ</t>
    <phoneticPr fontId="1" type="noConversion"/>
  </si>
  <si>
    <t>香雪制药</t>
    <phoneticPr fontId="1" type="noConversion"/>
  </si>
  <si>
    <t>300148.SZ</t>
    <phoneticPr fontId="1" type="noConversion"/>
  </si>
  <si>
    <t>天舟文化</t>
    <phoneticPr fontId="1" type="noConversion"/>
  </si>
  <si>
    <t>300149.SZ</t>
    <phoneticPr fontId="1" type="noConversion"/>
  </si>
  <si>
    <t>量子生物</t>
    <phoneticPr fontId="1" type="noConversion"/>
  </si>
  <si>
    <t>300150.SZ</t>
    <phoneticPr fontId="1" type="noConversion"/>
  </si>
  <si>
    <t>世纪瑞尔</t>
    <phoneticPr fontId="1" type="noConversion"/>
  </si>
  <si>
    <t>300151.SZ</t>
    <phoneticPr fontId="1" type="noConversion"/>
  </si>
  <si>
    <t>昌红科技</t>
    <phoneticPr fontId="1" type="noConversion"/>
  </si>
  <si>
    <t>300152.SZ</t>
    <phoneticPr fontId="1" type="noConversion"/>
  </si>
  <si>
    <t>科融环境</t>
    <phoneticPr fontId="1" type="noConversion"/>
  </si>
  <si>
    <t>300153.SZ</t>
    <phoneticPr fontId="1" type="noConversion"/>
  </si>
  <si>
    <t>科泰电源</t>
    <phoneticPr fontId="1" type="noConversion"/>
  </si>
  <si>
    <t>300154.SZ</t>
    <phoneticPr fontId="1" type="noConversion"/>
  </si>
  <si>
    <t>瑞凌股份</t>
    <phoneticPr fontId="1" type="noConversion"/>
  </si>
  <si>
    <t>300155.SZ</t>
    <phoneticPr fontId="1" type="noConversion"/>
  </si>
  <si>
    <t>安居宝</t>
    <phoneticPr fontId="1" type="noConversion"/>
  </si>
  <si>
    <t>300156.SZ</t>
    <phoneticPr fontId="1" type="noConversion"/>
  </si>
  <si>
    <t>神雾环保</t>
    <phoneticPr fontId="1" type="noConversion"/>
  </si>
  <si>
    <t>300157.SZ</t>
    <phoneticPr fontId="1" type="noConversion"/>
  </si>
  <si>
    <t>恒泰艾普</t>
    <phoneticPr fontId="1" type="noConversion"/>
  </si>
  <si>
    <t>300158.SZ</t>
    <phoneticPr fontId="1" type="noConversion"/>
  </si>
  <si>
    <t>振东制药</t>
    <phoneticPr fontId="1" type="noConversion"/>
  </si>
  <si>
    <t>300159.SZ</t>
    <phoneticPr fontId="1" type="noConversion"/>
  </si>
  <si>
    <t>新研股份</t>
    <phoneticPr fontId="1" type="noConversion"/>
  </si>
  <si>
    <t>300160.SZ</t>
    <phoneticPr fontId="1" type="noConversion"/>
  </si>
  <si>
    <t>秀强股份</t>
    <phoneticPr fontId="1" type="noConversion"/>
  </si>
  <si>
    <t>300161.SZ</t>
    <phoneticPr fontId="1" type="noConversion"/>
  </si>
  <si>
    <t>华中数控</t>
    <phoneticPr fontId="1" type="noConversion"/>
  </si>
  <si>
    <t>300162.SZ</t>
    <phoneticPr fontId="1" type="noConversion"/>
  </si>
  <si>
    <t>雷曼股份</t>
    <phoneticPr fontId="1" type="noConversion"/>
  </si>
  <si>
    <t>300163.SZ</t>
    <phoneticPr fontId="1" type="noConversion"/>
  </si>
  <si>
    <t>先锋新材</t>
    <phoneticPr fontId="1" type="noConversion"/>
  </si>
  <si>
    <t>300164.SZ</t>
    <phoneticPr fontId="1" type="noConversion"/>
  </si>
  <si>
    <t>通源石油</t>
    <phoneticPr fontId="1" type="noConversion"/>
  </si>
  <si>
    <t>300165.SZ</t>
    <phoneticPr fontId="1" type="noConversion"/>
  </si>
  <si>
    <t>天瑞仪器</t>
    <phoneticPr fontId="1" type="noConversion"/>
  </si>
  <si>
    <t>300166.SZ</t>
    <phoneticPr fontId="1" type="noConversion"/>
  </si>
  <si>
    <t>东方国信</t>
    <phoneticPr fontId="1" type="noConversion"/>
  </si>
  <si>
    <t>300167.SZ</t>
    <phoneticPr fontId="1" type="noConversion"/>
  </si>
  <si>
    <t>迪威迅</t>
    <phoneticPr fontId="1" type="noConversion"/>
  </si>
  <si>
    <t>300168.SZ</t>
    <phoneticPr fontId="1" type="noConversion"/>
  </si>
  <si>
    <t>万达信息</t>
    <phoneticPr fontId="1" type="noConversion"/>
  </si>
  <si>
    <t>300169.SZ</t>
    <phoneticPr fontId="1" type="noConversion"/>
  </si>
  <si>
    <t>天晟新材</t>
    <phoneticPr fontId="1" type="noConversion"/>
  </si>
  <si>
    <t>300170.SZ</t>
    <phoneticPr fontId="1" type="noConversion"/>
  </si>
  <si>
    <t>汉得信息</t>
    <phoneticPr fontId="1" type="noConversion"/>
  </si>
  <si>
    <t>300171.SZ</t>
    <phoneticPr fontId="1" type="noConversion"/>
  </si>
  <si>
    <t>东富龙</t>
    <phoneticPr fontId="1" type="noConversion"/>
  </si>
  <si>
    <t>300172.SZ</t>
    <phoneticPr fontId="1" type="noConversion"/>
  </si>
  <si>
    <t>中电环保</t>
    <phoneticPr fontId="1" type="noConversion"/>
  </si>
  <si>
    <t>300173.SZ</t>
    <phoneticPr fontId="1" type="noConversion"/>
  </si>
  <si>
    <t>智慧松德</t>
    <phoneticPr fontId="1" type="noConversion"/>
  </si>
  <si>
    <t>300174.SZ</t>
    <phoneticPr fontId="1" type="noConversion"/>
  </si>
  <si>
    <t>元力股份</t>
    <phoneticPr fontId="1" type="noConversion"/>
  </si>
  <si>
    <t>300175.SZ</t>
    <phoneticPr fontId="1" type="noConversion"/>
  </si>
  <si>
    <t>朗源股份</t>
    <phoneticPr fontId="1" type="noConversion"/>
  </si>
  <si>
    <t>300176.SZ</t>
    <phoneticPr fontId="1" type="noConversion"/>
  </si>
  <si>
    <t>鸿特科技</t>
    <phoneticPr fontId="1" type="noConversion"/>
  </si>
  <si>
    <t>300177.SZ</t>
    <phoneticPr fontId="1" type="noConversion"/>
  </si>
  <si>
    <t>中海达</t>
    <phoneticPr fontId="1" type="noConversion"/>
  </si>
  <si>
    <t>300178.SZ</t>
    <phoneticPr fontId="1" type="noConversion"/>
  </si>
  <si>
    <t>腾邦国际</t>
    <phoneticPr fontId="1" type="noConversion"/>
  </si>
  <si>
    <t>300179.SZ</t>
    <phoneticPr fontId="1" type="noConversion"/>
  </si>
  <si>
    <t>四方达</t>
    <phoneticPr fontId="1" type="noConversion"/>
  </si>
  <si>
    <t>300180.SZ</t>
    <phoneticPr fontId="1" type="noConversion"/>
  </si>
  <si>
    <t>华峰超纤</t>
    <phoneticPr fontId="1" type="noConversion"/>
  </si>
  <si>
    <t>300181.SZ</t>
    <phoneticPr fontId="1" type="noConversion"/>
  </si>
  <si>
    <t>佐力药业</t>
    <phoneticPr fontId="1" type="noConversion"/>
  </si>
  <si>
    <t>300182.SZ</t>
    <phoneticPr fontId="1" type="noConversion"/>
  </si>
  <si>
    <t>捷成股份</t>
    <phoneticPr fontId="1" type="noConversion"/>
  </si>
  <si>
    <t>300183.SZ</t>
    <phoneticPr fontId="1" type="noConversion"/>
  </si>
  <si>
    <t>东软载波</t>
    <phoneticPr fontId="1" type="noConversion"/>
  </si>
  <si>
    <t>300184.SZ</t>
    <phoneticPr fontId="1" type="noConversion"/>
  </si>
  <si>
    <t>力源信息</t>
    <phoneticPr fontId="1" type="noConversion"/>
  </si>
  <si>
    <t>300185.SZ</t>
    <phoneticPr fontId="1" type="noConversion"/>
  </si>
  <si>
    <t>通裕重工</t>
    <phoneticPr fontId="1" type="noConversion"/>
  </si>
  <si>
    <t>300187.SZ</t>
    <phoneticPr fontId="1" type="noConversion"/>
  </si>
  <si>
    <t>永清环保</t>
    <phoneticPr fontId="1" type="noConversion"/>
  </si>
  <si>
    <t>300188.SZ</t>
    <phoneticPr fontId="1" type="noConversion"/>
  </si>
  <si>
    <t>美亚柏科</t>
    <phoneticPr fontId="1" type="noConversion"/>
  </si>
  <si>
    <t>300189.SZ</t>
    <phoneticPr fontId="1" type="noConversion"/>
  </si>
  <si>
    <t>神农基因</t>
    <phoneticPr fontId="1" type="noConversion"/>
  </si>
  <si>
    <t>300190.SZ</t>
    <phoneticPr fontId="1" type="noConversion"/>
  </si>
  <si>
    <t>维尔利</t>
    <phoneticPr fontId="1" type="noConversion"/>
  </si>
  <si>
    <t>300191.SZ</t>
    <phoneticPr fontId="1" type="noConversion"/>
  </si>
  <si>
    <t>潜能恒信</t>
    <phoneticPr fontId="1" type="noConversion"/>
  </si>
  <si>
    <t>300192.SZ</t>
    <phoneticPr fontId="1" type="noConversion"/>
  </si>
  <si>
    <t>科斯伍德</t>
    <phoneticPr fontId="1" type="noConversion"/>
  </si>
  <si>
    <t>300193.SZ</t>
    <phoneticPr fontId="1" type="noConversion"/>
  </si>
  <si>
    <t>佳士科技</t>
    <phoneticPr fontId="1" type="noConversion"/>
  </si>
  <si>
    <t>300194.SZ</t>
    <phoneticPr fontId="1" type="noConversion"/>
  </si>
  <si>
    <t>福安药业</t>
    <phoneticPr fontId="1" type="noConversion"/>
  </si>
  <si>
    <t>300195.SZ</t>
    <phoneticPr fontId="1" type="noConversion"/>
  </si>
  <si>
    <t>长荣股份</t>
    <phoneticPr fontId="1" type="noConversion"/>
  </si>
  <si>
    <t>300196.SZ</t>
    <phoneticPr fontId="1" type="noConversion"/>
  </si>
  <si>
    <t>长海股份</t>
    <phoneticPr fontId="1" type="noConversion"/>
  </si>
  <si>
    <t>300197.SZ</t>
    <phoneticPr fontId="1" type="noConversion"/>
  </si>
  <si>
    <t>铁汉生态</t>
    <phoneticPr fontId="1" type="noConversion"/>
  </si>
  <si>
    <t>300198.SZ</t>
    <phoneticPr fontId="1" type="noConversion"/>
  </si>
  <si>
    <t>纳川股份</t>
    <phoneticPr fontId="1" type="noConversion"/>
  </si>
  <si>
    <t>300199.SZ</t>
    <phoneticPr fontId="1" type="noConversion"/>
  </si>
  <si>
    <t>翰宇药业</t>
    <phoneticPr fontId="1" type="noConversion"/>
  </si>
  <si>
    <t>300200.SZ</t>
    <phoneticPr fontId="1" type="noConversion"/>
  </si>
  <si>
    <t>高盟新材</t>
    <phoneticPr fontId="1" type="noConversion"/>
  </si>
  <si>
    <t>300201.SZ</t>
    <phoneticPr fontId="1" type="noConversion"/>
  </si>
  <si>
    <t>海伦哲</t>
    <phoneticPr fontId="1" type="noConversion"/>
  </si>
  <si>
    <t>300202.SZ</t>
    <phoneticPr fontId="1" type="noConversion"/>
  </si>
  <si>
    <t>聚龙股份</t>
    <phoneticPr fontId="1" type="noConversion"/>
  </si>
  <si>
    <t>300203.SZ</t>
    <phoneticPr fontId="1" type="noConversion"/>
  </si>
  <si>
    <t>聚光科技</t>
    <phoneticPr fontId="1" type="noConversion"/>
  </si>
  <si>
    <t>300204.SZ</t>
    <phoneticPr fontId="1" type="noConversion"/>
  </si>
  <si>
    <t>舒泰神</t>
    <phoneticPr fontId="1" type="noConversion"/>
  </si>
  <si>
    <t>300205.SZ</t>
    <phoneticPr fontId="1" type="noConversion"/>
  </si>
  <si>
    <t>天喻信息</t>
    <phoneticPr fontId="1" type="noConversion"/>
  </si>
  <si>
    <t>300206.SZ</t>
    <phoneticPr fontId="1" type="noConversion"/>
  </si>
  <si>
    <t>理邦仪器</t>
    <phoneticPr fontId="1" type="noConversion"/>
  </si>
  <si>
    <t>300207.SZ</t>
    <phoneticPr fontId="1" type="noConversion"/>
  </si>
  <si>
    <t>欣旺达</t>
    <phoneticPr fontId="1" type="noConversion"/>
  </si>
  <si>
    <t>300208.SZ</t>
    <phoneticPr fontId="1" type="noConversion"/>
  </si>
  <si>
    <t>恒顺众昇</t>
    <phoneticPr fontId="1" type="noConversion"/>
  </si>
  <si>
    <t>300209.SZ</t>
    <phoneticPr fontId="1" type="noConversion"/>
  </si>
  <si>
    <t>天泽信息</t>
    <phoneticPr fontId="1" type="noConversion"/>
  </si>
  <si>
    <t>300210.SZ</t>
    <phoneticPr fontId="1" type="noConversion"/>
  </si>
  <si>
    <t>森远股份</t>
    <phoneticPr fontId="1" type="noConversion"/>
  </si>
  <si>
    <t>300211.SZ</t>
    <phoneticPr fontId="1" type="noConversion"/>
  </si>
  <si>
    <t>亿通科技</t>
    <phoneticPr fontId="1" type="noConversion"/>
  </si>
  <si>
    <t>300212.SZ</t>
    <phoneticPr fontId="1" type="noConversion"/>
  </si>
  <si>
    <t>易华录</t>
    <phoneticPr fontId="1" type="noConversion"/>
  </si>
  <si>
    <t>300213.SZ</t>
    <phoneticPr fontId="1" type="noConversion"/>
  </si>
  <si>
    <t>佳讯飞鸿</t>
    <phoneticPr fontId="1" type="noConversion"/>
  </si>
  <si>
    <t>300214.SZ</t>
    <phoneticPr fontId="1" type="noConversion"/>
  </si>
  <si>
    <t>日科化学</t>
    <phoneticPr fontId="1" type="noConversion"/>
  </si>
  <si>
    <t>300215.SZ</t>
    <phoneticPr fontId="1" type="noConversion"/>
  </si>
  <si>
    <t>电科院</t>
    <phoneticPr fontId="1" type="noConversion"/>
  </si>
  <si>
    <t>300216.SZ</t>
    <phoneticPr fontId="1" type="noConversion"/>
  </si>
  <si>
    <t>千山药机</t>
    <phoneticPr fontId="1" type="noConversion"/>
  </si>
  <si>
    <t>300217.SZ</t>
    <phoneticPr fontId="1" type="noConversion"/>
  </si>
  <si>
    <t>东方电热</t>
    <phoneticPr fontId="1" type="noConversion"/>
  </si>
  <si>
    <t>300218.SZ</t>
    <phoneticPr fontId="1" type="noConversion"/>
  </si>
  <si>
    <t>安利股份</t>
    <phoneticPr fontId="1" type="noConversion"/>
  </si>
  <si>
    <t>300219.SZ</t>
    <phoneticPr fontId="1" type="noConversion"/>
  </si>
  <si>
    <t>鸿利智汇</t>
    <phoneticPr fontId="1" type="noConversion"/>
  </si>
  <si>
    <t>300220.SZ</t>
    <phoneticPr fontId="1" type="noConversion"/>
  </si>
  <si>
    <t>金运激光</t>
    <phoneticPr fontId="1" type="noConversion"/>
  </si>
  <si>
    <t>300221.SZ</t>
    <phoneticPr fontId="1" type="noConversion"/>
  </si>
  <si>
    <t>银禧科技</t>
    <phoneticPr fontId="1" type="noConversion"/>
  </si>
  <si>
    <t>300222.SZ</t>
    <phoneticPr fontId="1" type="noConversion"/>
  </si>
  <si>
    <t>科大智能</t>
    <phoneticPr fontId="1" type="noConversion"/>
  </si>
  <si>
    <t>300223.SZ</t>
    <phoneticPr fontId="1" type="noConversion"/>
  </si>
  <si>
    <t>北京君正</t>
    <phoneticPr fontId="1" type="noConversion"/>
  </si>
  <si>
    <t>300224.SZ</t>
    <phoneticPr fontId="1" type="noConversion"/>
  </si>
  <si>
    <t>正海磁材</t>
    <phoneticPr fontId="1" type="noConversion"/>
  </si>
  <si>
    <t>300225.SZ</t>
    <phoneticPr fontId="1" type="noConversion"/>
  </si>
  <si>
    <t>金力泰</t>
    <phoneticPr fontId="1" type="noConversion"/>
  </si>
  <si>
    <t>300226.SZ</t>
    <phoneticPr fontId="1" type="noConversion"/>
  </si>
  <si>
    <t>上海钢联</t>
    <phoneticPr fontId="1" type="noConversion"/>
  </si>
  <si>
    <t>300227.SZ</t>
    <phoneticPr fontId="1" type="noConversion"/>
  </si>
  <si>
    <t>光韵达</t>
    <phoneticPr fontId="1" type="noConversion"/>
  </si>
  <si>
    <t>300228.SZ</t>
    <phoneticPr fontId="1" type="noConversion"/>
  </si>
  <si>
    <t>富瑞特装</t>
    <phoneticPr fontId="1" type="noConversion"/>
  </si>
  <si>
    <t>300229.SZ</t>
    <phoneticPr fontId="1" type="noConversion"/>
  </si>
  <si>
    <t>拓尔思</t>
    <phoneticPr fontId="1" type="noConversion"/>
  </si>
  <si>
    <t>300230.SZ</t>
    <phoneticPr fontId="1" type="noConversion"/>
  </si>
  <si>
    <t>永利股份</t>
    <phoneticPr fontId="1" type="noConversion"/>
  </si>
  <si>
    <t>300231.SZ</t>
    <phoneticPr fontId="1" type="noConversion"/>
  </si>
  <si>
    <t>银信科技</t>
    <phoneticPr fontId="1" type="noConversion"/>
  </si>
  <si>
    <t>300232.SZ</t>
    <phoneticPr fontId="1" type="noConversion"/>
  </si>
  <si>
    <t>洲明科技</t>
    <phoneticPr fontId="1" type="noConversion"/>
  </si>
  <si>
    <t>300233.SZ</t>
    <phoneticPr fontId="1" type="noConversion"/>
  </si>
  <si>
    <t>金城医药</t>
    <phoneticPr fontId="1" type="noConversion"/>
  </si>
  <si>
    <t>300234.SZ</t>
    <phoneticPr fontId="1" type="noConversion"/>
  </si>
  <si>
    <t>开尔新材</t>
    <phoneticPr fontId="1" type="noConversion"/>
  </si>
  <si>
    <t>300235.SZ</t>
    <phoneticPr fontId="1" type="noConversion"/>
  </si>
  <si>
    <t>方直科技</t>
    <phoneticPr fontId="1" type="noConversion"/>
  </si>
  <si>
    <t>300236.SZ</t>
    <phoneticPr fontId="1" type="noConversion"/>
  </si>
  <si>
    <t>上海新阳</t>
    <phoneticPr fontId="1" type="noConversion"/>
  </si>
  <si>
    <t>300237.SZ</t>
    <phoneticPr fontId="1" type="noConversion"/>
  </si>
  <si>
    <t>美晨生态</t>
    <phoneticPr fontId="1" type="noConversion"/>
  </si>
  <si>
    <t>300238.SZ</t>
    <phoneticPr fontId="1" type="noConversion"/>
  </si>
  <si>
    <t>冠昊生物</t>
    <phoneticPr fontId="1" type="noConversion"/>
  </si>
  <si>
    <t>300239.SZ</t>
    <phoneticPr fontId="1" type="noConversion"/>
  </si>
  <si>
    <t>东宝生物</t>
    <phoneticPr fontId="1" type="noConversion"/>
  </si>
  <si>
    <t>300240.SZ</t>
    <phoneticPr fontId="1" type="noConversion"/>
  </si>
  <si>
    <t>飞力达</t>
    <phoneticPr fontId="1" type="noConversion"/>
  </si>
  <si>
    <t>300241.SZ</t>
    <phoneticPr fontId="1" type="noConversion"/>
  </si>
  <si>
    <t>瑞丰光电</t>
    <phoneticPr fontId="1" type="noConversion"/>
  </si>
  <si>
    <t>300242.SZ</t>
    <phoneticPr fontId="1" type="noConversion"/>
  </si>
  <si>
    <t>佳云科技</t>
    <phoneticPr fontId="1" type="noConversion"/>
  </si>
  <si>
    <t>300243.SZ</t>
    <phoneticPr fontId="1" type="noConversion"/>
  </si>
  <si>
    <t>瑞丰高材</t>
    <phoneticPr fontId="1" type="noConversion"/>
  </si>
  <si>
    <t>300244.SZ</t>
    <phoneticPr fontId="1" type="noConversion"/>
  </si>
  <si>
    <t>迪安诊断</t>
    <phoneticPr fontId="1" type="noConversion"/>
  </si>
  <si>
    <t>300245.SZ</t>
    <phoneticPr fontId="1" type="noConversion"/>
  </si>
  <si>
    <t>天玑科技</t>
    <phoneticPr fontId="1" type="noConversion"/>
  </si>
  <si>
    <t>300246.SZ</t>
    <phoneticPr fontId="1" type="noConversion"/>
  </si>
  <si>
    <t>宝莱特</t>
    <phoneticPr fontId="1" type="noConversion"/>
  </si>
  <si>
    <t>300247.SZ</t>
    <phoneticPr fontId="1" type="noConversion"/>
  </si>
  <si>
    <t>乐金健康</t>
    <phoneticPr fontId="1" type="noConversion"/>
  </si>
  <si>
    <t>300248.SZ</t>
    <phoneticPr fontId="1" type="noConversion"/>
  </si>
  <si>
    <t>新开普</t>
    <phoneticPr fontId="1" type="noConversion"/>
  </si>
  <si>
    <t>300249.SZ</t>
    <phoneticPr fontId="1" type="noConversion"/>
  </si>
  <si>
    <t>依米康</t>
    <phoneticPr fontId="1" type="noConversion"/>
  </si>
  <si>
    <t>300250.SZ</t>
    <phoneticPr fontId="1" type="noConversion"/>
  </si>
  <si>
    <t>初灵信息</t>
    <phoneticPr fontId="1" type="noConversion"/>
  </si>
  <si>
    <t>300251.SZ</t>
    <phoneticPr fontId="1" type="noConversion"/>
  </si>
  <si>
    <t>光线传媒</t>
    <phoneticPr fontId="1" type="noConversion"/>
  </si>
  <si>
    <t>300252.SZ</t>
    <phoneticPr fontId="1" type="noConversion"/>
  </si>
  <si>
    <t>金信诺</t>
    <phoneticPr fontId="1" type="noConversion"/>
  </si>
  <si>
    <t>300253.SZ</t>
    <phoneticPr fontId="1" type="noConversion"/>
  </si>
  <si>
    <t>卫宁健康</t>
    <phoneticPr fontId="1" type="noConversion"/>
  </si>
  <si>
    <t>300254.SZ</t>
    <phoneticPr fontId="1" type="noConversion"/>
  </si>
  <si>
    <t>仟源医药</t>
    <phoneticPr fontId="1" type="noConversion"/>
  </si>
  <si>
    <t>300255.SZ</t>
    <phoneticPr fontId="1" type="noConversion"/>
  </si>
  <si>
    <t>常山药业</t>
    <phoneticPr fontId="1" type="noConversion"/>
  </si>
  <si>
    <t>300256.SZ</t>
    <phoneticPr fontId="1" type="noConversion"/>
  </si>
  <si>
    <t>星星科技</t>
    <phoneticPr fontId="1" type="noConversion"/>
  </si>
  <si>
    <t>300257.SZ</t>
    <phoneticPr fontId="1" type="noConversion"/>
  </si>
  <si>
    <t>开山股份</t>
    <phoneticPr fontId="1" type="noConversion"/>
  </si>
  <si>
    <t>300258.SZ</t>
    <phoneticPr fontId="1" type="noConversion"/>
  </si>
  <si>
    <t>精锻科技</t>
    <phoneticPr fontId="1" type="noConversion"/>
  </si>
  <si>
    <t>300259.SZ</t>
    <phoneticPr fontId="1" type="noConversion"/>
  </si>
  <si>
    <t>新天科技</t>
    <phoneticPr fontId="1" type="noConversion"/>
  </si>
  <si>
    <t>300260.SZ</t>
    <phoneticPr fontId="1" type="noConversion"/>
  </si>
  <si>
    <t>新莱应材</t>
    <phoneticPr fontId="1" type="noConversion"/>
  </si>
  <si>
    <t>300261.SZ</t>
    <phoneticPr fontId="1" type="noConversion"/>
  </si>
  <si>
    <t>雅本化学</t>
    <phoneticPr fontId="1" type="noConversion"/>
  </si>
  <si>
    <t>300262.SZ</t>
    <phoneticPr fontId="1" type="noConversion"/>
  </si>
  <si>
    <t>巴安水务</t>
    <phoneticPr fontId="1" type="noConversion"/>
  </si>
  <si>
    <t>300263.SZ</t>
    <phoneticPr fontId="1" type="noConversion"/>
  </si>
  <si>
    <t>隆华节能</t>
    <phoneticPr fontId="1" type="noConversion"/>
  </si>
  <si>
    <t>300264.SZ</t>
    <phoneticPr fontId="1" type="noConversion"/>
  </si>
  <si>
    <t>佳创视讯</t>
    <phoneticPr fontId="1" type="noConversion"/>
  </si>
  <si>
    <t>300265.SZ</t>
    <phoneticPr fontId="1" type="noConversion"/>
  </si>
  <si>
    <t>通光线缆</t>
    <phoneticPr fontId="1" type="noConversion"/>
  </si>
  <si>
    <t>300266.SZ</t>
    <phoneticPr fontId="1" type="noConversion"/>
  </si>
  <si>
    <t>兴源环境</t>
    <phoneticPr fontId="1" type="noConversion"/>
  </si>
  <si>
    <t>300267.SZ</t>
    <phoneticPr fontId="1" type="noConversion"/>
  </si>
  <si>
    <t>尔康制药</t>
    <phoneticPr fontId="1" type="noConversion"/>
  </si>
  <si>
    <t>300268.SZ</t>
    <phoneticPr fontId="1" type="noConversion"/>
  </si>
  <si>
    <t>佳沃股份</t>
    <phoneticPr fontId="1" type="noConversion"/>
  </si>
  <si>
    <t>300269.SZ</t>
    <phoneticPr fontId="1" type="noConversion"/>
  </si>
  <si>
    <t>联建光电</t>
    <phoneticPr fontId="1" type="noConversion"/>
  </si>
  <si>
    <t>300270.SZ</t>
    <phoneticPr fontId="1" type="noConversion"/>
  </si>
  <si>
    <t>中威电子</t>
    <phoneticPr fontId="1" type="noConversion"/>
  </si>
  <si>
    <t>300271.SZ</t>
    <phoneticPr fontId="1" type="noConversion"/>
  </si>
  <si>
    <t>华宇软件</t>
    <phoneticPr fontId="1" type="noConversion"/>
  </si>
  <si>
    <t>300272.SZ</t>
    <phoneticPr fontId="1" type="noConversion"/>
  </si>
  <si>
    <t>开能环保</t>
    <phoneticPr fontId="1" type="noConversion"/>
  </si>
  <si>
    <t>300273.SZ</t>
    <phoneticPr fontId="1" type="noConversion"/>
  </si>
  <si>
    <t>和佳股份</t>
    <phoneticPr fontId="1" type="noConversion"/>
  </si>
  <si>
    <t>300274.SZ</t>
    <phoneticPr fontId="1" type="noConversion"/>
  </si>
  <si>
    <t>阳光电源</t>
    <phoneticPr fontId="1" type="noConversion"/>
  </si>
  <si>
    <t>300275.SZ</t>
    <phoneticPr fontId="1" type="noConversion"/>
  </si>
  <si>
    <t>梅安森</t>
    <phoneticPr fontId="1" type="noConversion"/>
  </si>
  <si>
    <t>300276.SZ</t>
    <phoneticPr fontId="1" type="noConversion"/>
  </si>
  <si>
    <t>三丰智能</t>
    <phoneticPr fontId="1" type="noConversion"/>
  </si>
  <si>
    <t>300277.SZ</t>
    <phoneticPr fontId="1" type="noConversion"/>
  </si>
  <si>
    <t>海联讯</t>
    <phoneticPr fontId="1" type="noConversion"/>
  </si>
  <si>
    <t>300278.SZ</t>
    <phoneticPr fontId="1" type="noConversion"/>
  </si>
  <si>
    <t>华昌达</t>
    <phoneticPr fontId="1" type="noConversion"/>
  </si>
  <si>
    <t>300279.SZ</t>
    <phoneticPr fontId="1" type="noConversion"/>
  </si>
  <si>
    <t>和晶科技</t>
    <phoneticPr fontId="1" type="noConversion"/>
  </si>
  <si>
    <t>300280.SZ</t>
    <phoneticPr fontId="1" type="noConversion"/>
  </si>
  <si>
    <t>南通锻压</t>
    <phoneticPr fontId="1" type="noConversion"/>
  </si>
  <si>
    <t>300281.SZ</t>
    <phoneticPr fontId="1" type="noConversion"/>
  </si>
  <si>
    <t>金明精机</t>
    <phoneticPr fontId="1" type="noConversion"/>
  </si>
  <si>
    <t>300282.SZ</t>
    <phoneticPr fontId="1" type="noConversion"/>
  </si>
  <si>
    <t>三盛教育</t>
    <phoneticPr fontId="1" type="noConversion"/>
  </si>
  <si>
    <t>300283.SZ</t>
    <phoneticPr fontId="1" type="noConversion"/>
  </si>
  <si>
    <t>温州宏丰</t>
    <phoneticPr fontId="1" type="noConversion"/>
  </si>
  <si>
    <t>300284.SZ</t>
    <phoneticPr fontId="1" type="noConversion"/>
  </si>
  <si>
    <t>苏交科</t>
    <phoneticPr fontId="1" type="noConversion"/>
  </si>
  <si>
    <t>300285.SZ</t>
    <phoneticPr fontId="1" type="noConversion"/>
  </si>
  <si>
    <t>国瓷材料</t>
    <phoneticPr fontId="1" type="noConversion"/>
  </si>
  <si>
    <t>300286.SZ</t>
    <phoneticPr fontId="1" type="noConversion"/>
  </si>
  <si>
    <t>安科瑞</t>
    <phoneticPr fontId="1" type="noConversion"/>
  </si>
  <si>
    <t>300287.SZ</t>
    <phoneticPr fontId="1" type="noConversion"/>
  </si>
  <si>
    <t>飞利信</t>
    <phoneticPr fontId="1" type="noConversion"/>
  </si>
  <si>
    <t>300288.SZ</t>
    <phoneticPr fontId="1" type="noConversion"/>
  </si>
  <si>
    <t>朗玛信息</t>
    <phoneticPr fontId="1" type="noConversion"/>
  </si>
  <si>
    <t>300289.SZ</t>
    <phoneticPr fontId="1" type="noConversion"/>
  </si>
  <si>
    <t>利德曼</t>
    <phoneticPr fontId="1" type="noConversion"/>
  </si>
  <si>
    <t>300290.SZ</t>
    <phoneticPr fontId="1" type="noConversion"/>
  </si>
  <si>
    <t>荣科科技</t>
    <phoneticPr fontId="1" type="noConversion"/>
  </si>
  <si>
    <t>300291.SZ</t>
    <phoneticPr fontId="1" type="noConversion"/>
  </si>
  <si>
    <t>华录百纳</t>
    <phoneticPr fontId="1" type="noConversion"/>
  </si>
  <si>
    <t>300292.SZ</t>
    <phoneticPr fontId="1" type="noConversion"/>
  </si>
  <si>
    <t>吴通控股</t>
    <phoneticPr fontId="1" type="noConversion"/>
  </si>
  <si>
    <t>300293.SZ</t>
    <phoneticPr fontId="1" type="noConversion"/>
  </si>
  <si>
    <t>蓝英装备</t>
    <phoneticPr fontId="1" type="noConversion"/>
  </si>
  <si>
    <t>300294.SZ</t>
    <phoneticPr fontId="1" type="noConversion"/>
  </si>
  <si>
    <t>博雅生物</t>
    <phoneticPr fontId="1" type="noConversion"/>
  </si>
  <si>
    <t>300295.SZ</t>
    <phoneticPr fontId="1" type="noConversion"/>
  </si>
  <si>
    <t>三六五网</t>
    <phoneticPr fontId="1" type="noConversion"/>
  </si>
  <si>
    <t>300296.SZ</t>
    <phoneticPr fontId="1" type="noConversion"/>
  </si>
  <si>
    <t>利亚德</t>
    <phoneticPr fontId="1" type="noConversion"/>
  </si>
  <si>
    <t>300297.SZ</t>
    <phoneticPr fontId="1" type="noConversion"/>
  </si>
  <si>
    <t>蓝盾股份</t>
    <phoneticPr fontId="1" type="noConversion"/>
  </si>
  <si>
    <t>300298.SZ</t>
    <phoneticPr fontId="1" type="noConversion"/>
  </si>
  <si>
    <t>三诺生物</t>
    <phoneticPr fontId="1" type="noConversion"/>
  </si>
  <si>
    <t>300299.SZ</t>
    <phoneticPr fontId="1" type="noConversion"/>
  </si>
  <si>
    <t>富春股份</t>
    <phoneticPr fontId="1" type="noConversion"/>
  </si>
  <si>
    <t>300300.SZ</t>
    <phoneticPr fontId="1" type="noConversion"/>
  </si>
  <si>
    <t>汉鼎宇佑</t>
    <phoneticPr fontId="1" type="noConversion"/>
  </si>
  <si>
    <t>300301.SZ</t>
    <phoneticPr fontId="1" type="noConversion"/>
  </si>
  <si>
    <t>长方集团</t>
    <phoneticPr fontId="1" type="noConversion"/>
  </si>
  <si>
    <t>300302.SZ</t>
    <phoneticPr fontId="1" type="noConversion"/>
  </si>
  <si>
    <t>同有科技</t>
    <phoneticPr fontId="1" type="noConversion"/>
  </si>
  <si>
    <t>300303.SZ</t>
    <phoneticPr fontId="1" type="noConversion"/>
  </si>
  <si>
    <t>聚飞光电</t>
    <phoneticPr fontId="1" type="noConversion"/>
  </si>
  <si>
    <t>300304.SZ</t>
    <phoneticPr fontId="1" type="noConversion"/>
  </si>
  <si>
    <t>云意电气</t>
    <phoneticPr fontId="1" type="noConversion"/>
  </si>
  <si>
    <t>300305.SZ</t>
    <phoneticPr fontId="1" type="noConversion"/>
  </si>
  <si>
    <t>裕兴股份</t>
    <phoneticPr fontId="1" type="noConversion"/>
  </si>
  <si>
    <t>300306.SZ</t>
    <phoneticPr fontId="1" type="noConversion"/>
  </si>
  <si>
    <t>远方信息</t>
    <phoneticPr fontId="1" type="noConversion"/>
  </si>
  <si>
    <t>300307.SZ</t>
    <phoneticPr fontId="1" type="noConversion"/>
  </si>
  <si>
    <t>慈星股份</t>
    <phoneticPr fontId="1" type="noConversion"/>
  </si>
  <si>
    <t>300308.SZ</t>
    <phoneticPr fontId="1" type="noConversion"/>
  </si>
  <si>
    <t>中际旭创</t>
    <phoneticPr fontId="1" type="noConversion"/>
  </si>
  <si>
    <t>300309.SZ</t>
    <phoneticPr fontId="1" type="noConversion"/>
  </si>
  <si>
    <t>吉艾科技</t>
    <phoneticPr fontId="1" type="noConversion"/>
  </si>
  <si>
    <t>300310.SZ</t>
    <phoneticPr fontId="1" type="noConversion"/>
  </si>
  <si>
    <t>宜通世纪</t>
    <phoneticPr fontId="1" type="noConversion"/>
  </si>
  <si>
    <t>300311.SZ</t>
    <phoneticPr fontId="1" type="noConversion"/>
  </si>
  <si>
    <t>任子行</t>
    <phoneticPr fontId="1" type="noConversion"/>
  </si>
  <si>
    <t>300312.SZ</t>
    <phoneticPr fontId="1" type="noConversion"/>
  </si>
  <si>
    <t>邦讯技术</t>
    <phoneticPr fontId="1" type="noConversion"/>
  </si>
  <si>
    <t>300313.SZ</t>
    <phoneticPr fontId="1" type="noConversion"/>
  </si>
  <si>
    <t>天山生物</t>
    <phoneticPr fontId="1" type="noConversion"/>
  </si>
  <si>
    <t>300314.SZ</t>
    <phoneticPr fontId="1" type="noConversion"/>
  </si>
  <si>
    <t>戴维医疗</t>
    <phoneticPr fontId="1" type="noConversion"/>
  </si>
  <si>
    <t>300315.SZ</t>
    <phoneticPr fontId="1" type="noConversion"/>
  </si>
  <si>
    <t>掌趣科技</t>
    <phoneticPr fontId="1" type="noConversion"/>
  </si>
  <si>
    <t>300316.SZ</t>
    <phoneticPr fontId="1" type="noConversion"/>
  </si>
  <si>
    <t>晶盛机电</t>
    <phoneticPr fontId="1" type="noConversion"/>
  </si>
  <si>
    <t>300317.SZ</t>
    <phoneticPr fontId="1" type="noConversion"/>
  </si>
  <si>
    <t>珈伟股份</t>
    <phoneticPr fontId="1" type="noConversion"/>
  </si>
  <si>
    <t>300318.SZ</t>
    <phoneticPr fontId="1" type="noConversion"/>
  </si>
  <si>
    <t>博晖创新</t>
    <phoneticPr fontId="1" type="noConversion"/>
  </si>
  <si>
    <t>300319.SZ</t>
    <phoneticPr fontId="1" type="noConversion"/>
  </si>
  <si>
    <t>麦捷科技</t>
    <phoneticPr fontId="1" type="noConversion"/>
  </si>
  <si>
    <t>300320.SZ</t>
    <phoneticPr fontId="1" type="noConversion"/>
  </si>
  <si>
    <t>海达股份</t>
    <phoneticPr fontId="1" type="noConversion"/>
  </si>
  <si>
    <t>300321.SZ</t>
    <phoneticPr fontId="1" type="noConversion"/>
  </si>
  <si>
    <t>同大股份</t>
    <phoneticPr fontId="1" type="noConversion"/>
  </si>
  <si>
    <t>300322.SZ</t>
    <phoneticPr fontId="1" type="noConversion"/>
  </si>
  <si>
    <t>硕贝德</t>
    <phoneticPr fontId="1" type="noConversion"/>
  </si>
  <si>
    <t>300323.SZ</t>
    <phoneticPr fontId="1" type="noConversion"/>
  </si>
  <si>
    <t>华灿光电</t>
    <phoneticPr fontId="1" type="noConversion"/>
  </si>
  <si>
    <t>300324.SZ</t>
    <phoneticPr fontId="1" type="noConversion"/>
  </si>
  <si>
    <t>旋极信息</t>
    <phoneticPr fontId="1" type="noConversion"/>
  </si>
  <si>
    <t>300325.SZ</t>
    <phoneticPr fontId="1" type="noConversion"/>
  </si>
  <si>
    <t>德威新材</t>
    <phoneticPr fontId="1" type="noConversion"/>
  </si>
  <si>
    <t>300326.SZ</t>
    <phoneticPr fontId="1" type="noConversion"/>
  </si>
  <si>
    <t>凯利泰</t>
    <phoneticPr fontId="1" type="noConversion"/>
  </si>
  <si>
    <t>300327.SZ</t>
    <phoneticPr fontId="1" type="noConversion"/>
  </si>
  <si>
    <t>中颖电子</t>
    <phoneticPr fontId="1" type="noConversion"/>
  </si>
  <si>
    <t>300328.SZ</t>
    <phoneticPr fontId="1" type="noConversion"/>
  </si>
  <si>
    <t>宜安科技</t>
    <phoneticPr fontId="1" type="noConversion"/>
  </si>
  <si>
    <t>300329.SZ</t>
    <phoneticPr fontId="1" type="noConversion"/>
  </si>
  <si>
    <t>海伦钢琴</t>
    <phoneticPr fontId="1" type="noConversion"/>
  </si>
  <si>
    <t>300330.SZ</t>
    <phoneticPr fontId="1" type="noConversion"/>
  </si>
  <si>
    <t>华虹计通</t>
    <phoneticPr fontId="1" type="noConversion"/>
  </si>
  <si>
    <t>300331.SZ</t>
    <phoneticPr fontId="1" type="noConversion"/>
  </si>
  <si>
    <t>苏大维格</t>
    <phoneticPr fontId="1" type="noConversion"/>
  </si>
  <si>
    <t>300332.SZ</t>
    <phoneticPr fontId="1" type="noConversion"/>
  </si>
  <si>
    <t>天壕环境</t>
    <phoneticPr fontId="1" type="noConversion"/>
  </si>
  <si>
    <t>300333.SZ</t>
    <phoneticPr fontId="1" type="noConversion"/>
  </si>
  <si>
    <t>兆日科技</t>
    <phoneticPr fontId="1" type="noConversion"/>
  </si>
  <si>
    <t>300334.SZ</t>
    <phoneticPr fontId="1" type="noConversion"/>
  </si>
  <si>
    <t>津膜科技</t>
    <phoneticPr fontId="1" type="noConversion"/>
  </si>
  <si>
    <t>300335.SZ</t>
    <phoneticPr fontId="1" type="noConversion"/>
  </si>
  <si>
    <t>迪森股份</t>
    <phoneticPr fontId="1" type="noConversion"/>
  </si>
  <si>
    <t>300336.SZ</t>
    <phoneticPr fontId="1" type="noConversion"/>
  </si>
  <si>
    <t>新文化</t>
    <phoneticPr fontId="1" type="noConversion"/>
  </si>
  <si>
    <t>300337.SZ</t>
    <phoneticPr fontId="1" type="noConversion"/>
  </si>
  <si>
    <t>银邦股份</t>
    <phoneticPr fontId="1" type="noConversion"/>
  </si>
  <si>
    <t>300338.SZ</t>
    <phoneticPr fontId="1" type="noConversion"/>
  </si>
  <si>
    <t>开元股份</t>
    <phoneticPr fontId="1" type="noConversion"/>
  </si>
  <si>
    <t>300339.SZ</t>
    <phoneticPr fontId="1" type="noConversion"/>
  </si>
  <si>
    <t>润和软件</t>
    <phoneticPr fontId="1" type="noConversion"/>
  </si>
  <si>
    <t>300340.SZ</t>
    <phoneticPr fontId="1" type="noConversion"/>
  </si>
  <si>
    <t>科恒股份</t>
    <phoneticPr fontId="1" type="noConversion"/>
  </si>
  <si>
    <t>300341.SZ</t>
    <phoneticPr fontId="1" type="noConversion"/>
  </si>
  <si>
    <t>麦迪电气</t>
    <phoneticPr fontId="1" type="noConversion"/>
  </si>
  <si>
    <t>300342.SZ</t>
    <phoneticPr fontId="1" type="noConversion"/>
  </si>
  <si>
    <t>天银机电</t>
    <phoneticPr fontId="1" type="noConversion"/>
  </si>
  <si>
    <t>300343.SZ</t>
    <phoneticPr fontId="1" type="noConversion"/>
  </si>
  <si>
    <t>联创互联</t>
    <phoneticPr fontId="1" type="noConversion"/>
  </si>
  <si>
    <t>300344.SZ</t>
    <phoneticPr fontId="1" type="noConversion"/>
  </si>
  <si>
    <t>太空智造</t>
    <phoneticPr fontId="1" type="noConversion"/>
  </si>
  <si>
    <t>300345.SZ</t>
    <phoneticPr fontId="1" type="noConversion"/>
  </si>
  <si>
    <t>红宇新材</t>
    <phoneticPr fontId="1" type="noConversion"/>
  </si>
  <si>
    <t>300346.SZ</t>
    <phoneticPr fontId="1" type="noConversion"/>
  </si>
  <si>
    <t>南大光电</t>
    <phoneticPr fontId="1" type="noConversion"/>
  </si>
  <si>
    <t>300347.SZ</t>
    <phoneticPr fontId="1" type="noConversion"/>
  </si>
  <si>
    <t>泰格医药</t>
    <phoneticPr fontId="1" type="noConversion"/>
  </si>
  <si>
    <t>300348.SZ</t>
    <phoneticPr fontId="1" type="noConversion"/>
  </si>
  <si>
    <t>长亮科技</t>
    <phoneticPr fontId="1" type="noConversion"/>
  </si>
  <si>
    <t>300349.SZ</t>
    <phoneticPr fontId="1" type="noConversion"/>
  </si>
  <si>
    <t>金卡智能</t>
    <phoneticPr fontId="1" type="noConversion"/>
  </si>
  <si>
    <t>300350.SZ</t>
    <phoneticPr fontId="1" type="noConversion"/>
  </si>
  <si>
    <t>华鹏飞</t>
    <phoneticPr fontId="1" type="noConversion"/>
  </si>
  <si>
    <t>300351.SZ</t>
    <phoneticPr fontId="1" type="noConversion"/>
  </si>
  <si>
    <t>永贵电器</t>
    <phoneticPr fontId="1" type="noConversion"/>
  </si>
  <si>
    <t>300352.SZ</t>
    <phoneticPr fontId="1" type="noConversion"/>
  </si>
  <si>
    <t>北信源</t>
    <phoneticPr fontId="1" type="noConversion"/>
  </si>
  <si>
    <t>300353.SZ</t>
    <phoneticPr fontId="1" type="noConversion"/>
  </si>
  <si>
    <t>东土科技</t>
    <phoneticPr fontId="1" type="noConversion"/>
  </si>
  <si>
    <t>300354.SZ</t>
    <phoneticPr fontId="1" type="noConversion"/>
  </si>
  <si>
    <t>东华测试</t>
    <phoneticPr fontId="1" type="noConversion"/>
  </si>
  <si>
    <t>300355.SZ</t>
    <phoneticPr fontId="1" type="noConversion"/>
  </si>
  <si>
    <t>蒙草生态</t>
    <phoneticPr fontId="1" type="noConversion"/>
  </si>
  <si>
    <t>300356.SZ</t>
    <phoneticPr fontId="1" type="noConversion"/>
  </si>
  <si>
    <t>光一科技</t>
    <phoneticPr fontId="1" type="noConversion"/>
  </si>
  <si>
    <t>300357.SZ</t>
    <phoneticPr fontId="1" type="noConversion"/>
  </si>
  <si>
    <t>我武生物</t>
    <phoneticPr fontId="1" type="noConversion"/>
  </si>
  <si>
    <t>300358.SZ</t>
    <phoneticPr fontId="1" type="noConversion"/>
  </si>
  <si>
    <t>楚天科技</t>
    <phoneticPr fontId="1" type="noConversion"/>
  </si>
  <si>
    <t>300359.SZ</t>
    <phoneticPr fontId="1" type="noConversion"/>
  </si>
  <si>
    <t>全通教育</t>
    <phoneticPr fontId="1" type="noConversion"/>
  </si>
  <si>
    <t>300360.SZ</t>
    <phoneticPr fontId="1" type="noConversion"/>
  </si>
  <si>
    <t>炬华科技</t>
    <phoneticPr fontId="1" type="noConversion"/>
  </si>
  <si>
    <t>300362.SZ</t>
    <phoneticPr fontId="1" type="noConversion"/>
  </si>
  <si>
    <t>天翔环境</t>
    <phoneticPr fontId="1" type="noConversion"/>
  </si>
  <si>
    <t>300363.SZ</t>
    <phoneticPr fontId="1" type="noConversion"/>
  </si>
  <si>
    <t>博腾股份</t>
    <phoneticPr fontId="1" type="noConversion"/>
  </si>
  <si>
    <t>300364.SZ</t>
    <phoneticPr fontId="1" type="noConversion"/>
  </si>
  <si>
    <t>中文在线</t>
    <phoneticPr fontId="1" type="noConversion"/>
  </si>
  <si>
    <t>300365.SZ</t>
    <phoneticPr fontId="1" type="noConversion"/>
  </si>
  <si>
    <t>恒华科技</t>
    <phoneticPr fontId="1" type="noConversion"/>
  </si>
  <si>
    <t>300366.SZ</t>
    <phoneticPr fontId="1" type="noConversion"/>
  </si>
  <si>
    <t>创意信息</t>
    <phoneticPr fontId="1" type="noConversion"/>
  </si>
  <si>
    <t>300367.SZ</t>
    <phoneticPr fontId="1" type="noConversion"/>
  </si>
  <si>
    <t>东方网力</t>
    <phoneticPr fontId="1" type="noConversion"/>
  </si>
  <si>
    <t>300368.SZ</t>
    <phoneticPr fontId="1" type="noConversion"/>
  </si>
  <si>
    <t>汇金股份</t>
    <phoneticPr fontId="1" type="noConversion"/>
  </si>
  <si>
    <t>300369.SZ</t>
    <phoneticPr fontId="1" type="noConversion"/>
  </si>
  <si>
    <t>绿盟科技</t>
    <phoneticPr fontId="1" type="noConversion"/>
  </si>
  <si>
    <t>300370.SZ</t>
    <phoneticPr fontId="1" type="noConversion"/>
  </si>
  <si>
    <t>安控科技</t>
    <phoneticPr fontId="1" type="noConversion"/>
  </si>
  <si>
    <t>300371.SZ</t>
    <phoneticPr fontId="1" type="noConversion"/>
  </si>
  <si>
    <t>汇中股份</t>
    <phoneticPr fontId="1" type="noConversion"/>
  </si>
  <si>
    <t>300373.SZ</t>
    <phoneticPr fontId="1" type="noConversion"/>
  </si>
  <si>
    <t>扬杰科技</t>
    <phoneticPr fontId="1" type="noConversion"/>
  </si>
  <si>
    <t>300374.SZ</t>
    <phoneticPr fontId="1" type="noConversion"/>
  </si>
  <si>
    <t>恒通科技</t>
    <phoneticPr fontId="1" type="noConversion"/>
  </si>
  <si>
    <t>300375.SZ</t>
    <phoneticPr fontId="1" type="noConversion"/>
  </si>
  <si>
    <t>鹏翎股份</t>
    <phoneticPr fontId="1" type="noConversion"/>
  </si>
  <si>
    <t>300376.SZ</t>
    <phoneticPr fontId="1" type="noConversion"/>
  </si>
  <si>
    <t>易事特</t>
    <phoneticPr fontId="1" type="noConversion"/>
  </si>
  <si>
    <t>300377.SZ</t>
    <phoneticPr fontId="1" type="noConversion"/>
  </si>
  <si>
    <t>赢时胜</t>
    <phoneticPr fontId="1" type="noConversion"/>
  </si>
  <si>
    <t>300378.SZ</t>
    <phoneticPr fontId="1" type="noConversion"/>
  </si>
  <si>
    <t>鼎捷软件</t>
    <phoneticPr fontId="1" type="noConversion"/>
  </si>
  <si>
    <t>300379.SZ</t>
    <phoneticPr fontId="1" type="noConversion"/>
  </si>
  <si>
    <t>东方通</t>
    <phoneticPr fontId="1" type="noConversion"/>
  </si>
  <si>
    <t>300380.SZ</t>
    <phoneticPr fontId="1" type="noConversion"/>
  </si>
  <si>
    <t>安硕信息</t>
    <phoneticPr fontId="1" type="noConversion"/>
  </si>
  <si>
    <t>300381.SZ</t>
    <phoneticPr fontId="1" type="noConversion"/>
  </si>
  <si>
    <t>溢多利</t>
    <phoneticPr fontId="1" type="noConversion"/>
  </si>
  <si>
    <t>300382.SZ</t>
    <phoneticPr fontId="1" type="noConversion"/>
  </si>
  <si>
    <t>斯莱克</t>
    <phoneticPr fontId="1" type="noConversion"/>
  </si>
  <si>
    <t>300383.SZ</t>
    <phoneticPr fontId="1" type="noConversion"/>
  </si>
  <si>
    <t>光环新网</t>
    <phoneticPr fontId="1" type="noConversion"/>
  </si>
  <si>
    <t>300384.SZ</t>
    <phoneticPr fontId="1" type="noConversion"/>
  </si>
  <si>
    <t>三联虹普</t>
    <phoneticPr fontId="1" type="noConversion"/>
  </si>
  <si>
    <t>300385.SZ</t>
    <phoneticPr fontId="1" type="noConversion"/>
  </si>
  <si>
    <t>雪浪环境</t>
    <phoneticPr fontId="1" type="noConversion"/>
  </si>
  <si>
    <t>300386.SZ</t>
    <phoneticPr fontId="1" type="noConversion"/>
  </si>
  <si>
    <t>飞天诚信</t>
    <phoneticPr fontId="1" type="noConversion"/>
  </si>
  <si>
    <t>300387.SZ</t>
    <phoneticPr fontId="1" type="noConversion"/>
  </si>
  <si>
    <t>富邦股份</t>
    <phoneticPr fontId="1" type="noConversion"/>
  </si>
  <si>
    <t>300388.SZ</t>
    <phoneticPr fontId="1" type="noConversion"/>
  </si>
  <si>
    <t>国祯环保</t>
    <phoneticPr fontId="1" type="noConversion"/>
  </si>
  <si>
    <t>300389.SZ</t>
    <phoneticPr fontId="1" type="noConversion"/>
  </si>
  <si>
    <t>艾比森</t>
    <phoneticPr fontId="1" type="noConversion"/>
  </si>
  <si>
    <t>300390.SZ</t>
    <phoneticPr fontId="1" type="noConversion"/>
  </si>
  <si>
    <t>天华超净</t>
    <phoneticPr fontId="1" type="noConversion"/>
  </si>
  <si>
    <t>300391.SZ</t>
    <phoneticPr fontId="1" type="noConversion"/>
  </si>
  <si>
    <t>康跃科技</t>
    <phoneticPr fontId="1" type="noConversion"/>
  </si>
  <si>
    <t>300392.SZ</t>
    <phoneticPr fontId="1" type="noConversion"/>
  </si>
  <si>
    <t>腾信股份</t>
    <phoneticPr fontId="1" type="noConversion"/>
  </si>
  <si>
    <t>300393.SZ</t>
    <phoneticPr fontId="1" type="noConversion"/>
  </si>
  <si>
    <t>中来股份</t>
    <phoneticPr fontId="1" type="noConversion"/>
  </si>
  <si>
    <t>300394.SZ</t>
    <phoneticPr fontId="1" type="noConversion"/>
  </si>
  <si>
    <t>天孚通信</t>
    <phoneticPr fontId="1" type="noConversion"/>
  </si>
  <si>
    <t>300395.SZ</t>
    <phoneticPr fontId="1" type="noConversion"/>
  </si>
  <si>
    <t>菲利华</t>
    <phoneticPr fontId="1" type="noConversion"/>
  </si>
  <si>
    <t>300396.SZ</t>
    <phoneticPr fontId="1" type="noConversion"/>
  </si>
  <si>
    <t>迪瑞医疗</t>
    <phoneticPr fontId="1" type="noConversion"/>
  </si>
  <si>
    <t>300397.SZ</t>
    <phoneticPr fontId="1" type="noConversion"/>
  </si>
  <si>
    <t>天和防务</t>
    <phoneticPr fontId="1" type="noConversion"/>
  </si>
  <si>
    <t>300398.SZ</t>
    <phoneticPr fontId="1" type="noConversion"/>
  </si>
  <si>
    <t>飞凯材料</t>
    <phoneticPr fontId="1" type="noConversion"/>
  </si>
  <si>
    <t>300399.SZ</t>
    <phoneticPr fontId="1" type="noConversion"/>
  </si>
  <si>
    <t>京天利</t>
    <phoneticPr fontId="1" type="noConversion"/>
  </si>
  <si>
    <t>300400.SZ</t>
    <phoneticPr fontId="1" type="noConversion"/>
  </si>
  <si>
    <t>劲拓股份</t>
    <phoneticPr fontId="1" type="noConversion"/>
  </si>
  <si>
    <t>300401.SZ</t>
    <phoneticPr fontId="1" type="noConversion"/>
  </si>
  <si>
    <t>花园生物</t>
    <phoneticPr fontId="1" type="noConversion"/>
  </si>
  <si>
    <t>300402.SZ</t>
    <phoneticPr fontId="1" type="noConversion"/>
  </si>
  <si>
    <t>宝色股份</t>
    <phoneticPr fontId="1" type="noConversion"/>
  </si>
  <si>
    <t>300403.SZ</t>
    <phoneticPr fontId="1" type="noConversion"/>
  </si>
  <si>
    <t>地尔汉宇</t>
    <phoneticPr fontId="1" type="noConversion"/>
  </si>
  <si>
    <t>300404.SZ</t>
    <phoneticPr fontId="1" type="noConversion"/>
  </si>
  <si>
    <t>博济医药</t>
    <phoneticPr fontId="1" type="noConversion"/>
  </si>
  <si>
    <t>300405.SZ</t>
    <phoneticPr fontId="1" type="noConversion"/>
  </si>
  <si>
    <t>科隆股份</t>
    <phoneticPr fontId="1" type="noConversion"/>
  </si>
  <si>
    <t>300406.SZ</t>
    <phoneticPr fontId="1" type="noConversion"/>
  </si>
  <si>
    <t>九强生物</t>
    <phoneticPr fontId="1" type="noConversion"/>
  </si>
  <si>
    <t>300407.SZ</t>
    <phoneticPr fontId="1" type="noConversion"/>
  </si>
  <si>
    <t>凯发电气</t>
    <phoneticPr fontId="1" type="noConversion"/>
  </si>
  <si>
    <t>300408.SZ</t>
    <phoneticPr fontId="1" type="noConversion"/>
  </si>
  <si>
    <t>三环集团</t>
    <phoneticPr fontId="1" type="noConversion"/>
  </si>
  <si>
    <t>300409.SZ</t>
    <phoneticPr fontId="1" type="noConversion"/>
  </si>
  <si>
    <t>道氏技术</t>
    <phoneticPr fontId="1" type="noConversion"/>
  </si>
  <si>
    <t>300410.SZ</t>
    <phoneticPr fontId="1" type="noConversion"/>
  </si>
  <si>
    <t>正业科技</t>
    <phoneticPr fontId="1" type="noConversion"/>
  </si>
  <si>
    <t>300411.SZ</t>
    <phoneticPr fontId="1" type="noConversion"/>
  </si>
  <si>
    <t>金盾股份</t>
    <phoneticPr fontId="1" type="noConversion"/>
  </si>
  <si>
    <t>300412.SZ</t>
    <phoneticPr fontId="1" type="noConversion"/>
  </si>
  <si>
    <t>迦南科技</t>
    <phoneticPr fontId="1" type="noConversion"/>
  </si>
  <si>
    <t>300413.SZ</t>
    <phoneticPr fontId="1" type="noConversion"/>
  </si>
  <si>
    <t>快乐购</t>
    <phoneticPr fontId="1" type="noConversion"/>
  </si>
  <si>
    <t>300414.SZ</t>
    <phoneticPr fontId="1" type="noConversion"/>
  </si>
  <si>
    <t>中光防雷</t>
    <phoneticPr fontId="1" type="noConversion"/>
  </si>
  <si>
    <t>300415.SZ</t>
    <phoneticPr fontId="1" type="noConversion"/>
  </si>
  <si>
    <t>伊之密</t>
    <phoneticPr fontId="1" type="noConversion"/>
  </si>
  <si>
    <t>300416.SZ</t>
    <phoneticPr fontId="1" type="noConversion"/>
  </si>
  <si>
    <t>苏试试验</t>
    <phoneticPr fontId="1" type="noConversion"/>
  </si>
  <si>
    <t>300417.SZ</t>
    <phoneticPr fontId="1" type="noConversion"/>
  </si>
  <si>
    <t>南华仪器</t>
    <phoneticPr fontId="1" type="noConversion"/>
  </si>
  <si>
    <t>300418.SZ</t>
    <phoneticPr fontId="1" type="noConversion"/>
  </si>
  <si>
    <t>昆仑万维</t>
    <phoneticPr fontId="1" type="noConversion"/>
  </si>
  <si>
    <t>300419.SZ</t>
    <phoneticPr fontId="1" type="noConversion"/>
  </si>
  <si>
    <t>浩丰科技</t>
    <phoneticPr fontId="1" type="noConversion"/>
  </si>
  <si>
    <t>300420.SZ</t>
    <phoneticPr fontId="1" type="noConversion"/>
  </si>
  <si>
    <t>五洋停车</t>
    <phoneticPr fontId="1" type="noConversion"/>
  </si>
  <si>
    <t>300421.SZ</t>
    <phoneticPr fontId="1" type="noConversion"/>
  </si>
  <si>
    <t>力星股份</t>
    <phoneticPr fontId="1" type="noConversion"/>
  </si>
  <si>
    <t>300422.SZ</t>
    <phoneticPr fontId="1" type="noConversion"/>
  </si>
  <si>
    <t>博世科</t>
    <phoneticPr fontId="1" type="noConversion"/>
  </si>
  <si>
    <t>300423.SZ</t>
    <phoneticPr fontId="1" type="noConversion"/>
  </si>
  <si>
    <t>鲁亿通</t>
    <phoneticPr fontId="1" type="noConversion"/>
  </si>
  <si>
    <t>300424.SZ</t>
    <phoneticPr fontId="1" type="noConversion"/>
  </si>
  <si>
    <t>航新科技</t>
    <phoneticPr fontId="1" type="noConversion"/>
  </si>
  <si>
    <t>300425.SZ</t>
    <phoneticPr fontId="1" type="noConversion"/>
  </si>
  <si>
    <t>环能科技</t>
    <phoneticPr fontId="1" type="noConversion"/>
  </si>
  <si>
    <t>300426.SZ</t>
    <phoneticPr fontId="1" type="noConversion"/>
  </si>
  <si>
    <t>唐德影视</t>
    <phoneticPr fontId="1" type="noConversion"/>
  </si>
  <si>
    <t>300427.SZ</t>
    <phoneticPr fontId="1" type="noConversion"/>
  </si>
  <si>
    <t>红相股份</t>
    <phoneticPr fontId="1" type="noConversion"/>
  </si>
  <si>
    <t>300428.SZ</t>
    <phoneticPr fontId="1" type="noConversion"/>
  </si>
  <si>
    <t>四通新材</t>
    <phoneticPr fontId="1" type="noConversion"/>
  </si>
  <si>
    <t>300429.SZ</t>
    <phoneticPr fontId="1" type="noConversion"/>
  </si>
  <si>
    <t>强力新材</t>
    <phoneticPr fontId="1" type="noConversion"/>
  </si>
  <si>
    <t>300430.SZ</t>
    <phoneticPr fontId="1" type="noConversion"/>
  </si>
  <si>
    <t>诚益通</t>
    <phoneticPr fontId="1" type="noConversion"/>
  </si>
  <si>
    <t>300431.SZ</t>
    <phoneticPr fontId="1" type="noConversion"/>
  </si>
  <si>
    <t>暴风集团</t>
    <phoneticPr fontId="1" type="noConversion"/>
  </si>
  <si>
    <t>300432.SZ</t>
    <phoneticPr fontId="1" type="noConversion"/>
  </si>
  <si>
    <t>富临精工</t>
    <phoneticPr fontId="1" type="noConversion"/>
  </si>
  <si>
    <t>300433.SZ</t>
    <phoneticPr fontId="1" type="noConversion"/>
  </si>
  <si>
    <t>蓝思科技</t>
    <phoneticPr fontId="1" type="noConversion"/>
  </si>
  <si>
    <t>300434.SZ</t>
    <phoneticPr fontId="1" type="noConversion"/>
  </si>
  <si>
    <t>金石东方</t>
    <phoneticPr fontId="1" type="noConversion"/>
  </si>
  <si>
    <t>300435.SZ</t>
    <phoneticPr fontId="1" type="noConversion"/>
  </si>
  <si>
    <t>中泰股份</t>
    <phoneticPr fontId="1" type="noConversion"/>
  </si>
  <si>
    <t>300436.SZ</t>
    <phoneticPr fontId="1" type="noConversion"/>
  </si>
  <si>
    <t>广生堂</t>
    <phoneticPr fontId="1" type="noConversion"/>
  </si>
  <si>
    <t>300437.SZ</t>
    <phoneticPr fontId="1" type="noConversion"/>
  </si>
  <si>
    <t>清水源</t>
    <phoneticPr fontId="1" type="noConversion"/>
  </si>
  <si>
    <t>300438.SZ</t>
    <phoneticPr fontId="1" type="noConversion"/>
  </si>
  <si>
    <t>鹏辉能源</t>
    <phoneticPr fontId="1" type="noConversion"/>
  </si>
  <si>
    <t>300439.SZ</t>
    <phoneticPr fontId="1" type="noConversion"/>
  </si>
  <si>
    <t>美康生物</t>
    <phoneticPr fontId="1" type="noConversion"/>
  </si>
  <si>
    <t>300440.SZ</t>
    <phoneticPr fontId="1" type="noConversion"/>
  </si>
  <si>
    <t>运达科技</t>
    <phoneticPr fontId="1" type="noConversion"/>
  </si>
  <si>
    <t>300441.SZ</t>
    <phoneticPr fontId="1" type="noConversion"/>
  </si>
  <si>
    <t>鲍斯股份</t>
    <phoneticPr fontId="1" type="noConversion"/>
  </si>
  <si>
    <t>300442.SZ</t>
    <phoneticPr fontId="1" type="noConversion"/>
  </si>
  <si>
    <t>普丽盛</t>
    <phoneticPr fontId="1" type="noConversion"/>
  </si>
  <si>
    <t>300443.SZ</t>
    <phoneticPr fontId="1" type="noConversion"/>
  </si>
  <si>
    <t>金雷风电</t>
    <phoneticPr fontId="1" type="noConversion"/>
  </si>
  <si>
    <t>300444.SZ</t>
    <phoneticPr fontId="1" type="noConversion"/>
  </si>
  <si>
    <t>双杰电气</t>
    <phoneticPr fontId="1" type="noConversion"/>
  </si>
  <si>
    <t>300445.SZ</t>
    <phoneticPr fontId="1" type="noConversion"/>
  </si>
  <si>
    <t>康斯特</t>
    <phoneticPr fontId="1" type="noConversion"/>
  </si>
  <si>
    <t>300446.SZ</t>
    <phoneticPr fontId="1" type="noConversion"/>
  </si>
  <si>
    <t>乐凯新材</t>
    <phoneticPr fontId="1" type="noConversion"/>
  </si>
  <si>
    <t>300447.SZ</t>
    <phoneticPr fontId="1" type="noConversion"/>
  </si>
  <si>
    <t>全信股份</t>
    <phoneticPr fontId="1" type="noConversion"/>
  </si>
  <si>
    <t>300448.SZ</t>
    <phoneticPr fontId="1" type="noConversion"/>
  </si>
  <si>
    <t>浩云科技</t>
    <phoneticPr fontId="1" type="noConversion"/>
  </si>
  <si>
    <t>300449.SZ</t>
    <phoneticPr fontId="1" type="noConversion"/>
  </si>
  <si>
    <t>汉邦高科</t>
    <phoneticPr fontId="1" type="noConversion"/>
  </si>
  <si>
    <t>300450.SZ</t>
    <phoneticPr fontId="1" type="noConversion"/>
  </si>
  <si>
    <t>先导智能</t>
    <phoneticPr fontId="1" type="noConversion"/>
  </si>
  <si>
    <t>300451.SZ</t>
    <phoneticPr fontId="1" type="noConversion"/>
  </si>
  <si>
    <t>创业软件</t>
    <phoneticPr fontId="1" type="noConversion"/>
  </si>
  <si>
    <t>300452.SZ</t>
    <phoneticPr fontId="1" type="noConversion"/>
  </si>
  <si>
    <t>山河药辅</t>
    <phoneticPr fontId="1" type="noConversion"/>
  </si>
  <si>
    <t>300453.SZ</t>
    <phoneticPr fontId="1" type="noConversion"/>
  </si>
  <si>
    <t>三鑫医疗</t>
    <phoneticPr fontId="1" type="noConversion"/>
  </si>
  <si>
    <t>300454.SZ</t>
    <phoneticPr fontId="1" type="noConversion"/>
  </si>
  <si>
    <t>深信服</t>
    <phoneticPr fontId="1" type="noConversion"/>
  </si>
  <si>
    <t>300455.SZ</t>
    <phoneticPr fontId="1" type="noConversion"/>
  </si>
  <si>
    <t>康拓红外</t>
    <phoneticPr fontId="1" type="noConversion"/>
  </si>
  <si>
    <t>300456.SZ</t>
    <phoneticPr fontId="1" type="noConversion"/>
  </si>
  <si>
    <t>耐威科技</t>
    <phoneticPr fontId="1" type="noConversion"/>
  </si>
  <si>
    <t>300457.SZ</t>
    <phoneticPr fontId="1" type="noConversion"/>
  </si>
  <si>
    <t>赢合科技</t>
    <phoneticPr fontId="1" type="noConversion"/>
  </si>
  <si>
    <t>300458.SZ</t>
    <phoneticPr fontId="1" type="noConversion"/>
  </si>
  <si>
    <t>全志科技</t>
    <phoneticPr fontId="1" type="noConversion"/>
  </si>
  <si>
    <t>300459.SZ</t>
    <phoneticPr fontId="1" type="noConversion"/>
  </si>
  <si>
    <t>金科文化</t>
    <phoneticPr fontId="1" type="noConversion"/>
  </si>
  <si>
    <t>300460.SZ</t>
    <phoneticPr fontId="1" type="noConversion"/>
  </si>
  <si>
    <t>惠伦晶体</t>
    <phoneticPr fontId="1" type="noConversion"/>
  </si>
  <si>
    <t>300461.SZ</t>
    <phoneticPr fontId="1" type="noConversion"/>
  </si>
  <si>
    <t>田中精机</t>
    <phoneticPr fontId="1" type="noConversion"/>
  </si>
  <si>
    <t>300462.SZ</t>
    <phoneticPr fontId="1" type="noConversion"/>
  </si>
  <si>
    <t>华铭智能</t>
    <phoneticPr fontId="1" type="noConversion"/>
  </si>
  <si>
    <t>300463.SZ</t>
    <phoneticPr fontId="1" type="noConversion"/>
  </si>
  <si>
    <t>迈克生物</t>
    <phoneticPr fontId="1" type="noConversion"/>
  </si>
  <si>
    <t>300464.SZ</t>
    <phoneticPr fontId="1" type="noConversion"/>
  </si>
  <si>
    <t>星徽精密</t>
    <phoneticPr fontId="1" type="noConversion"/>
  </si>
  <si>
    <t>300465.SZ</t>
    <phoneticPr fontId="1" type="noConversion"/>
  </si>
  <si>
    <t>高伟达</t>
    <phoneticPr fontId="1" type="noConversion"/>
  </si>
  <si>
    <t>300466.SZ</t>
    <phoneticPr fontId="1" type="noConversion"/>
  </si>
  <si>
    <t>赛摩电气</t>
    <phoneticPr fontId="1" type="noConversion"/>
  </si>
  <si>
    <t>300467.SZ</t>
    <phoneticPr fontId="1" type="noConversion"/>
  </si>
  <si>
    <t>迅游科技</t>
    <phoneticPr fontId="1" type="noConversion"/>
  </si>
  <si>
    <t>300468.SZ</t>
    <phoneticPr fontId="1" type="noConversion"/>
  </si>
  <si>
    <t>四方精创</t>
    <phoneticPr fontId="1" type="noConversion"/>
  </si>
  <si>
    <t>300469.SZ</t>
    <phoneticPr fontId="1" type="noConversion"/>
  </si>
  <si>
    <t>信息发展</t>
    <phoneticPr fontId="1" type="noConversion"/>
  </si>
  <si>
    <t>300470.SZ</t>
    <phoneticPr fontId="1" type="noConversion"/>
  </si>
  <si>
    <t>日机密封</t>
    <phoneticPr fontId="1" type="noConversion"/>
  </si>
  <si>
    <t>300471.SZ</t>
    <phoneticPr fontId="1" type="noConversion"/>
  </si>
  <si>
    <t>厚普股份</t>
    <phoneticPr fontId="1" type="noConversion"/>
  </si>
  <si>
    <t>300472.SZ</t>
    <phoneticPr fontId="1" type="noConversion"/>
  </si>
  <si>
    <t>新元科技</t>
    <phoneticPr fontId="1" type="noConversion"/>
  </si>
  <si>
    <t>300473.SZ</t>
    <phoneticPr fontId="1" type="noConversion"/>
  </si>
  <si>
    <t>德尔股份</t>
    <phoneticPr fontId="1" type="noConversion"/>
  </si>
  <si>
    <t>300474.SZ</t>
    <phoneticPr fontId="1" type="noConversion"/>
  </si>
  <si>
    <t>景嘉微</t>
    <phoneticPr fontId="1" type="noConversion"/>
  </si>
  <si>
    <t>300475.SZ</t>
    <phoneticPr fontId="1" type="noConversion"/>
  </si>
  <si>
    <t>聚隆科技</t>
    <phoneticPr fontId="1" type="noConversion"/>
  </si>
  <si>
    <t>300476.SZ</t>
    <phoneticPr fontId="1" type="noConversion"/>
  </si>
  <si>
    <t>胜宏科技</t>
    <phoneticPr fontId="1" type="noConversion"/>
  </si>
  <si>
    <t>300477.SZ</t>
    <phoneticPr fontId="1" type="noConversion"/>
  </si>
  <si>
    <t>合纵科技</t>
    <phoneticPr fontId="1" type="noConversion"/>
  </si>
  <si>
    <t>300478.SZ</t>
    <phoneticPr fontId="1" type="noConversion"/>
  </si>
  <si>
    <t>杭州高新</t>
    <phoneticPr fontId="1" type="noConversion"/>
  </si>
  <si>
    <t>300479.SZ</t>
    <phoneticPr fontId="1" type="noConversion"/>
  </si>
  <si>
    <t>神思电子</t>
    <phoneticPr fontId="1" type="noConversion"/>
  </si>
  <si>
    <t>300480.SZ</t>
    <phoneticPr fontId="1" type="noConversion"/>
  </si>
  <si>
    <t>光力科技</t>
    <phoneticPr fontId="1" type="noConversion"/>
  </si>
  <si>
    <t>300481.SZ</t>
    <phoneticPr fontId="1" type="noConversion"/>
  </si>
  <si>
    <t>濮阳惠成</t>
    <phoneticPr fontId="1" type="noConversion"/>
  </si>
  <si>
    <t>300482.SZ</t>
    <phoneticPr fontId="1" type="noConversion"/>
  </si>
  <si>
    <t>万孚生物</t>
    <phoneticPr fontId="1" type="noConversion"/>
  </si>
  <si>
    <t>300483.SZ</t>
    <phoneticPr fontId="1" type="noConversion"/>
  </si>
  <si>
    <t>沃施股份</t>
    <phoneticPr fontId="1" type="noConversion"/>
  </si>
  <si>
    <t>300484.SZ</t>
    <phoneticPr fontId="1" type="noConversion"/>
  </si>
  <si>
    <t>蓝海华腾</t>
    <phoneticPr fontId="1" type="noConversion"/>
  </si>
  <si>
    <t>300485.SZ</t>
    <phoneticPr fontId="1" type="noConversion"/>
  </si>
  <si>
    <t>赛升药业</t>
    <phoneticPr fontId="1" type="noConversion"/>
  </si>
  <si>
    <t>300486.SZ</t>
    <phoneticPr fontId="1" type="noConversion"/>
  </si>
  <si>
    <t>东杰智能</t>
    <phoneticPr fontId="1" type="noConversion"/>
  </si>
  <si>
    <t>300487.SZ</t>
    <phoneticPr fontId="1" type="noConversion"/>
  </si>
  <si>
    <t>蓝晓科技</t>
    <phoneticPr fontId="1" type="noConversion"/>
  </si>
  <si>
    <t>300488.SZ</t>
    <phoneticPr fontId="1" type="noConversion"/>
  </si>
  <si>
    <t>恒锋工具</t>
    <phoneticPr fontId="1" type="noConversion"/>
  </si>
  <si>
    <t>300489.SZ</t>
    <phoneticPr fontId="1" type="noConversion"/>
  </si>
  <si>
    <t>中飞股份</t>
    <phoneticPr fontId="1" type="noConversion"/>
  </si>
  <si>
    <t>300490.SZ</t>
    <phoneticPr fontId="1" type="noConversion"/>
  </si>
  <si>
    <t>华自科技</t>
    <phoneticPr fontId="1" type="noConversion"/>
  </si>
  <si>
    <t>300491.SZ</t>
    <phoneticPr fontId="1" type="noConversion"/>
  </si>
  <si>
    <t>通合科技</t>
    <phoneticPr fontId="1" type="noConversion"/>
  </si>
  <si>
    <t>300492.SZ</t>
    <phoneticPr fontId="1" type="noConversion"/>
  </si>
  <si>
    <t>山鼎设计</t>
    <phoneticPr fontId="1" type="noConversion"/>
  </si>
  <si>
    <t>300493.SZ</t>
    <phoneticPr fontId="1" type="noConversion"/>
  </si>
  <si>
    <t>润欣科技</t>
    <phoneticPr fontId="1" type="noConversion"/>
  </si>
  <si>
    <t>300494.SZ</t>
    <phoneticPr fontId="1" type="noConversion"/>
  </si>
  <si>
    <t>盛天网络</t>
    <phoneticPr fontId="1" type="noConversion"/>
  </si>
  <si>
    <t>300495.SZ</t>
    <phoneticPr fontId="1" type="noConversion"/>
  </si>
  <si>
    <t>美尚生态</t>
    <phoneticPr fontId="1" type="noConversion"/>
  </si>
  <si>
    <t>300496.SZ</t>
    <phoneticPr fontId="1" type="noConversion"/>
  </si>
  <si>
    <t>中科创达</t>
    <phoneticPr fontId="1" type="noConversion"/>
  </si>
  <si>
    <t>300497.SZ</t>
    <phoneticPr fontId="1" type="noConversion"/>
  </si>
  <si>
    <t>富祥股份</t>
    <phoneticPr fontId="1" type="noConversion"/>
  </si>
  <si>
    <t>300498.SZ</t>
    <phoneticPr fontId="1" type="noConversion"/>
  </si>
  <si>
    <t>温氏股份</t>
    <phoneticPr fontId="1" type="noConversion"/>
  </si>
  <si>
    <t>300499.SZ</t>
    <phoneticPr fontId="1" type="noConversion"/>
  </si>
  <si>
    <t>高澜股份</t>
    <phoneticPr fontId="1" type="noConversion"/>
  </si>
  <si>
    <t>300500.SZ</t>
    <phoneticPr fontId="1" type="noConversion"/>
  </si>
  <si>
    <t>启迪设计</t>
    <phoneticPr fontId="1" type="noConversion"/>
  </si>
  <si>
    <t>300501.SZ</t>
    <phoneticPr fontId="1" type="noConversion"/>
  </si>
  <si>
    <t>海顺新材</t>
    <phoneticPr fontId="1" type="noConversion"/>
  </si>
  <si>
    <t>300502.SZ</t>
    <phoneticPr fontId="1" type="noConversion"/>
  </si>
  <si>
    <t>新易盛</t>
    <phoneticPr fontId="1" type="noConversion"/>
  </si>
  <si>
    <t>300503.SZ</t>
    <phoneticPr fontId="1" type="noConversion"/>
  </si>
  <si>
    <t>昊志机电</t>
    <phoneticPr fontId="1" type="noConversion"/>
  </si>
  <si>
    <t>300504.SZ</t>
    <phoneticPr fontId="1" type="noConversion"/>
  </si>
  <si>
    <t>天邑股份</t>
    <phoneticPr fontId="1" type="noConversion"/>
  </si>
  <si>
    <t>300505.SZ</t>
    <phoneticPr fontId="1" type="noConversion"/>
  </si>
  <si>
    <t>川金诺</t>
    <phoneticPr fontId="1" type="noConversion"/>
  </si>
  <si>
    <t>300506.SZ</t>
    <phoneticPr fontId="1" type="noConversion"/>
  </si>
  <si>
    <t>名家汇</t>
    <phoneticPr fontId="1" type="noConversion"/>
  </si>
  <si>
    <t>300507.SZ</t>
    <phoneticPr fontId="1" type="noConversion"/>
  </si>
  <si>
    <t>苏奥传感</t>
    <phoneticPr fontId="1" type="noConversion"/>
  </si>
  <si>
    <t>300508.SZ</t>
    <phoneticPr fontId="1" type="noConversion"/>
  </si>
  <si>
    <t>维宏股份</t>
    <phoneticPr fontId="1" type="noConversion"/>
  </si>
  <si>
    <t>300509.SZ</t>
    <phoneticPr fontId="1" type="noConversion"/>
  </si>
  <si>
    <t>新美星</t>
    <phoneticPr fontId="1" type="noConversion"/>
  </si>
  <si>
    <t>300510.SZ</t>
    <phoneticPr fontId="1" type="noConversion"/>
  </si>
  <si>
    <t>金冠电气</t>
    <phoneticPr fontId="1" type="noConversion"/>
  </si>
  <si>
    <t>300511.SZ</t>
    <phoneticPr fontId="1" type="noConversion"/>
  </si>
  <si>
    <t>雪榕生物</t>
    <phoneticPr fontId="1" type="noConversion"/>
  </si>
  <si>
    <t>300512.SZ</t>
    <phoneticPr fontId="1" type="noConversion"/>
  </si>
  <si>
    <t>中亚股份</t>
    <phoneticPr fontId="1" type="noConversion"/>
  </si>
  <si>
    <t>300513.SZ</t>
    <phoneticPr fontId="1" type="noConversion"/>
  </si>
  <si>
    <t>恒泰实达</t>
    <phoneticPr fontId="1" type="noConversion"/>
  </si>
  <si>
    <t>300514.SZ</t>
    <phoneticPr fontId="1" type="noConversion"/>
  </si>
  <si>
    <t>友讯达</t>
    <phoneticPr fontId="1" type="noConversion"/>
  </si>
  <si>
    <t>300515.SZ</t>
    <phoneticPr fontId="1" type="noConversion"/>
  </si>
  <si>
    <t>三德科技</t>
    <phoneticPr fontId="1" type="noConversion"/>
  </si>
  <si>
    <t>300516.SZ</t>
    <phoneticPr fontId="1" type="noConversion"/>
  </si>
  <si>
    <t>久之洋</t>
    <phoneticPr fontId="1" type="noConversion"/>
  </si>
  <si>
    <t>300517.SZ</t>
    <phoneticPr fontId="1" type="noConversion"/>
  </si>
  <si>
    <t>海波重科</t>
    <phoneticPr fontId="1" type="noConversion"/>
  </si>
  <si>
    <t>300518.SZ</t>
    <phoneticPr fontId="1" type="noConversion"/>
  </si>
  <si>
    <t>盛讯达</t>
    <phoneticPr fontId="1" type="noConversion"/>
  </si>
  <si>
    <t>300519.SZ</t>
    <phoneticPr fontId="1" type="noConversion"/>
  </si>
  <si>
    <t>新光药业</t>
    <phoneticPr fontId="1" type="noConversion"/>
  </si>
  <si>
    <t>300520.SZ</t>
    <phoneticPr fontId="1" type="noConversion"/>
  </si>
  <si>
    <t>科大国创</t>
    <phoneticPr fontId="1" type="noConversion"/>
  </si>
  <si>
    <t>300521.SZ</t>
    <phoneticPr fontId="1" type="noConversion"/>
  </si>
  <si>
    <t>爱司凯</t>
    <phoneticPr fontId="1" type="noConversion"/>
  </si>
  <si>
    <t>300522.SZ</t>
    <phoneticPr fontId="1" type="noConversion"/>
  </si>
  <si>
    <t>世名科技</t>
    <phoneticPr fontId="1" type="noConversion"/>
  </si>
  <si>
    <t>300523.SZ</t>
    <phoneticPr fontId="1" type="noConversion"/>
  </si>
  <si>
    <t>辰安科技</t>
    <phoneticPr fontId="1" type="noConversion"/>
  </si>
  <si>
    <t>300525.SZ</t>
    <phoneticPr fontId="1" type="noConversion"/>
  </si>
  <si>
    <t>博思软件</t>
    <phoneticPr fontId="1" type="noConversion"/>
  </si>
  <si>
    <t>300526.SZ</t>
    <phoneticPr fontId="1" type="noConversion"/>
  </si>
  <si>
    <t>中潜股份</t>
    <phoneticPr fontId="1" type="noConversion"/>
  </si>
  <si>
    <t>300527.SZ</t>
    <phoneticPr fontId="1" type="noConversion"/>
  </si>
  <si>
    <t>中国应急</t>
    <phoneticPr fontId="1" type="noConversion"/>
  </si>
  <si>
    <t>300528.SZ</t>
    <phoneticPr fontId="1" type="noConversion"/>
  </si>
  <si>
    <t>幸福蓝海</t>
    <phoneticPr fontId="1" type="noConversion"/>
  </si>
  <si>
    <t>300529.SZ</t>
    <phoneticPr fontId="1" type="noConversion"/>
  </si>
  <si>
    <t>健帆生物</t>
    <phoneticPr fontId="1" type="noConversion"/>
  </si>
  <si>
    <t>300530.SZ</t>
    <phoneticPr fontId="1" type="noConversion"/>
  </si>
  <si>
    <t>达志科技</t>
    <phoneticPr fontId="1" type="noConversion"/>
  </si>
  <si>
    <t>300531.SZ</t>
    <phoneticPr fontId="1" type="noConversion"/>
  </si>
  <si>
    <t>优博讯</t>
    <phoneticPr fontId="1" type="noConversion"/>
  </si>
  <si>
    <t>300532.SZ</t>
    <phoneticPr fontId="1" type="noConversion"/>
  </si>
  <si>
    <t>今天国际</t>
    <phoneticPr fontId="1" type="noConversion"/>
  </si>
  <si>
    <t>300533.SZ</t>
    <phoneticPr fontId="1" type="noConversion"/>
  </si>
  <si>
    <t>冰川网络</t>
    <phoneticPr fontId="1" type="noConversion"/>
  </si>
  <si>
    <t>300534.SZ</t>
    <phoneticPr fontId="1" type="noConversion"/>
  </si>
  <si>
    <t>陇神戎发</t>
    <phoneticPr fontId="1" type="noConversion"/>
  </si>
  <si>
    <t>300535.SZ</t>
    <phoneticPr fontId="1" type="noConversion"/>
  </si>
  <si>
    <t>达威股份</t>
    <phoneticPr fontId="1" type="noConversion"/>
  </si>
  <si>
    <t>300536.SZ</t>
    <phoneticPr fontId="1" type="noConversion"/>
  </si>
  <si>
    <t>农尚环境</t>
    <phoneticPr fontId="1" type="noConversion"/>
  </si>
  <si>
    <t>300537.SZ</t>
    <phoneticPr fontId="1" type="noConversion"/>
  </si>
  <si>
    <t>广信材料</t>
    <phoneticPr fontId="1" type="noConversion"/>
  </si>
  <si>
    <t>300538.SZ</t>
    <phoneticPr fontId="1" type="noConversion"/>
  </si>
  <si>
    <t>同益股份</t>
    <phoneticPr fontId="1" type="noConversion"/>
  </si>
  <si>
    <t>300539.SZ</t>
    <phoneticPr fontId="1" type="noConversion"/>
  </si>
  <si>
    <t>横河模具</t>
    <phoneticPr fontId="1" type="noConversion"/>
  </si>
  <si>
    <t>300540.SZ</t>
    <phoneticPr fontId="1" type="noConversion"/>
  </si>
  <si>
    <t>深冷股份</t>
    <phoneticPr fontId="1" type="noConversion"/>
  </si>
  <si>
    <t>300541.SZ</t>
    <phoneticPr fontId="1" type="noConversion"/>
  </si>
  <si>
    <t>先进数通</t>
    <phoneticPr fontId="1" type="noConversion"/>
  </si>
  <si>
    <t>300542.SZ</t>
    <phoneticPr fontId="1" type="noConversion"/>
  </si>
  <si>
    <t>新晨科技</t>
    <phoneticPr fontId="1" type="noConversion"/>
  </si>
  <si>
    <t>300543.SZ</t>
    <phoneticPr fontId="1" type="noConversion"/>
  </si>
  <si>
    <t>朗科智能</t>
    <phoneticPr fontId="1" type="noConversion"/>
  </si>
  <si>
    <t>300545.SZ</t>
    <phoneticPr fontId="1" type="noConversion"/>
  </si>
  <si>
    <t>联得装备</t>
    <phoneticPr fontId="1" type="noConversion"/>
  </si>
  <si>
    <t>300546.SZ</t>
    <phoneticPr fontId="1" type="noConversion"/>
  </si>
  <si>
    <t>雄帝科技</t>
    <phoneticPr fontId="1" type="noConversion"/>
  </si>
  <si>
    <t>300547.SZ</t>
    <phoneticPr fontId="1" type="noConversion"/>
  </si>
  <si>
    <t>川环科技</t>
    <phoneticPr fontId="1" type="noConversion"/>
  </si>
  <si>
    <t>300548.SZ</t>
    <phoneticPr fontId="1" type="noConversion"/>
  </si>
  <si>
    <t>博创科技</t>
    <phoneticPr fontId="1" type="noConversion"/>
  </si>
  <si>
    <t>300549.SZ</t>
    <phoneticPr fontId="1" type="noConversion"/>
  </si>
  <si>
    <t>优德精密</t>
    <phoneticPr fontId="1" type="noConversion"/>
  </si>
  <si>
    <t>300550.SZ</t>
    <phoneticPr fontId="1" type="noConversion"/>
  </si>
  <si>
    <t>和仁科技</t>
    <phoneticPr fontId="1" type="noConversion"/>
  </si>
  <si>
    <t>300551.SZ</t>
    <phoneticPr fontId="1" type="noConversion"/>
  </si>
  <si>
    <t>古鳌科技</t>
    <phoneticPr fontId="1" type="noConversion"/>
  </si>
  <si>
    <t>300552.SZ</t>
    <phoneticPr fontId="1" type="noConversion"/>
  </si>
  <si>
    <t>万集科技</t>
    <phoneticPr fontId="1" type="noConversion"/>
  </si>
  <si>
    <t>300553.SZ</t>
    <phoneticPr fontId="1" type="noConversion"/>
  </si>
  <si>
    <t>集智股份</t>
    <phoneticPr fontId="1" type="noConversion"/>
  </si>
  <si>
    <t>300554.SZ</t>
    <phoneticPr fontId="1" type="noConversion"/>
  </si>
  <si>
    <t>三超新材</t>
    <phoneticPr fontId="1" type="noConversion"/>
  </si>
  <si>
    <t>300555.SZ</t>
    <phoneticPr fontId="1" type="noConversion"/>
  </si>
  <si>
    <t>路通视信</t>
    <phoneticPr fontId="1" type="noConversion"/>
  </si>
  <si>
    <t>300556.SZ</t>
    <phoneticPr fontId="1" type="noConversion"/>
  </si>
  <si>
    <t>丝路视觉</t>
    <phoneticPr fontId="1" type="noConversion"/>
  </si>
  <si>
    <t>300557.SZ</t>
    <phoneticPr fontId="1" type="noConversion"/>
  </si>
  <si>
    <t>理工光科</t>
    <phoneticPr fontId="1" type="noConversion"/>
  </si>
  <si>
    <t>300558.SZ</t>
    <phoneticPr fontId="1" type="noConversion"/>
  </si>
  <si>
    <t>贝达药业</t>
    <phoneticPr fontId="1" type="noConversion"/>
  </si>
  <si>
    <t>300559.SZ</t>
    <phoneticPr fontId="1" type="noConversion"/>
  </si>
  <si>
    <t>佳发教育</t>
    <phoneticPr fontId="1" type="noConversion"/>
  </si>
  <si>
    <t>300560.SZ</t>
    <phoneticPr fontId="1" type="noConversion"/>
  </si>
  <si>
    <t>中富通</t>
    <phoneticPr fontId="1" type="noConversion"/>
  </si>
  <si>
    <t>300561.SZ</t>
    <phoneticPr fontId="1" type="noConversion"/>
  </si>
  <si>
    <t>汇金科技</t>
    <phoneticPr fontId="1" type="noConversion"/>
  </si>
  <si>
    <t>300562.SZ</t>
    <phoneticPr fontId="1" type="noConversion"/>
  </si>
  <si>
    <t>乐心医疗</t>
    <phoneticPr fontId="1" type="noConversion"/>
  </si>
  <si>
    <t>300563.SZ</t>
    <phoneticPr fontId="1" type="noConversion"/>
  </si>
  <si>
    <t>神宇股份</t>
    <phoneticPr fontId="1" type="noConversion"/>
  </si>
  <si>
    <t>300565.SZ</t>
    <phoneticPr fontId="1" type="noConversion"/>
  </si>
  <si>
    <t>科信技术</t>
    <phoneticPr fontId="1" type="noConversion"/>
  </si>
  <si>
    <t>300566.SZ</t>
    <phoneticPr fontId="1" type="noConversion"/>
  </si>
  <si>
    <t>激智科技</t>
    <phoneticPr fontId="1" type="noConversion"/>
  </si>
  <si>
    <t>300567.SZ</t>
    <phoneticPr fontId="1" type="noConversion"/>
  </si>
  <si>
    <t>精测电子</t>
    <phoneticPr fontId="1" type="noConversion"/>
  </si>
  <si>
    <t>300568.SZ</t>
    <phoneticPr fontId="1" type="noConversion"/>
  </si>
  <si>
    <t>星源材质</t>
    <phoneticPr fontId="1" type="noConversion"/>
  </si>
  <si>
    <t>300569.SZ</t>
    <phoneticPr fontId="1" type="noConversion"/>
  </si>
  <si>
    <t>天能重工</t>
    <phoneticPr fontId="1" type="noConversion"/>
  </si>
  <si>
    <t>300570.SZ</t>
    <phoneticPr fontId="1" type="noConversion"/>
  </si>
  <si>
    <t>太辰光</t>
    <phoneticPr fontId="1" type="noConversion"/>
  </si>
  <si>
    <t>300571.SZ</t>
    <phoneticPr fontId="1" type="noConversion"/>
  </si>
  <si>
    <t>平治信息</t>
    <phoneticPr fontId="1" type="noConversion"/>
  </si>
  <si>
    <t>300572.SZ</t>
    <phoneticPr fontId="1" type="noConversion"/>
  </si>
  <si>
    <t>安车检测</t>
    <phoneticPr fontId="1" type="noConversion"/>
  </si>
  <si>
    <t>300573.SZ</t>
    <phoneticPr fontId="1" type="noConversion"/>
  </si>
  <si>
    <t>兴齐眼药</t>
    <phoneticPr fontId="1" type="noConversion"/>
  </si>
  <si>
    <t>300575.SZ</t>
    <phoneticPr fontId="1" type="noConversion"/>
  </si>
  <si>
    <t>中旗股份</t>
    <phoneticPr fontId="1" type="noConversion"/>
  </si>
  <si>
    <t>300576.SZ</t>
    <phoneticPr fontId="1" type="noConversion"/>
  </si>
  <si>
    <t>容大感光</t>
    <phoneticPr fontId="1" type="noConversion"/>
  </si>
  <si>
    <t>300577.SZ</t>
    <phoneticPr fontId="1" type="noConversion"/>
  </si>
  <si>
    <t>开润股份</t>
    <phoneticPr fontId="1" type="noConversion"/>
  </si>
  <si>
    <t>300578.SZ</t>
    <phoneticPr fontId="1" type="noConversion"/>
  </si>
  <si>
    <t>会畅通讯</t>
    <phoneticPr fontId="1" type="noConversion"/>
  </si>
  <si>
    <t>300579.SZ</t>
    <phoneticPr fontId="1" type="noConversion"/>
  </si>
  <si>
    <t>数字认证</t>
    <phoneticPr fontId="1" type="noConversion"/>
  </si>
  <si>
    <t>300580.SZ</t>
    <phoneticPr fontId="1" type="noConversion"/>
  </si>
  <si>
    <t>贝斯特</t>
    <phoneticPr fontId="1" type="noConversion"/>
  </si>
  <si>
    <t>300581.SZ</t>
    <phoneticPr fontId="1" type="noConversion"/>
  </si>
  <si>
    <t>晨曦航空</t>
    <phoneticPr fontId="1" type="noConversion"/>
  </si>
  <si>
    <t>300582.SZ</t>
    <phoneticPr fontId="1" type="noConversion"/>
  </si>
  <si>
    <t>英飞特</t>
    <phoneticPr fontId="1" type="noConversion"/>
  </si>
  <si>
    <t>300583.SZ</t>
    <phoneticPr fontId="1" type="noConversion"/>
  </si>
  <si>
    <t>赛托生物</t>
    <phoneticPr fontId="1" type="noConversion"/>
  </si>
  <si>
    <t>300584.SZ</t>
    <phoneticPr fontId="1" type="noConversion"/>
  </si>
  <si>
    <t>海辰药业</t>
    <phoneticPr fontId="1" type="noConversion"/>
  </si>
  <si>
    <t>300585.SZ</t>
    <phoneticPr fontId="1" type="noConversion"/>
  </si>
  <si>
    <t>奥联电子</t>
    <phoneticPr fontId="1" type="noConversion"/>
  </si>
  <si>
    <t>300586.SZ</t>
    <phoneticPr fontId="1" type="noConversion"/>
  </si>
  <si>
    <t>美联新材</t>
    <phoneticPr fontId="1" type="noConversion"/>
  </si>
  <si>
    <t>300587.SZ</t>
    <phoneticPr fontId="1" type="noConversion"/>
  </si>
  <si>
    <t>天铁股份</t>
    <phoneticPr fontId="1" type="noConversion"/>
  </si>
  <si>
    <t>300588.SZ</t>
    <phoneticPr fontId="1" type="noConversion"/>
  </si>
  <si>
    <t>熙菱信息</t>
    <phoneticPr fontId="1" type="noConversion"/>
  </si>
  <si>
    <t>300589.SZ</t>
    <phoneticPr fontId="1" type="noConversion"/>
  </si>
  <si>
    <t>江龙船艇</t>
    <phoneticPr fontId="1" type="noConversion"/>
  </si>
  <si>
    <t>300590.SZ</t>
    <phoneticPr fontId="1" type="noConversion"/>
  </si>
  <si>
    <t>移为通信</t>
    <phoneticPr fontId="1" type="noConversion"/>
  </si>
  <si>
    <t>300591.SZ</t>
    <phoneticPr fontId="1" type="noConversion"/>
  </si>
  <si>
    <t>万里马</t>
    <phoneticPr fontId="1" type="noConversion"/>
  </si>
  <si>
    <t>300592.SZ</t>
    <phoneticPr fontId="1" type="noConversion"/>
  </si>
  <si>
    <t>华凯创意</t>
    <phoneticPr fontId="1" type="noConversion"/>
  </si>
  <si>
    <t>300593.SZ</t>
    <phoneticPr fontId="1" type="noConversion"/>
  </si>
  <si>
    <t>新雷能</t>
    <phoneticPr fontId="1" type="noConversion"/>
  </si>
  <si>
    <t>300595.SZ</t>
    <phoneticPr fontId="1" type="noConversion"/>
  </si>
  <si>
    <t>欧普康视</t>
    <phoneticPr fontId="1" type="noConversion"/>
  </si>
  <si>
    <t>300596.SZ</t>
    <phoneticPr fontId="1" type="noConversion"/>
  </si>
  <si>
    <t>利安隆</t>
    <phoneticPr fontId="1" type="noConversion"/>
  </si>
  <si>
    <t>300597.SZ</t>
    <phoneticPr fontId="1" type="noConversion"/>
  </si>
  <si>
    <t>吉大通信</t>
    <phoneticPr fontId="1" type="noConversion"/>
  </si>
  <si>
    <t>300598.SZ</t>
    <phoneticPr fontId="1" type="noConversion"/>
  </si>
  <si>
    <t>诚迈科技</t>
    <phoneticPr fontId="1" type="noConversion"/>
  </si>
  <si>
    <t>300599.SZ</t>
    <phoneticPr fontId="1" type="noConversion"/>
  </si>
  <si>
    <t>雄塑科技</t>
    <phoneticPr fontId="1" type="noConversion"/>
  </si>
  <si>
    <t>300600.SZ</t>
    <phoneticPr fontId="1" type="noConversion"/>
  </si>
  <si>
    <t>瑞特股份</t>
    <phoneticPr fontId="1" type="noConversion"/>
  </si>
  <si>
    <t>300601.SZ</t>
    <phoneticPr fontId="1" type="noConversion"/>
  </si>
  <si>
    <t>康泰生物</t>
    <phoneticPr fontId="1" type="noConversion"/>
  </si>
  <si>
    <t>300602.SZ</t>
    <phoneticPr fontId="1" type="noConversion"/>
  </si>
  <si>
    <t>飞荣达</t>
    <phoneticPr fontId="1" type="noConversion"/>
  </si>
  <si>
    <t>300603.SZ</t>
    <phoneticPr fontId="1" type="noConversion"/>
  </si>
  <si>
    <t>立昂技术</t>
    <phoneticPr fontId="1" type="noConversion"/>
  </si>
  <si>
    <t>300604.SZ</t>
    <phoneticPr fontId="1" type="noConversion"/>
  </si>
  <si>
    <t>长川科技</t>
    <phoneticPr fontId="1" type="noConversion"/>
  </si>
  <si>
    <t>300605.SZ</t>
    <phoneticPr fontId="1" type="noConversion"/>
  </si>
  <si>
    <t>恒锋信息</t>
    <phoneticPr fontId="1" type="noConversion"/>
  </si>
  <si>
    <t>300606.SZ</t>
    <phoneticPr fontId="1" type="noConversion"/>
  </si>
  <si>
    <t>金太阳</t>
    <phoneticPr fontId="1" type="noConversion"/>
  </si>
  <si>
    <t>300607.SZ</t>
    <phoneticPr fontId="1" type="noConversion"/>
  </si>
  <si>
    <t>拓斯达</t>
    <phoneticPr fontId="1" type="noConversion"/>
  </si>
  <si>
    <t>300608.SZ</t>
    <phoneticPr fontId="1" type="noConversion"/>
  </si>
  <si>
    <t>思特奇</t>
    <phoneticPr fontId="1" type="noConversion"/>
  </si>
  <si>
    <t>300609.SZ</t>
    <phoneticPr fontId="1" type="noConversion"/>
  </si>
  <si>
    <t>汇纳科技</t>
    <phoneticPr fontId="1" type="noConversion"/>
  </si>
  <si>
    <t>300610.SZ</t>
    <phoneticPr fontId="1" type="noConversion"/>
  </si>
  <si>
    <t>晨化股份</t>
    <phoneticPr fontId="1" type="noConversion"/>
  </si>
  <si>
    <t>300611.SZ</t>
    <phoneticPr fontId="1" type="noConversion"/>
  </si>
  <si>
    <t>美力科技</t>
    <phoneticPr fontId="1" type="noConversion"/>
  </si>
  <si>
    <t>300612.SZ</t>
    <phoneticPr fontId="1" type="noConversion"/>
  </si>
  <si>
    <t>宣亚国际</t>
    <phoneticPr fontId="1" type="noConversion"/>
  </si>
  <si>
    <t>300613.SZ</t>
    <phoneticPr fontId="1" type="noConversion"/>
  </si>
  <si>
    <t>富瀚微</t>
    <phoneticPr fontId="1" type="noConversion"/>
  </si>
  <si>
    <t>300615.SZ</t>
    <phoneticPr fontId="1" type="noConversion"/>
  </si>
  <si>
    <t>欣天科技</t>
    <phoneticPr fontId="1" type="noConversion"/>
  </si>
  <si>
    <t>300616.SZ</t>
    <phoneticPr fontId="1" type="noConversion"/>
  </si>
  <si>
    <t>尚品宅配</t>
    <phoneticPr fontId="1" type="noConversion"/>
  </si>
  <si>
    <t>300617.SZ</t>
    <phoneticPr fontId="1" type="noConversion"/>
  </si>
  <si>
    <t>安靠智电</t>
    <phoneticPr fontId="1" type="noConversion"/>
  </si>
  <si>
    <t>300618.SZ</t>
    <phoneticPr fontId="1" type="noConversion"/>
  </si>
  <si>
    <t>寒锐钴业</t>
    <phoneticPr fontId="1" type="noConversion"/>
  </si>
  <si>
    <t>300619.SZ</t>
    <phoneticPr fontId="1" type="noConversion"/>
  </si>
  <si>
    <t>金银河</t>
    <phoneticPr fontId="1" type="noConversion"/>
  </si>
  <si>
    <t>300620.SZ</t>
    <phoneticPr fontId="1" type="noConversion"/>
  </si>
  <si>
    <t>光库科技</t>
    <phoneticPr fontId="1" type="noConversion"/>
  </si>
  <si>
    <t>300621.SZ</t>
    <phoneticPr fontId="1" type="noConversion"/>
  </si>
  <si>
    <t>维业股份</t>
    <phoneticPr fontId="1" type="noConversion"/>
  </si>
  <si>
    <t>300622.SZ</t>
    <phoneticPr fontId="1" type="noConversion"/>
  </si>
  <si>
    <t>博士眼镜</t>
    <phoneticPr fontId="1" type="noConversion"/>
  </si>
  <si>
    <t>300623.SZ</t>
    <phoneticPr fontId="1" type="noConversion"/>
  </si>
  <si>
    <t>捷捷微电</t>
    <phoneticPr fontId="1" type="noConversion"/>
  </si>
  <si>
    <t>300624.SZ</t>
    <phoneticPr fontId="1" type="noConversion"/>
  </si>
  <si>
    <t>万兴科技</t>
    <phoneticPr fontId="1" type="noConversion"/>
  </si>
  <si>
    <t>300625.SZ</t>
    <phoneticPr fontId="1" type="noConversion"/>
  </si>
  <si>
    <t>三雄极光</t>
    <phoneticPr fontId="1" type="noConversion"/>
  </si>
  <si>
    <t>300626.SZ</t>
    <phoneticPr fontId="1" type="noConversion"/>
  </si>
  <si>
    <t>华瑞股份</t>
    <phoneticPr fontId="1" type="noConversion"/>
  </si>
  <si>
    <t>300627.SZ</t>
    <phoneticPr fontId="1" type="noConversion"/>
  </si>
  <si>
    <t>华测导航</t>
    <phoneticPr fontId="1" type="noConversion"/>
  </si>
  <si>
    <t>300628.SZ</t>
    <phoneticPr fontId="1" type="noConversion"/>
  </si>
  <si>
    <t>亿联网络</t>
    <phoneticPr fontId="1" type="noConversion"/>
  </si>
  <si>
    <t>300629.SZ</t>
    <phoneticPr fontId="1" type="noConversion"/>
  </si>
  <si>
    <t>新劲刚</t>
    <phoneticPr fontId="1" type="noConversion"/>
  </si>
  <si>
    <t>300630.SZ</t>
    <phoneticPr fontId="1" type="noConversion"/>
  </si>
  <si>
    <t>普利制药</t>
    <phoneticPr fontId="1" type="noConversion"/>
  </si>
  <si>
    <t>300631.SZ</t>
    <phoneticPr fontId="1" type="noConversion"/>
  </si>
  <si>
    <t>久吾高科</t>
    <phoneticPr fontId="1" type="noConversion"/>
  </si>
  <si>
    <t>300632.SZ</t>
    <phoneticPr fontId="1" type="noConversion"/>
  </si>
  <si>
    <t>光莆股份</t>
    <phoneticPr fontId="1" type="noConversion"/>
  </si>
  <si>
    <t>300633.SZ</t>
    <phoneticPr fontId="1" type="noConversion"/>
  </si>
  <si>
    <t>开立医疗</t>
    <phoneticPr fontId="1" type="noConversion"/>
  </si>
  <si>
    <t>300634.SZ</t>
    <phoneticPr fontId="1" type="noConversion"/>
  </si>
  <si>
    <t>彩讯股份</t>
    <phoneticPr fontId="1" type="noConversion"/>
  </si>
  <si>
    <t>300635.SZ</t>
    <phoneticPr fontId="1" type="noConversion"/>
  </si>
  <si>
    <t>达安股份</t>
    <phoneticPr fontId="1" type="noConversion"/>
  </si>
  <si>
    <t>300636.SZ</t>
    <phoneticPr fontId="1" type="noConversion"/>
  </si>
  <si>
    <t>同和药业</t>
    <phoneticPr fontId="1" type="noConversion"/>
  </si>
  <si>
    <t>300637.SZ</t>
    <phoneticPr fontId="1" type="noConversion"/>
  </si>
  <si>
    <t>扬帆新材</t>
    <phoneticPr fontId="1" type="noConversion"/>
  </si>
  <si>
    <t>300638.SZ</t>
    <phoneticPr fontId="1" type="noConversion"/>
  </si>
  <si>
    <t>广和通</t>
    <phoneticPr fontId="1" type="noConversion"/>
  </si>
  <si>
    <t>300639.SZ</t>
    <phoneticPr fontId="1" type="noConversion"/>
  </si>
  <si>
    <t>凯普生物</t>
    <phoneticPr fontId="1" type="noConversion"/>
  </si>
  <si>
    <t>300640.SZ</t>
    <phoneticPr fontId="1" type="noConversion"/>
  </si>
  <si>
    <t>德艺文创</t>
    <phoneticPr fontId="1" type="noConversion"/>
  </si>
  <si>
    <t>300641.SZ</t>
    <phoneticPr fontId="1" type="noConversion"/>
  </si>
  <si>
    <t>正丹股份</t>
    <phoneticPr fontId="1" type="noConversion"/>
  </si>
  <si>
    <t>300642.SZ</t>
    <phoneticPr fontId="1" type="noConversion"/>
  </si>
  <si>
    <t>透景生命</t>
    <phoneticPr fontId="1" type="noConversion"/>
  </si>
  <si>
    <t>300643.SZ</t>
    <phoneticPr fontId="1" type="noConversion"/>
  </si>
  <si>
    <t>万通智控</t>
    <phoneticPr fontId="1" type="noConversion"/>
  </si>
  <si>
    <t>300644.SZ</t>
    <phoneticPr fontId="1" type="noConversion"/>
  </si>
  <si>
    <t>南京聚隆</t>
    <phoneticPr fontId="1" type="noConversion"/>
  </si>
  <si>
    <t>300645.SZ</t>
    <phoneticPr fontId="1" type="noConversion"/>
  </si>
  <si>
    <t>正元智慧</t>
    <phoneticPr fontId="1" type="noConversion"/>
  </si>
  <si>
    <t>300647.SZ</t>
    <phoneticPr fontId="1" type="noConversion"/>
  </si>
  <si>
    <t>超频三</t>
    <phoneticPr fontId="1" type="noConversion"/>
  </si>
  <si>
    <t>300648.SZ</t>
    <phoneticPr fontId="1" type="noConversion"/>
  </si>
  <si>
    <t>星云股份</t>
    <phoneticPr fontId="1" type="noConversion"/>
  </si>
  <si>
    <t>300649.SZ</t>
    <phoneticPr fontId="1" type="noConversion"/>
  </si>
  <si>
    <t>杭州园林</t>
    <phoneticPr fontId="1" type="noConversion"/>
  </si>
  <si>
    <t>300650.SZ</t>
    <phoneticPr fontId="1" type="noConversion"/>
  </si>
  <si>
    <t>太龙照明</t>
    <phoneticPr fontId="1" type="noConversion"/>
  </si>
  <si>
    <t>300651.SZ</t>
    <phoneticPr fontId="1" type="noConversion"/>
  </si>
  <si>
    <t>金陵体育</t>
    <phoneticPr fontId="1" type="noConversion"/>
  </si>
  <si>
    <t>300652.SZ</t>
    <phoneticPr fontId="1" type="noConversion"/>
  </si>
  <si>
    <t>雷迪克</t>
    <phoneticPr fontId="1" type="noConversion"/>
  </si>
  <si>
    <t>300653.SZ</t>
    <phoneticPr fontId="1" type="noConversion"/>
  </si>
  <si>
    <t>正海生物</t>
    <phoneticPr fontId="1" type="noConversion"/>
  </si>
  <si>
    <t>300654.SZ</t>
    <phoneticPr fontId="1" type="noConversion"/>
  </si>
  <si>
    <t>世纪天鸿</t>
    <phoneticPr fontId="1" type="noConversion"/>
  </si>
  <si>
    <t>300655.SZ</t>
    <phoneticPr fontId="1" type="noConversion"/>
  </si>
  <si>
    <t>晶瑞股份</t>
    <phoneticPr fontId="1" type="noConversion"/>
  </si>
  <si>
    <t>300656.SZ</t>
    <phoneticPr fontId="1" type="noConversion"/>
  </si>
  <si>
    <t>民德电子</t>
    <phoneticPr fontId="1" type="noConversion"/>
  </si>
  <si>
    <t>300657.SZ</t>
    <phoneticPr fontId="1" type="noConversion"/>
  </si>
  <si>
    <t>弘信电子</t>
    <phoneticPr fontId="1" type="noConversion"/>
  </si>
  <si>
    <t>300658.SZ</t>
    <phoneticPr fontId="1" type="noConversion"/>
  </si>
  <si>
    <t>延江股份</t>
    <phoneticPr fontId="1" type="noConversion"/>
  </si>
  <si>
    <t>300659.SZ</t>
    <phoneticPr fontId="1" type="noConversion"/>
  </si>
  <si>
    <t>中孚信息</t>
    <phoneticPr fontId="1" type="noConversion"/>
  </si>
  <si>
    <t>300660.SZ</t>
    <phoneticPr fontId="1" type="noConversion"/>
  </si>
  <si>
    <t>江苏雷利</t>
    <phoneticPr fontId="1" type="noConversion"/>
  </si>
  <si>
    <t>300661.SZ</t>
    <phoneticPr fontId="1" type="noConversion"/>
  </si>
  <si>
    <t>圣邦股份</t>
    <phoneticPr fontId="1" type="noConversion"/>
  </si>
  <si>
    <t>300662.SZ</t>
    <phoneticPr fontId="1" type="noConversion"/>
  </si>
  <si>
    <t>科锐国际</t>
    <phoneticPr fontId="1" type="noConversion"/>
  </si>
  <si>
    <t>300663.SZ</t>
    <phoneticPr fontId="1" type="noConversion"/>
  </si>
  <si>
    <t>科蓝软件</t>
    <phoneticPr fontId="1" type="noConversion"/>
  </si>
  <si>
    <t>300664.SZ</t>
    <phoneticPr fontId="1" type="noConversion"/>
  </si>
  <si>
    <t>鹏鹞环保</t>
    <phoneticPr fontId="1" type="noConversion"/>
  </si>
  <si>
    <t>300665.SZ</t>
    <phoneticPr fontId="1" type="noConversion"/>
  </si>
  <si>
    <t>飞鹿股份</t>
    <phoneticPr fontId="1" type="noConversion"/>
  </si>
  <si>
    <t>300666.SZ</t>
    <phoneticPr fontId="1" type="noConversion"/>
  </si>
  <si>
    <t>江丰电子</t>
    <phoneticPr fontId="1" type="noConversion"/>
  </si>
  <si>
    <t>300667.SZ</t>
    <phoneticPr fontId="1" type="noConversion"/>
  </si>
  <si>
    <t>必创科技</t>
    <phoneticPr fontId="1" type="noConversion"/>
  </si>
  <si>
    <t>300668.SZ</t>
    <phoneticPr fontId="1" type="noConversion"/>
  </si>
  <si>
    <t>杰恩设计</t>
    <phoneticPr fontId="1" type="noConversion"/>
  </si>
  <si>
    <t>300669.SZ</t>
    <phoneticPr fontId="1" type="noConversion"/>
  </si>
  <si>
    <t>沪宁股份</t>
    <phoneticPr fontId="1" type="noConversion"/>
  </si>
  <si>
    <t>300670.SZ</t>
    <phoneticPr fontId="1" type="noConversion"/>
  </si>
  <si>
    <t>大烨智能</t>
    <phoneticPr fontId="1" type="noConversion"/>
  </si>
  <si>
    <t>300671.SZ</t>
    <phoneticPr fontId="1" type="noConversion"/>
  </si>
  <si>
    <t>富满电子</t>
    <phoneticPr fontId="1" type="noConversion"/>
  </si>
  <si>
    <t>300672.SZ</t>
    <phoneticPr fontId="1" type="noConversion"/>
  </si>
  <si>
    <t>国科微</t>
    <phoneticPr fontId="1" type="noConversion"/>
  </si>
  <si>
    <t>300673.SZ</t>
    <phoneticPr fontId="1" type="noConversion"/>
  </si>
  <si>
    <t>佩蒂股份</t>
    <phoneticPr fontId="1" type="noConversion"/>
  </si>
  <si>
    <t>300675.SZ</t>
    <phoneticPr fontId="1" type="noConversion"/>
  </si>
  <si>
    <t>建科院</t>
    <phoneticPr fontId="1" type="noConversion"/>
  </si>
  <si>
    <t>300676.SZ</t>
    <phoneticPr fontId="1" type="noConversion"/>
  </si>
  <si>
    <t>华大基因</t>
    <phoneticPr fontId="1" type="noConversion"/>
  </si>
  <si>
    <t>300677.SZ</t>
    <phoneticPr fontId="1" type="noConversion"/>
  </si>
  <si>
    <t>英科医疗</t>
    <phoneticPr fontId="1" type="noConversion"/>
  </si>
  <si>
    <t>300678.SZ</t>
    <phoneticPr fontId="1" type="noConversion"/>
  </si>
  <si>
    <t>中科信息</t>
    <phoneticPr fontId="1" type="noConversion"/>
  </si>
  <si>
    <t>300679.SZ</t>
    <phoneticPr fontId="1" type="noConversion"/>
  </si>
  <si>
    <t>电连技术</t>
    <phoneticPr fontId="1" type="noConversion"/>
  </si>
  <si>
    <t>300680.SZ</t>
    <phoneticPr fontId="1" type="noConversion"/>
  </si>
  <si>
    <t>隆盛科技</t>
    <phoneticPr fontId="1" type="noConversion"/>
  </si>
  <si>
    <t>300681.SZ</t>
    <phoneticPr fontId="1" type="noConversion"/>
  </si>
  <si>
    <t>英搏尔</t>
    <phoneticPr fontId="1" type="noConversion"/>
  </si>
  <si>
    <t>300682.SZ</t>
    <phoneticPr fontId="1" type="noConversion"/>
  </si>
  <si>
    <t>朗新科技</t>
    <phoneticPr fontId="1" type="noConversion"/>
  </si>
  <si>
    <t>300683.SZ</t>
    <phoneticPr fontId="1" type="noConversion"/>
  </si>
  <si>
    <t>海特生物</t>
    <phoneticPr fontId="1" type="noConversion"/>
  </si>
  <si>
    <t>300684.SZ</t>
    <phoneticPr fontId="1" type="noConversion"/>
  </si>
  <si>
    <t>中石科技</t>
    <phoneticPr fontId="1" type="noConversion"/>
  </si>
  <si>
    <t>300685.SZ</t>
    <phoneticPr fontId="1" type="noConversion"/>
  </si>
  <si>
    <t>艾德生物</t>
    <phoneticPr fontId="1" type="noConversion"/>
  </si>
  <si>
    <t>300686.SZ</t>
    <phoneticPr fontId="1" type="noConversion"/>
  </si>
  <si>
    <t>智动力</t>
    <phoneticPr fontId="1" type="noConversion"/>
  </si>
  <si>
    <t>300687.SZ</t>
    <phoneticPr fontId="1" type="noConversion"/>
  </si>
  <si>
    <t>赛意信息</t>
    <phoneticPr fontId="1" type="noConversion"/>
  </si>
  <si>
    <t>300688.SZ</t>
    <phoneticPr fontId="1" type="noConversion"/>
  </si>
  <si>
    <t>创业黑马</t>
    <phoneticPr fontId="1" type="noConversion"/>
  </si>
  <si>
    <t>300689.SZ</t>
    <phoneticPr fontId="1" type="noConversion"/>
  </si>
  <si>
    <t>澄天伟业</t>
    <phoneticPr fontId="1" type="noConversion"/>
  </si>
  <si>
    <t>300690.SZ</t>
    <phoneticPr fontId="1" type="noConversion"/>
  </si>
  <si>
    <t>双一科技</t>
    <phoneticPr fontId="1" type="noConversion"/>
  </si>
  <si>
    <t>300691.SZ</t>
    <phoneticPr fontId="1" type="noConversion"/>
  </si>
  <si>
    <t>联合光电</t>
    <phoneticPr fontId="1" type="noConversion"/>
  </si>
  <si>
    <t>300692.SZ</t>
    <phoneticPr fontId="1" type="noConversion"/>
  </si>
  <si>
    <t>中环环保</t>
    <phoneticPr fontId="1" type="noConversion"/>
  </si>
  <si>
    <t>300693.SZ</t>
    <phoneticPr fontId="1" type="noConversion"/>
  </si>
  <si>
    <t>盛弘股份</t>
    <phoneticPr fontId="1" type="noConversion"/>
  </si>
  <si>
    <t>300695.SZ</t>
    <phoneticPr fontId="1" type="noConversion"/>
  </si>
  <si>
    <t>兆丰股份</t>
    <phoneticPr fontId="1" type="noConversion"/>
  </si>
  <si>
    <t>300696.SZ</t>
    <phoneticPr fontId="1" type="noConversion"/>
  </si>
  <si>
    <t>爱乐达</t>
    <phoneticPr fontId="1" type="noConversion"/>
  </si>
  <si>
    <t>300697.SZ</t>
    <phoneticPr fontId="1" type="noConversion"/>
  </si>
  <si>
    <t>电工合金</t>
    <phoneticPr fontId="1" type="noConversion"/>
  </si>
  <si>
    <t>300698.SZ</t>
    <phoneticPr fontId="1" type="noConversion"/>
  </si>
  <si>
    <t>万马科技</t>
    <phoneticPr fontId="1" type="noConversion"/>
  </si>
  <si>
    <t>300699.SZ</t>
    <phoneticPr fontId="1" type="noConversion"/>
  </si>
  <si>
    <t>光威复材</t>
    <phoneticPr fontId="1" type="noConversion"/>
  </si>
  <si>
    <t>300700.SZ</t>
    <phoneticPr fontId="1" type="noConversion"/>
  </si>
  <si>
    <t>岱勒新材</t>
    <phoneticPr fontId="1" type="noConversion"/>
  </si>
  <si>
    <t>300701.SZ</t>
    <phoneticPr fontId="1" type="noConversion"/>
  </si>
  <si>
    <t>森霸传感</t>
    <phoneticPr fontId="1" type="noConversion"/>
  </si>
  <si>
    <t>300702.SZ</t>
    <phoneticPr fontId="1" type="noConversion"/>
  </si>
  <si>
    <t>天宇股份</t>
    <phoneticPr fontId="1" type="noConversion"/>
  </si>
  <si>
    <t>300703.SZ</t>
    <phoneticPr fontId="1" type="noConversion"/>
  </si>
  <si>
    <t>创源文化</t>
    <phoneticPr fontId="1" type="noConversion"/>
  </si>
  <si>
    <t>300705.SZ</t>
    <phoneticPr fontId="1" type="noConversion"/>
  </si>
  <si>
    <t>九典制药</t>
    <phoneticPr fontId="1" type="noConversion"/>
  </si>
  <si>
    <t>300706.SZ</t>
    <phoneticPr fontId="1" type="noConversion"/>
  </si>
  <si>
    <t>阿石创</t>
    <phoneticPr fontId="1" type="noConversion"/>
  </si>
  <si>
    <t>300707.SZ</t>
    <phoneticPr fontId="1" type="noConversion"/>
  </si>
  <si>
    <t>威唐工业</t>
    <phoneticPr fontId="1" type="noConversion"/>
  </si>
  <si>
    <t>300708.SZ</t>
    <phoneticPr fontId="1" type="noConversion"/>
  </si>
  <si>
    <t>聚灿光电</t>
    <phoneticPr fontId="1" type="noConversion"/>
  </si>
  <si>
    <t>300709.SZ</t>
    <phoneticPr fontId="1" type="noConversion"/>
  </si>
  <si>
    <t>精研科技</t>
    <phoneticPr fontId="1" type="noConversion"/>
  </si>
  <si>
    <t>300710.SZ</t>
    <phoneticPr fontId="1" type="noConversion"/>
  </si>
  <si>
    <t>万隆光电</t>
    <phoneticPr fontId="1" type="noConversion"/>
  </si>
  <si>
    <t>300711.SZ</t>
    <phoneticPr fontId="1" type="noConversion"/>
  </si>
  <si>
    <t>广哈通信</t>
    <phoneticPr fontId="1" type="noConversion"/>
  </si>
  <si>
    <t>300712.SZ</t>
    <phoneticPr fontId="1" type="noConversion"/>
  </si>
  <si>
    <t>永福股份</t>
    <phoneticPr fontId="1" type="noConversion"/>
  </si>
  <si>
    <t>300713.SZ</t>
    <phoneticPr fontId="1" type="noConversion"/>
  </si>
  <si>
    <t>英可瑞</t>
    <phoneticPr fontId="1" type="noConversion"/>
  </si>
  <si>
    <t>300715.SZ</t>
    <phoneticPr fontId="1" type="noConversion"/>
  </si>
  <si>
    <t>凯伦股份</t>
    <phoneticPr fontId="1" type="noConversion"/>
  </si>
  <si>
    <t>300716.SZ</t>
    <phoneticPr fontId="1" type="noConversion"/>
  </si>
  <si>
    <t>国立科技</t>
    <phoneticPr fontId="1" type="noConversion"/>
  </si>
  <si>
    <t>300717.SZ</t>
    <phoneticPr fontId="1" type="noConversion"/>
  </si>
  <si>
    <t>华信新材</t>
    <phoneticPr fontId="1" type="noConversion"/>
  </si>
  <si>
    <t>300718.SZ</t>
    <phoneticPr fontId="1" type="noConversion"/>
  </si>
  <si>
    <t>长盛轴承</t>
    <phoneticPr fontId="1" type="noConversion"/>
  </si>
  <si>
    <t>300719.SZ</t>
    <phoneticPr fontId="1" type="noConversion"/>
  </si>
  <si>
    <t>安达维尔</t>
    <phoneticPr fontId="1" type="noConversion"/>
  </si>
  <si>
    <t>300720.SZ</t>
    <phoneticPr fontId="1" type="noConversion"/>
  </si>
  <si>
    <t>海川智能</t>
    <phoneticPr fontId="1" type="noConversion"/>
  </si>
  <si>
    <t>300721.SZ</t>
    <phoneticPr fontId="1" type="noConversion"/>
  </si>
  <si>
    <t>怡达股份</t>
    <phoneticPr fontId="1" type="noConversion"/>
  </si>
  <si>
    <t>300722.SZ</t>
    <phoneticPr fontId="1" type="noConversion"/>
  </si>
  <si>
    <t>新余国科</t>
    <phoneticPr fontId="1" type="noConversion"/>
  </si>
  <si>
    <t>300723.SZ</t>
    <phoneticPr fontId="1" type="noConversion"/>
  </si>
  <si>
    <t>一品红</t>
    <phoneticPr fontId="1" type="noConversion"/>
  </si>
  <si>
    <t>300725.SZ</t>
    <phoneticPr fontId="1" type="noConversion"/>
  </si>
  <si>
    <t>药石科技</t>
    <phoneticPr fontId="1" type="noConversion"/>
  </si>
  <si>
    <t>300726.SZ</t>
    <phoneticPr fontId="1" type="noConversion"/>
  </si>
  <si>
    <t>宏达电子</t>
    <phoneticPr fontId="1" type="noConversion"/>
  </si>
  <si>
    <t>300727.SZ</t>
    <phoneticPr fontId="1" type="noConversion"/>
  </si>
  <si>
    <t>润禾材料</t>
    <phoneticPr fontId="1" type="noConversion"/>
  </si>
  <si>
    <t>300729.SZ</t>
    <phoneticPr fontId="1" type="noConversion"/>
  </si>
  <si>
    <t>乐歌股份</t>
    <phoneticPr fontId="1" type="noConversion"/>
  </si>
  <si>
    <t>300730.SZ</t>
    <phoneticPr fontId="1" type="noConversion"/>
  </si>
  <si>
    <t>科创信息</t>
    <phoneticPr fontId="1" type="noConversion"/>
  </si>
  <si>
    <t>300731.SZ</t>
    <phoneticPr fontId="1" type="noConversion"/>
  </si>
  <si>
    <t>科创新源</t>
    <phoneticPr fontId="1" type="noConversion"/>
  </si>
  <si>
    <t>300732.SZ</t>
    <phoneticPr fontId="1" type="noConversion"/>
  </si>
  <si>
    <t>设研院</t>
    <phoneticPr fontId="1" type="noConversion"/>
  </si>
  <si>
    <t>300733.SZ</t>
    <phoneticPr fontId="1" type="noConversion"/>
  </si>
  <si>
    <t>西菱动力</t>
    <phoneticPr fontId="1" type="noConversion"/>
  </si>
  <si>
    <t>300735.SZ</t>
    <phoneticPr fontId="1" type="noConversion"/>
  </si>
  <si>
    <t>光弘科技</t>
    <phoneticPr fontId="1" type="noConversion"/>
  </si>
  <si>
    <t>300736.SZ</t>
    <phoneticPr fontId="1" type="noConversion"/>
  </si>
  <si>
    <t>百华悦邦</t>
    <phoneticPr fontId="1" type="noConversion"/>
  </si>
  <si>
    <t>300737.SZ</t>
    <phoneticPr fontId="1" type="noConversion"/>
  </si>
  <si>
    <t>科顺股份</t>
    <phoneticPr fontId="1" type="noConversion"/>
  </si>
  <si>
    <t>300738.SZ</t>
    <phoneticPr fontId="1" type="noConversion"/>
  </si>
  <si>
    <t>奥飞数据</t>
    <phoneticPr fontId="1" type="noConversion"/>
  </si>
  <si>
    <t>300739.SZ</t>
    <phoneticPr fontId="1" type="noConversion"/>
  </si>
  <si>
    <t>明阳电路</t>
    <phoneticPr fontId="1" type="noConversion"/>
  </si>
  <si>
    <t>300740.SZ</t>
    <phoneticPr fontId="1" type="noConversion"/>
  </si>
  <si>
    <t>御家汇</t>
    <phoneticPr fontId="1" type="noConversion"/>
  </si>
  <si>
    <t>300741.SZ</t>
    <phoneticPr fontId="1" type="noConversion"/>
  </si>
  <si>
    <t>华宝股份</t>
    <phoneticPr fontId="1" type="noConversion"/>
  </si>
  <si>
    <t>300742.SZ</t>
    <phoneticPr fontId="1" type="noConversion"/>
  </si>
  <si>
    <t>越博动力</t>
    <phoneticPr fontId="1" type="noConversion"/>
  </si>
  <si>
    <t>300743.SZ</t>
    <phoneticPr fontId="1" type="noConversion"/>
  </si>
  <si>
    <t>天地数码</t>
    <phoneticPr fontId="1" type="noConversion"/>
  </si>
  <si>
    <t>300745.SZ</t>
    <phoneticPr fontId="1" type="noConversion"/>
  </si>
  <si>
    <t>欣锐科技</t>
    <phoneticPr fontId="1" type="noConversion"/>
  </si>
  <si>
    <t>300746.SZ</t>
    <phoneticPr fontId="1" type="noConversion"/>
  </si>
  <si>
    <t>汉嘉设计</t>
    <phoneticPr fontId="1" type="noConversion"/>
  </si>
  <si>
    <t>300747.SZ</t>
    <phoneticPr fontId="1" type="noConversion"/>
  </si>
  <si>
    <t>锐科激光</t>
    <phoneticPr fontId="1" type="noConversion"/>
  </si>
  <si>
    <t>300750.SZ</t>
    <phoneticPr fontId="1" type="noConversion"/>
  </si>
  <si>
    <t>宁德时代</t>
    <phoneticPr fontId="1" type="noConversion"/>
  </si>
  <si>
    <t>600000.SH</t>
    <phoneticPr fontId="1" type="noConversion"/>
  </si>
  <si>
    <t>浦发银行</t>
    <phoneticPr fontId="1" type="noConversion"/>
  </si>
  <si>
    <t>600004.SH</t>
    <phoneticPr fontId="1" type="noConversion"/>
  </si>
  <si>
    <t>白云机场</t>
    <phoneticPr fontId="1" type="noConversion"/>
  </si>
  <si>
    <t>600006.SH</t>
    <phoneticPr fontId="1" type="noConversion"/>
  </si>
  <si>
    <t>东风汽车</t>
    <phoneticPr fontId="1" type="noConversion"/>
  </si>
  <si>
    <t>600007.SH</t>
    <phoneticPr fontId="1" type="noConversion"/>
  </si>
  <si>
    <t>中国国贸</t>
    <phoneticPr fontId="1" type="noConversion"/>
  </si>
  <si>
    <t>600008.SH</t>
    <phoneticPr fontId="1" type="noConversion"/>
  </si>
  <si>
    <t>首创股份</t>
    <phoneticPr fontId="1" type="noConversion"/>
  </si>
  <si>
    <t>600009.SH</t>
    <phoneticPr fontId="1" type="noConversion"/>
  </si>
  <si>
    <t>上海机场</t>
    <phoneticPr fontId="1" type="noConversion"/>
  </si>
  <si>
    <t>600010.SH</t>
    <phoneticPr fontId="1" type="noConversion"/>
  </si>
  <si>
    <t>包钢股份</t>
    <phoneticPr fontId="1" type="noConversion"/>
  </si>
  <si>
    <t>600011.SH</t>
    <phoneticPr fontId="1" type="noConversion"/>
  </si>
  <si>
    <t>华能国际</t>
    <phoneticPr fontId="1" type="noConversion"/>
  </si>
  <si>
    <t>600012.SH</t>
    <phoneticPr fontId="1" type="noConversion"/>
  </si>
  <si>
    <t>皖通高速</t>
    <phoneticPr fontId="1" type="noConversion"/>
  </si>
  <si>
    <t>600015.SH</t>
    <phoneticPr fontId="1" type="noConversion"/>
  </si>
  <si>
    <t>华夏银行</t>
    <phoneticPr fontId="1" type="noConversion"/>
  </si>
  <si>
    <t>600016.SH</t>
    <phoneticPr fontId="1" type="noConversion"/>
  </si>
  <si>
    <t>民生银行</t>
    <phoneticPr fontId="1" type="noConversion"/>
  </si>
  <si>
    <t>600017.SH</t>
    <phoneticPr fontId="1" type="noConversion"/>
  </si>
  <si>
    <t>日照港</t>
    <phoneticPr fontId="1" type="noConversion"/>
  </si>
  <si>
    <t>600018.SH</t>
    <phoneticPr fontId="1" type="noConversion"/>
  </si>
  <si>
    <t>上港集团</t>
    <phoneticPr fontId="1" type="noConversion"/>
  </si>
  <si>
    <t>600019.SH</t>
    <phoneticPr fontId="1" type="noConversion"/>
  </si>
  <si>
    <t>宝钢股份</t>
    <phoneticPr fontId="1" type="noConversion"/>
  </si>
  <si>
    <t>600020.SH</t>
    <phoneticPr fontId="1" type="noConversion"/>
  </si>
  <si>
    <t>中原高速</t>
    <phoneticPr fontId="1" type="noConversion"/>
  </si>
  <si>
    <t>600021.SH</t>
    <phoneticPr fontId="1" type="noConversion"/>
  </si>
  <si>
    <t>上海电力</t>
    <phoneticPr fontId="1" type="noConversion"/>
  </si>
  <si>
    <t>600022.SH</t>
    <phoneticPr fontId="1" type="noConversion"/>
  </si>
  <si>
    <t>山东钢铁</t>
    <phoneticPr fontId="1" type="noConversion"/>
  </si>
  <si>
    <t>600023.SH</t>
    <phoneticPr fontId="1" type="noConversion"/>
  </si>
  <si>
    <t>浙能电力</t>
    <phoneticPr fontId="1" type="noConversion"/>
  </si>
  <si>
    <t>600025.SH</t>
    <phoneticPr fontId="1" type="noConversion"/>
  </si>
  <si>
    <t>华能水电</t>
    <phoneticPr fontId="1" type="noConversion"/>
  </si>
  <si>
    <t>600026.SH</t>
    <phoneticPr fontId="1" type="noConversion"/>
  </si>
  <si>
    <t>中远海能</t>
    <phoneticPr fontId="1" type="noConversion"/>
  </si>
  <si>
    <t>600027.SH</t>
    <phoneticPr fontId="1" type="noConversion"/>
  </si>
  <si>
    <t>华电国际</t>
    <phoneticPr fontId="1" type="noConversion"/>
  </si>
  <si>
    <t>600028.SH</t>
    <phoneticPr fontId="1" type="noConversion"/>
  </si>
  <si>
    <t>中国石化</t>
    <phoneticPr fontId="1" type="noConversion"/>
  </si>
  <si>
    <t>600029.SH</t>
    <phoneticPr fontId="1" type="noConversion"/>
  </si>
  <si>
    <t>南方航空</t>
    <phoneticPr fontId="1" type="noConversion"/>
  </si>
  <si>
    <t>600030.SH</t>
    <phoneticPr fontId="1" type="noConversion"/>
  </si>
  <si>
    <t>中信证券</t>
    <phoneticPr fontId="1" type="noConversion"/>
  </si>
  <si>
    <t>600031.SH</t>
    <phoneticPr fontId="1" type="noConversion"/>
  </si>
  <si>
    <t>三一重工</t>
    <phoneticPr fontId="1" type="noConversion"/>
  </si>
  <si>
    <t>600033.SH</t>
    <phoneticPr fontId="1" type="noConversion"/>
  </si>
  <si>
    <t>福建高速</t>
    <phoneticPr fontId="1" type="noConversion"/>
  </si>
  <si>
    <t>600035.SH</t>
    <phoneticPr fontId="1" type="noConversion"/>
  </si>
  <si>
    <t>楚天高速</t>
    <phoneticPr fontId="1" type="noConversion"/>
  </si>
  <si>
    <t>600036.SH</t>
    <phoneticPr fontId="1" type="noConversion"/>
  </si>
  <si>
    <t>招商银行</t>
    <phoneticPr fontId="1" type="noConversion"/>
  </si>
  <si>
    <t>600037.SH</t>
    <phoneticPr fontId="1" type="noConversion"/>
  </si>
  <si>
    <t>歌华有线</t>
    <phoneticPr fontId="1" type="noConversion"/>
  </si>
  <si>
    <t>600038.SH</t>
    <phoneticPr fontId="1" type="noConversion"/>
  </si>
  <si>
    <t>中直股份</t>
    <phoneticPr fontId="1" type="noConversion"/>
  </si>
  <si>
    <t>600039.SH</t>
    <phoneticPr fontId="1" type="noConversion"/>
  </si>
  <si>
    <t>四川路桥</t>
    <phoneticPr fontId="1" type="noConversion"/>
  </si>
  <si>
    <t>600048.SH</t>
    <phoneticPr fontId="1" type="noConversion"/>
  </si>
  <si>
    <t>保利地产</t>
    <phoneticPr fontId="1" type="noConversion"/>
  </si>
  <si>
    <t>600050.SH</t>
    <phoneticPr fontId="1" type="noConversion"/>
  </si>
  <si>
    <t>中国联通</t>
    <phoneticPr fontId="1" type="noConversion"/>
  </si>
  <si>
    <t>600051.SH</t>
    <phoneticPr fontId="1" type="noConversion"/>
  </si>
  <si>
    <t>宁波联合</t>
    <phoneticPr fontId="1" type="noConversion"/>
  </si>
  <si>
    <t>600052.SH</t>
    <phoneticPr fontId="1" type="noConversion"/>
  </si>
  <si>
    <t>浙江广厦</t>
    <phoneticPr fontId="1" type="noConversion"/>
  </si>
  <si>
    <t>600053.SH</t>
    <phoneticPr fontId="1" type="noConversion"/>
  </si>
  <si>
    <t>九鼎投资</t>
    <phoneticPr fontId="1" type="noConversion"/>
  </si>
  <si>
    <t>600054.SH</t>
    <phoneticPr fontId="1" type="noConversion"/>
  </si>
  <si>
    <t>黄山旅游</t>
    <phoneticPr fontId="1" type="noConversion"/>
  </si>
  <si>
    <t>600055.SH</t>
    <phoneticPr fontId="1" type="noConversion"/>
  </si>
  <si>
    <t>万东医疗</t>
    <phoneticPr fontId="1" type="noConversion"/>
  </si>
  <si>
    <t>600056.SH</t>
    <phoneticPr fontId="1" type="noConversion"/>
  </si>
  <si>
    <t>中国医药</t>
    <phoneticPr fontId="1" type="noConversion"/>
  </si>
  <si>
    <t>600057.SH</t>
    <phoneticPr fontId="1" type="noConversion"/>
  </si>
  <si>
    <t>厦门象屿</t>
    <phoneticPr fontId="1" type="noConversion"/>
  </si>
  <si>
    <t>600058.SH</t>
    <phoneticPr fontId="1" type="noConversion"/>
  </si>
  <si>
    <t>五矿发展</t>
    <phoneticPr fontId="1" type="noConversion"/>
  </si>
  <si>
    <t>600059.SH</t>
    <phoneticPr fontId="1" type="noConversion"/>
  </si>
  <si>
    <t>古越龙山</t>
    <phoneticPr fontId="1" type="noConversion"/>
  </si>
  <si>
    <t>600060.SH</t>
    <phoneticPr fontId="1" type="noConversion"/>
  </si>
  <si>
    <t>海信电器</t>
    <phoneticPr fontId="1" type="noConversion"/>
  </si>
  <si>
    <t>600061.SH</t>
    <phoneticPr fontId="1" type="noConversion"/>
  </si>
  <si>
    <t>国投资本</t>
    <phoneticPr fontId="1" type="noConversion"/>
  </si>
  <si>
    <t>600062.SH</t>
    <phoneticPr fontId="1" type="noConversion"/>
  </si>
  <si>
    <t>华润双鹤</t>
    <phoneticPr fontId="1" type="noConversion"/>
  </si>
  <si>
    <t>600063.SH</t>
    <phoneticPr fontId="1" type="noConversion"/>
  </si>
  <si>
    <t>皖维高新</t>
    <phoneticPr fontId="1" type="noConversion"/>
  </si>
  <si>
    <t>600064.SH</t>
    <phoneticPr fontId="1" type="noConversion"/>
  </si>
  <si>
    <t>南京高科</t>
    <phoneticPr fontId="1" type="noConversion"/>
  </si>
  <si>
    <t>600066.SH</t>
    <phoneticPr fontId="1" type="noConversion"/>
  </si>
  <si>
    <t>宇通客车</t>
    <phoneticPr fontId="1" type="noConversion"/>
  </si>
  <si>
    <t>600067.SH</t>
    <phoneticPr fontId="1" type="noConversion"/>
  </si>
  <si>
    <t>冠城大通</t>
    <phoneticPr fontId="1" type="noConversion"/>
  </si>
  <si>
    <t>600068.SH</t>
    <phoneticPr fontId="1" type="noConversion"/>
  </si>
  <si>
    <t>葛洲坝</t>
    <phoneticPr fontId="1" type="noConversion"/>
  </si>
  <si>
    <t>600069.SH</t>
    <phoneticPr fontId="1" type="noConversion"/>
  </si>
  <si>
    <t>银鸽投资</t>
    <phoneticPr fontId="1" type="noConversion"/>
  </si>
  <si>
    <t>600070.SH</t>
    <phoneticPr fontId="1" type="noConversion"/>
  </si>
  <si>
    <t>浙江富润</t>
    <phoneticPr fontId="1" type="noConversion"/>
  </si>
  <si>
    <t>600071.SH</t>
    <phoneticPr fontId="1" type="noConversion"/>
  </si>
  <si>
    <t>凤凰光学</t>
    <phoneticPr fontId="1" type="noConversion"/>
  </si>
  <si>
    <t>600072.SH</t>
    <phoneticPr fontId="1" type="noConversion"/>
  </si>
  <si>
    <t>中船科技</t>
    <phoneticPr fontId="1" type="noConversion"/>
  </si>
  <si>
    <t>600073.SH</t>
    <phoneticPr fontId="1" type="noConversion"/>
  </si>
  <si>
    <t>上海梅林</t>
    <phoneticPr fontId="1" type="noConversion"/>
  </si>
  <si>
    <t>600074.SH</t>
    <phoneticPr fontId="1" type="noConversion"/>
  </si>
  <si>
    <t>*ST保千</t>
    <phoneticPr fontId="1" type="noConversion"/>
  </si>
  <si>
    <t>600075.SH</t>
    <phoneticPr fontId="1" type="noConversion"/>
  </si>
  <si>
    <t>新疆天业</t>
    <phoneticPr fontId="1" type="noConversion"/>
  </si>
  <si>
    <t>600076.SH</t>
    <phoneticPr fontId="1" type="noConversion"/>
  </si>
  <si>
    <t>康欣新材</t>
    <phoneticPr fontId="1" type="noConversion"/>
  </si>
  <si>
    <t>600077.SH</t>
    <phoneticPr fontId="1" type="noConversion"/>
  </si>
  <si>
    <t>宋都股份</t>
    <phoneticPr fontId="1" type="noConversion"/>
  </si>
  <si>
    <t>600078.SH</t>
    <phoneticPr fontId="1" type="noConversion"/>
  </si>
  <si>
    <t>澄星股份</t>
    <phoneticPr fontId="1" type="noConversion"/>
  </si>
  <si>
    <t>600079.SH</t>
    <phoneticPr fontId="1" type="noConversion"/>
  </si>
  <si>
    <t>人福医药</t>
    <phoneticPr fontId="1" type="noConversion"/>
  </si>
  <si>
    <t>600080.SH</t>
    <phoneticPr fontId="1" type="noConversion"/>
  </si>
  <si>
    <t>金花股份</t>
    <phoneticPr fontId="1" type="noConversion"/>
  </si>
  <si>
    <t>600081.SH</t>
    <phoneticPr fontId="1" type="noConversion"/>
  </si>
  <si>
    <t>东风科技</t>
    <phoneticPr fontId="1" type="noConversion"/>
  </si>
  <si>
    <t>600082.SH</t>
    <phoneticPr fontId="1" type="noConversion"/>
  </si>
  <si>
    <t>海泰发展</t>
    <phoneticPr fontId="1" type="noConversion"/>
  </si>
  <si>
    <t>600083.SH</t>
    <phoneticPr fontId="1" type="noConversion"/>
  </si>
  <si>
    <t>博信股份</t>
    <phoneticPr fontId="1" type="noConversion"/>
  </si>
  <si>
    <t>600084.SH</t>
    <phoneticPr fontId="1" type="noConversion"/>
  </si>
  <si>
    <t>中葡股份</t>
    <phoneticPr fontId="1" type="noConversion"/>
  </si>
  <si>
    <t>600085.SH</t>
    <phoneticPr fontId="1" type="noConversion"/>
  </si>
  <si>
    <t>同仁堂</t>
    <phoneticPr fontId="1" type="noConversion"/>
  </si>
  <si>
    <t>600086.SH</t>
    <phoneticPr fontId="1" type="noConversion"/>
  </si>
  <si>
    <t>东方金钰</t>
    <phoneticPr fontId="1" type="noConversion"/>
  </si>
  <si>
    <t>600088.SH</t>
    <phoneticPr fontId="1" type="noConversion"/>
  </si>
  <si>
    <t>中视传媒</t>
    <phoneticPr fontId="1" type="noConversion"/>
  </si>
  <si>
    <t>600089.SH</t>
    <phoneticPr fontId="1" type="noConversion"/>
  </si>
  <si>
    <t>特变电工</t>
    <phoneticPr fontId="1" type="noConversion"/>
  </si>
  <si>
    <t>600090.SH</t>
    <phoneticPr fontId="1" type="noConversion"/>
  </si>
  <si>
    <t>同济堂</t>
    <phoneticPr fontId="1" type="noConversion"/>
  </si>
  <si>
    <t>600091.SH</t>
    <phoneticPr fontId="1" type="noConversion"/>
  </si>
  <si>
    <t>ST明科</t>
    <phoneticPr fontId="1" type="noConversion"/>
  </si>
  <si>
    <t>600093.SH</t>
    <phoneticPr fontId="1" type="noConversion"/>
  </si>
  <si>
    <t>易见股份</t>
    <phoneticPr fontId="1" type="noConversion"/>
  </si>
  <si>
    <t>600094.SH</t>
    <phoneticPr fontId="1" type="noConversion"/>
  </si>
  <si>
    <t>大名城</t>
    <phoneticPr fontId="1" type="noConversion"/>
  </si>
  <si>
    <t>600095.SH</t>
    <phoneticPr fontId="1" type="noConversion"/>
  </si>
  <si>
    <t>哈高科</t>
    <phoneticPr fontId="1" type="noConversion"/>
  </si>
  <si>
    <t>600096.SH</t>
    <phoneticPr fontId="1" type="noConversion"/>
  </si>
  <si>
    <t>云天化</t>
    <phoneticPr fontId="1" type="noConversion"/>
  </si>
  <si>
    <t>600097.SH</t>
    <phoneticPr fontId="1" type="noConversion"/>
  </si>
  <si>
    <t>开创国际</t>
    <phoneticPr fontId="1" type="noConversion"/>
  </si>
  <si>
    <t>600098.SH</t>
    <phoneticPr fontId="1" type="noConversion"/>
  </si>
  <si>
    <t>广州发展</t>
    <phoneticPr fontId="1" type="noConversion"/>
  </si>
  <si>
    <t>600099.SH</t>
    <phoneticPr fontId="1" type="noConversion"/>
  </si>
  <si>
    <t>林海股份</t>
    <phoneticPr fontId="1" type="noConversion"/>
  </si>
  <si>
    <t>600100.SH</t>
    <phoneticPr fontId="1" type="noConversion"/>
  </si>
  <si>
    <t>同方股份</t>
    <phoneticPr fontId="1" type="noConversion"/>
  </si>
  <si>
    <t>600101.SH</t>
    <phoneticPr fontId="1" type="noConversion"/>
  </si>
  <si>
    <t>明星电力</t>
    <phoneticPr fontId="1" type="noConversion"/>
  </si>
  <si>
    <t>600103.SH</t>
    <phoneticPr fontId="1" type="noConversion"/>
  </si>
  <si>
    <t>青山纸业</t>
    <phoneticPr fontId="1" type="noConversion"/>
  </si>
  <si>
    <t>600104.SH</t>
    <phoneticPr fontId="1" type="noConversion"/>
  </si>
  <si>
    <t>上汽集团</t>
    <phoneticPr fontId="1" type="noConversion"/>
  </si>
  <si>
    <t>600105.SH</t>
    <phoneticPr fontId="1" type="noConversion"/>
  </si>
  <si>
    <t>永鼎股份</t>
    <phoneticPr fontId="1" type="noConversion"/>
  </si>
  <si>
    <t>600106.SH</t>
    <phoneticPr fontId="1" type="noConversion"/>
  </si>
  <si>
    <t>重庆路桥</t>
    <phoneticPr fontId="1" type="noConversion"/>
  </si>
  <si>
    <t>600107.SH</t>
    <phoneticPr fontId="1" type="noConversion"/>
  </si>
  <si>
    <t>美尔雅</t>
    <phoneticPr fontId="1" type="noConversion"/>
  </si>
  <si>
    <t>600108.SH</t>
    <phoneticPr fontId="1" type="noConversion"/>
  </si>
  <si>
    <t>亚盛集团</t>
    <phoneticPr fontId="1" type="noConversion"/>
  </si>
  <si>
    <t>600109.SH</t>
    <phoneticPr fontId="1" type="noConversion"/>
  </si>
  <si>
    <t>国金证券</t>
    <phoneticPr fontId="1" type="noConversion"/>
  </si>
  <si>
    <t>600110.SH</t>
    <phoneticPr fontId="1" type="noConversion"/>
  </si>
  <si>
    <t>诺德股份</t>
    <phoneticPr fontId="1" type="noConversion"/>
  </si>
  <si>
    <t>600111.SH</t>
    <phoneticPr fontId="1" type="noConversion"/>
  </si>
  <si>
    <t>北方稀土</t>
    <phoneticPr fontId="1" type="noConversion"/>
  </si>
  <si>
    <t>600112.SH</t>
    <phoneticPr fontId="1" type="noConversion"/>
  </si>
  <si>
    <t>天成控股</t>
    <phoneticPr fontId="1" type="noConversion"/>
  </si>
  <si>
    <t>600113.SH</t>
    <phoneticPr fontId="1" type="noConversion"/>
  </si>
  <si>
    <t>浙江东日</t>
    <phoneticPr fontId="1" type="noConversion"/>
  </si>
  <si>
    <t>600114.SH</t>
    <phoneticPr fontId="1" type="noConversion"/>
  </si>
  <si>
    <t>东睦股份</t>
    <phoneticPr fontId="1" type="noConversion"/>
  </si>
  <si>
    <t>600115.SH</t>
    <phoneticPr fontId="1" type="noConversion"/>
  </si>
  <si>
    <t>东方航空</t>
    <phoneticPr fontId="1" type="noConversion"/>
  </si>
  <si>
    <t>600116.SH</t>
    <phoneticPr fontId="1" type="noConversion"/>
  </si>
  <si>
    <t>三峡水利</t>
    <phoneticPr fontId="1" type="noConversion"/>
  </si>
  <si>
    <t>600117.SH</t>
    <phoneticPr fontId="1" type="noConversion"/>
  </si>
  <si>
    <t>西宁特钢</t>
    <phoneticPr fontId="1" type="noConversion"/>
  </si>
  <si>
    <t>600118.SH</t>
    <phoneticPr fontId="1" type="noConversion"/>
  </si>
  <si>
    <t>中国卫星</t>
    <phoneticPr fontId="1" type="noConversion"/>
  </si>
  <si>
    <t>600119.SH</t>
    <phoneticPr fontId="1" type="noConversion"/>
  </si>
  <si>
    <t>长江投资</t>
    <phoneticPr fontId="1" type="noConversion"/>
  </si>
  <si>
    <t>600120.SH</t>
    <phoneticPr fontId="1" type="noConversion"/>
  </si>
  <si>
    <t>浙江东方</t>
    <phoneticPr fontId="1" type="noConversion"/>
  </si>
  <si>
    <t>600121.SH</t>
    <phoneticPr fontId="1" type="noConversion"/>
  </si>
  <si>
    <t>郑州煤电</t>
    <phoneticPr fontId="1" type="noConversion"/>
  </si>
  <si>
    <t>600122.SH</t>
    <phoneticPr fontId="1" type="noConversion"/>
  </si>
  <si>
    <t>宏图高科</t>
    <phoneticPr fontId="1" type="noConversion"/>
  </si>
  <si>
    <t>600123.SH</t>
    <phoneticPr fontId="1" type="noConversion"/>
  </si>
  <si>
    <t>兰花科创</t>
    <phoneticPr fontId="1" type="noConversion"/>
  </si>
  <si>
    <t>600125.SH</t>
    <phoneticPr fontId="1" type="noConversion"/>
  </si>
  <si>
    <t>铁龙物流</t>
    <phoneticPr fontId="1" type="noConversion"/>
  </si>
  <si>
    <t>600126.SH</t>
    <phoneticPr fontId="1" type="noConversion"/>
  </si>
  <si>
    <t>杭钢股份</t>
    <phoneticPr fontId="1" type="noConversion"/>
  </si>
  <si>
    <t>600127.SH</t>
    <phoneticPr fontId="1" type="noConversion"/>
  </si>
  <si>
    <t>金健米业</t>
    <phoneticPr fontId="1" type="noConversion"/>
  </si>
  <si>
    <t>600128.SH</t>
    <phoneticPr fontId="1" type="noConversion"/>
  </si>
  <si>
    <t>弘业股份</t>
    <phoneticPr fontId="1" type="noConversion"/>
  </si>
  <si>
    <t>600129.SH</t>
    <phoneticPr fontId="1" type="noConversion"/>
  </si>
  <si>
    <t>太极集团</t>
    <phoneticPr fontId="1" type="noConversion"/>
  </si>
  <si>
    <t>600130.SH</t>
    <phoneticPr fontId="1" type="noConversion"/>
  </si>
  <si>
    <t>波导股份</t>
    <phoneticPr fontId="1" type="noConversion"/>
  </si>
  <si>
    <t>600131.SH</t>
    <phoneticPr fontId="1" type="noConversion"/>
  </si>
  <si>
    <t>岷江水电</t>
    <phoneticPr fontId="1" type="noConversion"/>
  </si>
  <si>
    <t>600132.SH</t>
    <phoneticPr fontId="1" type="noConversion"/>
  </si>
  <si>
    <t>重庆啤酒</t>
    <phoneticPr fontId="1" type="noConversion"/>
  </si>
  <si>
    <t>600133.SH</t>
    <phoneticPr fontId="1" type="noConversion"/>
  </si>
  <si>
    <t>东湖高新</t>
    <phoneticPr fontId="1" type="noConversion"/>
  </si>
  <si>
    <t>600135.SH</t>
    <phoneticPr fontId="1" type="noConversion"/>
  </si>
  <si>
    <t>乐凯胶片</t>
    <phoneticPr fontId="1" type="noConversion"/>
  </si>
  <si>
    <t>600136.SH</t>
    <phoneticPr fontId="1" type="noConversion"/>
  </si>
  <si>
    <t>当代明诚</t>
    <phoneticPr fontId="1" type="noConversion"/>
  </si>
  <si>
    <t>600137.SH</t>
    <phoneticPr fontId="1" type="noConversion"/>
  </si>
  <si>
    <t>浪莎股份</t>
    <phoneticPr fontId="1" type="noConversion"/>
  </si>
  <si>
    <t>600138.SH</t>
    <phoneticPr fontId="1" type="noConversion"/>
  </si>
  <si>
    <t>中青旅</t>
    <phoneticPr fontId="1" type="noConversion"/>
  </si>
  <si>
    <t>600139.SH</t>
    <phoneticPr fontId="1" type="noConversion"/>
  </si>
  <si>
    <t>西部资源</t>
    <phoneticPr fontId="1" type="noConversion"/>
  </si>
  <si>
    <t>600141.SH</t>
    <phoneticPr fontId="1" type="noConversion"/>
  </si>
  <si>
    <t>兴发集团</t>
    <phoneticPr fontId="1" type="noConversion"/>
  </si>
  <si>
    <t>600143.SH</t>
    <phoneticPr fontId="1" type="noConversion"/>
  </si>
  <si>
    <t>金发科技</t>
    <phoneticPr fontId="1" type="noConversion"/>
  </si>
  <si>
    <t>600145.SH</t>
    <phoneticPr fontId="1" type="noConversion"/>
  </si>
  <si>
    <t>*ST新亿</t>
    <phoneticPr fontId="1" type="noConversion"/>
  </si>
  <si>
    <t>600146.SH</t>
    <phoneticPr fontId="1" type="noConversion"/>
  </si>
  <si>
    <t>商赢环球</t>
    <phoneticPr fontId="1" type="noConversion"/>
  </si>
  <si>
    <t>600148.SH</t>
    <phoneticPr fontId="1" type="noConversion"/>
  </si>
  <si>
    <t>长春一东</t>
    <phoneticPr fontId="1" type="noConversion"/>
  </si>
  <si>
    <t>600149.SH</t>
    <phoneticPr fontId="1" type="noConversion"/>
  </si>
  <si>
    <t>ST坊展</t>
    <phoneticPr fontId="1" type="noConversion"/>
  </si>
  <si>
    <t>600150.SH</t>
    <phoneticPr fontId="1" type="noConversion"/>
  </si>
  <si>
    <t>*ST船舶</t>
    <phoneticPr fontId="1" type="noConversion"/>
  </si>
  <si>
    <t>600151.SH</t>
    <phoneticPr fontId="1" type="noConversion"/>
  </si>
  <si>
    <t>航天机电</t>
    <phoneticPr fontId="1" type="noConversion"/>
  </si>
  <si>
    <t>600152.SH</t>
    <phoneticPr fontId="1" type="noConversion"/>
  </si>
  <si>
    <t>维科技术</t>
    <phoneticPr fontId="1" type="noConversion"/>
  </si>
  <si>
    <t>600153.SH</t>
    <phoneticPr fontId="1" type="noConversion"/>
  </si>
  <si>
    <t>建发股份</t>
    <phoneticPr fontId="1" type="noConversion"/>
  </si>
  <si>
    <t>600155.SH</t>
    <phoneticPr fontId="1" type="noConversion"/>
  </si>
  <si>
    <t>华创阳安</t>
    <phoneticPr fontId="1" type="noConversion"/>
  </si>
  <si>
    <t>600156.SH</t>
    <phoneticPr fontId="1" type="noConversion"/>
  </si>
  <si>
    <t>华升股份</t>
    <phoneticPr fontId="1" type="noConversion"/>
  </si>
  <si>
    <t>600157.SH</t>
    <phoneticPr fontId="1" type="noConversion"/>
  </si>
  <si>
    <t>永泰能源</t>
    <phoneticPr fontId="1" type="noConversion"/>
  </si>
  <si>
    <t>600158.SH</t>
    <phoneticPr fontId="1" type="noConversion"/>
  </si>
  <si>
    <t>中体产业</t>
    <phoneticPr fontId="1" type="noConversion"/>
  </si>
  <si>
    <t>600159.SH</t>
    <phoneticPr fontId="1" type="noConversion"/>
  </si>
  <si>
    <t>大龙地产</t>
    <phoneticPr fontId="1" type="noConversion"/>
  </si>
  <si>
    <t>600160.SH</t>
    <phoneticPr fontId="1" type="noConversion"/>
  </si>
  <si>
    <t>巨化股份</t>
    <phoneticPr fontId="1" type="noConversion"/>
  </si>
  <si>
    <t>600161.SH</t>
    <phoneticPr fontId="1" type="noConversion"/>
  </si>
  <si>
    <t>天坛生物</t>
    <phoneticPr fontId="1" type="noConversion"/>
  </si>
  <si>
    <t>600162.SH</t>
    <phoneticPr fontId="1" type="noConversion"/>
  </si>
  <si>
    <t>香江控股</t>
    <phoneticPr fontId="1" type="noConversion"/>
  </si>
  <si>
    <t>600163.SH</t>
    <phoneticPr fontId="1" type="noConversion"/>
  </si>
  <si>
    <t>中闽能源</t>
    <phoneticPr fontId="1" type="noConversion"/>
  </si>
  <si>
    <t>600165.SH</t>
    <phoneticPr fontId="1" type="noConversion"/>
  </si>
  <si>
    <t>新日恒力</t>
    <phoneticPr fontId="1" type="noConversion"/>
  </si>
  <si>
    <t>600166.SH</t>
    <phoneticPr fontId="1" type="noConversion"/>
  </si>
  <si>
    <t>福田汽车</t>
    <phoneticPr fontId="1" type="noConversion"/>
  </si>
  <si>
    <t>600167.SH</t>
    <phoneticPr fontId="1" type="noConversion"/>
  </si>
  <si>
    <t>联美控股</t>
    <phoneticPr fontId="1" type="noConversion"/>
  </si>
  <si>
    <t>600168.SH</t>
    <phoneticPr fontId="1" type="noConversion"/>
  </si>
  <si>
    <t>武汉控股</t>
    <phoneticPr fontId="1" type="noConversion"/>
  </si>
  <si>
    <t>600169.SH</t>
    <phoneticPr fontId="1" type="noConversion"/>
  </si>
  <si>
    <t>太原重工</t>
    <phoneticPr fontId="1" type="noConversion"/>
  </si>
  <si>
    <t>600170.SH</t>
    <phoneticPr fontId="1" type="noConversion"/>
  </si>
  <si>
    <t>上海建工</t>
    <phoneticPr fontId="1" type="noConversion"/>
  </si>
  <si>
    <t>600171.SH</t>
    <phoneticPr fontId="1" type="noConversion"/>
  </si>
  <si>
    <t>上海贝岭</t>
    <phoneticPr fontId="1" type="noConversion"/>
  </si>
  <si>
    <t>600172.SH</t>
    <phoneticPr fontId="1" type="noConversion"/>
  </si>
  <si>
    <t>黄河旋风</t>
    <phoneticPr fontId="1" type="noConversion"/>
  </si>
  <si>
    <t>600173.SH</t>
    <phoneticPr fontId="1" type="noConversion"/>
  </si>
  <si>
    <t>卧龙地产</t>
    <phoneticPr fontId="1" type="noConversion"/>
  </si>
  <si>
    <t>600175.SH</t>
    <phoneticPr fontId="1" type="noConversion"/>
  </si>
  <si>
    <t>美都能源</t>
    <phoneticPr fontId="1" type="noConversion"/>
  </si>
  <si>
    <t>600176.SH</t>
    <phoneticPr fontId="1" type="noConversion"/>
  </si>
  <si>
    <t>中国巨石</t>
    <phoneticPr fontId="1" type="noConversion"/>
  </si>
  <si>
    <t>600177.SH</t>
    <phoneticPr fontId="1" type="noConversion"/>
  </si>
  <si>
    <t>雅戈尔</t>
    <phoneticPr fontId="1" type="noConversion"/>
  </si>
  <si>
    <t>600178.SH</t>
    <phoneticPr fontId="1" type="noConversion"/>
  </si>
  <si>
    <t>东安动力</t>
    <phoneticPr fontId="1" type="noConversion"/>
  </si>
  <si>
    <t>600179.SH</t>
    <phoneticPr fontId="1" type="noConversion"/>
  </si>
  <si>
    <t>安通控股</t>
    <phoneticPr fontId="1" type="noConversion"/>
  </si>
  <si>
    <t>600180.SH</t>
    <phoneticPr fontId="1" type="noConversion"/>
  </si>
  <si>
    <t>瑞茂通</t>
    <phoneticPr fontId="1" type="noConversion"/>
  </si>
  <si>
    <t>600182.SH</t>
    <phoneticPr fontId="1" type="noConversion"/>
  </si>
  <si>
    <t>S佳通</t>
    <phoneticPr fontId="1" type="noConversion"/>
  </si>
  <si>
    <t>600183.SH</t>
    <phoneticPr fontId="1" type="noConversion"/>
  </si>
  <si>
    <t>生益科技</t>
    <phoneticPr fontId="1" type="noConversion"/>
  </si>
  <si>
    <t>600184.SH</t>
    <phoneticPr fontId="1" type="noConversion"/>
  </si>
  <si>
    <t>光电股份</t>
    <phoneticPr fontId="1" type="noConversion"/>
  </si>
  <si>
    <t>600185.SH</t>
    <phoneticPr fontId="1" type="noConversion"/>
  </si>
  <si>
    <t>格力地产</t>
    <phoneticPr fontId="1" type="noConversion"/>
  </si>
  <si>
    <t>600186.SH</t>
    <phoneticPr fontId="1" type="noConversion"/>
  </si>
  <si>
    <t>莲花健康</t>
    <phoneticPr fontId="1" type="noConversion"/>
  </si>
  <si>
    <t>600187.SH</t>
    <phoneticPr fontId="1" type="noConversion"/>
  </si>
  <si>
    <t>国中水务</t>
    <phoneticPr fontId="1" type="noConversion"/>
  </si>
  <si>
    <t>600188.SH</t>
    <phoneticPr fontId="1" type="noConversion"/>
  </si>
  <si>
    <t>兖州煤业</t>
    <phoneticPr fontId="1" type="noConversion"/>
  </si>
  <si>
    <t>600189.SH</t>
    <phoneticPr fontId="1" type="noConversion"/>
  </si>
  <si>
    <t>吉林森工</t>
    <phoneticPr fontId="1" type="noConversion"/>
  </si>
  <si>
    <t>600190.SH</t>
    <phoneticPr fontId="1" type="noConversion"/>
  </si>
  <si>
    <t>锦州港</t>
    <phoneticPr fontId="1" type="noConversion"/>
  </si>
  <si>
    <t>600191.SH</t>
    <phoneticPr fontId="1" type="noConversion"/>
  </si>
  <si>
    <t>华资实业</t>
    <phoneticPr fontId="1" type="noConversion"/>
  </si>
  <si>
    <t>600192.SH</t>
    <phoneticPr fontId="1" type="noConversion"/>
  </si>
  <si>
    <t>长城电工</t>
    <phoneticPr fontId="1" type="noConversion"/>
  </si>
  <si>
    <t>600193.SH</t>
    <phoneticPr fontId="1" type="noConversion"/>
  </si>
  <si>
    <t>*ST创兴</t>
    <phoneticPr fontId="1" type="noConversion"/>
  </si>
  <si>
    <t>600195.SH</t>
    <phoneticPr fontId="1" type="noConversion"/>
  </si>
  <si>
    <t>中牧股份</t>
    <phoneticPr fontId="1" type="noConversion"/>
  </si>
  <si>
    <t>600196.SH</t>
    <phoneticPr fontId="1" type="noConversion"/>
  </si>
  <si>
    <t>复星医药</t>
    <phoneticPr fontId="1" type="noConversion"/>
  </si>
  <si>
    <t>600197.SH</t>
    <phoneticPr fontId="1" type="noConversion"/>
  </si>
  <si>
    <t>伊力特</t>
    <phoneticPr fontId="1" type="noConversion"/>
  </si>
  <si>
    <t>600198.SH</t>
    <phoneticPr fontId="1" type="noConversion"/>
  </si>
  <si>
    <t>*ST大唐</t>
    <phoneticPr fontId="1" type="noConversion"/>
  </si>
  <si>
    <t>600199.SH</t>
    <phoneticPr fontId="1" type="noConversion"/>
  </si>
  <si>
    <t>金种子酒</t>
    <phoneticPr fontId="1" type="noConversion"/>
  </si>
  <si>
    <t>600200.SH</t>
    <phoneticPr fontId="1" type="noConversion"/>
  </si>
  <si>
    <t>江苏吴中</t>
    <phoneticPr fontId="1" type="noConversion"/>
  </si>
  <si>
    <t>600201.SH</t>
    <phoneticPr fontId="1" type="noConversion"/>
  </si>
  <si>
    <t>生物股份</t>
    <phoneticPr fontId="1" type="noConversion"/>
  </si>
  <si>
    <t>600202.SH</t>
    <phoneticPr fontId="1" type="noConversion"/>
  </si>
  <si>
    <t>*ST哈空</t>
    <phoneticPr fontId="1" type="noConversion"/>
  </si>
  <si>
    <t>600203.SH</t>
    <phoneticPr fontId="1" type="noConversion"/>
  </si>
  <si>
    <t>福日电子</t>
    <phoneticPr fontId="1" type="noConversion"/>
  </si>
  <si>
    <t>600206.SH</t>
    <phoneticPr fontId="1" type="noConversion"/>
  </si>
  <si>
    <t>有研新材</t>
    <phoneticPr fontId="1" type="noConversion"/>
  </si>
  <si>
    <t>600207.SH</t>
    <phoneticPr fontId="1" type="noConversion"/>
  </si>
  <si>
    <t>安彩高科</t>
    <phoneticPr fontId="1" type="noConversion"/>
  </si>
  <si>
    <t>600208.SH</t>
    <phoneticPr fontId="1" type="noConversion"/>
  </si>
  <si>
    <t>新湖中宝</t>
    <phoneticPr fontId="1" type="noConversion"/>
  </si>
  <si>
    <t>600209.SH</t>
    <phoneticPr fontId="1" type="noConversion"/>
  </si>
  <si>
    <t>*ST罗顿</t>
    <phoneticPr fontId="1" type="noConversion"/>
  </si>
  <si>
    <t>600210.SH</t>
    <phoneticPr fontId="1" type="noConversion"/>
  </si>
  <si>
    <t>紫江企业</t>
    <phoneticPr fontId="1" type="noConversion"/>
  </si>
  <si>
    <t>600211.SH</t>
    <phoneticPr fontId="1" type="noConversion"/>
  </si>
  <si>
    <t>西藏药业</t>
    <phoneticPr fontId="1" type="noConversion"/>
  </si>
  <si>
    <t>600212.SH</t>
    <phoneticPr fontId="1" type="noConversion"/>
  </si>
  <si>
    <t>江泉实业</t>
    <phoneticPr fontId="1" type="noConversion"/>
  </si>
  <si>
    <t>600213.SH</t>
    <phoneticPr fontId="1" type="noConversion"/>
  </si>
  <si>
    <t>亚星客车</t>
    <phoneticPr fontId="1" type="noConversion"/>
  </si>
  <si>
    <t>600215.SH</t>
    <phoneticPr fontId="1" type="noConversion"/>
  </si>
  <si>
    <t>长春经开</t>
    <phoneticPr fontId="1" type="noConversion"/>
  </si>
  <si>
    <t>600216.SH</t>
    <phoneticPr fontId="1" type="noConversion"/>
  </si>
  <si>
    <t>浙江医药</t>
    <phoneticPr fontId="1" type="noConversion"/>
  </si>
  <si>
    <t>600217.SH</t>
    <phoneticPr fontId="1" type="noConversion"/>
  </si>
  <si>
    <t>中再资环</t>
    <phoneticPr fontId="1" type="noConversion"/>
  </si>
  <si>
    <t>600218.SH</t>
    <phoneticPr fontId="1" type="noConversion"/>
  </si>
  <si>
    <t>全柴动力</t>
    <phoneticPr fontId="1" type="noConversion"/>
  </si>
  <si>
    <t>600219.SH</t>
    <phoneticPr fontId="1" type="noConversion"/>
  </si>
  <si>
    <t>南山铝业</t>
    <phoneticPr fontId="1" type="noConversion"/>
  </si>
  <si>
    <t>600220.SH</t>
    <phoneticPr fontId="1" type="noConversion"/>
  </si>
  <si>
    <t>江苏阳光</t>
    <phoneticPr fontId="1" type="noConversion"/>
  </si>
  <si>
    <t>600221.SH</t>
    <phoneticPr fontId="1" type="noConversion"/>
  </si>
  <si>
    <t>海航控股</t>
    <phoneticPr fontId="1" type="noConversion"/>
  </si>
  <si>
    <t>600222.SH</t>
    <phoneticPr fontId="1" type="noConversion"/>
  </si>
  <si>
    <t>太龙药业</t>
    <phoneticPr fontId="1" type="noConversion"/>
  </si>
  <si>
    <t>600223.SH</t>
    <phoneticPr fontId="1" type="noConversion"/>
  </si>
  <si>
    <t>鲁商置业</t>
    <phoneticPr fontId="1" type="noConversion"/>
  </si>
  <si>
    <t>600225.SH</t>
    <phoneticPr fontId="1" type="noConversion"/>
  </si>
  <si>
    <t>天津松江</t>
    <phoneticPr fontId="1" type="noConversion"/>
  </si>
  <si>
    <t>600226.SH</t>
    <phoneticPr fontId="1" type="noConversion"/>
  </si>
  <si>
    <t>瀚叶股份</t>
    <phoneticPr fontId="1" type="noConversion"/>
  </si>
  <si>
    <t>600227.SH</t>
    <phoneticPr fontId="1" type="noConversion"/>
  </si>
  <si>
    <t>圣济堂</t>
    <phoneticPr fontId="1" type="noConversion"/>
  </si>
  <si>
    <t>600228.SH</t>
    <phoneticPr fontId="1" type="noConversion"/>
  </si>
  <si>
    <t>ST昌九</t>
    <phoneticPr fontId="1" type="noConversion"/>
  </si>
  <si>
    <t>600229.SH</t>
    <phoneticPr fontId="1" type="noConversion"/>
  </si>
  <si>
    <t>城市传媒</t>
    <phoneticPr fontId="1" type="noConversion"/>
  </si>
  <si>
    <t>600230.SH</t>
    <phoneticPr fontId="1" type="noConversion"/>
  </si>
  <si>
    <t>沧州大化</t>
    <phoneticPr fontId="1" type="noConversion"/>
  </si>
  <si>
    <t>600231.SH</t>
    <phoneticPr fontId="1" type="noConversion"/>
  </si>
  <si>
    <t>凌钢股份</t>
    <phoneticPr fontId="1" type="noConversion"/>
  </si>
  <si>
    <t>600232.SH</t>
    <phoneticPr fontId="1" type="noConversion"/>
  </si>
  <si>
    <t>金鹰股份</t>
    <phoneticPr fontId="1" type="noConversion"/>
  </si>
  <si>
    <t>600233.SH</t>
    <phoneticPr fontId="1" type="noConversion"/>
  </si>
  <si>
    <t>圆通速递</t>
    <phoneticPr fontId="1" type="noConversion"/>
  </si>
  <si>
    <t>600234.SH</t>
    <phoneticPr fontId="1" type="noConversion"/>
  </si>
  <si>
    <t>ST山水</t>
    <phoneticPr fontId="1" type="noConversion"/>
  </si>
  <si>
    <t>600235.SH</t>
    <phoneticPr fontId="1" type="noConversion"/>
  </si>
  <si>
    <t>民丰特纸</t>
    <phoneticPr fontId="1" type="noConversion"/>
  </si>
  <si>
    <t>600236.SH</t>
    <phoneticPr fontId="1" type="noConversion"/>
  </si>
  <si>
    <t>桂冠电力</t>
    <phoneticPr fontId="1" type="noConversion"/>
  </si>
  <si>
    <t>600237.SH</t>
    <phoneticPr fontId="1" type="noConversion"/>
  </si>
  <si>
    <t>铜峰电子</t>
    <phoneticPr fontId="1" type="noConversion"/>
  </si>
  <si>
    <t>600238.SH</t>
    <phoneticPr fontId="1" type="noConversion"/>
  </si>
  <si>
    <t>*ST椰岛</t>
    <phoneticPr fontId="1" type="noConversion"/>
  </si>
  <si>
    <t>600239.SH</t>
    <phoneticPr fontId="1" type="noConversion"/>
  </si>
  <si>
    <t>云南城投</t>
    <phoneticPr fontId="1" type="noConversion"/>
  </si>
  <si>
    <t>600240.SH</t>
    <phoneticPr fontId="1" type="noConversion"/>
  </si>
  <si>
    <t>华业资本</t>
    <phoneticPr fontId="1" type="noConversion"/>
  </si>
  <si>
    <t>600241.SH</t>
    <phoneticPr fontId="1" type="noConversion"/>
  </si>
  <si>
    <t>时代万恒</t>
    <phoneticPr fontId="1" type="noConversion"/>
  </si>
  <si>
    <t>600242.SH</t>
    <phoneticPr fontId="1" type="noConversion"/>
  </si>
  <si>
    <t>中昌数据</t>
    <phoneticPr fontId="1" type="noConversion"/>
  </si>
  <si>
    <t>600243.SH</t>
    <phoneticPr fontId="1" type="noConversion"/>
  </si>
  <si>
    <t>青海华鼎</t>
    <phoneticPr fontId="1" type="noConversion"/>
  </si>
  <si>
    <t>600246.SH</t>
    <phoneticPr fontId="1" type="noConversion"/>
  </si>
  <si>
    <t>万通地产</t>
    <phoneticPr fontId="1" type="noConversion"/>
  </si>
  <si>
    <t>600247.SH</t>
    <phoneticPr fontId="1" type="noConversion"/>
  </si>
  <si>
    <t>*ST成城</t>
    <phoneticPr fontId="1" type="noConversion"/>
  </si>
  <si>
    <t>600248.SH</t>
    <phoneticPr fontId="1" type="noConversion"/>
  </si>
  <si>
    <t>延长化建</t>
    <phoneticPr fontId="1" type="noConversion"/>
  </si>
  <si>
    <t>600249.SH</t>
    <phoneticPr fontId="1" type="noConversion"/>
  </si>
  <si>
    <t>两面针</t>
    <phoneticPr fontId="1" type="noConversion"/>
  </si>
  <si>
    <t>600250.SH</t>
    <phoneticPr fontId="1" type="noConversion"/>
  </si>
  <si>
    <t>南纺股份</t>
    <phoneticPr fontId="1" type="noConversion"/>
  </si>
  <si>
    <t>600251.SH</t>
    <phoneticPr fontId="1" type="noConversion"/>
  </si>
  <si>
    <t>冠农股份</t>
    <phoneticPr fontId="1" type="noConversion"/>
  </si>
  <si>
    <t>600252.SH</t>
    <phoneticPr fontId="1" type="noConversion"/>
  </si>
  <si>
    <t>中恒集团</t>
    <phoneticPr fontId="1" type="noConversion"/>
  </si>
  <si>
    <t>600255.SH</t>
    <phoneticPr fontId="1" type="noConversion"/>
  </si>
  <si>
    <t>梦舟股份</t>
    <phoneticPr fontId="1" type="noConversion"/>
  </si>
  <si>
    <t>600256.SH</t>
    <phoneticPr fontId="1" type="noConversion"/>
  </si>
  <si>
    <t>广汇能源</t>
    <phoneticPr fontId="1" type="noConversion"/>
  </si>
  <si>
    <t>600257.SH</t>
    <phoneticPr fontId="1" type="noConversion"/>
  </si>
  <si>
    <t>大湖股份</t>
    <phoneticPr fontId="1" type="noConversion"/>
  </si>
  <si>
    <t>600258.SH</t>
    <phoneticPr fontId="1" type="noConversion"/>
  </si>
  <si>
    <t>首旅酒店</t>
    <phoneticPr fontId="1" type="noConversion"/>
  </si>
  <si>
    <t>600259.SH</t>
    <phoneticPr fontId="1" type="noConversion"/>
  </si>
  <si>
    <t>广晟有色</t>
    <phoneticPr fontId="1" type="noConversion"/>
  </si>
  <si>
    <t>600260.SH</t>
    <phoneticPr fontId="1" type="noConversion"/>
  </si>
  <si>
    <t>凯乐科技</t>
    <phoneticPr fontId="1" type="noConversion"/>
  </si>
  <si>
    <t>600261.SH</t>
    <phoneticPr fontId="1" type="noConversion"/>
  </si>
  <si>
    <t>阳光照明</t>
    <phoneticPr fontId="1" type="noConversion"/>
  </si>
  <si>
    <t>600262.SH</t>
    <phoneticPr fontId="1" type="noConversion"/>
  </si>
  <si>
    <t>北方股份</t>
    <phoneticPr fontId="1" type="noConversion"/>
  </si>
  <si>
    <t>600265.SH</t>
    <phoneticPr fontId="1" type="noConversion"/>
  </si>
  <si>
    <t>ST景谷</t>
    <phoneticPr fontId="1" type="noConversion"/>
  </si>
  <si>
    <t>600266.SH</t>
    <phoneticPr fontId="1" type="noConversion"/>
  </si>
  <si>
    <t>北京城建</t>
    <phoneticPr fontId="1" type="noConversion"/>
  </si>
  <si>
    <t>600267.SH</t>
    <phoneticPr fontId="1" type="noConversion"/>
  </si>
  <si>
    <t>海正药业</t>
    <phoneticPr fontId="1" type="noConversion"/>
  </si>
  <si>
    <t>600268.SH</t>
    <phoneticPr fontId="1" type="noConversion"/>
  </si>
  <si>
    <t>国电南自</t>
    <phoneticPr fontId="1" type="noConversion"/>
  </si>
  <si>
    <t>600269.SH</t>
    <phoneticPr fontId="1" type="noConversion"/>
  </si>
  <si>
    <t>赣粤高速</t>
    <phoneticPr fontId="1" type="noConversion"/>
  </si>
  <si>
    <t>600270.SH</t>
    <phoneticPr fontId="1" type="noConversion"/>
  </si>
  <si>
    <t>外运发展</t>
    <phoneticPr fontId="1" type="noConversion"/>
  </si>
  <si>
    <t>600271.SH</t>
    <phoneticPr fontId="1" type="noConversion"/>
  </si>
  <si>
    <t>航天信息</t>
    <phoneticPr fontId="1" type="noConversion"/>
  </si>
  <si>
    <t>600272.SH</t>
    <phoneticPr fontId="1" type="noConversion"/>
  </si>
  <si>
    <t>开开实业</t>
    <phoneticPr fontId="1" type="noConversion"/>
  </si>
  <si>
    <t>600273.SH</t>
    <phoneticPr fontId="1" type="noConversion"/>
  </si>
  <si>
    <t>嘉化能源</t>
    <phoneticPr fontId="1" type="noConversion"/>
  </si>
  <si>
    <t>600275.SH</t>
    <phoneticPr fontId="1" type="noConversion"/>
  </si>
  <si>
    <t>ST昌鱼</t>
    <phoneticPr fontId="1" type="noConversion"/>
  </si>
  <si>
    <t>600276.SH</t>
    <phoneticPr fontId="1" type="noConversion"/>
  </si>
  <si>
    <t>恒瑞医药</t>
    <phoneticPr fontId="1" type="noConversion"/>
  </si>
  <si>
    <t>600277.SH</t>
    <phoneticPr fontId="1" type="noConversion"/>
  </si>
  <si>
    <t>亿利洁能</t>
    <phoneticPr fontId="1" type="noConversion"/>
  </si>
  <si>
    <t>600278.SH</t>
    <phoneticPr fontId="1" type="noConversion"/>
  </si>
  <si>
    <t>东方创业</t>
    <phoneticPr fontId="1" type="noConversion"/>
  </si>
  <si>
    <t>600279.SH</t>
    <phoneticPr fontId="1" type="noConversion"/>
  </si>
  <si>
    <t>重庆港九</t>
    <phoneticPr fontId="1" type="noConversion"/>
  </si>
  <si>
    <t>600280.SH</t>
    <phoneticPr fontId="1" type="noConversion"/>
  </si>
  <si>
    <t>中央商场</t>
    <phoneticPr fontId="1" type="noConversion"/>
  </si>
  <si>
    <t>600281.SH</t>
    <phoneticPr fontId="1" type="noConversion"/>
  </si>
  <si>
    <t>太化股份</t>
    <phoneticPr fontId="1" type="noConversion"/>
  </si>
  <si>
    <t>600282.SH</t>
    <phoneticPr fontId="1" type="noConversion"/>
  </si>
  <si>
    <t>南钢股份</t>
    <phoneticPr fontId="1" type="noConversion"/>
  </si>
  <si>
    <t>600283.SH</t>
    <phoneticPr fontId="1" type="noConversion"/>
  </si>
  <si>
    <t>钱江水利</t>
    <phoneticPr fontId="1" type="noConversion"/>
  </si>
  <si>
    <t>600284.SH</t>
    <phoneticPr fontId="1" type="noConversion"/>
  </si>
  <si>
    <t>浦东建设</t>
    <phoneticPr fontId="1" type="noConversion"/>
  </si>
  <si>
    <t>600285.SH</t>
    <phoneticPr fontId="1" type="noConversion"/>
  </si>
  <si>
    <t>羚锐制药</t>
    <phoneticPr fontId="1" type="noConversion"/>
  </si>
  <si>
    <t>600287.SH</t>
    <phoneticPr fontId="1" type="noConversion"/>
  </si>
  <si>
    <t>江苏舜天</t>
    <phoneticPr fontId="1" type="noConversion"/>
  </si>
  <si>
    <t>600288.SH</t>
    <phoneticPr fontId="1" type="noConversion"/>
  </si>
  <si>
    <t>大恒科技</t>
    <phoneticPr fontId="1" type="noConversion"/>
  </si>
  <si>
    <t>600289.SH</t>
    <phoneticPr fontId="1" type="noConversion"/>
  </si>
  <si>
    <t>*ST信通</t>
    <phoneticPr fontId="1" type="noConversion"/>
  </si>
  <si>
    <t>600290.SH</t>
    <phoneticPr fontId="1" type="noConversion"/>
  </si>
  <si>
    <t>华仪电气</t>
    <phoneticPr fontId="1" type="noConversion"/>
  </si>
  <si>
    <t>600291.SH</t>
    <phoneticPr fontId="1" type="noConversion"/>
  </si>
  <si>
    <t>西水股份</t>
    <phoneticPr fontId="1" type="noConversion"/>
  </si>
  <si>
    <t>600292.SH</t>
    <phoneticPr fontId="1" type="noConversion"/>
  </si>
  <si>
    <t>远达环保</t>
    <phoneticPr fontId="1" type="noConversion"/>
  </si>
  <si>
    <t>600293.SH</t>
    <phoneticPr fontId="1" type="noConversion"/>
  </si>
  <si>
    <t>三峡新材</t>
    <phoneticPr fontId="1" type="noConversion"/>
  </si>
  <si>
    <t>600295.SH</t>
    <phoneticPr fontId="1" type="noConversion"/>
  </si>
  <si>
    <t>鄂尔多斯</t>
    <phoneticPr fontId="1" type="noConversion"/>
  </si>
  <si>
    <t>600297.SH</t>
    <phoneticPr fontId="1" type="noConversion"/>
  </si>
  <si>
    <t>广汇汽车</t>
    <phoneticPr fontId="1" type="noConversion"/>
  </si>
  <si>
    <t>600298.SH</t>
    <phoneticPr fontId="1" type="noConversion"/>
  </si>
  <si>
    <t>安琪酵母</t>
    <phoneticPr fontId="1" type="noConversion"/>
  </si>
  <si>
    <t>600299.SH</t>
    <phoneticPr fontId="1" type="noConversion"/>
  </si>
  <si>
    <t>安迪苏</t>
    <phoneticPr fontId="1" type="noConversion"/>
  </si>
  <si>
    <t>600300.SH</t>
    <phoneticPr fontId="1" type="noConversion"/>
  </si>
  <si>
    <t>维维股份</t>
    <phoneticPr fontId="1" type="noConversion"/>
  </si>
  <si>
    <t>600301.SH</t>
    <phoneticPr fontId="1" type="noConversion"/>
  </si>
  <si>
    <t>ST南化</t>
    <phoneticPr fontId="1" type="noConversion"/>
  </si>
  <si>
    <t>600302.SH</t>
    <phoneticPr fontId="1" type="noConversion"/>
  </si>
  <si>
    <t>标准股份</t>
    <phoneticPr fontId="1" type="noConversion"/>
  </si>
  <si>
    <t>600303.SH</t>
    <phoneticPr fontId="1" type="noConversion"/>
  </si>
  <si>
    <t>曙光股份</t>
    <phoneticPr fontId="1" type="noConversion"/>
  </si>
  <si>
    <t>600305.SH</t>
    <phoneticPr fontId="1" type="noConversion"/>
  </si>
  <si>
    <t>恒顺醋业</t>
    <phoneticPr fontId="1" type="noConversion"/>
  </si>
  <si>
    <t>600306.SH</t>
    <phoneticPr fontId="1" type="noConversion"/>
  </si>
  <si>
    <t>商业城</t>
    <phoneticPr fontId="1" type="noConversion"/>
  </si>
  <si>
    <t>600307.SH</t>
    <phoneticPr fontId="1" type="noConversion"/>
  </si>
  <si>
    <t>酒钢宏兴</t>
    <phoneticPr fontId="1" type="noConversion"/>
  </si>
  <si>
    <t>600308.SH</t>
    <phoneticPr fontId="1" type="noConversion"/>
  </si>
  <si>
    <t>华泰股份</t>
    <phoneticPr fontId="1" type="noConversion"/>
  </si>
  <si>
    <t>600309.SH</t>
    <phoneticPr fontId="1" type="noConversion"/>
  </si>
  <si>
    <t>万华化学</t>
    <phoneticPr fontId="1" type="noConversion"/>
  </si>
  <si>
    <t>600310.SH</t>
    <phoneticPr fontId="1" type="noConversion"/>
  </si>
  <si>
    <t>桂东电力</t>
    <phoneticPr fontId="1" type="noConversion"/>
  </si>
  <si>
    <t>600311.SH</t>
    <phoneticPr fontId="1" type="noConversion"/>
  </si>
  <si>
    <t>荣华实业</t>
    <phoneticPr fontId="1" type="noConversion"/>
  </si>
  <si>
    <t>600312.SH</t>
    <phoneticPr fontId="1" type="noConversion"/>
  </si>
  <si>
    <t>平高电气</t>
    <phoneticPr fontId="1" type="noConversion"/>
  </si>
  <si>
    <t>600313.SH</t>
    <phoneticPr fontId="1" type="noConversion"/>
  </si>
  <si>
    <t>农发种业</t>
    <phoneticPr fontId="1" type="noConversion"/>
  </si>
  <si>
    <t>600315.SH</t>
    <phoneticPr fontId="1" type="noConversion"/>
  </si>
  <si>
    <t>上海家化</t>
    <phoneticPr fontId="1" type="noConversion"/>
  </si>
  <si>
    <t>600316.SH</t>
    <phoneticPr fontId="1" type="noConversion"/>
  </si>
  <si>
    <t>洪都航空</t>
    <phoneticPr fontId="1" type="noConversion"/>
  </si>
  <si>
    <t>600317.SH</t>
    <phoneticPr fontId="1" type="noConversion"/>
  </si>
  <si>
    <t>营口港</t>
    <phoneticPr fontId="1" type="noConversion"/>
  </si>
  <si>
    <t>600318.SH</t>
    <phoneticPr fontId="1" type="noConversion"/>
  </si>
  <si>
    <t>新力金融</t>
    <phoneticPr fontId="1" type="noConversion"/>
  </si>
  <si>
    <t>600319.SH</t>
    <phoneticPr fontId="1" type="noConversion"/>
  </si>
  <si>
    <t>亚星化学</t>
    <phoneticPr fontId="1" type="noConversion"/>
  </si>
  <si>
    <t>600320.SH</t>
    <phoneticPr fontId="1" type="noConversion"/>
  </si>
  <si>
    <t>振华重工</t>
    <phoneticPr fontId="1" type="noConversion"/>
  </si>
  <si>
    <t>600321.SH</t>
    <phoneticPr fontId="1" type="noConversion"/>
  </si>
  <si>
    <t>*ST正源</t>
    <phoneticPr fontId="1" type="noConversion"/>
  </si>
  <si>
    <t>600322.SH</t>
    <phoneticPr fontId="1" type="noConversion"/>
  </si>
  <si>
    <t>天房发展</t>
    <phoneticPr fontId="1" type="noConversion"/>
  </si>
  <si>
    <t>600323.SH</t>
    <phoneticPr fontId="1" type="noConversion"/>
  </si>
  <si>
    <t>瀚蓝环境</t>
    <phoneticPr fontId="1" type="noConversion"/>
  </si>
  <si>
    <t>600325.SH</t>
    <phoneticPr fontId="1" type="noConversion"/>
  </si>
  <si>
    <t>华发股份</t>
    <phoneticPr fontId="1" type="noConversion"/>
  </si>
  <si>
    <t>600326.SH</t>
    <phoneticPr fontId="1" type="noConversion"/>
  </si>
  <si>
    <t>西藏天路</t>
    <phoneticPr fontId="1" type="noConversion"/>
  </si>
  <si>
    <t>600327.SH</t>
    <phoneticPr fontId="1" type="noConversion"/>
  </si>
  <si>
    <t>大东方</t>
    <phoneticPr fontId="1" type="noConversion"/>
  </si>
  <si>
    <t>600328.SH</t>
    <phoneticPr fontId="1" type="noConversion"/>
  </si>
  <si>
    <t>兰太实业</t>
    <phoneticPr fontId="1" type="noConversion"/>
  </si>
  <si>
    <t>600329.SH</t>
    <phoneticPr fontId="1" type="noConversion"/>
  </si>
  <si>
    <t>中新药业</t>
    <phoneticPr fontId="1" type="noConversion"/>
  </si>
  <si>
    <t>600330.SH</t>
    <phoneticPr fontId="1" type="noConversion"/>
  </si>
  <si>
    <t>天通股份</t>
    <phoneticPr fontId="1" type="noConversion"/>
  </si>
  <si>
    <t>600331.SH</t>
    <phoneticPr fontId="1" type="noConversion"/>
  </si>
  <si>
    <t>宏达股份</t>
    <phoneticPr fontId="1" type="noConversion"/>
  </si>
  <si>
    <t>600332.SH</t>
    <phoneticPr fontId="1" type="noConversion"/>
  </si>
  <si>
    <t>白云山</t>
    <phoneticPr fontId="1" type="noConversion"/>
  </si>
  <si>
    <t>600333.SH</t>
    <phoneticPr fontId="1" type="noConversion"/>
  </si>
  <si>
    <t>长春燃气</t>
    <phoneticPr fontId="1" type="noConversion"/>
  </si>
  <si>
    <t>600335.SH</t>
    <phoneticPr fontId="1" type="noConversion"/>
  </si>
  <si>
    <t>国机汽车</t>
    <phoneticPr fontId="1" type="noConversion"/>
  </si>
  <si>
    <t>600336.SH</t>
    <phoneticPr fontId="1" type="noConversion"/>
  </si>
  <si>
    <t>澳柯玛</t>
    <phoneticPr fontId="1" type="noConversion"/>
  </si>
  <si>
    <t>600337.SH</t>
    <phoneticPr fontId="1" type="noConversion"/>
  </si>
  <si>
    <t>美克家居</t>
    <phoneticPr fontId="1" type="noConversion"/>
  </si>
  <si>
    <t>600338.SH</t>
    <phoneticPr fontId="1" type="noConversion"/>
  </si>
  <si>
    <t>西藏珠峰</t>
    <phoneticPr fontId="1" type="noConversion"/>
  </si>
  <si>
    <t>600339.SH</t>
    <phoneticPr fontId="1" type="noConversion"/>
  </si>
  <si>
    <t>中油工程</t>
    <phoneticPr fontId="1" type="noConversion"/>
  </si>
  <si>
    <t>600340.SH</t>
    <phoneticPr fontId="1" type="noConversion"/>
  </si>
  <si>
    <t>华夏幸福</t>
    <phoneticPr fontId="1" type="noConversion"/>
  </si>
  <si>
    <t>600343.SH</t>
    <phoneticPr fontId="1" type="noConversion"/>
  </si>
  <si>
    <t>航天动力</t>
    <phoneticPr fontId="1" type="noConversion"/>
  </si>
  <si>
    <t>600345.SH</t>
    <phoneticPr fontId="1" type="noConversion"/>
  </si>
  <si>
    <t>长江通信</t>
    <phoneticPr fontId="1" type="noConversion"/>
  </si>
  <si>
    <t>600346.SH</t>
    <phoneticPr fontId="1" type="noConversion"/>
  </si>
  <si>
    <t>恒力股份</t>
    <phoneticPr fontId="1" type="noConversion"/>
  </si>
  <si>
    <t>600348.SH</t>
    <phoneticPr fontId="1" type="noConversion"/>
  </si>
  <si>
    <t>阳泉煤业</t>
    <phoneticPr fontId="1" type="noConversion"/>
  </si>
  <si>
    <t>600350.SH</t>
    <phoneticPr fontId="1" type="noConversion"/>
  </si>
  <si>
    <t>山东高速</t>
    <phoneticPr fontId="1" type="noConversion"/>
  </si>
  <si>
    <t>600351.SH</t>
    <phoneticPr fontId="1" type="noConversion"/>
  </si>
  <si>
    <t>亚宝药业</t>
    <phoneticPr fontId="1" type="noConversion"/>
  </si>
  <si>
    <t>600352.SH</t>
    <phoneticPr fontId="1" type="noConversion"/>
  </si>
  <si>
    <t>浙江龙盛</t>
    <phoneticPr fontId="1" type="noConversion"/>
  </si>
  <si>
    <t>600353.SH</t>
    <phoneticPr fontId="1" type="noConversion"/>
  </si>
  <si>
    <t>旭光股份</t>
    <phoneticPr fontId="1" type="noConversion"/>
  </si>
  <si>
    <t>600354.SH</t>
    <phoneticPr fontId="1" type="noConversion"/>
  </si>
  <si>
    <t>敦煌种业</t>
    <phoneticPr fontId="1" type="noConversion"/>
  </si>
  <si>
    <t>600355.SH</t>
    <phoneticPr fontId="1" type="noConversion"/>
  </si>
  <si>
    <t>精伦电子</t>
    <phoneticPr fontId="1" type="noConversion"/>
  </si>
  <si>
    <t>600356.SH</t>
    <phoneticPr fontId="1" type="noConversion"/>
  </si>
  <si>
    <t>恒丰纸业</t>
    <phoneticPr fontId="1" type="noConversion"/>
  </si>
  <si>
    <t>600358.SH</t>
    <phoneticPr fontId="1" type="noConversion"/>
  </si>
  <si>
    <t>国旅联合</t>
    <phoneticPr fontId="1" type="noConversion"/>
  </si>
  <si>
    <t>600359.SH</t>
    <phoneticPr fontId="1" type="noConversion"/>
  </si>
  <si>
    <t>新农开发</t>
    <phoneticPr fontId="1" type="noConversion"/>
  </si>
  <si>
    <t>600360.SH</t>
    <phoneticPr fontId="1" type="noConversion"/>
  </si>
  <si>
    <t>华微电子</t>
    <phoneticPr fontId="1" type="noConversion"/>
  </si>
  <si>
    <t>600361.SH</t>
    <phoneticPr fontId="1" type="noConversion"/>
  </si>
  <si>
    <t>华联综超</t>
    <phoneticPr fontId="1" type="noConversion"/>
  </si>
  <si>
    <t>600362.SH</t>
    <phoneticPr fontId="1" type="noConversion"/>
  </si>
  <si>
    <t>江西铜业</t>
    <phoneticPr fontId="1" type="noConversion"/>
  </si>
  <si>
    <t>600363.SH</t>
    <phoneticPr fontId="1" type="noConversion"/>
  </si>
  <si>
    <t>联创光电</t>
    <phoneticPr fontId="1" type="noConversion"/>
  </si>
  <si>
    <t>600365.SH</t>
    <phoneticPr fontId="1" type="noConversion"/>
  </si>
  <si>
    <t>通葡股份</t>
    <phoneticPr fontId="1" type="noConversion"/>
  </si>
  <si>
    <t>600366.SH</t>
    <phoneticPr fontId="1" type="noConversion"/>
  </si>
  <si>
    <t>宁波韵升</t>
    <phoneticPr fontId="1" type="noConversion"/>
  </si>
  <si>
    <t>600367.SH</t>
    <phoneticPr fontId="1" type="noConversion"/>
  </si>
  <si>
    <t>红星发展</t>
    <phoneticPr fontId="1" type="noConversion"/>
  </si>
  <si>
    <t>600368.SH</t>
    <phoneticPr fontId="1" type="noConversion"/>
  </si>
  <si>
    <t>五洲交通</t>
    <phoneticPr fontId="1" type="noConversion"/>
  </si>
  <si>
    <t>600369.SH</t>
    <phoneticPr fontId="1" type="noConversion"/>
  </si>
  <si>
    <t>西南证券</t>
    <phoneticPr fontId="1" type="noConversion"/>
  </si>
  <si>
    <t>600370.SH</t>
    <phoneticPr fontId="1" type="noConversion"/>
  </si>
  <si>
    <t>三房巷</t>
    <phoneticPr fontId="1" type="noConversion"/>
  </si>
  <si>
    <t>600371.SH</t>
    <phoneticPr fontId="1" type="noConversion"/>
  </si>
  <si>
    <t>万向德农</t>
    <phoneticPr fontId="1" type="noConversion"/>
  </si>
  <si>
    <t>600372.SH</t>
    <phoneticPr fontId="1" type="noConversion"/>
  </si>
  <si>
    <t>中航电子</t>
    <phoneticPr fontId="1" type="noConversion"/>
  </si>
  <si>
    <t>600373.SH</t>
    <phoneticPr fontId="1" type="noConversion"/>
  </si>
  <si>
    <t>中文传媒</t>
    <phoneticPr fontId="1" type="noConversion"/>
  </si>
  <si>
    <t>600375.SH</t>
    <phoneticPr fontId="1" type="noConversion"/>
  </si>
  <si>
    <t>华菱星马</t>
    <phoneticPr fontId="1" type="noConversion"/>
  </si>
  <si>
    <t>600376.SH</t>
    <phoneticPr fontId="1" type="noConversion"/>
  </si>
  <si>
    <t>首开股份</t>
    <phoneticPr fontId="1" type="noConversion"/>
  </si>
  <si>
    <t>600377.SH</t>
    <phoneticPr fontId="1" type="noConversion"/>
  </si>
  <si>
    <t>宁沪高速</t>
    <phoneticPr fontId="1" type="noConversion"/>
  </si>
  <si>
    <t>600378.SH</t>
    <phoneticPr fontId="1" type="noConversion"/>
  </si>
  <si>
    <t>天科股份</t>
    <phoneticPr fontId="1" type="noConversion"/>
  </si>
  <si>
    <t>600379.SH</t>
    <phoneticPr fontId="1" type="noConversion"/>
  </si>
  <si>
    <t>宝光股份</t>
    <phoneticPr fontId="1" type="noConversion"/>
  </si>
  <si>
    <t>600380.SH</t>
    <phoneticPr fontId="1" type="noConversion"/>
  </si>
  <si>
    <t>健康元</t>
    <phoneticPr fontId="1" type="noConversion"/>
  </si>
  <si>
    <t>600381.SH</t>
    <phoneticPr fontId="1" type="noConversion"/>
  </si>
  <si>
    <t>青海春天</t>
    <phoneticPr fontId="1" type="noConversion"/>
  </si>
  <si>
    <t>600382.SH</t>
    <phoneticPr fontId="1" type="noConversion"/>
  </si>
  <si>
    <t>广东明珠</t>
    <phoneticPr fontId="1" type="noConversion"/>
  </si>
  <si>
    <t>600383.SH</t>
    <phoneticPr fontId="1" type="noConversion"/>
  </si>
  <si>
    <t>金地集团</t>
    <phoneticPr fontId="1" type="noConversion"/>
  </si>
  <si>
    <t>600385.SH</t>
    <phoneticPr fontId="1" type="noConversion"/>
  </si>
  <si>
    <t>山东金泰</t>
    <phoneticPr fontId="1" type="noConversion"/>
  </si>
  <si>
    <t>600386.SH</t>
    <phoneticPr fontId="1" type="noConversion"/>
  </si>
  <si>
    <t>北巴传媒</t>
    <phoneticPr fontId="1" type="noConversion"/>
  </si>
  <si>
    <t>600387.SH</t>
    <phoneticPr fontId="1" type="noConversion"/>
  </si>
  <si>
    <t>海越股份</t>
    <phoneticPr fontId="1" type="noConversion"/>
  </si>
  <si>
    <t>600388.SH</t>
    <phoneticPr fontId="1" type="noConversion"/>
  </si>
  <si>
    <t>龙净环保</t>
    <phoneticPr fontId="1" type="noConversion"/>
  </si>
  <si>
    <t>600389.SH</t>
    <phoneticPr fontId="1" type="noConversion"/>
  </si>
  <si>
    <t>江山股份</t>
    <phoneticPr fontId="1" type="noConversion"/>
  </si>
  <si>
    <t>600390.SH</t>
    <phoneticPr fontId="1" type="noConversion"/>
  </si>
  <si>
    <t>五矿资本</t>
    <phoneticPr fontId="1" type="noConversion"/>
  </si>
  <si>
    <t>600391.SH</t>
    <phoneticPr fontId="1" type="noConversion"/>
  </si>
  <si>
    <t>航发科技</t>
    <phoneticPr fontId="1" type="noConversion"/>
  </si>
  <si>
    <t>600392.SH</t>
    <phoneticPr fontId="1" type="noConversion"/>
  </si>
  <si>
    <t>盛和资源</t>
    <phoneticPr fontId="1" type="noConversion"/>
  </si>
  <si>
    <t>600393.SH</t>
    <phoneticPr fontId="1" type="noConversion"/>
  </si>
  <si>
    <t>粤泰股份</t>
    <phoneticPr fontId="1" type="noConversion"/>
  </si>
  <si>
    <t>600395.SH</t>
    <phoneticPr fontId="1" type="noConversion"/>
  </si>
  <si>
    <t>盘江股份</t>
    <phoneticPr fontId="1" type="noConversion"/>
  </si>
  <si>
    <t>600396.SH</t>
    <phoneticPr fontId="1" type="noConversion"/>
  </si>
  <si>
    <t>金山股份</t>
    <phoneticPr fontId="1" type="noConversion"/>
  </si>
  <si>
    <t>600397.SH</t>
    <phoneticPr fontId="1" type="noConversion"/>
  </si>
  <si>
    <t>*ST安煤</t>
    <phoneticPr fontId="1" type="noConversion"/>
  </si>
  <si>
    <t>600398.SH</t>
    <phoneticPr fontId="1" type="noConversion"/>
  </si>
  <si>
    <t>海澜之家</t>
    <phoneticPr fontId="1" type="noConversion"/>
  </si>
  <si>
    <t>600399.SH</t>
    <phoneticPr fontId="1" type="noConversion"/>
  </si>
  <si>
    <t>*ST抚钢</t>
    <phoneticPr fontId="1" type="noConversion"/>
  </si>
  <si>
    <t>600400.SH</t>
    <phoneticPr fontId="1" type="noConversion"/>
  </si>
  <si>
    <t>红豆股份</t>
    <phoneticPr fontId="1" type="noConversion"/>
  </si>
  <si>
    <t>600401.SH</t>
    <phoneticPr fontId="1" type="noConversion"/>
  </si>
  <si>
    <t>*ST海润</t>
    <phoneticPr fontId="1" type="noConversion"/>
  </si>
  <si>
    <t>600403.SH</t>
    <phoneticPr fontId="1" type="noConversion"/>
  </si>
  <si>
    <t>大有能源</t>
    <phoneticPr fontId="1" type="noConversion"/>
  </si>
  <si>
    <t>600405.SH</t>
    <phoneticPr fontId="1" type="noConversion"/>
  </si>
  <si>
    <t>动力源</t>
    <phoneticPr fontId="1" type="noConversion"/>
  </si>
  <si>
    <t>600406.SH</t>
    <phoneticPr fontId="1" type="noConversion"/>
  </si>
  <si>
    <t>国电南瑞</t>
    <phoneticPr fontId="1" type="noConversion"/>
  </si>
  <si>
    <t>600408.SH</t>
    <phoneticPr fontId="1" type="noConversion"/>
  </si>
  <si>
    <t>*ST安泰</t>
    <phoneticPr fontId="1" type="noConversion"/>
  </si>
  <si>
    <t>600409.SH</t>
    <phoneticPr fontId="1" type="noConversion"/>
  </si>
  <si>
    <t>三友化工</t>
    <phoneticPr fontId="1" type="noConversion"/>
  </si>
  <si>
    <t>600410.SH</t>
    <phoneticPr fontId="1" type="noConversion"/>
  </si>
  <si>
    <t>华胜天成</t>
    <phoneticPr fontId="1" type="noConversion"/>
  </si>
  <si>
    <t>600415.SH</t>
    <phoneticPr fontId="1" type="noConversion"/>
  </si>
  <si>
    <t>小商品城</t>
    <phoneticPr fontId="1" type="noConversion"/>
  </si>
  <si>
    <t>600416.SH</t>
    <phoneticPr fontId="1" type="noConversion"/>
  </si>
  <si>
    <t>湘电股份</t>
    <phoneticPr fontId="1" type="noConversion"/>
  </si>
  <si>
    <t>600418.SH</t>
    <phoneticPr fontId="1" type="noConversion"/>
  </si>
  <si>
    <t>江淮汽车</t>
    <phoneticPr fontId="1" type="noConversion"/>
  </si>
  <si>
    <t>600419.SH</t>
    <phoneticPr fontId="1" type="noConversion"/>
  </si>
  <si>
    <t>天润乳业</t>
    <phoneticPr fontId="1" type="noConversion"/>
  </si>
  <si>
    <t>600420.SH</t>
    <phoneticPr fontId="1" type="noConversion"/>
  </si>
  <si>
    <t>现代制药</t>
    <phoneticPr fontId="1" type="noConversion"/>
  </si>
  <si>
    <t>600421.SH</t>
    <phoneticPr fontId="1" type="noConversion"/>
  </si>
  <si>
    <t>ST仰帆</t>
    <phoneticPr fontId="1" type="noConversion"/>
  </si>
  <si>
    <t>600422.SH</t>
    <phoneticPr fontId="1" type="noConversion"/>
  </si>
  <si>
    <t>昆药集团</t>
    <phoneticPr fontId="1" type="noConversion"/>
  </si>
  <si>
    <t>600423.SH</t>
    <phoneticPr fontId="1" type="noConversion"/>
  </si>
  <si>
    <t>*ST柳化</t>
    <phoneticPr fontId="1" type="noConversion"/>
  </si>
  <si>
    <t>600425.SH</t>
    <phoneticPr fontId="1" type="noConversion"/>
  </si>
  <si>
    <t>青松建化</t>
    <phoneticPr fontId="1" type="noConversion"/>
  </si>
  <si>
    <t>600426.SH</t>
    <phoneticPr fontId="1" type="noConversion"/>
  </si>
  <si>
    <t>华鲁恒升</t>
    <phoneticPr fontId="1" type="noConversion"/>
  </si>
  <si>
    <t>600428.SH</t>
    <phoneticPr fontId="1" type="noConversion"/>
  </si>
  <si>
    <t>中远海特</t>
    <phoneticPr fontId="1" type="noConversion"/>
  </si>
  <si>
    <t>600429.SH</t>
    <phoneticPr fontId="1" type="noConversion"/>
  </si>
  <si>
    <t>三元股份</t>
    <phoneticPr fontId="1" type="noConversion"/>
  </si>
  <si>
    <t>600433.SH</t>
    <phoneticPr fontId="1" type="noConversion"/>
  </si>
  <si>
    <t>冠豪高新</t>
    <phoneticPr fontId="1" type="noConversion"/>
  </si>
  <si>
    <t>600435.SH</t>
    <phoneticPr fontId="1" type="noConversion"/>
  </si>
  <si>
    <t>北方导航</t>
    <phoneticPr fontId="1" type="noConversion"/>
  </si>
  <si>
    <t>600436.SH</t>
    <phoneticPr fontId="1" type="noConversion"/>
  </si>
  <si>
    <t>片仔癀</t>
    <phoneticPr fontId="1" type="noConversion"/>
  </si>
  <si>
    <t>600438.SH</t>
    <phoneticPr fontId="1" type="noConversion"/>
  </si>
  <si>
    <t>通威股份</t>
    <phoneticPr fontId="1" type="noConversion"/>
  </si>
  <si>
    <t>600439.SH</t>
    <phoneticPr fontId="1" type="noConversion"/>
  </si>
  <si>
    <t>瑞贝卡</t>
    <phoneticPr fontId="1" type="noConversion"/>
  </si>
  <si>
    <t>600444.SH</t>
    <phoneticPr fontId="1" type="noConversion"/>
  </si>
  <si>
    <t>国机通用</t>
    <phoneticPr fontId="1" type="noConversion"/>
  </si>
  <si>
    <t>600446.SH</t>
    <phoneticPr fontId="1" type="noConversion"/>
  </si>
  <si>
    <t>金证股份</t>
    <phoneticPr fontId="1" type="noConversion"/>
  </si>
  <si>
    <t>600448.SH</t>
    <phoneticPr fontId="1" type="noConversion"/>
  </si>
  <si>
    <t>华纺股份</t>
    <phoneticPr fontId="1" type="noConversion"/>
  </si>
  <si>
    <t>600449.SH</t>
    <phoneticPr fontId="1" type="noConversion"/>
  </si>
  <si>
    <t>宁夏建材</t>
    <phoneticPr fontId="1" type="noConversion"/>
  </si>
  <si>
    <t>600452.SH</t>
    <phoneticPr fontId="1" type="noConversion"/>
  </si>
  <si>
    <t>涪陵电力</t>
    <phoneticPr fontId="1" type="noConversion"/>
  </si>
  <si>
    <t>600455.SH</t>
    <phoneticPr fontId="1" type="noConversion"/>
  </si>
  <si>
    <t>博通股份</t>
    <phoneticPr fontId="1" type="noConversion"/>
  </si>
  <si>
    <t>600456.SH</t>
    <phoneticPr fontId="1" type="noConversion"/>
  </si>
  <si>
    <t>宝钛股份</t>
    <phoneticPr fontId="1" type="noConversion"/>
  </si>
  <si>
    <t>600458.SH</t>
    <phoneticPr fontId="1" type="noConversion"/>
  </si>
  <si>
    <t>时代新材</t>
    <phoneticPr fontId="1" type="noConversion"/>
  </si>
  <si>
    <t>600459.SH</t>
    <phoneticPr fontId="1" type="noConversion"/>
  </si>
  <si>
    <t>贵研铂业</t>
    <phoneticPr fontId="1" type="noConversion"/>
  </si>
  <si>
    <t>600460.SH</t>
    <phoneticPr fontId="1" type="noConversion"/>
  </si>
  <si>
    <t>士兰微</t>
    <phoneticPr fontId="1" type="noConversion"/>
  </si>
  <si>
    <t>600461.SH</t>
    <phoneticPr fontId="1" type="noConversion"/>
  </si>
  <si>
    <t>洪城水业</t>
    <phoneticPr fontId="1" type="noConversion"/>
  </si>
  <si>
    <t>600462.SH</t>
    <phoneticPr fontId="1" type="noConversion"/>
  </si>
  <si>
    <t>九有股份</t>
    <phoneticPr fontId="1" type="noConversion"/>
  </si>
  <si>
    <t>600463.SH</t>
    <phoneticPr fontId="1" type="noConversion"/>
  </si>
  <si>
    <t>空港股份</t>
    <phoneticPr fontId="1" type="noConversion"/>
  </si>
  <si>
    <t>600466.SH</t>
    <phoneticPr fontId="1" type="noConversion"/>
  </si>
  <si>
    <t>蓝光发展</t>
    <phoneticPr fontId="1" type="noConversion"/>
  </si>
  <si>
    <t>600467.SH</t>
    <phoneticPr fontId="1" type="noConversion"/>
  </si>
  <si>
    <t>好当家</t>
    <phoneticPr fontId="1" type="noConversion"/>
  </si>
  <si>
    <t>600468.SH</t>
    <phoneticPr fontId="1" type="noConversion"/>
  </si>
  <si>
    <t>百利电气</t>
    <phoneticPr fontId="1" type="noConversion"/>
  </si>
  <si>
    <t>600469.SH</t>
    <phoneticPr fontId="1" type="noConversion"/>
  </si>
  <si>
    <t>风神股份</t>
    <phoneticPr fontId="1" type="noConversion"/>
  </si>
  <si>
    <t>600470.SH</t>
    <phoneticPr fontId="1" type="noConversion"/>
  </si>
  <si>
    <t>六国化工</t>
    <phoneticPr fontId="1" type="noConversion"/>
  </si>
  <si>
    <t>600475.SH</t>
    <phoneticPr fontId="1" type="noConversion"/>
  </si>
  <si>
    <t>华光股份</t>
    <phoneticPr fontId="1" type="noConversion"/>
  </si>
  <si>
    <t>600476.SH</t>
    <phoneticPr fontId="1" type="noConversion"/>
  </si>
  <si>
    <t>湘邮科技</t>
    <phoneticPr fontId="1" type="noConversion"/>
  </si>
  <si>
    <t>600477.SH</t>
    <phoneticPr fontId="1" type="noConversion"/>
  </si>
  <si>
    <t>杭萧钢构</t>
    <phoneticPr fontId="1" type="noConversion"/>
  </si>
  <si>
    <t>600478.SH</t>
    <phoneticPr fontId="1" type="noConversion"/>
  </si>
  <si>
    <t>科力远</t>
    <phoneticPr fontId="1" type="noConversion"/>
  </si>
  <si>
    <t>600479.SH</t>
    <phoneticPr fontId="1" type="noConversion"/>
  </si>
  <si>
    <t>千金药业</t>
    <phoneticPr fontId="1" type="noConversion"/>
  </si>
  <si>
    <t>600480.SH</t>
    <phoneticPr fontId="1" type="noConversion"/>
  </si>
  <si>
    <t>凌云股份</t>
    <phoneticPr fontId="1" type="noConversion"/>
  </si>
  <si>
    <t>600481.SH</t>
    <phoneticPr fontId="1" type="noConversion"/>
  </si>
  <si>
    <t>双良节能</t>
    <phoneticPr fontId="1" type="noConversion"/>
  </si>
  <si>
    <t>600482.SH</t>
    <phoneticPr fontId="1" type="noConversion"/>
  </si>
  <si>
    <t>中国动力</t>
    <phoneticPr fontId="1" type="noConversion"/>
  </si>
  <si>
    <t>600483.SH</t>
    <phoneticPr fontId="1" type="noConversion"/>
  </si>
  <si>
    <t>福能股份</t>
    <phoneticPr fontId="1" type="noConversion"/>
  </si>
  <si>
    <t>600485.SH</t>
    <phoneticPr fontId="1" type="noConversion"/>
  </si>
  <si>
    <t>信威集团</t>
    <phoneticPr fontId="1" type="noConversion"/>
  </si>
  <si>
    <t>600486.SH</t>
    <phoneticPr fontId="1" type="noConversion"/>
  </si>
  <si>
    <t>扬农化工</t>
    <phoneticPr fontId="1" type="noConversion"/>
  </si>
  <si>
    <t>600487.SH</t>
    <phoneticPr fontId="1" type="noConversion"/>
  </si>
  <si>
    <t>亨通光电</t>
    <phoneticPr fontId="1" type="noConversion"/>
  </si>
  <si>
    <t>600488.SH</t>
    <phoneticPr fontId="1" type="noConversion"/>
  </si>
  <si>
    <t>天药股份</t>
    <phoneticPr fontId="1" type="noConversion"/>
  </si>
  <si>
    <t>600489.SH</t>
    <phoneticPr fontId="1" type="noConversion"/>
  </si>
  <si>
    <t>中金黄金</t>
    <phoneticPr fontId="1" type="noConversion"/>
  </si>
  <si>
    <t>600490.SH</t>
    <phoneticPr fontId="1" type="noConversion"/>
  </si>
  <si>
    <t>鹏欣资源</t>
    <phoneticPr fontId="1" type="noConversion"/>
  </si>
  <si>
    <t>600491.SH</t>
    <phoneticPr fontId="1" type="noConversion"/>
  </si>
  <si>
    <t>龙元建设</t>
    <phoneticPr fontId="1" type="noConversion"/>
  </si>
  <si>
    <t>600493.SH</t>
    <phoneticPr fontId="1" type="noConversion"/>
  </si>
  <si>
    <t>凤竹纺织</t>
    <phoneticPr fontId="1" type="noConversion"/>
  </si>
  <si>
    <t>600495.SH</t>
    <phoneticPr fontId="1" type="noConversion"/>
  </si>
  <si>
    <t>晋西车轴</t>
    <phoneticPr fontId="1" type="noConversion"/>
  </si>
  <si>
    <t>600496.SH</t>
    <phoneticPr fontId="1" type="noConversion"/>
  </si>
  <si>
    <t>精工钢构</t>
    <phoneticPr fontId="1" type="noConversion"/>
  </si>
  <si>
    <t>600497.SH</t>
    <phoneticPr fontId="1" type="noConversion"/>
  </si>
  <si>
    <t>驰宏锌锗</t>
    <phoneticPr fontId="1" type="noConversion"/>
  </si>
  <si>
    <t>600498.SH</t>
    <phoneticPr fontId="1" type="noConversion"/>
  </si>
  <si>
    <t>烽火通信</t>
    <phoneticPr fontId="1" type="noConversion"/>
  </si>
  <si>
    <t>600499.SH</t>
    <phoneticPr fontId="1" type="noConversion"/>
  </si>
  <si>
    <t>科达洁能</t>
    <phoneticPr fontId="1" type="noConversion"/>
  </si>
  <si>
    <t>600500.SH</t>
    <phoneticPr fontId="1" type="noConversion"/>
  </si>
  <si>
    <t>中化国际</t>
    <phoneticPr fontId="1" type="noConversion"/>
  </si>
  <si>
    <t>600501.SH</t>
    <phoneticPr fontId="1" type="noConversion"/>
  </si>
  <si>
    <t>航天晨光</t>
    <phoneticPr fontId="1" type="noConversion"/>
  </si>
  <si>
    <t>600502.SH</t>
    <phoneticPr fontId="1" type="noConversion"/>
  </si>
  <si>
    <t>安徽水利</t>
    <phoneticPr fontId="1" type="noConversion"/>
  </si>
  <si>
    <t>600503.SH</t>
    <phoneticPr fontId="1" type="noConversion"/>
  </si>
  <si>
    <t>华丽家族</t>
    <phoneticPr fontId="1" type="noConversion"/>
  </si>
  <si>
    <t>600505.SH</t>
    <phoneticPr fontId="1" type="noConversion"/>
  </si>
  <si>
    <t>西昌电力</t>
    <phoneticPr fontId="1" type="noConversion"/>
  </si>
  <si>
    <t>600506.SH</t>
    <phoneticPr fontId="1" type="noConversion"/>
  </si>
  <si>
    <t>香梨股份</t>
    <phoneticPr fontId="1" type="noConversion"/>
  </si>
  <si>
    <t>600507.SH</t>
    <phoneticPr fontId="1" type="noConversion"/>
  </si>
  <si>
    <t>方大特钢</t>
    <phoneticPr fontId="1" type="noConversion"/>
  </si>
  <si>
    <t>600508.SH</t>
    <phoneticPr fontId="1" type="noConversion"/>
  </si>
  <si>
    <t>上海能源</t>
    <phoneticPr fontId="1" type="noConversion"/>
  </si>
  <si>
    <t>600509.SH</t>
    <phoneticPr fontId="1" type="noConversion"/>
  </si>
  <si>
    <t>天富能源</t>
    <phoneticPr fontId="1" type="noConversion"/>
  </si>
  <si>
    <t>600510.SH</t>
    <phoneticPr fontId="1" type="noConversion"/>
  </si>
  <si>
    <t>黑牡丹</t>
    <phoneticPr fontId="1" type="noConversion"/>
  </si>
  <si>
    <t>600511.SH</t>
    <phoneticPr fontId="1" type="noConversion"/>
  </si>
  <si>
    <t>国药股份</t>
    <phoneticPr fontId="1" type="noConversion"/>
  </si>
  <si>
    <t>600512.SH</t>
    <phoneticPr fontId="1" type="noConversion"/>
  </si>
  <si>
    <t>腾达建设</t>
    <phoneticPr fontId="1" type="noConversion"/>
  </si>
  <si>
    <t>600513.SH</t>
    <phoneticPr fontId="1" type="noConversion"/>
  </si>
  <si>
    <t>联环药业</t>
    <phoneticPr fontId="1" type="noConversion"/>
  </si>
  <si>
    <t>600515.SH</t>
    <phoneticPr fontId="1" type="noConversion"/>
  </si>
  <si>
    <t>海航基础</t>
    <phoneticPr fontId="1" type="noConversion"/>
  </si>
  <si>
    <t>600516.SH</t>
    <phoneticPr fontId="1" type="noConversion"/>
  </si>
  <si>
    <t>方大炭素</t>
    <phoneticPr fontId="1" type="noConversion"/>
  </si>
  <si>
    <t>600517.SH</t>
    <phoneticPr fontId="1" type="noConversion"/>
  </si>
  <si>
    <t>置信电气</t>
    <phoneticPr fontId="1" type="noConversion"/>
  </si>
  <si>
    <t>600518.SH</t>
    <phoneticPr fontId="1" type="noConversion"/>
  </si>
  <si>
    <t>康美药业</t>
    <phoneticPr fontId="1" type="noConversion"/>
  </si>
  <si>
    <t>600519.SH</t>
    <phoneticPr fontId="1" type="noConversion"/>
  </si>
  <si>
    <t>贵州茅台</t>
    <phoneticPr fontId="1" type="noConversion"/>
  </si>
  <si>
    <t>600520.SH</t>
    <phoneticPr fontId="1" type="noConversion"/>
  </si>
  <si>
    <t>文一科技</t>
    <phoneticPr fontId="1" type="noConversion"/>
  </si>
  <si>
    <t>600521.SH</t>
    <phoneticPr fontId="1" type="noConversion"/>
  </si>
  <si>
    <t>华海药业</t>
    <phoneticPr fontId="1" type="noConversion"/>
  </si>
  <si>
    <t>600522.SH</t>
    <phoneticPr fontId="1" type="noConversion"/>
  </si>
  <si>
    <t>中天科技</t>
    <phoneticPr fontId="1" type="noConversion"/>
  </si>
  <si>
    <t>600523.SH</t>
    <phoneticPr fontId="1" type="noConversion"/>
  </si>
  <si>
    <t>贵航股份</t>
    <phoneticPr fontId="1" type="noConversion"/>
  </si>
  <si>
    <t>600525.SH</t>
    <phoneticPr fontId="1" type="noConversion"/>
  </si>
  <si>
    <t>长园集团</t>
    <phoneticPr fontId="1" type="noConversion"/>
  </si>
  <si>
    <t>600526.SH</t>
    <phoneticPr fontId="1" type="noConversion"/>
  </si>
  <si>
    <t>菲达环保</t>
    <phoneticPr fontId="1" type="noConversion"/>
  </si>
  <si>
    <t>600527.SH</t>
    <phoneticPr fontId="1" type="noConversion"/>
  </si>
  <si>
    <t>江南高纤</t>
    <phoneticPr fontId="1" type="noConversion"/>
  </si>
  <si>
    <t>600528.SH</t>
    <phoneticPr fontId="1" type="noConversion"/>
  </si>
  <si>
    <t>中铁工业</t>
    <phoneticPr fontId="1" type="noConversion"/>
  </si>
  <si>
    <t>600529.SH</t>
    <phoneticPr fontId="1" type="noConversion"/>
  </si>
  <si>
    <t>山东药玻</t>
    <phoneticPr fontId="1" type="noConversion"/>
  </si>
  <si>
    <t>600530.SH</t>
    <phoneticPr fontId="1" type="noConversion"/>
  </si>
  <si>
    <t>交大昂立</t>
    <phoneticPr fontId="1" type="noConversion"/>
  </si>
  <si>
    <t>600531.SH</t>
    <phoneticPr fontId="1" type="noConversion"/>
  </si>
  <si>
    <t>豫光金铅</t>
    <phoneticPr fontId="1" type="noConversion"/>
  </si>
  <si>
    <t>600532.SH</t>
    <phoneticPr fontId="1" type="noConversion"/>
  </si>
  <si>
    <t>宏达矿业</t>
    <phoneticPr fontId="1" type="noConversion"/>
  </si>
  <si>
    <t>600533.SH</t>
    <phoneticPr fontId="1" type="noConversion"/>
  </si>
  <si>
    <t>栖霞建设</t>
    <phoneticPr fontId="1" type="noConversion"/>
  </si>
  <si>
    <t>600535.SH</t>
    <phoneticPr fontId="1" type="noConversion"/>
  </si>
  <si>
    <t>天士力</t>
    <phoneticPr fontId="1" type="noConversion"/>
  </si>
  <si>
    <t>600536.SH</t>
    <phoneticPr fontId="1" type="noConversion"/>
  </si>
  <si>
    <t>中国软件</t>
    <phoneticPr fontId="1" type="noConversion"/>
  </si>
  <si>
    <t>600537.SH</t>
    <phoneticPr fontId="1" type="noConversion"/>
  </si>
  <si>
    <t>亿晶光电</t>
    <phoneticPr fontId="1" type="noConversion"/>
  </si>
  <si>
    <t>600538.SH</t>
    <phoneticPr fontId="1" type="noConversion"/>
  </si>
  <si>
    <t>国发股份</t>
    <phoneticPr fontId="1" type="noConversion"/>
  </si>
  <si>
    <t>600539.SH</t>
    <phoneticPr fontId="1" type="noConversion"/>
  </si>
  <si>
    <t>*ST狮头</t>
    <phoneticPr fontId="1" type="noConversion"/>
  </si>
  <si>
    <t>600540.SH</t>
    <phoneticPr fontId="1" type="noConversion"/>
  </si>
  <si>
    <t>新赛股份</t>
    <phoneticPr fontId="1" type="noConversion"/>
  </si>
  <si>
    <t>600543.SH</t>
    <phoneticPr fontId="1" type="noConversion"/>
  </si>
  <si>
    <t>莫高股份</t>
    <phoneticPr fontId="1" type="noConversion"/>
  </si>
  <si>
    <t>600545.SH</t>
    <phoneticPr fontId="1" type="noConversion"/>
  </si>
  <si>
    <t>卓郎智能</t>
    <phoneticPr fontId="1" type="noConversion"/>
  </si>
  <si>
    <t>600546.SH</t>
    <phoneticPr fontId="1" type="noConversion"/>
  </si>
  <si>
    <t>山煤国际</t>
    <phoneticPr fontId="1" type="noConversion"/>
  </si>
  <si>
    <t>600547.SH</t>
    <phoneticPr fontId="1" type="noConversion"/>
  </si>
  <si>
    <t>山东黄金</t>
    <phoneticPr fontId="1" type="noConversion"/>
  </si>
  <si>
    <t>600548.SH</t>
    <phoneticPr fontId="1" type="noConversion"/>
  </si>
  <si>
    <t>深高速</t>
    <phoneticPr fontId="1" type="noConversion"/>
  </si>
  <si>
    <t>600549.SH</t>
    <phoneticPr fontId="1" type="noConversion"/>
  </si>
  <si>
    <t>厦门钨业</t>
    <phoneticPr fontId="1" type="noConversion"/>
  </si>
  <si>
    <t>600550.SH</t>
    <phoneticPr fontId="1" type="noConversion"/>
  </si>
  <si>
    <t>保变电气</t>
    <phoneticPr fontId="1" type="noConversion"/>
  </si>
  <si>
    <t>600551.SH</t>
    <phoneticPr fontId="1" type="noConversion"/>
  </si>
  <si>
    <t>时代出版</t>
    <phoneticPr fontId="1" type="noConversion"/>
  </si>
  <si>
    <t>600552.SH</t>
    <phoneticPr fontId="1" type="noConversion"/>
  </si>
  <si>
    <t>凯盛科技</t>
    <phoneticPr fontId="1" type="noConversion"/>
  </si>
  <si>
    <t>600555.SH</t>
    <phoneticPr fontId="1" type="noConversion"/>
  </si>
  <si>
    <t>海航创新</t>
    <phoneticPr fontId="1" type="noConversion"/>
  </si>
  <si>
    <t>600556.SH</t>
    <phoneticPr fontId="1" type="noConversion"/>
  </si>
  <si>
    <t>ST慧球</t>
    <phoneticPr fontId="1" type="noConversion"/>
  </si>
  <si>
    <t>600557.SH</t>
    <phoneticPr fontId="1" type="noConversion"/>
  </si>
  <si>
    <t>康缘药业</t>
    <phoneticPr fontId="1" type="noConversion"/>
  </si>
  <si>
    <t>600558.SH</t>
    <phoneticPr fontId="1" type="noConversion"/>
  </si>
  <si>
    <t>大西洋</t>
    <phoneticPr fontId="1" type="noConversion"/>
  </si>
  <si>
    <t>600559.SH</t>
    <phoneticPr fontId="1" type="noConversion"/>
  </si>
  <si>
    <t>老白干酒</t>
    <phoneticPr fontId="1" type="noConversion"/>
  </si>
  <si>
    <t>600560.SH</t>
    <phoneticPr fontId="1" type="noConversion"/>
  </si>
  <si>
    <t>金自天正</t>
    <phoneticPr fontId="1" type="noConversion"/>
  </si>
  <si>
    <t>600561.SH</t>
    <phoneticPr fontId="1" type="noConversion"/>
  </si>
  <si>
    <t>江西长运</t>
    <phoneticPr fontId="1" type="noConversion"/>
  </si>
  <si>
    <t>600562.SH</t>
    <phoneticPr fontId="1" type="noConversion"/>
  </si>
  <si>
    <t>国睿科技</t>
    <phoneticPr fontId="1" type="noConversion"/>
  </si>
  <si>
    <t>600563.SH</t>
    <phoneticPr fontId="1" type="noConversion"/>
  </si>
  <si>
    <t>法拉电子</t>
    <phoneticPr fontId="1" type="noConversion"/>
  </si>
  <si>
    <t>600565.SH</t>
    <phoneticPr fontId="1" type="noConversion"/>
  </si>
  <si>
    <t>迪马股份</t>
    <phoneticPr fontId="1" type="noConversion"/>
  </si>
  <si>
    <t>600566.SH</t>
    <phoneticPr fontId="1" type="noConversion"/>
  </si>
  <si>
    <t>济川药业</t>
    <phoneticPr fontId="1" type="noConversion"/>
  </si>
  <si>
    <t>600567.SH</t>
    <phoneticPr fontId="1" type="noConversion"/>
  </si>
  <si>
    <t>山鹰纸业</t>
    <phoneticPr fontId="1" type="noConversion"/>
  </si>
  <si>
    <t>600568.SH</t>
    <phoneticPr fontId="1" type="noConversion"/>
  </si>
  <si>
    <t>中珠医疗</t>
    <phoneticPr fontId="1" type="noConversion"/>
  </si>
  <si>
    <t>600569.SH</t>
    <phoneticPr fontId="1" type="noConversion"/>
  </si>
  <si>
    <t>安阳钢铁</t>
    <phoneticPr fontId="1" type="noConversion"/>
  </si>
  <si>
    <t>600570.SH</t>
    <phoneticPr fontId="1" type="noConversion"/>
  </si>
  <si>
    <t>恒生电子</t>
    <phoneticPr fontId="1" type="noConversion"/>
  </si>
  <si>
    <t>600571.SH</t>
    <phoneticPr fontId="1" type="noConversion"/>
  </si>
  <si>
    <t>信雅达</t>
    <phoneticPr fontId="1" type="noConversion"/>
  </si>
  <si>
    <t>600572.SH</t>
    <phoneticPr fontId="1" type="noConversion"/>
  </si>
  <si>
    <t>康恩贝</t>
    <phoneticPr fontId="1" type="noConversion"/>
  </si>
  <si>
    <t>600573.SH</t>
    <phoneticPr fontId="1" type="noConversion"/>
  </si>
  <si>
    <t>惠泉啤酒</t>
    <phoneticPr fontId="1" type="noConversion"/>
  </si>
  <si>
    <t>600575.SH</t>
    <phoneticPr fontId="1" type="noConversion"/>
  </si>
  <si>
    <t>皖江物流</t>
    <phoneticPr fontId="1" type="noConversion"/>
  </si>
  <si>
    <t>600576.SH</t>
    <phoneticPr fontId="1" type="noConversion"/>
  </si>
  <si>
    <t>祥源文化</t>
    <phoneticPr fontId="1" type="noConversion"/>
  </si>
  <si>
    <t>600577.SH</t>
    <phoneticPr fontId="1" type="noConversion"/>
  </si>
  <si>
    <t>精达股份</t>
    <phoneticPr fontId="1" type="noConversion"/>
  </si>
  <si>
    <t>600578.SH</t>
    <phoneticPr fontId="1" type="noConversion"/>
  </si>
  <si>
    <t>京能电力</t>
    <phoneticPr fontId="1" type="noConversion"/>
  </si>
  <si>
    <t>600579.SH</t>
    <phoneticPr fontId="1" type="noConversion"/>
  </si>
  <si>
    <t>天华院</t>
    <phoneticPr fontId="1" type="noConversion"/>
  </si>
  <si>
    <t>600580.SH</t>
    <phoneticPr fontId="1" type="noConversion"/>
  </si>
  <si>
    <t>卧龙电气</t>
    <phoneticPr fontId="1" type="noConversion"/>
  </si>
  <si>
    <t>600581.SH</t>
    <phoneticPr fontId="1" type="noConversion"/>
  </si>
  <si>
    <t>八一钢铁</t>
    <phoneticPr fontId="1" type="noConversion"/>
  </si>
  <si>
    <t>600582.SH</t>
    <phoneticPr fontId="1" type="noConversion"/>
  </si>
  <si>
    <t>天地科技</t>
    <phoneticPr fontId="1" type="noConversion"/>
  </si>
  <si>
    <t>600583.SH</t>
    <phoneticPr fontId="1" type="noConversion"/>
  </si>
  <si>
    <t>海油工程</t>
    <phoneticPr fontId="1" type="noConversion"/>
  </si>
  <si>
    <t>600584.SH</t>
    <phoneticPr fontId="1" type="noConversion"/>
  </si>
  <si>
    <t>长电科技</t>
    <phoneticPr fontId="1" type="noConversion"/>
  </si>
  <si>
    <t>600585.SH</t>
    <phoneticPr fontId="1" type="noConversion"/>
  </si>
  <si>
    <t>海螺水泥</t>
    <phoneticPr fontId="1" type="noConversion"/>
  </si>
  <si>
    <t>600586.SH</t>
    <phoneticPr fontId="1" type="noConversion"/>
  </si>
  <si>
    <t>金晶科技</t>
    <phoneticPr fontId="1" type="noConversion"/>
  </si>
  <si>
    <t>600587.SH</t>
    <phoneticPr fontId="1" type="noConversion"/>
  </si>
  <si>
    <t>新华医疗</t>
    <phoneticPr fontId="1" type="noConversion"/>
  </si>
  <si>
    <t>600588.SH</t>
    <phoneticPr fontId="1" type="noConversion"/>
  </si>
  <si>
    <t>用友网络</t>
    <phoneticPr fontId="1" type="noConversion"/>
  </si>
  <si>
    <t>600589.SH</t>
    <phoneticPr fontId="1" type="noConversion"/>
  </si>
  <si>
    <t>广东榕泰</t>
    <phoneticPr fontId="1" type="noConversion"/>
  </si>
  <si>
    <t>600590.SH</t>
    <phoneticPr fontId="1" type="noConversion"/>
  </si>
  <si>
    <t>泰豪科技</t>
    <phoneticPr fontId="1" type="noConversion"/>
  </si>
  <si>
    <t>600592.SH</t>
    <phoneticPr fontId="1" type="noConversion"/>
  </si>
  <si>
    <t>龙溪股份</t>
    <phoneticPr fontId="1" type="noConversion"/>
  </si>
  <si>
    <t>600593.SH</t>
    <phoneticPr fontId="1" type="noConversion"/>
  </si>
  <si>
    <t>大连圣亚</t>
    <phoneticPr fontId="1" type="noConversion"/>
  </si>
  <si>
    <t>600594.SH</t>
    <phoneticPr fontId="1" type="noConversion"/>
  </si>
  <si>
    <t>益佰制药</t>
    <phoneticPr fontId="1" type="noConversion"/>
  </si>
  <si>
    <t>600595.SH</t>
    <phoneticPr fontId="1" type="noConversion"/>
  </si>
  <si>
    <t>中孚实业</t>
    <phoneticPr fontId="1" type="noConversion"/>
  </si>
  <si>
    <t>600596.SH</t>
    <phoneticPr fontId="1" type="noConversion"/>
  </si>
  <si>
    <t>新安股份</t>
    <phoneticPr fontId="1" type="noConversion"/>
  </si>
  <si>
    <t>600597.SH</t>
    <phoneticPr fontId="1" type="noConversion"/>
  </si>
  <si>
    <t>光明乳业</t>
    <phoneticPr fontId="1" type="noConversion"/>
  </si>
  <si>
    <t>600598.SH</t>
    <phoneticPr fontId="1" type="noConversion"/>
  </si>
  <si>
    <t>北大荒</t>
    <phoneticPr fontId="1" type="noConversion"/>
  </si>
  <si>
    <t>600599.SH</t>
    <phoneticPr fontId="1" type="noConversion"/>
  </si>
  <si>
    <t>熊猫金控</t>
    <phoneticPr fontId="1" type="noConversion"/>
  </si>
  <si>
    <t>600600.SH</t>
    <phoneticPr fontId="1" type="noConversion"/>
  </si>
  <si>
    <t>青岛啤酒</t>
    <phoneticPr fontId="1" type="noConversion"/>
  </si>
  <si>
    <t>600601.SH</t>
    <phoneticPr fontId="1" type="noConversion"/>
  </si>
  <si>
    <t>方正科技</t>
    <phoneticPr fontId="1" type="noConversion"/>
  </si>
  <si>
    <t>600602.SH</t>
    <phoneticPr fontId="1" type="noConversion"/>
  </si>
  <si>
    <t>云赛智联</t>
    <phoneticPr fontId="1" type="noConversion"/>
  </si>
  <si>
    <t>600603.SH</t>
    <phoneticPr fontId="1" type="noConversion"/>
  </si>
  <si>
    <t>广汇物流</t>
    <phoneticPr fontId="1" type="noConversion"/>
  </si>
  <si>
    <t>600604.SH</t>
    <phoneticPr fontId="1" type="noConversion"/>
  </si>
  <si>
    <t>市北高新</t>
    <phoneticPr fontId="1" type="noConversion"/>
  </si>
  <si>
    <t>600605.SH</t>
    <phoneticPr fontId="1" type="noConversion"/>
  </si>
  <si>
    <t>汇通能源</t>
    <phoneticPr fontId="1" type="noConversion"/>
  </si>
  <si>
    <t>600606.SH</t>
    <phoneticPr fontId="1" type="noConversion"/>
  </si>
  <si>
    <t>绿地控股</t>
    <phoneticPr fontId="1" type="noConversion"/>
  </si>
  <si>
    <t>600608.SH</t>
    <phoneticPr fontId="1" type="noConversion"/>
  </si>
  <si>
    <t>ST沪科</t>
    <phoneticPr fontId="1" type="noConversion"/>
  </si>
  <si>
    <t>600609.SH</t>
    <phoneticPr fontId="1" type="noConversion"/>
  </si>
  <si>
    <t>金杯汽车</t>
    <phoneticPr fontId="1" type="noConversion"/>
  </si>
  <si>
    <t>600610.SH</t>
    <phoneticPr fontId="1" type="noConversion"/>
  </si>
  <si>
    <t>*ST毅达</t>
    <phoneticPr fontId="1" type="noConversion"/>
  </si>
  <si>
    <t>600611.SH</t>
    <phoneticPr fontId="1" type="noConversion"/>
  </si>
  <si>
    <t>大众交通</t>
    <phoneticPr fontId="1" type="noConversion"/>
  </si>
  <si>
    <t>600612.SH</t>
    <phoneticPr fontId="1" type="noConversion"/>
  </si>
  <si>
    <t>老凤祥</t>
    <phoneticPr fontId="1" type="noConversion"/>
  </si>
  <si>
    <t>600613.SH</t>
    <phoneticPr fontId="1" type="noConversion"/>
  </si>
  <si>
    <t>神奇制药</t>
    <phoneticPr fontId="1" type="noConversion"/>
  </si>
  <si>
    <t>600614.SH</t>
    <phoneticPr fontId="1" type="noConversion"/>
  </si>
  <si>
    <t>鹏起科技</t>
    <phoneticPr fontId="1" type="noConversion"/>
  </si>
  <si>
    <t>600615.SH</t>
    <phoneticPr fontId="1" type="noConversion"/>
  </si>
  <si>
    <t>丰华股份</t>
    <phoneticPr fontId="1" type="noConversion"/>
  </si>
  <si>
    <t>600616.SH</t>
    <phoneticPr fontId="1" type="noConversion"/>
  </si>
  <si>
    <t>金枫酒业</t>
    <phoneticPr fontId="1" type="noConversion"/>
  </si>
  <si>
    <t>600617.SH</t>
    <phoneticPr fontId="1" type="noConversion"/>
  </si>
  <si>
    <t>国新能源</t>
    <phoneticPr fontId="1" type="noConversion"/>
  </si>
  <si>
    <t>600618.SH</t>
    <phoneticPr fontId="1" type="noConversion"/>
  </si>
  <si>
    <t>氯碱化工</t>
    <phoneticPr fontId="1" type="noConversion"/>
  </si>
  <si>
    <t>600619.SH</t>
    <phoneticPr fontId="1" type="noConversion"/>
  </si>
  <si>
    <t>海立股份</t>
    <phoneticPr fontId="1" type="noConversion"/>
  </si>
  <si>
    <t>600620.SH</t>
    <phoneticPr fontId="1" type="noConversion"/>
  </si>
  <si>
    <t>天宸股份</t>
    <phoneticPr fontId="1" type="noConversion"/>
  </si>
  <si>
    <t>600621.SH</t>
    <phoneticPr fontId="1" type="noConversion"/>
  </si>
  <si>
    <t>华鑫股份</t>
    <phoneticPr fontId="1" type="noConversion"/>
  </si>
  <si>
    <t>600622.SH</t>
    <phoneticPr fontId="1" type="noConversion"/>
  </si>
  <si>
    <t>光大嘉宝</t>
    <phoneticPr fontId="1" type="noConversion"/>
  </si>
  <si>
    <t>600623.SH</t>
    <phoneticPr fontId="1" type="noConversion"/>
  </si>
  <si>
    <t>华谊集团</t>
    <phoneticPr fontId="1" type="noConversion"/>
  </si>
  <si>
    <t>600624.SH</t>
    <phoneticPr fontId="1" type="noConversion"/>
  </si>
  <si>
    <t>复旦复华</t>
    <phoneticPr fontId="1" type="noConversion"/>
  </si>
  <si>
    <t>600626.SH</t>
    <phoneticPr fontId="1" type="noConversion"/>
  </si>
  <si>
    <t>申达股份</t>
    <phoneticPr fontId="1" type="noConversion"/>
  </si>
  <si>
    <t>600628.SH</t>
    <phoneticPr fontId="1" type="noConversion"/>
  </si>
  <si>
    <t>新世界</t>
    <phoneticPr fontId="1" type="noConversion"/>
  </si>
  <si>
    <t>600629.SH</t>
    <phoneticPr fontId="1" type="noConversion"/>
  </si>
  <si>
    <t>华建集团</t>
    <phoneticPr fontId="1" type="noConversion"/>
  </si>
  <si>
    <t>600630.SH</t>
    <phoneticPr fontId="1" type="noConversion"/>
  </si>
  <si>
    <t>龙头股份</t>
    <phoneticPr fontId="1" type="noConversion"/>
  </si>
  <si>
    <t>600633.SH</t>
    <phoneticPr fontId="1" type="noConversion"/>
  </si>
  <si>
    <t>浙数文化</t>
    <phoneticPr fontId="1" type="noConversion"/>
  </si>
  <si>
    <t>600634.SH</t>
    <phoneticPr fontId="1" type="noConversion"/>
  </si>
  <si>
    <t>*ST富控</t>
    <phoneticPr fontId="1" type="noConversion"/>
  </si>
  <si>
    <t>600635.SH</t>
    <phoneticPr fontId="1" type="noConversion"/>
  </si>
  <si>
    <t>大众公用</t>
    <phoneticPr fontId="1" type="noConversion"/>
  </si>
  <si>
    <t>600636.SH</t>
    <phoneticPr fontId="1" type="noConversion"/>
  </si>
  <si>
    <t>三爱富</t>
    <phoneticPr fontId="1" type="noConversion"/>
  </si>
  <si>
    <t>600637.SH</t>
    <phoneticPr fontId="1" type="noConversion"/>
  </si>
  <si>
    <t>东方明珠</t>
    <phoneticPr fontId="1" type="noConversion"/>
  </si>
  <si>
    <t>600638.SH</t>
    <phoneticPr fontId="1" type="noConversion"/>
  </si>
  <si>
    <t>新黄浦</t>
    <phoneticPr fontId="1" type="noConversion"/>
  </si>
  <si>
    <t>600639.SH</t>
    <phoneticPr fontId="1" type="noConversion"/>
  </si>
  <si>
    <t>浦东金桥</t>
    <phoneticPr fontId="1" type="noConversion"/>
  </si>
  <si>
    <t>600640.SH</t>
    <phoneticPr fontId="1" type="noConversion"/>
  </si>
  <si>
    <t>号百控股</t>
    <phoneticPr fontId="1" type="noConversion"/>
  </si>
  <si>
    <t>600641.SH</t>
    <phoneticPr fontId="1" type="noConversion"/>
  </si>
  <si>
    <t>万业企业</t>
    <phoneticPr fontId="1" type="noConversion"/>
  </si>
  <si>
    <t>600642.SH</t>
    <phoneticPr fontId="1" type="noConversion"/>
  </si>
  <si>
    <t>申能股份</t>
    <phoneticPr fontId="1" type="noConversion"/>
  </si>
  <si>
    <t>600643.SH</t>
    <phoneticPr fontId="1" type="noConversion"/>
  </si>
  <si>
    <t>爱建集团</t>
    <phoneticPr fontId="1" type="noConversion"/>
  </si>
  <si>
    <t>600644.SH</t>
    <phoneticPr fontId="1" type="noConversion"/>
  </si>
  <si>
    <t>乐山电力</t>
    <phoneticPr fontId="1" type="noConversion"/>
  </si>
  <si>
    <t>600645.SH</t>
    <phoneticPr fontId="1" type="noConversion"/>
  </si>
  <si>
    <t>中源协和</t>
    <phoneticPr fontId="1" type="noConversion"/>
  </si>
  <si>
    <t>600647.SH</t>
    <phoneticPr fontId="1" type="noConversion"/>
  </si>
  <si>
    <t>同达创业</t>
    <phoneticPr fontId="1" type="noConversion"/>
  </si>
  <si>
    <t>600648.SH</t>
    <phoneticPr fontId="1" type="noConversion"/>
  </si>
  <si>
    <t>外高桥</t>
    <phoneticPr fontId="1" type="noConversion"/>
  </si>
  <si>
    <t>600649.SH</t>
    <phoneticPr fontId="1" type="noConversion"/>
  </si>
  <si>
    <t>城投控股</t>
    <phoneticPr fontId="1" type="noConversion"/>
  </si>
  <si>
    <t>600650.SH</t>
    <phoneticPr fontId="1" type="noConversion"/>
  </si>
  <si>
    <t>锦江投资</t>
    <phoneticPr fontId="1" type="noConversion"/>
  </si>
  <si>
    <t>600651.SH</t>
    <phoneticPr fontId="1" type="noConversion"/>
  </si>
  <si>
    <t>飞乐音响</t>
    <phoneticPr fontId="1" type="noConversion"/>
  </si>
  <si>
    <t>600652.SH</t>
    <phoneticPr fontId="1" type="noConversion"/>
  </si>
  <si>
    <t>游久游戏</t>
    <phoneticPr fontId="1" type="noConversion"/>
  </si>
  <si>
    <t>600653.SH</t>
    <phoneticPr fontId="1" type="noConversion"/>
  </si>
  <si>
    <t>申华控股</t>
    <phoneticPr fontId="1" type="noConversion"/>
  </si>
  <si>
    <t>600654.SH</t>
    <phoneticPr fontId="1" type="noConversion"/>
  </si>
  <si>
    <t>ST中安</t>
    <phoneticPr fontId="1" type="noConversion"/>
  </si>
  <si>
    <t>600655.SH</t>
    <phoneticPr fontId="1" type="noConversion"/>
  </si>
  <si>
    <t>豫园股份</t>
    <phoneticPr fontId="1" type="noConversion"/>
  </si>
  <si>
    <t>600657.SH</t>
    <phoneticPr fontId="1" type="noConversion"/>
  </si>
  <si>
    <t>信达地产</t>
    <phoneticPr fontId="1" type="noConversion"/>
  </si>
  <si>
    <t>600658.SH</t>
    <phoneticPr fontId="1" type="noConversion"/>
  </si>
  <si>
    <t>电子城</t>
    <phoneticPr fontId="1" type="noConversion"/>
  </si>
  <si>
    <t>600660.SH</t>
    <phoneticPr fontId="1" type="noConversion"/>
  </si>
  <si>
    <t>福耀玻璃</t>
    <phoneticPr fontId="1" type="noConversion"/>
  </si>
  <si>
    <t>600661.SH</t>
    <phoneticPr fontId="1" type="noConversion"/>
  </si>
  <si>
    <t>新南洋</t>
    <phoneticPr fontId="1" type="noConversion"/>
  </si>
  <si>
    <t>600662.SH</t>
    <phoneticPr fontId="1" type="noConversion"/>
  </si>
  <si>
    <t>强生控股</t>
    <phoneticPr fontId="1" type="noConversion"/>
  </si>
  <si>
    <t>600663.SH</t>
    <phoneticPr fontId="1" type="noConversion"/>
  </si>
  <si>
    <t>陆家嘴</t>
    <phoneticPr fontId="1" type="noConversion"/>
  </si>
  <si>
    <t>600664.SH</t>
    <phoneticPr fontId="1" type="noConversion"/>
  </si>
  <si>
    <t>哈药股份</t>
    <phoneticPr fontId="1" type="noConversion"/>
  </si>
  <si>
    <t>600665.SH</t>
    <phoneticPr fontId="1" type="noConversion"/>
  </si>
  <si>
    <t>天地源</t>
    <phoneticPr fontId="1" type="noConversion"/>
  </si>
  <si>
    <t>600666.SH</t>
    <phoneticPr fontId="1" type="noConversion"/>
  </si>
  <si>
    <t>奥瑞德</t>
    <phoneticPr fontId="1" type="noConversion"/>
  </si>
  <si>
    <t>600667.SH</t>
    <phoneticPr fontId="1" type="noConversion"/>
  </si>
  <si>
    <t>太极实业</t>
    <phoneticPr fontId="1" type="noConversion"/>
  </si>
  <si>
    <t>600668.SH</t>
    <phoneticPr fontId="1" type="noConversion"/>
  </si>
  <si>
    <t>尖峰集团</t>
    <phoneticPr fontId="1" type="noConversion"/>
  </si>
  <si>
    <t>600671.SH</t>
    <phoneticPr fontId="1" type="noConversion"/>
  </si>
  <si>
    <t>天目药业</t>
    <phoneticPr fontId="1" type="noConversion"/>
  </si>
  <si>
    <t>600673.SH</t>
    <phoneticPr fontId="1" type="noConversion"/>
  </si>
  <si>
    <t>东阳光科</t>
    <phoneticPr fontId="1" type="noConversion"/>
  </si>
  <si>
    <t>600674.SH</t>
    <phoneticPr fontId="1" type="noConversion"/>
  </si>
  <si>
    <t>川投能源</t>
    <phoneticPr fontId="1" type="noConversion"/>
  </si>
  <si>
    <t>600675.SH</t>
    <phoneticPr fontId="1" type="noConversion"/>
  </si>
  <si>
    <t>中华企业</t>
    <phoneticPr fontId="1" type="noConversion"/>
  </si>
  <si>
    <t>600676.SH</t>
    <phoneticPr fontId="1" type="noConversion"/>
  </si>
  <si>
    <t>交运股份</t>
    <phoneticPr fontId="1" type="noConversion"/>
  </si>
  <si>
    <t>600677.SH</t>
    <phoneticPr fontId="1" type="noConversion"/>
  </si>
  <si>
    <t>航天通信</t>
    <phoneticPr fontId="1" type="noConversion"/>
  </si>
  <si>
    <t>600678.SH</t>
    <phoneticPr fontId="1" type="noConversion"/>
  </si>
  <si>
    <t>四川金顶</t>
    <phoneticPr fontId="1" type="noConversion"/>
  </si>
  <si>
    <t>600679.SH</t>
    <phoneticPr fontId="1" type="noConversion"/>
  </si>
  <si>
    <t>上海凤凰</t>
    <phoneticPr fontId="1" type="noConversion"/>
  </si>
  <si>
    <t>600680.SH</t>
    <phoneticPr fontId="1" type="noConversion"/>
  </si>
  <si>
    <t>*ST上普</t>
    <phoneticPr fontId="1" type="noConversion"/>
  </si>
  <si>
    <t>600681.SH</t>
    <phoneticPr fontId="1" type="noConversion"/>
  </si>
  <si>
    <t>百川能源</t>
    <phoneticPr fontId="1" type="noConversion"/>
  </si>
  <si>
    <t>600682.SH</t>
    <phoneticPr fontId="1" type="noConversion"/>
  </si>
  <si>
    <t>南京新百</t>
    <phoneticPr fontId="1" type="noConversion"/>
  </si>
  <si>
    <t>600683.SH</t>
    <phoneticPr fontId="1" type="noConversion"/>
  </si>
  <si>
    <t>京投发展</t>
    <phoneticPr fontId="1" type="noConversion"/>
  </si>
  <si>
    <t>600684.SH</t>
    <phoneticPr fontId="1" type="noConversion"/>
  </si>
  <si>
    <t>珠江实业</t>
    <phoneticPr fontId="1" type="noConversion"/>
  </si>
  <si>
    <t>600685.SH</t>
    <phoneticPr fontId="1" type="noConversion"/>
  </si>
  <si>
    <t>中船防务</t>
    <phoneticPr fontId="1" type="noConversion"/>
  </si>
  <si>
    <t>600686.SH</t>
    <phoneticPr fontId="1" type="noConversion"/>
  </si>
  <si>
    <t>金龙汽车</t>
    <phoneticPr fontId="1" type="noConversion"/>
  </si>
  <si>
    <t>600687.SH</t>
    <phoneticPr fontId="1" type="noConversion"/>
  </si>
  <si>
    <t>刚泰控股</t>
    <phoneticPr fontId="1" type="noConversion"/>
  </si>
  <si>
    <t>600688.SH</t>
    <phoneticPr fontId="1" type="noConversion"/>
  </si>
  <si>
    <t>上海石化</t>
    <phoneticPr fontId="1" type="noConversion"/>
  </si>
  <si>
    <t>600689.SH</t>
    <phoneticPr fontId="1" type="noConversion"/>
  </si>
  <si>
    <t>上海三毛</t>
    <phoneticPr fontId="1" type="noConversion"/>
  </si>
  <si>
    <t>600690.SH</t>
    <phoneticPr fontId="1" type="noConversion"/>
  </si>
  <si>
    <t>青岛海尔</t>
    <phoneticPr fontId="1" type="noConversion"/>
  </si>
  <si>
    <t>600691.SH</t>
    <phoneticPr fontId="1" type="noConversion"/>
  </si>
  <si>
    <t>阳煤化工</t>
    <phoneticPr fontId="1" type="noConversion"/>
  </si>
  <si>
    <t>600692.SH</t>
    <phoneticPr fontId="1" type="noConversion"/>
  </si>
  <si>
    <t>亚通股份</t>
    <phoneticPr fontId="1" type="noConversion"/>
  </si>
  <si>
    <t>600693.SH</t>
    <phoneticPr fontId="1" type="noConversion"/>
  </si>
  <si>
    <t>东百集团</t>
    <phoneticPr fontId="1" type="noConversion"/>
  </si>
  <si>
    <t>600694.SH</t>
    <phoneticPr fontId="1" type="noConversion"/>
  </si>
  <si>
    <t>大商股份</t>
    <phoneticPr fontId="1" type="noConversion"/>
  </si>
  <si>
    <t>600695.SH</t>
    <phoneticPr fontId="1" type="noConversion"/>
  </si>
  <si>
    <t>绿庭投资</t>
    <phoneticPr fontId="1" type="noConversion"/>
  </si>
  <si>
    <t>600696.SH</t>
    <phoneticPr fontId="1" type="noConversion"/>
  </si>
  <si>
    <t>ST岩石</t>
    <phoneticPr fontId="1" type="noConversion"/>
  </si>
  <si>
    <t>600697.SH</t>
    <phoneticPr fontId="1" type="noConversion"/>
  </si>
  <si>
    <t>欧亚集团</t>
    <phoneticPr fontId="1" type="noConversion"/>
  </si>
  <si>
    <t>600698.SH</t>
    <phoneticPr fontId="1" type="noConversion"/>
  </si>
  <si>
    <t>湖南天雁</t>
    <phoneticPr fontId="1" type="noConversion"/>
  </si>
  <si>
    <t>600699.SH</t>
    <phoneticPr fontId="1" type="noConversion"/>
  </si>
  <si>
    <t>均胜电子</t>
    <phoneticPr fontId="1" type="noConversion"/>
  </si>
  <si>
    <t>600701.SH</t>
    <phoneticPr fontId="1" type="noConversion"/>
  </si>
  <si>
    <t>*ST工新</t>
    <phoneticPr fontId="1" type="noConversion"/>
  </si>
  <si>
    <t>600702.SH</t>
    <phoneticPr fontId="1" type="noConversion"/>
  </si>
  <si>
    <t>舍得酒业</t>
    <phoneticPr fontId="1" type="noConversion"/>
  </si>
  <si>
    <t>600703.SH</t>
    <phoneticPr fontId="1" type="noConversion"/>
  </si>
  <si>
    <t>三安光电</t>
    <phoneticPr fontId="1" type="noConversion"/>
  </si>
  <si>
    <t>600704.SH</t>
    <phoneticPr fontId="1" type="noConversion"/>
  </si>
  <si>
    <t>物产中大</t>
    <phoneticPr fontId="1" type="noConversion"/>
  </si>
  <si>
    <t>600705.SH</t>
    <phoneticPr fontId="1" type="noConversion"/>
  </si>
  <si>
    <t>中航资本</t>
    <phoneticPr fontId="1" type="noConversion"/>
  </si>
  <si>
    <t>600706.SH</t>
    <phoneticPr fontId="1" type="noConversion"/>
  </si>
  <si>
    <t>曲江文旅</t>
    <phoneticPr fontId="1" type="noConversion"/>
  </si>
  <si>
    <t>600707.SH</t>
    <phoneticPr fontId="1" type="noConversion"/>
  </si>
  <si>
    <t>彩虹股份</t>
    <phoneticPr fontId="1" type="noConversion"/>
  </si>
  <si>
    <t>600708.SH</t>
    <phoneticPr fontId="1" type="noConversion"/>
  </si>
  <si>
    <t>光明地产</t>
    <phoneticPr fontId="1" type="noConversion"/>
  </si>
  <si>
    <t>600710.SH</t>
    <phoneticPr fontId="1" type="noConversion"/>
  </si>
  <si>
    <t>苏美达</t>
    <phoneticPr fontId="1" type="noConversion"/>
  </si>
  <si>
    <t>600711.SH</t>
    <phoneticPr fontId="1" type="noConversion"/>
  </si>
  <si>
    <t>盛屯矿业</t>
    <phoneticPr fontId="1" type="noConversion"/>
  </si>
  <si>
    <t>600712.SH</t>
    <phoneticPr fontId="1" type="noConversion"/>
  </si>
  <si>
    <t>南宁百货</t>
    <phoneticPr fontId="1" type="noConversion"/>
  </si>
  <si>
    <t>600713.SH</t>
    <phoneticPr fontId="1" type="noConversion"/>
  </si>
  <si>
    <t>南京医药</t>
    <phoneticPr fontId="1" type="noConversion"/>
  </si>
  <si>
    <t>600714.SH</t>
    <phoneticPr fontId="1" type="noConversion"/>
  </si>
  <si>
    <t>金瑞矿业</t>
    <phoneticPr fontId="1" type="noConversion"/>
  </si>
  <si>
    <t>600715.SH</t>
    <phoneticPr fontId="1" type="noConversion"/>
  </si>
  <si>
    <t>文投控股</t>
    <phoneticPr fontId="1" type="noConversion"/>
  </si>
  <si>
    <t>600716.SH</t>
    <phoneticPr fontId="1" type="noConversion"/>
  </si>
  <si>
    <t>凤凰股份</t>
    <phoneticPr fontId="1" type="noConversion"/>
  </si>
  <si>
    <t>600717.SH</t>
    <phoneticPr fontId="1" type="noConversion"/>
  </si>
  <si>
    <t>天津港</t>
    <phoneticPr fontId="1" type="noConversion"/>
  </si>
  <si>
    <t>600718.SH</t>
    <phoneticPr fontId="1" type="noConversion"/>
  </si>
  <si>
    <t>东软集团</t>
    <phoneticPr fontId="1" type="noConversion"/>
  </si>
  <si>
    <t>600719.SH</t>
    <phoneticPr fontId="1" type="noConversion"/>
  </si>
  <si>
    <t>大连热电</t>
    <phoneticPr fontId="1" type="noConversion"/>
  </si>
  <si>
    <t>600720.SH</t>
    <phoneticPr fontId="1" type="noConversion"/>
  </si>
  <si>
    <t>祁连山</t>
    <phoneticPr fontId="1" type="noConversion"/>
  </si>
  <si>
    <t>600721.SH</t>
    <phoneticPr fontId="1" type="noConversion"/>
  </si>
  <si>
    <t>百花村</t>
    <phoneticPr fontId="1" type="noConversion"/>
  </si>
  <si>
    <t>600722.SH</t>
    <phoneticPr fontId="1" type="noConversion"/>
  </si>
  <si>
    <t>金牛化工</t>
    <phoneticPr fontId="1" type="noConversion"/>
  </si>
  <si>
    <t>600723.SH</t>
    <phoneticPr fontId="1" type="noConversion"/>
  </si>
  <si>
    <t>首商股份</t>
    <phoneticPr fontId="1" type="noConversion"/>
  </si>
  <si>
    <t>600724.SH</t>
    <phoneticPr fontId="1" type="noConversion"/>
  </si>
  <si>
    <t>宁波富达</t>
    <phoneticPr fontId="1" type="noConversion"/>
  </si>
  <si>
    <t>600725.SH</t>
    <phoneticPr fontId="1" type="noConversion"/>
  </si>
  <si>
    <t>ST云维</t>
    <phoneticPr fontId="1" type="noConversion"/>
  </si>
  <si>
    <t>600726.SH</t>
    <phoneticPr fontId="1" type="noConversion"/>
  </si>
  <si>
    <t>华电能源</t>
    <phoneticPr fontId="1" type="noConversion"/>
  </si>
  <si>
    <t>600727.SH</t>
    <phoneticPr fontId="1" type="noConversion"/>
  </si>
  <si>
    <t>鲁北化工</t>
    <phoneticPr fontId="1" type="noConversion"/>
  </si>
  <si>
    <t>600728.SH</t>
    <phoneticPr fontId="1" type="noConversion"/>
  </si>
  <si>
    <t>佳都科技</t>
    <phoneticPr fontId="1" type="noConversion"/>
  </si>
  <si>
    <t>600729.SH</t>
    <phoneticPr fontId="1" type="noConversion"/>
  </si>
  <si>
    <t>重庆百货</t>
    <phoneticPr fontId="1" type="noConversion"/>
  </si>
  <si>
    <t>600730.SH</t>
    <phoneticPr fontId="1" type="noConversion"/>
  </si>
  <si>
    <t>中国高科</t>
    <phoneticPr fontId="1" type="noConversion"/>
  </si>
  <si>
    <t>600731.SH</t>
    <phoneticPr fontId="1" type="noConversion"/>
  </si>
  <si>
    <t>湖南海利</t>
    <phoneticPr fontId="1" type="noConversion"/>
  </si>
  <si>
    <t>600732.SH</t>
    <phoneticPr fontId="1" type="noConversion"/>
  </si>
  <si>
    <t>ST新梅</t>
    <phoneticPr fontId="1" type="noConversion"/>
  </si>
  <si>
    <t>600733.SH</t>
    <phoneticPr fontId="1" type="noConversion"/>
  </si>
  <si>
    <t>SST前锋</t>
    <phoneticPr fontId="1" type="noConversion"/>
  </si>
  <si>
    <t>600734.SH</t>
    <phoneticPr fontId="1" type="noConversion"/>
  </si>
  <si>
    <t>实达集团</t>
    <phoneticPr fontId="1" type="noConversion"/>
  </si>
  <si>
    <t>600735.SH</t>
    <phoneticPr fontId="1" type="noConversion"/>
  </si>
  <si>
    <t>新华锦</t>
    <phoneticPr fontId="1" type="noConversion"/>
  </si>
  <si>
    <t>600736.SH</t>
    <phoneticPr fontId="1" type="noConversion"/>
  </si>
  <si>
    <t>苏州高新</t>
    <phoneticPr fontId="1" type="noConversion"/>
  </si>
  <si>
    <t>600737.SH</t>
    <phoneticPr fontId="1" type="noConversion"/>
  </si>
  <si>
    <t>中粮糖业</t>
    <phoneticPr fontId="1" type="noConversion"/>
  </si>
  <si>
    <t>600738.SH</t>
    <phoneticPr fontId="1" type="noConversion"/>
  </si>
  <si>
    <t>兰州民百</t>
    <phoneticPr fontId="1" type="noConversion"/>
  </si>
  <si>
    <t>600739.SH</t>
    <phoneticPr fontId="1" type="noConversion"/>
  </si>
  <si>
    <t>辽宁成大</t>
    <phoneticPr fontId="1" type="noConversion"/>
  </si>
  <si>
    <t>600740.SH</t>
    <phoneticPr fontId="1" type="noConversion"/>
  </si>
  <si>
    <t>山西焦化</t>
    <phoneticPr fontId="1" type="noConversion"/>
  </si>
  <si>
    <t>600741.SH</t>
    <phoneticPr fontId="1" type="noConversion"/>
  </si>
  <si>
    <t>华域汽车</t>
    <phoneticPr fontId="1" type="noConversion"/>
  </si>
  <si>
    <t>600742.SH</t>
    <phoneticPr fontId="1" type="noConversion"/>
  </si>
  <si>
    <t>一汽富维</t>
    <phoneticPr fontId="1" type="noConversion"/>
  </si>
  <si>
    <t>600743.SH</t>
    <phoneticPr fontId="1" type="noConversion"/>
  </si>
  <si>
    <t>华远地产</t>
    <phoneticPr fontId="1" type="noConversion"/>
  </si>
  <si>
    <t>600744.SH</t>
    <phoneticPr fontId="1" type="noConversion"/>
  </si>
  <si>
    <t>华银电力</t>
    <phoneticPr fontId="1" type="noConversion"/>
  </si>
  <si>
    <t>600745.SH</t>
    <phoneticPr fontId="1" type="noConversion"/>
  </si>
  <si>
    <t>闻泰科技</t>
    <phoneticPr fontId="1" type="noConversion"/>
  </si>
  <si>
    <t>600746.SH</t>
    <phoneticPr fontId="1" type="noConversion"/>
  </si>
  <si>
    <t>江苏索普</t>
    <phoneticPr fontId="1" type="noConversion"/>
  </si>
  <si>
    <t>600747.SH</t>
    <phoneticPr fontId="1" type="noConversion"/>
  </si>
  <si>
    <t>ST大控</t>
    <phoneticPr fontId="1" type="noConversion"/>
  </si>
  <si>
    <t>600748.SH</t>
    <phoneticPr fontId="1" type="noConversion"/>
  </si>
  <si>
    <t>上实发展</t>
    <phoneticPr fontId="1" type="noConversion"/>
  </si>
  <si>
    <t>600749.SH</t>
    <phoneticPr fontId="1" type="noConversion"/>
  </si>
  <si>
    <t>*ST藏旅</t>
    <phoneticPr fontId="1" type="noConversion"/>
  </si>
  <si>
    <t>600750.SH</t>
    <phoneticPr fontId="1" type="noConversion"/>
  </si>
  <si>
    <t>江中药业</t>
    <phoneticPr fontId="1" type="noConversion"/>
  </si>
  <si>
    <t>600751.SH</t>
    <phoneticPr fontId="1" type="noConversion"/>
  </si>
  <si>
    <t>海航科技</t>
    <phoneticPr fontId="1" type="noConversion"/>
  </si>
  <si>
    <t>600753.SH</t>
    <phoneticPr fontId="1" type="noConversion"/>
  </si>
  <si>
    <t>东方银星</t>
    <phoneticPr fontId="1" type="noConversion"/>
  </si>
  <si>
    <t>600754.SH</t>
    <phoneticPr fontId="1" type="noConversion"/>
  </si>
  <si>
    <t>锦江股份</t>
    <phoneticPr fontId="1" type="noConversion"/>
  </si>
  <si>
    <t>600755.SH</t>
    <phoneticPr fontId="1" type="noConversion"/>
  </si>
  <si>
    <t>厦门国贸</t>
    <phoneticPr fontId="1" type="noConversion"/>
  </si>
  <si>
    <t>600756.SH</t>
    <phoneticPr fontId="1" type="noConversion"/>
  </si>
  <si>
    <t>浪潮软件</t>
    <phoneticPr fontId="1" type="noConversion"/>
  </si>
  <si>
    <t>600757.SH</t>
    <phoneticPr fontId="1" type="noConversion"/>
  </si>
  <si>
    <t>长江传媒</t>
    <phoneticPr fontId="1" type="noConversion"/>
  </si>
  <si>
    <t>600758.SH</t>
    <phoneticPr fontId="1" type="noConversion"/>
  </si>
  <si>
    <t>红阳能源</t>
    <phoneticPr fontId="1" type="noConversion"/>
  </si>
  <si>
    <t>600759.SH</t>
    <phoneticPr fontId="1" type="noConversion"/>
  </si>
  <si>
    <t>洲际油气</t>
    <phoneticPr fontId="1" type="noConversion"/>
  </si>
  <si>
    <t>600760.SH</t>
    <phoneticPr fontId="1" type="noConversion"/>
  </si>
  <si>
    <t>中航沈飞</t>
    <phoneticPr fontId="1" type="noConversion"/>
  </si>
  <si>
    <t>600761.SH</t>
    <phoneticPr fontId="1" type="noConversion"/>
  </si>
  <si>
    <t>安徽合力</t>
    <phoneticPr fontId="1" type="noConversion"/>
  </si>
  <si>
    <t>600763.SH</t>
    <phoneticPr fontId="1" type="noConversion"/>
  </si>
  <si>
    <t>通策医疗</t>
    <phoneticPr fontId="1" type="noConversion"/>
  </si>
  <si>
    <t>600764.SH</t>
    <phoneticPr fontId="1" type="noConversion"/>
  </si>
  <si>
    <t>中国海防</t>
    <phoneticPr fontId="1" type="noConversion"/>
  </si>
  <si>
    <t>600765.SH</t>
    <phoneticPr fontId="1" type="noConversion"/>
  </si>
  <si>
    <t>中航重机</t>
    <phoneticPr fontId="1" type="noConversion"/>
  </si>
  <si>
    <t>600766.SH</t>
    <phoneticPr fontId="1" type="noConversion"/>
  </si>
  <si>
    <t>园城黄金</t>
    <phoneticPr fontId="1" type="noConversion"/>
  </si>
  <si>
    <t>600767.SH</t>
    <phoneticPr fontId="1" type="noConversion"/>
  </si>
  <si>
    <t>ST运盛</t>
    <phoneticPr fontId="1" type="noConversion"/>
  </si>
  <si>
    <t>600768.SH</t>
    <phoneticPr fontId="1" type="noConversion"/>
  </si>
  <si>
    <t>宁波富邦</t>
    <phoneticPr fontId="1" type="noConversion"/>
  </si>
  <si>
    <t>600769.SH</t>
    <phoneticPr fontId="1" type="noConversion"/>
  </si>
  <si>
    <t>祥龙电业</t>
    <phoneticPr fontId="1" type="noConversion"/>
  </si>
  <si>
    <t>600770.SH</t>
    <phoneticPr fontId="1" type="noConversion"/>
  </si>
  <si>
    <t>综艺股份</t>
    <phoneticPr fontId="1" type="noConversion"/>
  </si>
  <si>
    <t>600771.SH</t>
    <phoneticPr fontId="1" type="noConversion"/>
  </si>
  <si>
    <t>广誉远</t>
    <phoneticPr fontId="1" type="noConversion"/>
  </si>
  <si>
    <t>600773.SH</t>
    <phoneticPr fontId="1" type="noConversion"/>
  </si>
  <si>
    <t>西藏城投</t>
    <phoneticPr fontId="1" type="noConversion"/>
  </si>
  <si>
    <t>600774.SH</t>
    <phoneticPr fontId="1" type="noConversion"/>
  </si>
  <si>
    <t>汉商集团</t>
    <phoneticPr fontId="1" type="noConversion"/>
  </si>
  <si>
    <t>600775.SH</t>
    <phoneticPr fontId="1" type="noConversion"/>
  </si>
  <si>
    <t>南京熊猫</t>
    <phoneticPr fontId="1" type="noConversion"/>
  </si>
  <si>
    <t>600776.SH</t>
    <phoneticPr fontId="1" type="noConversion"/>
  </si>
  <si>
    <t>东方通信</t>
    <phoneticPr fontId="1" type="noConversion"/>
  </si>
  <si>
    <t>600777.SH</t>
    <phoneticPr fontId="1" type="noConversion"/>
  </si>
  <si>
    <t>新潮能源</t>
    <phoneticPr fontId="1" type="noConversion"/>
  </si>
  <si>
    <t>600778.SH</t>
    <phoneticPr fontId="1" type="noConversion"/>
  </si>
  <si>
    <t>*ST友好</t>
    <phoneticPr fontId="1" type="noConversion"/>
  </si>
  <si>
    <t>600779.SH</t>
    <phoneticPr fontId="1" type="noConversion"/>
  </si>
  <si>
    <t>水井坊</t>
    <phoneticPr fontId="1" type="noConversion"/>
  </si>
  <si>
    <t>600780.SH</t>
    <phoneticPr fontId="1" type="noConversion"/>
  </si>
  <si>
    <t>通宝能源</t>
    <phoneticPr fontId="1" type="noConversion"/>
  </si>
  <si>
    <t>600781.SH</t>
    <phoneticPr fontId="1" type="noConversion"/>
  </si>
  <si>
    <t>辅仁药业</t>
    <phoneticPr fontId="1" type="noConversion"/>
  </si>
  <si>
    <t>600782.SH</t>
    <phoneticPr fontId="1" type="noConversion"/>
  </si>
  <si>
    <t>新钢股份</t>
    <phoneticPr fontId="1" type="noConversion"/>
  </si>
  <si>
    <t>600783.SH</t>
    <phoneticPr fontId="1" type="noConversion"/>
  </si>
  <si>
    <t>鲁信创投</t>
    <phoneticPr fontId="1" type="noConversion"/>
  </si>
  <si>
    <t>600784.SH</t>
    <phoneticPr fontId="1" type="noConversion"/>
  </si>
  <si>
    <t>鲁银投资</t>
    <phoneticPr fontId="1" type="noConversion"/>
  </si>
  <si>
    <t>600785.SH</t>
    <phoneticPr fontId="1" type="noConversion"/>
  </si>
  <si>
    <t>新华百货</t>
    <phoneticPr fontId="1" type="noConversion"/>
  </si>
  <si>
    <t>600787.SH</t>
    <phoneticPr fontId="1" type="noConversion"/>
  </si>
  <si>
    <t>中储股份</t>
    <phoneticPr fontId="1" type="noConversion"/>
  </si>
  <si>
    <t>600789.SH</t>
    <phoneticPr fontId="1" type="noConversion"/>
  </si>
  <si>
    <t>鲁抗医药</t>
    <phoneticPr fontId="1" type="noConversion"/>
  </si>
  <si>
    <t>600790.SH</t>
    <phoneticPr fontId="1" type="noConversion"/>
  </si>
  <si>
    <t>轻纺城</t>
    <phoneticPr fontId="1" type="noConversion"/>
  </si>
  <si>
    <t>600791.SH</t>
    <phoneticPr fontId="1" type="noConversion"/>
  </si>
  <si>
    <t>京能置业</t>
    <phoneticPr fontId="1" type="noConversion"/>
  </si>
  <si>
    <t>600792.SH</t>
    <phoneticPr fontId="1" type="noConversion"/>
  </si>
  <si>
    <t>云煤能源</t>
    <phoneticPr fontId="1" type="noConversion"/>
  </si>
  <si>
    <t>600793.SH</t>
    <phoneticPr fontId="1" type="noConversion"/>
  </si>
  <si>
    <t>宜宾纸业</t>
    <phoneticPr fontId="1" type="noConversion"/>
  </si>
  <si>
    <t>600794.SH</t>
    <phoneticPr fontId="1" type="noConversion"/>
  </si>
  <si>
    <t>保税科技</t>
    <phoneticPr fontId="1" type="noConversion"/>
  </si>
  <si>
    <t>600795.SH</t>
    <phoneticPr fontId="1" type="noConversion"/>
  </si>
  <si>
    <t>国电电力</t>
    <phoneticPr fontId="1" type="noConversion"/>
  </si>
  <si>
    <t>600796.SH</t>
    <phoneticPr fontId="1" type="noConversion"/>
  </si>
  <si>
    <t>钱江生化</t>
    <phoneticPr fontId="1" type="noConversion"/>
  </si>
  <si>
    <t>600797.SH</t>
    <phoneticPr fontId="1" type="noConversion"/>
  </si>
  <si>
    <t>浙大网新</t>
    <phoneticPr fontId="1" type="noConversion"/>
  </si>
  <si>
    <t>600798.SH</t>
    <phoneticPr fontId="1" type="noConversion"/>
  </si>
  <si>
    <t>宁波海运</t>
    <phoneticPr fontId="1" type="noConversion"/>
  </si>
  <si>
    <t>600800.SH</t>
    <phoneticPr fontId="1" type="noConversion"/>
  </si>
  <si>
    <t>天津磁卡</t>
    <phoneticPr fontId="1" type="noConversion"/>
  </si>
  <si>
    <t>600801.SH</t>
    <phoneticPr fontId="1" type="noConversion"/>
  </si>
  <si>
    <t>华新水泥</t>
    <phoneticPr fontId="1" type="noConversion"/>
  </si>
  <si>
    <t>600802.SH</t>
    <phoneticPr fontId="1" type="noConversion"/>
  </si>
  <si>
    <t>福建水泥</t>
    <phoneticPr fontId="1" type="noConversion"/>
  </si>
  <si>
    <t>600803.SH</t>
    <phoneticPr fontId="1" type="noConversion"/>
  </si>
  <si>
    <t>新奥股份</t>
    <phoneticPr fontId="1" type="noConversion"/>
  </si>
  <si>
    <t>600804.SH</t>
    <phoneticPr fontId="1" type="noConversion"/>
  </si>
  <si>
    <t>鹏博士</t>
    <phoneticPr fontId="1" type="noConversion"/>
  </si>
  <si>
    <t>600805.SH</t>
    <phoneticPr fontId="1" type="noConversion"/>
  </si>
  <si>
    <t>悦达投资</t>
    <phoneticPr fontId="1" type="noConversion"/>
  </si>
  <si>
    <t>600807.SH</t>
    <phoneticPr fontId="1" type="noConversion"/>
  </si>
  <si>
    <t>*ST天业</t>
    <phoneticPr fontId="1" type="noConversion"/>
  </si>
  <si>
    <t>600808.SH</t>
    <phoneticPr fontId="1" type="noConversion"/>
  </si>
  <si>
    <t>马钢股份</t>
    <phoneticPr fontId="1" type="noConversion"/>
  </si>
  <si>
    <t>600809.SH</t>
    <phoneticPr fontId="1" type="noConversion"/>
  </si>
  <si>
    <t>山西汾酒</t>
    <phoneticPr fontId="1" type="noConversion"/>
  </si>
  <si>
    <t>600810.SH</t>
    <phoneticPr fontId="1" type="noConversion"/>
  </si>
  <si>
    <t>神马股份</t>
    <phoneticPr fontId="1" type="noConversion"/>
  </si>
  <si>
    <t>600811.SH</t>
    <phoneticPr fontId="1" type="noConversion"/>
  </si>
  <si>
    <t>东方集团</t>
    <phoneticPr fontId="1" type="noConversion"/>
  </si>
  <si>
    <t>600812.SH</t>
    <phoneticPr fontId="1" type="noConversion"/>
  </si>
  <si>
    <t>华北制药</t>
    <phoneticPr fontId="1" type="noConversion"/>
  </si>
  <si>
    <t>600814.SH</t>
    <phoneticPr fontId="1" type="noConversion"/>
  </si>
  <si>
    <t>杭州解百</t>
    <phoneticPr fontId="1" type="noConversion"/>
  </si>
  <si>
    <t>600815.SH</t>
    <phoneticPr fontId="1" type="noConversion"/>
  </si>
  <si>
    <t>厦工股份</t>
    <phoneticPr fontId="1" type="noConversion"/>
  </si>
  <si>
    <t>600816.SH</t>
    <phoneticPr fontId="1" type="noConversion"/>
  </si>
  <si>
    <t>安信信托</t>
    <phoneticPr fontId="1" type="noConversion"/>
  </si>
  <si>
    <t>600817.SH</t>
    <phoneticPr fontId="1" type="noConversion"/>
  </si>
  <si>
    <t>ST宏盛</t>
    <phoneticPr fontId="1" type="noConversion"/>
  </si>
  <si>
    <t>600818.SH</t>
    <phoneticPr fontId="1" type="noConversion"/>
  </si>
  <si>
    <t>中路股份</t>
    <phoneticPr fontId="1" type="noConversion"/>
  </si>
  <si>
    <t>600819.SH</t>
    <phoneticPr fontId="1" type="noConversion"/>
  </si>
  <si>
    <t>耀皮玻璃</t>
    <phoneticPr fontId="1" type="noConversion"/>
  </si>
  <si>
    <t>600820.SH</t>
    <phoneticPr fontId="1" type="noConversion"/>
  </si>
  <si>
    <t>隧道股份</t>
    <phoneticPr fontId="1" type="noConversion"/>
  </si>
  <si>
    <t>600821.SH</t>
    <phoneticPr fontId="1" type="noConversion"/>
  </si>
  <si>
    <t>津劝业</t>
    <phoneticPr fontId="1" type="noConversion"/>
  </si>
  <si>
    <t>600822.SH</t>
    <phoneticPr fontId="1" type="noConversion"/>
  </si>
  <si>
    <t>上海物贸</t>
    <phoneticPr fontId="1" type="noConversion"/>
  </si>
  <si>
    <t>600823.SH</t>
    <phoneticPr fontId="1" type="noConversion"/>
  </si>
  <si>
    <t>世茂股份</t>
    <phoneticPr fontId="1" type="noConversion"/>
  </si>
  <si>
    <t>600824.SH</t>
    <phoneticPr fontId="1" type="noConversion"/>
  </si>
  <si>
    <t>益民集团</t>
    <phoneticPr fontId="1" type="noConversion"/>
  </si>
  <si>
    <t>600825.SH</t>
    <phoneticPr fontId="1" type="noConversion"/>
  </si>
  <si>
    <t>新华传媒</t>
    <phoneticPr fontId="1" type="noConversion"/>
  </si>
  <si>
    <t>600826.SH</t>
    <phoneticPr fontId="1" type="noConversion"/>
  </si>
  <si>
    <t>兰生股份</t>
    <phoneticPr fontId="1" type="noConversion"/>
  </si>
  <si>
    <t>600827.SH</t>
    <phoneticPr fontId="1" type="noConversion"/>
  </si>
  <si>
    <t>百联股份</t>
    <phoneticPr fontId="1" type="noConversion"/>
  </si>
  <si>
    <t>600828.SH</t>
    <phoneticPr fontId="1" type="noConversion"/>
  </si>
  <si>
    <t>茂业商业</t>
    <phoneticPr fontId="1" type="noConversion"/>
  </si>
  <si>
    <t>600829.SH</t>
    <phoneticPr fontId="1" type="noConversion"/>
  </si>
  <si>
    <t>人民同泰</t>
    <phoneticPr fontId="1" type="noConversion"/>
  </si>
  <si>
    <t>600830.SH</t>
    <phoneticPr fontId="1" type="noConversion"/>
  </si>
  <si>
    <t>香溢融通</t>
    <phoneticPr fontId="1" type="noConversion"/>
  </si>
  <si>
    <t>600831.SH</t>
    <phoneticPr fontId="1" type="noConversion"/>
  </si>
  <si>
    <t>广电网络</t>
    <phoneticPr fontId="1" type="noConversion"/>
  </si>
  <si>
    <t>600833.SH</t>
    <phoneticPr fontId="1" type="noConversion"/>
  </si>
  <si>
    <t>第一医药</t>
    <phoneticPr fontId="1" type="noConversion"/>
  </si>
  <si>
    <t>600834.SH</t>
    <phoneticPr fontId="1" type="noConversion"/>
  </si>
  <si>
    <t>申通地铁</t>
    <phoneticPr fontId="1" type="noConversion"/>
  </si>
  <si>
    <t>600835.SH</t>
    <phoneticPr fontId="1" type="noConversion"/>
  </si>
  <si>
    <t>上海机电</t>
    <phoneticPr fontId="1" type="noConversion"/>
  </si>
  <si>
    <t>600836.SH</t>
    <phoneticPr fontId="1" type="noConversion"/>
  </si>
  <si>
    <t>界龙实业</t>
    <phoneticPr fontId="1" type="noConversion"/>
  </si>
  <si>
    <t>600837.SH</t>
    <phoneticPr fontId="1" type="noConversion"/>
  </si>
  <si>
    <t>海通证券</t>
    <phoneticPr fontId="1" type="noConversion"/>
  </si>
  <si>
    <t>600838.SH</t>
    <phoneticPr fontId="1" type="noConversion"/>
  </si>
  <si>
    <t>上海九百</t>
    <phoneticPr fontId="1" type="noConversion"/>
  </si>
  <si>
    <t>600839.SH</t>
    <phoneticPr fontId="1" type="noConversion"/>
  </si>
  <si>
    <t>四川长虹</t>
    <phoneticPr fontId="1" type="noConversion"/>
  </si>
  <si>
    <t>600841.SH</t>
    <phoneticPr fontId="1" type="noConversion"/>
  </si>
  <si>
    <t>上柴股份</t>
    <phoneticPr fontId="1" type="noConversion"/>
  </si>
  <si>
    <t>600843.SH</t>
    <phoneticPr fontId="1" type="noConversion"/>
  </si>
  <si>
    <t>上工申贝</t>
    <phoneticPr fontId="1" type="noConversion"/>
  </si>
  <si>
    <t>600844.SH</t>
    <phoneticPr fontId="1" type="noConversion"/>
  </si>
  <si>
    <t>丹化科技</t>
    <phoneticPr fontId="1" type="noConversion"/>
  </si>
  <si>
    <t>600845.SH</t>
    <phoneticPr fontId="1" type="noConversion"/>
  </si>
  <si>
    <t>宝信软件</t>
    <phoneticPr fontId="1" type="noConversion"/>
  </si>
  <si>
    <t>600846.SH</t>
    <phoneticPr fontId="1" type="noConversion"/>
  </si>
  <si>
    <t>同济科技</t>
    <phoneticPr fontId="1" type="noConversion"/>
  </si>
  <si>
    <t>600847.SH</t>
    <phoneticPr fontId="1" type="noConversion"/>
  </si>
  <si>
    <t>万里股份</t>
    <phoneticPr fontId="1" type="noConversion"/>
  </si>
  <si>
    <t>600848.SH</t>
    <phoneticPr fontId="1" type="noConversion"/>
  </si>
  <si>
    <t>上海临港</t>
    <phoneticPr fontId="1" type="noConversion"/>
  </si>
  <si>
    <t>600850.SH</t>
    <phoneticPr fontId="1" type="noConversion"/>
  </si>
  <si>
    <t>华东电脑</t>
    <phoneticPr fontId="1" type="noConversion"/>
  </si>
  <si>
    <t>600851.SH</t>
    <phoneticPr fontId="1" type="noConversion"/>
  </si>
  <si>
    <t>海欣股份</t>
    <phoneticPr fontId="1" type="noConversion"/>
  </si>
  <si>
    <t>600853.SH</t>
    <phoneticPr fontId="1" type="noConversion"/>
  </si>
  <si>
    <t>龙建股份</t>
    <phoneticPr fontId="1" type="noConversion"/>
  </si>
  <si>
    <t>600854.SH</t>
    <phoneticPr fontId="1" type="noConversion"/>
  </si>
  <si>
    <t>春兰股份</t>
    <phoneticPr fontId="1" type="noConversion"/>
  </si>
  <si>
    <t>600855.SH</t>
    <phoneticPr fontId="1" type="noConversion"/>
  </si>
  <si>
    <t>航天长峰</t>
    <phoneticPr fontId="1" type="noConversion"/>
  </si>
  <si>
    <t>600856.SH</t>
    <phoneticPr fontId="1" type="noConversion"/>
  </si>
  <si>
    <t>中天能源</t>
    <phoneticPr fontId="1" type="noConversion"/>
  </si>
  <si>
    <t>600857.SH</t>
    <phoneticPr fontId="1" type="noConversion"/>
  </si>
  <si>
    <t>宁波中百</t>
    <phoneticPr fontId="1" type="noConversion"/>
  </si>
  <si>
    <t>600858.SH</t>
    <phoneticPr fontId="1" type="noConversion"/>
  </si>
  <si>
    <t>银座股份</t>
    <phoneticPr fontId="1" type="noConversion"/>
  </si>
  <si>
    <t>600859.SH</t>
    <phoneticPr fontId="1" type="noConversion"/>
  </si>
  <si>
    <t>王府井</t>
    <phoneticPr fontId="1" type="noConversion"/>
  </si>
  <si>
    <t>600860.SH</t>
    <phoneticPr fontId="1" type="noConversion"/>
  </si>
  <si>
    <t>京城股份</t>
    <phoneticPr fontId="1" type="noConversion"/>
  </si>
  <si>
    <t>600861.SH</t>
    <phoneticPr fontId="1" type="noConversion"/>
  </si>
  <si>
    <t>北京城乡</t>
    <phoneticPr fontId="1" type="noConversion"/>
  </si>
  <si>
    <t>600862.SH</t>
    <phoneticPr fontId="1" type="noConversion"/>
  </si>
  <si>
    <t>中航高科</t>
    <phoneticPr fontId="1" type="noConversion"/>
  </si>
  <si>
    <t>600863.SH</t>
    <phoneticPr fontId="1" type="noConversion"/>
  </si>
  <si>
    <t>内蒙华电</t>
    <phoneticPr fontId="1" type="noConversion"/>
  </si>
  <si>
    <t>600864.SH</t>
    <phoneticPr fontId="1" type="noConversion"/>
  </si>
  <si>
    <t>哈投股份</t>
    <phoneticPr fontId="1" type="noConversion"/>
  </si>
  <si>
    <t>600865.SH</t>
    <phoneticPr fontId="1" type="noConversion"/>
  </si>
  <si>
    <t>百大集团</t>
    <phoneticPr fontId="1" type="noConversion"/>
  </si>
  <si>
    <t>600866.SH</t>
    <phoneticPr fontId="1" type="noConversion"/>
  </si>
  <si>
    <t>星湖科技</t>
    <phoneticPr fontId="1" type="noConversion"/>
  </si>
  <si>
    <t>600867.SH</t>
    <phoneticPr fontId="1" type="noConversion"/>
  </si>
  <si>
    <t>通化东宝</t>
    <phoneticPr fontId="1" type="noConversion"/>
  </si>
  <si>
    <t>600868.SH</t>
    <phoneticPr fontId="1" type="noConversion"/>
  </si>
  <si>
    <t>梅雁吉祥</t>
    <phoneticPr fontId="1" type="noConversion"/>
  </si>
  <si>
    <t>600869.SH</t>
    <phoneticPr fontId="1" type="noConversion"/>
  </si>
  <si>
    <t>智慧能源</t>
    <phoneticPr fontId="1" type="noConversion"/>
  </si>
  <si>
    <t>600870.SH</t>
    <phoneticPr fontId="1" type="noConversion"/>
  </si>
  <si>
    <t>*ST厦华</t>
    <phoneticPr fontId="1" type="noConversion"/>
  </si>
  <si>
    <t>600871.SH</t>
    <phoneticPr fontId="1" type="noConversion"/>
  </si>
  <si>
    <t>*ST油服</t>
    <phoneticPr fontId="1" type="noConversion"/>
  </si>
  <si>
    <t>600872.SH</t>
    <phoneticPr fontId="1" type="noConversion"/>
  </si>
  <si>
    <t>中炬高新</t>
    <phoneticPr fontId="1" type="noConversion"/>
  </si>
  <si>
    <t>600873.SH</t>
    <phoneticPr fontId="1" type="noConversion"/>
  </si>
  <si>
    <t>梅花生物</t>
    <phoneticPr fontId="1" type="noConversion"/>
  </si>
  <si>
    <t>600874.SH</t>
    <phoneticPr fontId="1" type="noConversion"/>
  </si>
  <si>
    <t>创业环保</t>
    <phoneticPr fontId="1" type="noConversion"/>
  </si>
  <si>
    <t>600875.SH</t>
    <phoneticPr fontId="1" type="noConversion"/>
  </si>
  <si>
    <t>东方电气</t>
    <phoneticPr fontId="1" type="noConversion"/>
  </si>
  <si>
    <t>600876.SH</t>
    <phoneticPr fontId="1" type="noConversion"/>
  </si>
  <si>
    <t>洛阳玻璃</t>
    <phoneticPr fontId="1" type="noConversion"/>
  </si>
  <si>
    <t>600877.SH</t>
    <phoneticPr fontId="1" type="noConversion"/>
  </si>
  <si>
    <t>ST嘉陵</t>
    <phoneticPr fontId="1" type="noConversion"/>
  </si>
  <si>
    <t>600879.SH</t>
    <phoneticPr fontId="1" type="noConversion"/>
  </si>
  <si>
    <t>航天电子</t>
    <phoneticPr fontId="1" type="noConversion"/>
  </si>
  <si>
    <t>600880.SH</t>
    <phoneticPr fontId="1" type="noConversion"/>
  </si>
  <si>
    <t>博瑞传播</t>
    <phoneticPr fontId="1" type="noConversion"/>
  </si>
  <si>
    <t>600881.SH</t>
    <phoneticPr fontId="1" type="noConversion"/>
  </si>
  <si>
    <t>亚泰集团</t>
    <phoneticPr fontId="1" type="noConversion"/>
  </si>
  <si>
    <t>600882.SH</t>
    <phoneticPr fontId="1" type="noConversion"/>
  </si>
  <si>
    <t>广泽股份</t>
    <phoneticPr fontId="1" type="noConversion"/>
  </si>
  <si>
    <t>600883.SH</t>
    <phoneticPr fontId="1" type="noConversion"/>
  </si>
  <si>
    <t>博闻科技</t>
    <phoneticPr fontId="1" type="noConversion"/>
  </si>
  <si>
    <t>600884.SH</t>
    <phoneticPr fontId="1" type="noConversion"/>
  </si>
  <si>
    <t>杉杉股份</t>
    <phoneticPr fontId="1" type="noConversion"/>
  </si>
  <si>
    <t>600885.SH</t>
    <phoneticPr fontId="1" type="noConversion"/>
  </si>
  <si>
    <t>宏发股份</t>
    <phoneticPr fontId="1" type="noConversion"/>
  </si>
  <si>
    <t>600886.SH</t>
    <phoneticPr fontId="1" type="noConversion"/>
  </si>
  <si>
    <t>国投电力</t>
    <phoneticPr fontId="1" type="noConversion"/>
  </si>
  <si>
    <t>600887.SH</t>
    <phoneticPr fontId="1" type="noConversion"/>
  </si>
  <si>
    <t>伊利股份</t>
    <phoneticPr fontId="1" type="noConversion"/>
  </si>
  <si>
    <t>600888.SH</t>
    <phoneticPr fontId="1" type="noConversion"/>
  </si>
  <si>
    <t>新疆众和</t>
    <phoneticPr fontId="1" type="noConversion"/>
  </si>
  <si>
    <t>600889.SH</t>
    <phoneticPr fontId="1" type="noConversion"/>
  </si>
  <si>
    <t>南京化纤</t>
    <phoneticPr fontId="1" type="noConversion"/>
  </si>
  <si>
    <t>600890.SH</t>
    <phoneticPr fontId="1" type="noConversion"/>
  </si>
  <si>
    <t>中房股份</t>
    <phoneticPr fontId="1" type="noConversion"/>
  </si>
  <si>
    <t>600891.SH</t>
    <phoneticPr fontId="1" type="noConversion"/>
  </si>
  <si>
    <t>秋林集团</t>
    <phoneticPr fontId="1" type="noConversion"/>
  </si>
  <si>
    <t>600892.SH</t>
    <phoneticPr fontId="1" type="noConversion"/>
  </si>
  <si>
    <t>大晟文化</t>
    <phoneticPr fontId="1" type="noConversion"/>
  </si>
  <si>
    <t>600893.SH</t>
    <phoneticPr fontId="1" type="noConversion"/>
  </si>
  <si>
    <t>航发动力</t>
    <phoneticPr fontId="1" type="noConversion"/>
  </si>
  <si>
    <t>600894.SH</t>
    <phoneticPr fontId="1" type="noConversion"/>
  </si>
  <si>
    <t>广日股份</t>
    <phoneticPr fontId="1" type="noConversion"/>
  </si>
  <si>
    <t>600895.SH</t>
    <phoneticPr fontId="1" type="noConversion"/>
  </si>
  <si>
    <t>张江高科</t>
    <phoneticPr fontId="1" type="noConversion"/>
  </si>
  <si>
    <t>600896.SH</t>
    <phoneticPr fontId="1" type="noConversion"/>
  </si>
  <si>
    <t>*ST海投</t>
    <phoneticPr fontId="1" type="noConversion"/>
  </si>
  <si>
    <t>600897.SH</t>
    <phoneticPr fontId="1" type="noConversion"/>
  </si>
  <si>
    <t>厦门空港</t>
    <phoneticPr fontId="1" type="noConversion"/>
  </si>
  <si>
    <t>600898.SH</t>
    <phoneticPr fontId="1" type="noConversion"/>
  </si>
  <si>
    <t>国美通讯</t>
    <phoneticPr fontId="1" type="noConversion"/>
  </si>
  <si>
    <t>600900.SH</t>
    <phoneticPr fontId="1" type="noConversion"/>
  </si>
  <si>
    <t>长江电力</t>
    <phoneticPr fontId="1" type="noConversion"/>
  </si>
  <si>
    <t>600901.SH</t>
    <phoneticPr fontId="1" type="noConversion"/>
  </si>
  <si>
    <t>江苏租赁</t>
    <phoneticPr fontId="1" type="noConversion"/>
  </si>
  <si>
    <t>600903.SH</t>
    <phoneticPr fontId="1" type="noConversion"/>
  </si>
  <si>
    <t>贵州燃气</t>
    <phoneticPr fontId="1" type="noConversion"/>
  </si>
  <si>
    <t>600908.SH</t>
    <phoneticPr fontId="1" type="noConversion"/>
  </si>
  <si>
    <t>无锡银行</t>
    <phoneticPr fontId="1" type="noConversion"/>
  </si>
  <si>
    <t>600909.SH</t>
    <phoneticPr fontId="1" type="noConversion"/>
  </si>
  <si>
    <t>华安证券</t>
    <phoneticPr fontId="1" type="noConversion"/>
  </si>
  <si>
    <t>600917.SH</t>
    <phoneticPr fontId="1" type="noConversion"/>
  </si>
  <si>
    <t>重庆燃气</t>
    <phoneticPr fontId="1" type="noConversion"/>
  </si>
  <si>
    <t>600919.SH</t>
    <phoneticPr fontId="1" type="noConversion"/>
  </si>
  <si>
    <t>江苏银行</t>
    <phoneticPr fontId="1" type="noConversion"/>
  </si>
  <si>
    <t>600926.SH</t>
    <phoneticPr fontId="1" type="noConversion"/>
  </si>
  <si>
    <t>杭州银行</t>
    <phoneticPr fontId="1" type="noConversion"/>
  </si>
  <si>
    <t>600929.SH</t>
    <phoneticPr fontId="1" type="noConversion"/>
  </si>
  <si>
    <t>湖南盐业</t>
    <phoneticPr fontId="1" type="noConversion"/>
  </si>
  <si>
    <t>600933.SH</t>
    <phoneticPr fontId="1" type="noConversion"/>
  </si>
  <si>
    <t>爱柯迪</t>
    <phoneticPr fontId="1" type="noConversion"/>
  </si>
  <si>
    <t>600936.SH</t>
    <phoneticPr fontId="1" type="noConversion"/>
  </si>
  <si>
    <t>广西广电</t>
    <phoneticPr fontId="1" type="noConversion"/>
  </si>
  <si>
    <t>600939.SH</t>
    <phoneticPr fontId="1" type="noConversion"/>
  </si>
  <si>
    <t>重庆建工</t>
    <phoneticPr fontId="1" type="noConversion"/>
  </si>
  <si>
    <t>600958.SH</t>
    <phoneticPr fontId="1" type="noConversion"/>
  </si>
  <si>
    <t>东方证券</t>
    <phoneticPr fontId="1" type="noConversion"/>
  </si>
  <si>
    <t>600959.SH</t>
    <phoneticPr fontId="1" type="noConversion"/>
  </si>
  <si>
    <t>江苏有线</t>
    <phoneticPr fontId="1" type="noConversion"/>
  </si>
  <si>
    <t>600960.SH</t>
    <phoneticPr fontId="1" type="noConversion"/>
  </si>
  <si>
    <t>渤海汽车</t>
    <phoneticPr fontId="1" type="noConversion"/>
  </si>
  <si>
    <t>600961.SH</t>
    <phoneticPr fontId="1" type="noConversion"/>
  </si>
  <si>
    <t>株冶集团</t>
    <phoneticPr fontId="1" type="noConversion"/>
  </si>
  <si>
    <t>600962.SH</t>
    <phoneticPr fontId="1" type="noConversion"/>
  </si>
  <si>
    <t>国投中鲁</t>
    <phoneticPr fontId="1" type="noConversion"/>
  </si>
  <si>
    <t>600963.SH</t>
    <phoneticPr fontId="1" type="noConversion"/>
  </si>
  <si>
    <t>岳阳林纸</t>
    <phoneticPr fontId="1" type="noConversion"/>
  </si>
  <si>
    <t>600965.SH</t>
    <phoneticPr fontId="1" type="noConversion"/>
  </si>
  <si>
    <t>福成股份</t>
    <phoneticPr fontId="1" type="noConversion"/>
  </si>
  <si>
    <t>600966.SH</t>
    <phoneticPr fontId="1" type="noConversion"/>
  </si>
  <si>
    <t>博汇纸业</t>
    <phoneticPr fontId="1" type="noConversion"/>
  </si>
  <si>
    <t>600967.SH</t>
    <phoneticPr fontId="1" type="noConversion"/>
  </si>
  <si>
    <t>内蒙一机</t>
    <phoneticPr fontId="1" type="noConversion"/>
  </si>
  <si>
    <t>600969.SH</t>
    <phoneticPr fontId="1" type="noConversion"/>
  </si>
  <si>
    <t>郴电国际</t>
    <phoneticPr fontId="1" type="noConversion"/>
  </si>
  <si>
    <t>600970.SH</t>
    <phoneticPr fontId="1" type="noConversion"/>
  </si>
  <si>
    <t>中材国际</t>
    <phoneticPr fontId="1" type="noConversion"/>
  </si>
  <si>
    <t>600971.SH</t>
    <phoneticPr fontId="1" type="noConversion"/>
  </si>
  <si>
    <t>恒源煤电</t>
    <phoneticPr fontId="1" type="noConversion"/>
  </si>
  <si>
    <t>600973.SH</t>
    <phoneticPr fontId="1" type="noConversion"/>
  </si>
  <si>
    <t>宝胜股份</t>
    <phoneticPr fontId="1" type="noConversion"/>
  </si>
  <si>
    <t>600975.SH</t>
    <phoneticPr fontId="1" type="noConversion"/>
  </si>
  <si>
    <t>新五丰</t>
    <phoneticPr fontId="1" type="noConversion"/>
  </si>
  <si>
    <t>600976.SH</t>
    <phoneticPr fontId="1" type="noConversion"/>
  </si>
  <si>
    <t>健民集团</t>
    <phoneticPr fontId="1" type="noConversion"/>
  </si>
  <si>
    <t>600977.SH</t>
    <phoneticPr fontId="1" type="noConversion"/>
  </si>
  <si>
    <t>中国电影</t>
    <phoneticPr fontId="1" type="noConversion"/>
  </si>
  <si>
    <t>600978.SH</t>
    <phoneticPr fontId="1" type="noConversion"/>
  </si>
  <si>
    <t>宜华生活</t>
    <phoneticPr fontId="1" type="noConversion"/>
  </si>
  <si>
    <t>600979.SH</t>
    <phoneticPr fontId="1" type="noConversion"/>
  </si>
  <si>
    <t>广安爱众</t>
    <phoneticPr fontId="1" type="noConversion"/>
  </si>
  <si>
    <t>600980.SH</t>
    <phoneticPr fontId="1" type="noConversion"/>
  </si>
  <si>
    <t>北矿科技</t>
    <phoneticPr fontId="1" type="noConversion"/>
  </si>
  <si>
    <t>600981.SH</t>
    <phoneticPr fontId="1" type="noConversion"/>
  </si>
  <si>
    <t>汇鸿集团</t>
    <phoneticPr fontId="1" type="noConversion"/>
  </si>
  <si>
    <t>600982.SH</t>
    <phoneticPr fontId="1" type="noConversion"/>
  </si>
  <si>
    <t>宁波热电</t>
    <phoneticPr fontId="1" type="noConversion"/>
  </si>
  <si>
    <t>600983.SH</t>
    <phoneticPr fontId="1" type="noConversion"/>
  </si>
  <si>
    <t>惠而浦</t>
    <phoneticPr fontId="1" type="noConversion"/>
  </si>
  <si>
    <t>600984.SH</t>
    <phoneticPr fontId="1" type="noConversion"/>
  </si>
  <si>
    <t>建设机械</t>
    <phoneticPr fontId="1" type="noConversion"/>
  </si>
  <si>
    <t>600985.SH</t>
    <phoneticPr fontId="1" type="noConversion"/>
  </si>
  <si>
    <t>雷鸣科化</t>
    <phoneticPr fontId="1" type="noConversion"/>
  </si>
  <si>
    <t>600986.SH</t>
    <phoneticPr fontId="1" type="noConversion"/>
  </si>
  <si>
    <t>科达股份</t>
    <phoneticPr fontId="1" type="noConversion"/>
  </si>
  <si>
    <t>600987.SH</t>
    <phoneticPr fontId="1" type="noConversion"/>
  </si>
  <si>
    <t>航民股份</t>
    <phoneticPr fontId="1" type="noConversion"/>
  </si>
  <si>
    <t>600988.SH</t>
    <phoneticPr fontId="1" type="noConversion"/>
  </si>
  <si>
    <t>赤峰黄金</t>
    <phoneticPr fontId="1" type="noConversion"/>
  </si>
  <si>
    <t>600990.SH</t>
    <phoneticPr fontId="1" type="noConversion"/>
  </si>
  <si>
    <t>四创电子</t>
    <phoneticPr fontId="1" type="noConversion"/>
  </si>
  <si>
    <t>600992.SH</t>
    <phoneticPr fontId="1" type="noConversion"/>
  </si>
  <si>
    <t>贵绳股份</t>
    <phoneticPr fontId="1" type="noConversion"/>
  </si>
  <si>
    <t>600993.SH</t>
    <phoneticPr fontId="1" type="noConversion"/>
  </si>
  <si>
    <t>马应龙</t>
    <phoneticPr fontId="1" type="noConversion"/>
  </si>
  <si>
    <t>600995.SH</t>
    <phoneticPr fontId="1" type="noConversion"/>
  </si>
  <si>
    <t>文山电力</t>
    <phoneticPr fontId="1" type="noConversion"/>
  </si>
  <si>
    <t>600996.SH</t>
    <phoneticPr fontId="1" type="noConversion"/>
  </si>
  <si>
    <t>贵广网络</t>
    <phoneticPr fontId="1" type="noConversion"/>
  </si>
  <si>
    <t>600997.SH</t>
    <phoneticPr fontId="1" type="noConversion"/>
  </si>
  <si>
    <t>开滦股份</t>
    <phoneticPr fontId="1" type="noConversion"/>
  </si>
  <si>
    <t>600998.SH</t>
    <phoneticPr fontId="1" type="noConversion"/>
  </si>
  <si>
    <t>九州通</t>
    <phoneticPr fontId="1" type="noConversion"/>
  </si>
  <si>
    <t>600999.SH</t>
    <phoneticPr fontId="1" type="noConversion"/>
  </si>
  <si>
    <t>招商证券</t>
    <phoneticPr fontId="1" type="noConversion"/>
  </si>
  <si>
    <t>601000.SH</t>
    <phoneticPr fontId="1" type="noConversion"/>
  </si>
  <si>
    <t>唐山港</t>
    <phoneticPr fontId="1" type="noConversion"/>
  </si>
  <si>
    <t>601001.SH</t>
    <phoneticPr fontId="1" type="noConversion"/>
  </si>
  <si>
    <t>大同煤业</t>
    <phoneticPr fontId="1" type="noConversion"/>
  </si>
  <si>
    <t>601002.SH</t>
    <phoneticPr fontId="1" type="noConversion"/>
  </si>
  <si>
    <t>晋亿实业</t>
    <phoneticPr fontId="1" type="noConversion"/>
  </si>
  <si>
    <t>601003.SH</t>
    <phoneticPr fontId="1" type="noConversion"/>
  </si>
  <si>
    <t>柳钢股份</t>
    <phoneticPr fontId="1" type="noConversion"/>
  </si>
  <si>
    <t>601005.SH</t>
    <phoneticPr fontId="1" type="noConversion"/>
  </si>
  <si>
    <t>重庆钢铁</t>
    <phoneticPr fontId="1" type="noConversion"/>
  </si>
  <si>
    <t>601006.SH</t>
    <phoneticPr fontId="1" type="noConversion"/>
  </si>
  <si>
    <t>大秦铁路</t>
    <phoneticPr fontId="1" type="noConversion"/>
  </si>
  <si>
    <t>601007.SH</t>
    <phoneticPr fontId="1" type="noConversion"/>
  </si>
  <si>
    <t>金陵饭店</t>
    <phoneticPr fontId="1" type="noConversion"/>
  </si>
  <si>
    <t>601008.SH</t>
    <phoneticPr fontId="1" type="noConversion"/>
  </si>
  <si>
    <t>连云港</t>
    <phoneticPr fontId="1" type="noConversion"/>
  </si>
  <si>
    <t>601009.SH</t>
    <phoneticPr fontId="1" type="noConversion"/>
  </si>
  <si>
    <t>南京银行</t>
    <phoneticPr fontId="1" type="noConversion"/>
  </si>
  <si>
    <t>601010.SH</t>
    <phoneticPr fontId="1" type="noConversion"/>
  </si>
  <si>
    <t>文峰股份</t>
    <phoneticPr fontId="1" type="noConversion"/>
  </si>
  <si>
    <t>601011.SH</t>
    <phoneticPr fontId="1" type="noConversion"/>
  </si>
  <si>
    <t>宝泰隆</t>
    <phoneticPr fontId="1" type="noConversion"/>
  </si>
  <si>
    <t>601012.SH</t>
    <phoneticPr fontId="1" type="noConversion"/>
  </si>
  <si>
    <t>隆基股份</t>
    <phoneticPr fontId="1" type="noConversion"/>
  </si>
  <si>
    <t>601015.SH</t>
    <phoneticPr fontId="1" type="noConversion"/>
  </si>
  <si>
    <t>陕西黑猫</t>
    <phoneticPr fontId="1" type="noConversion"/>
  </si>
  <si>
    <t>601016.SH</t>
    <phoneticPr fontId="1" type="noConversion"/>
  </si>
  <si>
    <t>节能风电</t>
    <phoneticPr fontId="1" type="noConversion"/>
  </si>
  <si>
    <t>601018.SH</t>
    <phoneticPr fontId="1" type="noConversion"/>
  </si>
  <si>
    <t>宁波港</t>
    <phoneticPr fontId="1" type="noConversion"/>
  </si>
  <si>
    <t>601019.SH</t>
    <phoneticPr fontId="1" type="noConversion"/>
  </si>
  <si>
    <t>山东出版</t>
    <phoneticPr fontId="1" type="noConversion"/>
  </si>
  <si>
    <t>601020.SH</t>
    <phoneticPr fontId="1" type="noConversion"/>
  </si>
  <si>
    <t>华钰矿业</t>
    <phoneticPr fontId="1" type="noConversion"/>
  </si>
  <si>
    <t>601021.SH</t>
    <phoneticPr fontId="1" type="noConversion"/>
  </si>
  <si>
    <t>春秋航空</t>
    <phoneticPr fontId="1" type="noConversion"/>
  </si>
  <si>
    <t>601028.SH</t>
    <phoneticPr fontId="1" type="noConversion"/>
  </si>
  <si>
    <t>玉龙股份</t>
    <phoneticPr fontId="1" type="noConversion"/>
  </si>
  <si>
    <t>601038.SH</t>
    <phoneticPr fontId="1" type="noConversion"/>
  </si>
  <si>
    <t>一拖股份</t>
    <phoneticPr fontId="1" type="noConversion"/>
  </si>
  <si>
    <t>601058.SH</t>
    <phoneticPr fontId="1" type="noConversion"/>
  </si>
  <si>
    <t>赛轮金宇</t>
    <phoneticPr fontId="1" type="noConversion"/>
  </si>
  <si>
    <t>601066.SH</t>
    <phoneticPr fontId="1" type="noConversion"/>
  </si>
  <si>
    <t>中信建投</t>
    <phoneticPr fontId="1" type="noConversion"/>
  </si>
  <si>
    <t>601069.SH</t>
    <phoneticPr fontId="1" type="noConversion"/>
  </si>
  <si>
    <t>西部黄金</t>
    <phoneticPr fontId="1" type="noConversion"/>
  </si>
  <si>
    <t>601086.SH</t>
    <phoneticPr fontId="1" type="noConversion"/>
  </si>
  <si>
    <t>国芳集团</t>
    <phoneticPr fontId="1" type="noConversion"/>
  </si>
  <si>
    <t>601088.SH</t>
    <phoneticPr fontId="1" type="noConversion"/>
  </si>
  <si>
    <t>中国神华</t>
    <phoneticPr fontId="1" type="noConversion"/>
  </si>
  <si>
    <t>601098.SH</t>
    <phoneticPr fontId="1" type="noConversion"/>
  </si>
  <si>
    <t>中南传媒</t>
    <phoneticPr fontId="1" type="noConversion"/>
  </si>
  <si>
    <t>601099.SH</t>
    <phoneticPr fontId="1" type="noConversion"/>
  </si>
  <si>
    <t>太平洋</t>
    <phoneticPr fontId="1" type="noConversion"/>
  </si>
  <si>
    <t>601100.SH</t>
    <phoneticPr fontId="1" type="noConversion"/>
  </si>
  <si>
    <t>恒立液压</t>
    <phoneticPr fontId="1" type="noConversion"/>
  </si>
  <si>
    <t>601101.SH</t>
    <phoneticPr fontId="1" type="noConversion"/>
  </si>
  <si>
    <t>昊华能源</t>
    <phoneticPr fontId="1" type="noConversion"/>
  </si>
  <si>
    <t>601106.SH</t>
    <phoneticPr fontId="1" type="noConversion"/>
  </si>
  <si>
    <t>中国一重</t>
    <phoneticPr fontId="1" type="noConversion"/>
  </si>
  <si>
    <t>601107.SH</t>
    <phoneticPr fontId="1" type="noConversion"/>
  </si>
  <si>
    <t>四川成渝</t>
    <phoneticPr fontId="1" type="noConversion"/>
  </si>
  <si>
    <t>601108.SH</t>
    <phoneticPr fontId="1" type="noConversion"/>
  </si>
  <si>
    <t>财通证券</t>
    <phoneticPr fontId="1" type="noConversion"/>
  </si>
  <si>
    <t>601111.SH</t>
    <phoneticPr fontId="1" type="noConversion"/>
  </si>
  <si>
    <t>中国国航</t>
    <phoneticPr fontId="1" type="noConversion"/>
  </si>
  <si>
    <t>601113.SH</t>
    <phoneticPr fontId="1" type="noConversion"/>
  </si>
  <si>
    <t>华鼎股份</t>
    <phoneticPr fontId="1" type="noConversion"/>
  </si>
  <si>
    <t>601116.SH</t>
    <phoneticPr fontId="1" type="noConversion"/>
  </si>
  <si>
    <t>三江购物</t>
    <phoneticPr fontId="1" type="noConversion"/>
  </si>
  <si>
    <t>601117.SH</t>
    <phoneticPr fontId="1" type="noConversion"/>
  </si>
  <si>
    <t>中国化学</t>
    <phoneticPr fontId="1" type="noConversion"/>
  </si>
  <si>
    <t>601118.SH</t>
    <phoneticPr fontId="1" type="noConversion"/>
  </si>
  <si>
    <t>海南橡胶</t>
    <phoneticPr fontId="1" type="noConversion"/>
  </si>
  <si>
    <t>601126.SH</t>
    <phoneticPr fontId="1" type="noConversion"/>
  </si>
  <si>
    <t>四方股份</t>
    <phoneticPr fontId="1" type="noConversion"/>
  </si>
  <si>
    <t>601127.SH</t>
    <phoneticPr fontId="1" type="noConversion"/>
  </si>
  <si>
    <t>小康股份</t>
    <phoneticPr fontId="1" type="noConversion"/>
  </si>
  <si>
    <t>601128.SH</t>
    <phoneticPr fontId="1" type="noConversion"/>
  </si>
  <si>
    <t>常熟银行</t>
    <phoneticPr fontId="1" type="noConversion"/>
  </si>
  <si>
    <t>601137.SH</t>
    <phoneticPr fontId="1" type="noConversion"/>
  </si>
  <si>
    <t>博威合金</t>
    <phoneticPr fontId="1" type="noConversion"/>
  </si>
  <si>
    <t>601138.SH</t>
    <phoneticPr fontId="1" type="noConversion"/>
  </si>
  <si>
    <t>工业富联</t>
    <phoneticPr fontId="1" type="noConversion"/>
  </si>
  <si>
    <t>601139.SH</t>
    <phoneticPr fontId="1" type="noConversion"/>
  </si>
  <si>
    <t>深圳燃气</t>
    <phoneticPr fontId="1" type="noConversion"/>
  </si>
  <si>
    <t>601155.SH</t>
    <phoneticPr fontId="1" type="noConversion"/>
  </si>
  <si>
    <t>新城控股</t>
    <phoneticPr fontId="1" type="noConversion"/>
  </si>
  <si>
    <t>601158.SH</t>
    <phoneticPr fontId="1" type="noConversion"/>
  </si>
  <si>
    <t>重庆水务</t>
    <phoneticPr fontId="1" type="noConversion"/>
  </si>
  <si>
    <t>601163.SH</t>
    <phoneticPr fontId="1" type="noConversion"/>
  </si>
  <si>
    <t>三角轮胎</t>
    <phoneticPr fontId="1" type="noConversion"/>
  </si>
  <si>
    <t>601166.SH</t>
    <phoneticPr fontId="1" type="noConversion"/>
  </si>
  <si>
    <t>兴业银行</t>
    <phoneticPr fontId="1" type="noConversion"/>
  </si>
  <si>
    <t>601168.SH</t>
    <phoneticPr fontId="1" type="noConversion"/>
  </si>
  <si>
    <t>西部矿业</t>
    <phoneticPr fontId="1" type="noConversion"/>
  </si>
  <si>
    <t>601169.SH</t>
    <phoneticPr fontId="1" type="noConversion"/>
  </si>
  <si>
    <t>北京银行</t>
    <phoneticPr fontId="1" type="noConversion"/>
  </si>
  <si>
    <t>601177.SH</t>
    <phoneticPr fontId="1" type="noConversion"/>
  </si>
  <si>
    <t>杭齿前进</t>
    <phoneticPr fontId="1" type="noConversion"/>
  </si>
  <si>
    <t>601179.SH</t>
    <phoneticPr fontId="1" type="noConversion"/>
  </si>
  <si>
    <t>中国西电</t>
    <phoneticPr fontId="1" type="noConversion"/>
  </si>
  <si>
    <t>601186.SH</t>
    <phoneticPr fontId="1" type="noConversion"/>
  </si>
  <si>
    <t>中国铁建</t>
    <phoneticPr fontId="1" type="noConversion"/>
  </si>
  <si>
    <t>601188.SH</t>
    <phoneticPr fontId="1" type="noConversion"/>
  </si>
  <si>
    <t>龙江交通</t>
    <phoneticPr fontId="1" type="noConversion"/>
  </si>
  <si>
    <t>601198.SH</t>
    <phoneticPr fontId="1" type="noConversion"/>
  </si>
  <si>
    <t>东兴证券</t>
    <phoneticPr fontId="1" type="noConversion"/>
  </si>
  <si>
    <t>601199.SH</t>
    <phoneticPr fontId="1" type="noConversion"/>
  </si>
  <si>
    <t>江南水务</t>
    <phoneticPr fontId="1" type="noConversion"/>
  </si>
  <si>
    <t>601200.SH</t>
    <phoneticPr fontId="1" type="noConversion"/>
  </si>
  <si>
    <t>上海环境</t>
    <phoneticPr fontId="1" type="noConversion"/>
  </si>
  <si>
    <t>601208.SH</t>
    <phoneticPr fontId="1" type="noConversion"/>
  </si>
  <si>
    <t>东材科技</t>
    <phoneticPr fontId="1" type="noConversion"/>
  </si>
  <si>
    <t>601211.SH</t>
    <phoneticPr fontId="1" type="noConversion"/>
  </si>
  <si>
    <t>国泰君安</t>
    <phoneticPr fontId="1" type="noConversion"/>
  </si>
  <si>
    <t>601212.SH</t>
    <phoneticPr fontId="1" type="noConversion"/>
  </si>
  <si>
    <t>白银有色</t>
    <phoneticPr fontId="1" type="noConversion"/>
  </si>
  <si>
    <t>601216.SH</t>
    <phoneticPr fontId="1" type="noConversion"/>
  </si>
  <si>
    <t>君正集团</t>
    <phoneticPr fontId="1" type="noConversion"/>
  </si>
  <si>
    <t>601218.SH</t>
    <phoneticPr fontId="1" type="noConversion"/>
  </si>
  <si>
    <t>吉鑫科技</t>
    <phoneticPr fontId="1" type="noConversion"/>
  </si>
  <si>
    <t>601222.SH</t>
    <phoneticPr fontId="1" type="noConversion"/>
  </si>
  <si>
    <t>林洋能源</t>
    <phoneticPr fontId="1" type="noConversion"/>
  </si>
  <si>
    <t>601225.SH</t>
    <phoneticPr fontId="1" type="noConversion"/>
  </si>
  <si>
    <t>陕西煤业</t>
    <phoneticPr fontId="1" type="noConversion"/>
  </si>
  <si>
    <t>601226.SH</t>
    <phoneticPr fontId="1" type="noConversion"/>
  </si>
  <si>
    <t>华电重工</t>
    <phoneticPr fontId="1" type="noConversion"/>
  </si>
  <si>
    <t>601228.SH</t>
    <phoneticPr fontId="1" type="noConversion"/>
  </si>
  <si>
    <t>广州港</t>
    <phoneticPr fontId="1" type="noConversion"/>
  </si>
  <si>
    <t>601229.SH</t>
    <phoneticPr fontId="1" type="noConversion"/>
  </si>
  <si>
    <t>上海银行</t>
    <phoneticPr fontId="1" type="noConversion"/>
  </si>
  <si>
    <t>601231.SH</t>
    <phoneticPr fontId="1" type="noConversion"/>
  </si>
  <si>
    <t>环旭电子</t>
    <phoneticPr fontId="1" type="noConversion"/>
  </si>
  <si>
    <t>601233.SH</t>
    <phoneticPr fontId="1" type="noConversion"/>
  </si>
  <si>
    <t>桐昆股份</t>
    <phoneticPr fontId="1" type="noConversion"/>
  </si>
  <si>
    <t>601238.SH</t>
    <phoneticPr fontId="1" type="noConversion"/>
  </si>
  <si>
    <t>广汽集团</t>
    <phoneticPr fontId="1" type="noConversion"/>
  </si>
  <si>
    <t>601258.SH</t>
    <phoneticPr fontId="1" type="noConversion"/>
  </si>
  <si>
    <t>庞大集团</t>
    <phoneticPr fontId="1" type="noConversion"/>
  </si>
  <si>
    <t>601288.SH</t>
    <phoneticPr fontId="1" type="noConversion"/>
  </si>
  <si>
    <t>农业银行</t>
    <phoneticPr fontId="1" type="noConversion"/>
  </si>
  <si>
    <t>601311.SH</t>
    <phoneticPr fontId="1" type="noConversion"/>
  </si>
  <si>
    <t>骆驼股份</t>
    <phoneticPr fontId="1" type="noConversion"/>
  </si>
  <si>
    <t>601318.SH</t>
    <phoneticPr fontId="1" type="noConversion"/>
  </si>
  <si>
    <t>中国平安</t>
    <phoneticPr fontId="1" type="noConversion"/>
  </si>
  <si>
    <t>601326.SH</t>
    <phoneticPr fontId="1" type="noConversion"/>
  </si>
  <si>
    <t>秦港股份</t>
    <phoneticPr fontId="1" type="noConversion"/>
  </si>
  <si>
    <t>601328.SH</t>
    <phoneticPr fontId="1" type="noConversion"/>
  </si>
  <si>
    <t>交通银行</t>
    <phoneticPr fontId="1" type="noConversion"/>
  </si>
  <si>
    <t>601330.SH</t>
    <phoneticPr fontId="1" type="noConversion"/>
  </si>
  <si>
    <t>绿色动力</t>
    <phoneticPr fontId="1" type="noConversion"/>
  </si>
  <si>
    <t>601333.SH</t>
    <phoneticPr fontId="1" type="noConversion"/>
  </si>
  <si>
    <t>广深铁路</t>
    <phoneticPr fontId="1" type="noConversion"/>
  </si>
  <si>
    <t>601336.SH</t>
    <phoneticPr fontId="1" type="noConversion"/>
  </si>
  <si>
    <t>新华保险</t>
    <phoneticPr fontId="1" type="noConversion"/>
  </si>
  <si>
    <t>601339.SH</t>
    <phoneticPr fontId="1" type="noConversion"/>
  </si>
  <si>
    <t>百隆东方</t>
    <phoneticPr fontId="1" type="noConversion"/>
  </si>
  <si>
    <t>601360.SH</t>
    <phoneticPr fontId="1" type="noConversion"/>
  </si>
  <si>
    <t>三六零</t>
    <phoneticPr fontId="1" type="noConversion"/>
  </si>
  <si>
    <t>601366.SH</t>
    <phoneticPr fontId="1" type="noConversion"/>
  </si>
  <si>
    <t>利群股份</t>
    <phoneticPr fontId="1" type="noConversion"/>
  </si>
  <si>
    <t>601368.SH</t>
    <phoneticPr fontId="1" type="noConversion"/>
  </si>
  <si>
    <t>绿城水务</t>
    <phoneticPr fontId="1" type="noConversion"/>
  </si>
  <si>
    <t>601369.SH</t>
    <phoneticPr fontId="1" type="noConversion"/>
  </si>
  <si>
    <t>陕鼓动力</t>
    <phoneticPr fontId="1" type="noConversion"/>
  </si>
  <si>
    <t>601375.SH</t>
    <phoneticPr fontId="1" type="noConversion"/>
  </si>
  <si>
    <t>中原证券</t>
    <phoneticPr fontId="1" type="noConversion"/>
  </si>
  <si>
    <t>601377.SH</t>
    <phoneticPr fontId="1" type="noConversion"/>
  </si>
  <si>
    <t>兴业证券</t>
    <phoneticPr fontId="1" type="noConversion"/>
  </si>
  <si>
    <t>601388.SH</t>
    <phoneticPr fontId="1" type="noConversion"/>
  </si>
  <si>
    <t>怡球资源</t>
    <phoneticPr fontId="1" type="noConversion"/>
  </si>
  <si>
    <t>601390.SH</t>
    <phoneticPr fontId="1" type="noConversion"/>
  </si>
  <si>
    <t>中国中铁</t>
    <phoneticPr fontId="1" type="noConversion"/>
  </si>
  <si>
    <t>601398.SH</t>
    <phoneticPr fontId="1" type="noConversion"/>
  </si>
  <si>
    <t>工商银行</t>
    <phoneticPr fontId="1" type="noConversion"/>
  </si>
  <si>
    <t>601500.SH</t>
    <phoneticPr fontId="1" type="noConversion"/>
  </si>
  <si>
    <t>通用股份</t>
    <phoneticPr fontId="1" type="noConversion"/>
  </si>
  <si>
    <t>601515.SH</t>
    <phoneticPr fontId="1" type="noConversion"/>
  </si>
  <si>
    <t>东风股份</t>
    <phoneticPr fontId="1" type="noConversion"/>
  </si>
  <si>
    <t>601518.SH</t>
    <phoneticPr fontId="1" type="noConversion"/>
  </si>
  <si>
    <t>吉林高速</t>
    <phoneticPr fontId="1" type="noConversion"/>
  </si>
  <si>
    <t>601519.SH</t>
    <phoneticPr fontId="1" type="noConversion"/>
  </si>
  <si>
    <t>大智慧</t>
    <phoneticPr fontId="1" type="noConversion"/>
  </si>
  <si>
    <t>601555.SH</t>
    <phoneticPr fontId="1" type="noConversion"/>
  </si>
  <si>
    <t>东吴证券</t>
    <phoneticPr fontId="1" type="noConversion"/>
  </si>
  <si>
    <t>601558.SH</t>
    <phoneticPr fontId="1" type="noConversion"/>
  </si>
  <si>
    <t>ST锐电</t>
    <phoneticPr fontId="1" type="noConversion"/>
  </si>
  <si>
    <t>601566.SH</t>
    <phoneticPr fontId="1" type="noConversion"/>
  </si>
  <si>
    <t>九牧王</t>
    <phoneticPr fontId="1" type="noConversion"/>
  </si>
  <si>
    <t>601567.SH</t>
    <phoneticPr fontId="1" type="noConversion"/>
  </si>
  <si>
    <t>三星医疗</t>
    <phoneticPr fontId="1" type="noConversion"/>
  </si>
  <si>
    <t>601579.SH</t>
    <phoneticPr fontId="1" type="noConversion"/>
  </si>
  <si>
    <t>会稽山</t>
    <phoneticPr fontId="1" type="noConversion"/>
  </si>
  <si>
    <t>601588.SH</t>
    <phoneticPr fontId="1" type="noConversion"/>
  </si>
  <si>
    <t>北辰实业</t>
    <phoneticPr fontId="1" type="noConversion"/>
  </si>
  <si>
    <t>601595.SH</t>
    <phoneticPr fontId="1" type="noConversion"/>
  </si>
  <si>
    <t>上海电影</t>
    <phoneticPr fontId="1" type="noConversion"/>
  </si>
  <si>
    <t>601599.SH</t>
    <phoneticPr fontId="1" type="noConversion"/>
  </si>
  <si>
    <t>鹿港文化</t>
    <phoneticPr fontId="1" type="noConversion"/>
  </si>
  <si>
    <t>601600.SH</t>
    <phoneticPr fontId="1" type="noConversion"/>
  </si>
  <si>
    <t>中国铝业</t>
    <phoneticPr fontId="1" type="noConversion"/>
  </si>
  <si>
    <t>601601.SH</t>
    <phoneticPr fontId="1" type="noConversion"/>
  </si>
  <si>
    <t>中国太保</t>
    <phoneticPr fontId="1" type="noConversion"/>
  </si>
  <si>
    <t>601607.SH</t>
    <phoneticPr fontId="1" type="noConversion"/>
  </si>
  <si>
    <t>上海医药</t>
    <phoneticPr fontId="1" type="noConversion"/>
  </si>
  <si>
    <t>601608.SH</t>
    <phoneticPr fontId="1" type="noConversion"/>
  </si>
  <si>
    <t>中信重工</t>
    <phoneticPr fontId="1" type="noConversion"/>
  </si>
  <si>
    <t>601611.SH</t>
    <phoneticPr fontId="1" type="noConversion"/>
  </si>
  <si>
    <t>中国核建</t>
    <phoneticPr fontId="1" type="noConversion"/>
  </si>
  <si>
    <t>601616.SH</t>
    <phoneticPr fontId="1" type="noConversion"/>
  </si>
  <si>
    <t>广电电气</t>
    <phoneticPr fontId="1" type="noConversion"/>
  </si>
  <si>
    <t>601618.SH</t>
    <phoneticPr fontId="1" type="noConversion"/>
  </si>
  <si>
    <t>中国中冶</t>
    <phoneticPr fontId="1" type="noConversion"/>
  </si>
  <si>
    <t>601619.SH</t>
    <phoneticPr fontId="1" type="noConversion"/>
  </si>
  <si>
    <t>嘉泽新能</t>
    <phoneticPr fontId="1" type="noConversion"/>
  </si>
  <si>
    <t>601628.SH</t>
    <phoneticPr fontId="1" type="noConversion"/>
  </si>
  <si>
    <t>中国人寿</t>
    <phoneticPr fontId="1" type="noConversion"/>
  </si>
  <si>
    <t>601633.SH</t>
    <phoneticPr fontId="1" type="noConversion"/>
  </si>
  <si>
    <t>长城汽车</t>
    <phoneticPr fontId="1" type="noConversion"/>
  </si>
  <si>
    <t>601636.SH</t>
    <phoneticPr fontId="1" type="noConversion"/>
  </si>
  <si>
    <t>旗滨集团</t>
    <phoneticPr fontId="1" type="noConversion"/>
  </si>
  <si>
    <t>601666.SH</t>
    <phoneticPr fontId="1" type="noConversion"/>
  </si>
  <si>
    <t>平煤股份</t>
    <phoneticPr fontId="1" type="noConversion"/>
  </si>
  <si>
    <t>601668.SH</t>
    <phoneticPr fontId="1" type="noConversion"/>
  </si>
  <si>
    <t>中国建筑</t>
    <phoneticPr fontId="1" type="noConversion"/>
  </si>
  <si>
    <t>601669.SH</t>
    <phoneticPr fontId="1" type="noConversion"/>
  </si>
  <si>
    <t>中国电建</t>
    <phoneticPr fontId="1" type="noConversion"/>
  </si>
  <si>
    <t>601677.SH</t>
    <phoneticPr fontId="1" type="noConversion"/>
  </si>
  <si>
    <t>明泰铝业</t>
    <phoneticPr fontId="1" type="noConversion"/>
  </si>
  <si>
    <t>601678.SH</t>
    <phoneticPr fontId="1" type="noConversion"/>
  </si>
  <si>
    <t>滨化股份</t>
    <phoneticPr fontId="1" type="noConversion"/>
  </si>
  <si>
    <t>601688.SH</t>
    <phoneticPr fontId="1" type="noConversion"/>
  </si>
  <si>
    <t>华泰证券</t>
    <phoneticPr fontId="1" type="noConversion"/>
  </si>
  <si>
    <t>601689.SH</t>
    <phoneticPr fontId="1" type="noConversion"/>
  </si>
  <si>
    <t>拓普集团</t>
    <phoneticPr fontId="1" type="noConversion"/>
  </si>
  <si>
    <t>601699.SH</t>
    <phoneticPr fontId="1" type="noConversion"/>
  </si>
  <si>
    <t>潞安环能</t>
    <phoneticPr fontId="1" type="noConversion"/>
  </si>
  <si>
    <t>601700.SH</t>
    <phoneticPr fontId="1" type="noConversion"/>
  </si>
  <si>
    <t>风范股份</t>
    <phoneticPr fontId="1" type="noConversion"/>
  </si>
  <si>
    <t>601717.SH</t>
    <phoneticPr fontId="1" type="noConversion"/>
  </si>
  <si>
    <t>郑煤机</t>
    <phoneticPr fontId="1" type="noConversion"/>
  </si>
  <si>
    <t>601718.SH</t>
    <phoneticPr fontId="1" type="noConversion"/>
  </si>
  <si>
    <t>际华集团</t>
    <phoneticPr fontId="1" type="noConversion"/>
  </si>
  <si>
    <t>601727.SH</t>
    <phoneticPr fontId="1" type="noConversion"/>
  </si>
  <si>
    <t>上海电气</t>
    <phoneticPr fontId="1" type="noConversion"/>
  </si>
  <si>
    <t>601766.SH</t>
    <phoneticPr fontId="1" type="noConversion"/>
  </si>
  <si>
    <t>中国中车</t>
    <phoneticPr fontId="1" type="noConversion"/>
  </si>
  <si>
    <t>601777.SH</t>
    <phoneticPr fontId="1" type="noConversion"/>
  </si>
  <si>
    <t>力帆股份</t>
    <phoneticPr fontId="1" type="noConversion"/>
  </si>
  <si>
    <t>601788.SH</t>
    <phoneticPr fontId="1" type="noConversion"/>
  </si>
  <si>
    <t>光大证券</t>
    <phoneticPr fontId="1" type="noConversion"/>
  </si>
  <si>
    <t>601789.SH</t>
    <phoneticPr fontId="1" type="noConversion"/>
  </si>
  <si>
    <t>宁波建工</t>
    <phoneticPr fontId="1" type="noConversion"/>
  </si>
  <si>
    <t>601798.SH</t>
    <phoneticPr fontId="1" type="noConversion"/>
  </si>
  <si>
    <t>*ST蓝科</t>
    <phoneticPr fontId="1" type="noConversion"/>
  </si>
  <si>
    <t>601799.SH</t>
    <phoneticPr fontId="1" type="noConversion"/>
  </si>
  <si>
    <t>星宇股份</t>
    <phoneticPr fontId="1" type="noConversion"/>
  </si>
  <si>
    <t>601800.SH</t>
    <phoneticPr fontId="1" type="noConversion"/>
  </si>
  <si>
    <t>中国交建</t>
    <phoneticPr fontId="1" type="noConversion"/>
  </si>
  <si>
    <t>601801.SH</t>
    <phoneticPr fontId="1" type="noConversion"/>
  </si>
  <si>
    <t>皖新传媒</t>
    <phoneticPr fontId="1" type="noConversion"/>
  </si>
  <si>
    <t>601808.SH</t>
    <phoneticPr fontId="1" type="noConversion"/>
  </si>
  <si>
    <t>中海油服</t>
    <phoneticPr fontId="1" type="noConversion"/>
  </si>
  <si>
    <t>601811.SH</t>
    <phoneticPr fontId="1" type="noConversion"/>
  </si>
  <si>
    <t>新华文轩</t>
    <phoneticPr fontId="1" type="noConversion"/>
  </si>
  <si>
    <t>601818.SH</t>
    <phoneticPr fontId="1" type="noConversion"/>
  </si>
  <si>
    <t>光大银行</t>
    <phoneticPr fontId="1" type="noConversion"/>
  </si>
  <si>
    <t>601828.SH</t>
    <phoneticPr fontId="1" type="noConversion"/>
  </si>
  <si>
    <t>美凯龙</t>
    <phoneticPr fontId="1" type="noConversion"/>
  </si>
  <si>
    <t>601838.SH</t>
    <phoneticPr fontId="1" type="noConversion"/>
  </si>
  <si>
    <t>成都银行</t>
    <phoneticPr fontId="1" type="noConversion"/>
  </si>
  <si>
    <t>601857.SH</t>
    <phoneticPr fontId="1" type="noConversion"/>
  </si>
  <si>
    <t>中国石油</t>
    <phoneticPr fontId="1" type="noConversion"/>
  </si>
  <si>
    <t>601858.SH</t>
    <phoneticPr fontId="1" type="noConversion"/>
  </si>
  <si>
    <t>中国科传</t>
    <phoneticPr fontId="1" type="noConversion"/>
  </si>
  <si>
    <t>601866.SH</t>
    <phoneticPr fontId="1" type="noConversion"/>
  </si>
  <si>
    <t>中远海发</t>
    <phoneticPr fontId="1" type="noConversion"/>
  </si>
  <si>
    <t>601872.SH</t>
    <phoneticPr fontId="1" type="noConversion"/>
  </si>
  <si>
    <t>招商轮船</t>
    <phoneticPr fontId="1" type="noConversion"/>
  </si>
  <si>
    <t>601877.SH</t>
    <phoneticPr fontId="1" type="noConversion"/>
  </si>
  <si>
    <t>正泰电器</t>
    <phoneticPr fontId="1" type="noConversion"/>
  </si>
  <si>
    <t>601878.SH</t>
    <phoneticPr fontId="1" type="noConversion"/>
  </si>
  <si>
    <t>浙商证券</t>
    <phoneticPr fontId="1" type="noConversion"/>
  </si>
  <si>
    <t>601880.SH</t>
    <phoneticPr fontId="1" type="noConversion"/>
  </si>
  <si>
    <t>大连港</t>
    <phoneticPr fontId="1" type="noConversion"/>
  </si>
  <si>
    <t>601881.SH</t>
    <phoneticPr fontId="1" type="noConversion"/>
  </si>
  <si>
    <t>中国银河</t>
    <phoneticPr fontId="1" type="noConversion"/>
  </si>
  <si>
    <t>601882.SH</t>
    <phoneticPr fontId="1" type="noConversion"/>
  </si>
  <si>
    <t>海天精工</t>
    <phoneticPr fontId="1" type="noConversion"/>
  </si>
  <si>
    <t>601886.SH</t>
    <phoneticPr fontId="1" type="noConversion"/>
  </si>
  <si>
    <t>江河集团</t>
    <phoneticPr fontId="1" type="noConversion"/>
  </si>
  <si>
    <t>601888.SH</t>
    <phoneticPr fontId="1" type="noConversion"/>
  </si>
  <si>
    <t>中国国旅</t>
    <phoneticPr fontId="1" type="noConversion"/>
  </si>
  <si>
    <t>601890.SH</t>
    <phoneticPr fontId="1" type="noConversion"/>
  </si>
  <si>
    <t>亚星锚链</t>
    <phoneticPr fontId="1" type="noConversion"/>
  </si>
  <si>
    <t>601898.SH</t>
    <phoneticPr fontId="1" type="noConversion"/>
  </si>
  <si>
    <t>中煤能源</t>
    <phoneticPr fontId="1" type="noConversion"/>
  </si>
  <si>
    <t>601899.SH</t>
    <phoneticPr fontId="1" type="noConversion"/>
  </si>
  <si>
    <t>紫金矿业</t>
    <phoneticPr fontId="1" type="noConversion"/>
  </si>
  <si>
    <t>601900.SH</t>
    <phoneticPr fontId="1" type="noConversion"/>
  </si>
  <si>
    <t>南方传媒</t>
    <phoneticPr fontId="1" type="noConversion"/>
  </si>
  <si>
    <t>601901.SH</t>
    <phoneticPr fontId="1" type="noConversion"/>
  </si>
  <si>
    <t>方正证券</t>
    <phoneticPr fontId="1" type="noConversion"/>
  </si>
  <si>
    <t>601908.SH</t>
    <phoneticPr fontId="1" type="noConversion"/>
  </si>
  <si>
    <t>京运通</t>
    <phoneticPr fontId="1" type="noConversion"/>
  </si>
  <si>
    <t>601918.SH</t>
    <phoneticPr fontId="1" type="noConversion"/>
  </si>
  <si>
    <t>新集能源</t>
    <phoneticPr fontId="1" type="noConversion"/>
  </si>
  <si>
    <t>601919.SH</t>
    <phoneticPr fontId="1" type="noConversion"/>
  </si>
  <si>
    <t>中远海控</t>
    <phoneticPr fontId="1" type="noConversion"/>
  </si>
  <si>
    <t>601928.SH</t>
    <phoneticPr fontId="1" type="noConversion"/>
  </si>
  <si>
    <t>凤凰传媒</t>
    <phoneticPr fontId="1" type="noConversion"/>
  </si>
  <si>
    <t>601929.SH</t>
    <phoneticPr fontId="1" type="noConversion"/>
  </si>
  <si>
    <t>吉视传媒</t>
    <phoneticPr fontId="1" type="noConversion"/>
  </si>
  <si>
    <t>601933.SH</t>
    <phoneticPr fontId="1" type="noConversion"/>
  </si>
  <si>
    <t>永辉超市</t>
    <phoneticPr fontId="1" type="noConversion"/>
  </si>
  <si>
    <t>601939.SH</t>
    <phoneticPr fontId="1" type="noConversion"/>
  </si>
  <si>
    <t>建设银行</t>
    <phoneticPr fontId="1" type="noConversion"/>
  </si>
  <si>
    <t>601949.SH</t>
    <phoneticPr fontId="1" type="noConversion"/>
  </si>
  <si>
    <t>中国出版</t>
    <phoneticPr fontId="1" type="noConversion"/>
  </si>
  <si>
    <t>601952.SH</t>
    <phoneticPr fontId="1" type="noConversion"/>
  </si>
  <si>
    <t>苏垦农发</t>
    <phoneticPr fontId="1" type="noConversion"/>
  </si>
  <si>
    <t>601958.SH</t>
    <phoneticPr fontId="1" type="noConversion"/>
  </si>
  <si>
    <t>金钼股份</t>
    <phoneticPr fontId="1" type="noConversion"/>
  </si>
  <si>
    <t>601965.SH</t>
    <phoneticPr fontId="1" type="noConversion"/>
  </si>
  <si>
    <t>中国汽研</t>
    <phoneticPr fontId="1" type="noConversion"/>
  </si>
  <si>
    <t>601966.SH</t>
    <phoneticPr fontId="1" type="noConversion"/>
  </si>
  <si>
    <t>玲珑轮胎</t>
    <phoneticPr fontId="1" type="noConversion"/>
  </si>
  <si>
    <t>601968.SH</t>
    <phoneticPr fontId="1" type="noConversion"/>
  </si>
  <si>
    <t>宝钢包装</t>
    <phoneticPr fontId="1" type="noConversion"/>
  </si>
  <si>
    <t>601969.SH</t>
    <phoneticPr fontId="1" type="noConversion"/>
  </si>
  <si>
    <t>海南矿业</t>
    <phoneticPr fontId="1" type="noConversion"/>
  </si>
  <si>
    <t>601985.SH</t>
    <phoneticPr fontId="1" type="noConversion"/>
  </si>
  <si>
    <t>中国核电</t>
    <phoneticPr fontId="1" type="noConversion"/>
  </si>
  <si>
    <t>601988.SH</t>
    <phoneticPr fontId="1" type="noConversion"/>
  </si>
  <si>
    <t>中国银行</t>
    <phoneticPr fontId="1" type="noConversion"/>
  </si>
  <si>
    <t>601989.SH</t>
    <phoneticPr fontId="1" type="noConversion"/>
  </si>
  <si>
    <t>中国重工</t>
    <phoneticPr fontId="1" type="noConversion"/>
  </si>
  <si>
    <t>601990.SH</t>
    <phoneticPr fontId="1" type="noConversion"/>
  </si>
  <si>
    <t>南京证券</t>
    <phoneticPr fontId="1" type="noConversion"/>
  </si>
  <si>
    <t>601991.SH</t>
    <phoneticPr fontId="1" type="noConversion"/>
  </si>
  <si>
    <t>大唐发电</t>
    <phoneticPr fontId="1" type="noConversion"/>
  </si>
  <si>
    <t>601992.SH</t>
    <phoneticPr fontId="1" type="noConversion"/>
  </si>
  <si>
    <t>金隅集团</t>
    <phoneticPr fontId="1" type="noConversion"/>
  </si>
  <si>
    <t>601996.SH</t>
    <phoneticPr fontId="1" type="noConversion"/>
  </si>
  <si>
    <t>丰林集团</t>
    <phoneticPr fontId="1" type="noConversion"/>
  </si>
  <si>
    <t>601997.SH</t>
    <phoneticPr fontId="1" type="noConversion"/>
  </si>
  <si>
    <t>贵阳银行</t>
    <phoneticPr fontId="1" type="noConversion"/>
  </si>
  <si>
    <t>601998.SH</t>
    <phoneticPr fontId="1" type="noConversion"/>
  </si>
  <si>
    <t>中信银行</t>
    <phoneticPr fontId="1" type="noConversion"/>
  </si>
  <si>
    <t>601999.SH</t>
    <phoneticPr fontId="1" type="noConversion"/>
  </si>
  <si>
    <t>出版传媒</t>
    <phoneticPr fontId="1" type="noConversion"/>
  </si>
  <si>
    <t>603000.SH</t>
    <phoneticPr fontId="1" type="noConversion"/>
  </si>
  <si>
    <t>人民网</t>
    <phoneticPr fontId="1" type="noConversion"/>
  </si>
  <si>
    <t>603001.SH</t>
    <phoneticPr fontId="1" type="noConversion"/>
  </si>
  <si>
    <t>奥康国际</t>
    <phoneticPr fontId="1" type="noConversion"/>
  </si>
  <si>
    <t>603002.SH</t>
    <phoneticPr fontId="1" type="noConversion"/>
  </si>
  <si>
    <t>宏昌电子</t>
    <phoneticPr fontId="1" type="noConversion"/>
  </si>
  <si>
    <t>603003.SH</t>
    <phoneticPr fontId="1" type="noConversion"/>
  </si>
  <si>
    <t>龙宇燃油</t>
    <phoneticPr fontId="1" type="noConversion"/>
  </si>
  <si>
    <t>603005.SH</t>
    <phoneticPr fontId="1" type="noConversion"/>
  </si>
  <si>
    <t>晶方科技</t>
    <phoneticPr fontId="1" type="noConversion"/>
  </si>
  <si>
    <t>603006.SH</t>
    <phoneticPr fontId="1" type="noConversion"/>
  </si>
  <si>
    <t>联明股份</t>
    <phoneticPr fontId="1" type="noConversion"/>
  </si>
  <si>
    <t>603007.SH</t>
    <phoneticPr fontId="1" type="noConversion"/>
  </si>
  <si>
    <t>花王股份</t>
    <phoneticPr fontId="1" type="noConversion"/>
  </si>
  <si>
    <t>603008.SH</t>
    <phoneticPr fontId="1" type="noConversion"/>
  </si>
  <si>
    <t>喜临门</t>
    <phoneticPr fontId="1" type="noConversion"/>
  </si>
  <si>
    <t>603009.SH</t>
    <phoneticPr fontId="1" type="noConversion"/>
  </si>
  <si>
    <t>北特科技</t>
    <phoneticPr fontId="1" type="noConversion"/>
  </si>
  <si>
    <t>603010.SH</t>
    <phoneticPr fontId="1" type="noConversion"/>
  </si>
  <si>
    <t>万盛股份</t>
    <phoneticPr fontId="1" type="noConversion"/>
  </si>
  <si>
    <t>603011.SH</t>
    <phoneticPr fontId="1" type="noConversion"/>
  </si>
  <si>
    <t>合锻智能</t>
    <phoneticPr fontId="1" type="noConversion"/>
  </si>
  <si>
    <t>603012.SH</t>
    <phoneticPr fontId="1" type="noConversion"/>
  </si>
  <si>
    <t>创力集团</t>
    <phoneticPr fontId="1" type="noConversion"/>
  </si>
  <si>
    <t>603013.SH</t>
    <phoneticPr fontId="1" type="noConversion"/>
  </si>
  <si>
    <t>亚普股份</t>
    <phoneticPr fontId="1" type="noConversion"/>
  </si>
  <si>
    <t>603015.SH</t>
    <phoneticPr fontId="1" type="noConversion"/>
  </si>
  <si>
    <t>弘讯科技</t>
    <phoneticPr fontId="1" type="noConversion"/>
  </si>
  <si>
    <t>603016.SH</t>
    <phoneticPr fontId="1" type="noConversion"/>
  </si>
  <si>
    <t>新宏泰</t>
    <phoneticPr fontId="1" type="noConversion"/>
  </si>
  <si>
    <t>603017.SH</t>
    <phoneticPr fontId="1" type="noConversion"/>
  </si>
  <si>
    <t>中衡设计</t>
    <phoneticPr fontId="1" type="noConversion"/>
  </si>
  <si>
    <t>603018.SH</t>
    <phoneticPr fontId="1" type="noConversion"/>
  </si>
  <si>
    <t>中设集团</t>
    <phoneticPr fontId="1" type="noConversion"/>
  </si>
  <si>
    <t>603019.SH</t>
    <phoneticPr fontId="1" type="noConversion"/>
  </si>
  <si>
    <t>中科曙光</t>
    <phoneticPr fontId="1" type="noConversion"/>
  </si>
  <si>
    <t>603020.SH</t>
    <phoneticPr fontId="1" type="noConversion"/>
  </si>
  <si>
    <t>爱普股份</t>
    <phoneticPr fontId="1" type="noConversion"/>
  </si>
  <si>
    <t>603021.SH</t>
    <phoneticPr fontId="1" type="noConversion"/>
  </si>
  <si>
    <t>山东华鹏</t>
    <phoneticPr fontId="1" type="noConversion"/>
  </si>
  <si>
    <t>603022.SH</t>
    <phoneticPr fontId="1" type="noConversion"/>
  </si>
  <si>
    <t>新通联</t>
    <phoneticPr fontId="1" type="noConversion"/>
  </si>
  <si>
    <t>603023.SH</t>
    <phoneticPr fontId="1" type="noConversion"/>
  </si>
  <si>
    <t>威帝股份</t>
    <phoneticPr fontId="1" type="noConversion"/>
  </si>
  <si>
    <t>603025.SH</t>
    <phoneticPr fontId="1" type="noConversion"/>
  </si>
  <si>
    <t>大豪科技</t>
    <phoneticPr fontId="1" type="noConversion"/>
  </si>
  <si>
    <t>603026.SH</t>
    <phoneticPr fontId="1" type="noConversion"/>
  </si>
  <si>
    <t>石大胜华</t>
    <phoneticPr fontId="1" type="noConversion"/>
  </si>
  <si>
    <t>603027.SH</t>
    <phoneticPr fontId="1" type="noConversion"/>
  </si>
  <si>
    <t>千禾味业</t>
    <phoneticPr fontId="1" type="noConversion"/>
  </si>
  <si>
    <t>603028.SH</t>
    <phoneticPr fontId="1" type="noConversion"/>
  </si>
  <si>
    <t>赛福天</t>
    <phoneticPr fontId="1" type="noConversion"/>
  </si>
  <si>
    <t>603029.SH</t>
    <phoneticPr fontId="1" type="noConversion"/>
  </si>
  <si>
    <t>天鹅股份</t>
    <phoneticPr fontId="1" type="noConversion"/>
  </si>
  <si>
    <t>603030.SH</t>
    <phoneticPr fontId="1" type="noConversion"/>
  </si>
  <si>
    <t>全筑股份</t>
    <phoneticPr fontId="1" type="noConversion"/>
  </si>
  <si>
    <t>603031.SH</t>
    <phoneticPr fontId="1" type="noConversion"/>
  </si>
  <si>
    <t>安德利</t>
    <phoneticPr fontId="1" type="noConversion"/>
  </si>
  <si>
    <t>603032.SH</t>
    <phoneticPr fontId="1" type="noConversion"/>
  </si>
  <si>
    <t>德新交运</t>
    <phoneticPr fontId="1" type="noConversion"/>
  </si>
  <si>
    <t>603033.SH</t>
    <phoneticPr fontId="1" type="noConversion"/>
  </si>
  <si>
    <t>三维股份</t>
    <phoneticPr fontId="1" type="noConversion"/>
  </si>
  <si>
    <t>603035.SH</t>
    <phoneticPr fontId="1" type="noConversion"/>
  </si>
  <si>
    <t>常熟汽饰</t>
    <phoneticPr fontId="1" type="noConversion"/>
  </si>
  <si>
    <t>603036.SH</t>
    <phoneticPr fontId="1" type="noConversion"/>
  </si>
  <si>
    <t>如通股份</t>
    <phoneticPr fontId="1" type="noConversion"/>
  </si>
  <si>
    <t>603037.SH</t>
    <phoneticPr fontId="1" type="noConversion"/>
  </si>
  <si>
    <t>凯众股份</t>
    <phoneticPr fontId="1" type="noConversion"/>
  </si>
  <si>
    <t>603038.SH</t>
    <phoneticPr fontId="1" type="noConversion"/>
  </si>
  <si>
    <t>华立股份</t>
    <phoneticPr fontId="1" type="noConversion"/>
  </si>
  <si>
    <t>603039.SH</t>
    <phoneticPr fontId="1" type="noConversion"/>
  </si>
  <si>
    <t>泛微网络</t>
    <phoneticPr fontId="1" type="noConversion"/>
  </si>
  <si>
    <t>603040.SH</t>
    <phoneticPr fontId="1" type="noConversion"/>
  </si>
  <si>
    <t>新坐标</t>
    <phoneticPr fontId="1" type="noConversion"/>
  </si>
  <si>
    <t>603041.SH</t>
    <phoneticPr fontId="1" type="noConversion"/>
  </si>
  <si>
    <t>美思德</t>
    <phoneticPr fontId="1" type="noConversion"/>
  </si>
  <si>
    <t>603042.SH</t>
    <phoneticPr fontId="1" type="noConversion"/>
  </si>
  <si>
    <t>华脉科技</t>
    <phoneticPr fontId="1" type="noConversion"/>
  </si>
  <si>
    <t>603043.SH</t>
    <phoneticPr fontId="1" type="noConversion"/>
  </si>
  <si>
    <t>广州酒家</t>
    <phoneticPr fontId="1" type="noConversion"/>
  </si>
  <si>
    <t>603045.SH</t>
    <phoneticPr fontId="1" type="noConversion"/>
  </si>
  <si>
    <t>福达合金</t>
    <phoneticPr fontId="1" type="noConversion"/>
  </si>
  <si>
    <t>603050.SH</t>
    <phoneticPr fontId="1" type="noConversion"/>
  </si>
  <si>
    <t>科林电气</t>
    <phoneticPr fontId="1" type="noConversion"/>
  </si>
  <si>
    <t>603055.SH</t>
    <phoneticPr fontId="1" type="noConversion"/>
  </si>
  <si>
    <t>台华新材</t>
    <phoneticPr fontId="1" type="noConversion"/>
  </si>
  <si>
    <t>603056.SH</t>
    <phoneticPr fontId="1" type="noConversion"/>
  </si>
  <si>
    <t>德邦股份</t>
    <phoneticPr fontId="1" type="noConversion"/>
  </si>
  <si>
    <t>603058.SH</t>
    <phoneticPr fontId="1" type="noConversion"/>
  </si>
  <si>
    <t>永吉股份</t>
    <phoneticPr fontId="1" type="noConversion"/>
  </si>
  <si>
    <t>603059.SH</t>
    <phoneticPr fontId="1" type="noConversion"/>
  </si>
  <si>
    <t>倍加洁</t>
    <phoneticPr fontId="1" type="noConversion"/>
  </si>
  <si>
    <t>603060.SH</t>
    <phoneticPr fontId="1" type="noConversion"/>
  </si>
  <si>
    <t>国检集团</t>
    <phoneticPr fontId="1" type="noConversion"/>
  </si>
  <si>
    <t>603063.SH</t>
    <phoneticPr fontId="1" type="noConversion"/>
  </si>
  <si>
    <t>禾望电气</t>
    <phoneticPr fontId="1" type="noConversion"/>
  </si>
  <si>
    <t>603066.SH</t>
    <phoneticPr fontId="1" type="noConversion"/>
  </si>
  <si>
    <t>音飞储存</t>
    <phoneticPr fontId="1" type="noConversion"/>
  </si>
  <si>
    <t>603067.SH</t>
    <phoneticPr fontId="1" type="noConversion"/>
  </si>
  <si>
    <t>振华股份</t>
    <phoneticPr fontId="1" type="noConversion"/>
  </si>
  <si>
    <t>603069.SH</t>
    <phoneticPr fontId="1" type="noConversion"/>
  </si>
  <si>
    <t>海汽集团</t>
    <phoneticPr fontId="1" type="noConversion"/>
  </si>
  <si>
    <t>603076.SH</t>
    <phoneticPr fontId="1" type="noConversion"/>
  </si>
  <si>
    <t>乐惠国际</t>
    <phoneticPr fontId="1" type="noConversion"/>
  </si>
  <si>
    <t>603077.SH</t>
    <phoneticPr fontId="1" type="noConversion"/>
  </si>
  <si>
    <t>和邦生物</t>
    <phoneticPr fontId="1" type="noConversion"/>
  </si>
  <si>
    <t>603078.SH</t>
    <phoneticPr fontId="1" type="noConversion"/>
  </si>
  <si>
    <t>江化微</t>
    <phoneticPr fontId="1" type="noConversion"/>
  </si>
  <si>
    <t>603079.SH</t>
    <phoneticPr fontId="1" type="noConversion"/>
  </si>
  <si>
    <t>圣达生物</t>
    <phoneticPr fontId="1" type="noConversion"/>
  </si>
  <si>
    <t>603080.SH</t>
    <phoneticPr fontId="1" type="noConversion"/>
  </si>
  <si>
    <t>新疆火炬</t>
    <phoneticPr fontId="1" type="noConversion"/>
  </si>
  <si>
    <t>603081.SH</t>
    <phoneticPr fontId="1" type="noConversion"/>
  </si>
  <si>
    <t>大丰实业</t>
    <phoneticPr fontId="1" type="noConversion"/>
  </si>
  <si>
    <t>603083.SH</t>
    <phoneticPr fontId="1" type="noConversion"/>
  </si>
  <si>
    <t>剑桥科技</t>
    <phoneticPr fontId="1" type="noConversion"/>
  </si>
  <si>
    <t>603085.SH</t>
    <phoneticPr fontId="1" type="noConversion"/>
  </si>
  <si>
    <t>天成自控</t>
    <phoneticPr fontId="1" type="noConversion"/>
  </si>
  <si>
    <t>603086.SH</t>
    <phoneticPr fontId="1" type="noConversion"/>
  </si>
  <si>
    <t>先达股份</t>
    <phoneticPr fontId="1" type="noConversion"/>
  </si>
  <si>
    <t>603088.SH</t>
    <phoneticPr fontId="1" type="noConversion"/>
  </si>
  <si>
    <t>宁波精达</t>
    <phoneticPr fontId="1" type="noConversion"/>
  </si>
  <si>
    <t>603089.SH</t>
    <phoneticPr fontId="1" type="noConversion"/>
  </si>
  <si>
    <t>正裕工业</t>
    <phoneticPr fontId="1" type="noConversion"/>
  </si>
  <si>
    <t>603090.SH</t>
    <phoneticPr fontId="1" type="noConversion"/>
  </si>
  <si>
    <t>宏盛股份</t>
    <phoneticPr fontId="1" type="noConversion"/>
  </si>
  <si>
    <t>603096.SH</t>
    <phoneticPr fontId="1" type="noConversion"/>
  </si>
  <si>
    <t>新经典</t>
    <phoneticPr fontId="1" type="noConversion"/>
  </si>
  <si>
    <t>603098.SH</t>
    <phoneticPr fontId="1" type="noConversion"/>
  </si>
  <si>
    <t>森特股份</t>
    <phoneticPr fontId="1" type="noConversion"/>
  </si>
  <si>
    <t>603099.SH</t>
    <phoneticPr fontId="1" type="noConversion"/>
  </si>
  <si>
    <t>长白山</t>
    <phoneticPr fontId="1" type="noConversion"/>
  </si>
  <si>
    <t>603100.SH</t>
    <phoneticPr fontId="1" type="noConversion"/>
  </si>
  <si>
    <t>川仪股份</t>
    <phoneticPr fontId="1" type="noConversion"/>
  </si>
  <si>
    <t>603101.SH</t>
    <phoneticPr fontId="1" type="noConversion"/>
  </si>
  <si>
    <t>汇嘉时代</t>
    <phoneticPr fontId="1" type="noConversion"/>
  </si>
  <si>
    <t>603103.SH</t>
    <phoneticPr fontId="1" type="noConversion"/>
  </si>
  <si>
    <t>横店影视</t>
    <phoneticPr fontId="1" type="noConversion"/>
  </si>
  <si>
    <t>603105.SH</t>
    <phoneticPr fontId="1" type="noConversion"/>
  </si>
  <si>
    <t>芯能科技</t>
    <phoneticPr fontId="1" type="noConversion"/>
  </si>
  <si>
    <t>603106.SH</t>
    <phoneticPr fontId="1" type="noConversion"/>
  </si>
  <si>
    <t>恒银金融</t>
    <phoneticPr fontId="1" type="noConversion"/>
  </si>
  <si>
    <t>603108.SH</t>
    <phoneticPr fontId="1" type="noConversion"/>
  </si>
  <si>
    <t>润达医疗</t>
    <phoneticPr fontId="1" type="noConversion"/>
  </si>
  <si>
    <t>603110.SH</t>
    <phoneticPr fontId="1" type="noConversion"/>
  </si>
  <si>
    <t>东方材料</t>
    <phoneticPr fontId="1" type="noConversion"/>
  </si>
  <si>
    <t>603111.SH</t>
    <phoneticPr fontId="1" type="noConversion"/>
  </si>
  <si>
    <t>康尼机电</t>
    <phoneticPr fontId="1" type="noConversion"/>
  </si>
  <si>
    <t>603113.SH</t>
    <phoneticPr fontId="1" type="noConversion"/>
  </si>
  <si>
    <t>金能科技</t>
    <phoneticPr fontId="1" type="noConversion"/>
  </si>
  <si>
    <t>603116.SH</t>
    <phoneticPr fontId="1" type="noConversion"/>
  </si>
  <si>
    <t>红蜻蜓</t>
    <phoneticPr fontId="1" type="noConversion"/>
  </si>
  <si>
    <t>603117.SH</t>
    <phoneticPr fontId="1" type="noConversion"/>
  </si>
  <si>
    <t>万林股份</t>
    <phoneticPr fontId="1" type="noConversion"/>
  </si>
  <si>
    <t>603118.SH</t>
    <phoneticPr fontId="1" type="noConversion"/>
  </si>
  <si>
    <t>共进股份</t>
    <phoneticPr fontId="1" type="noConversion"/>
  </si>
  <si>
    <t>603123.SH</t>
    <phoneticPr fontId="1" type="noConversion"/>
  </si>
  <si>
    <t>翠微股份</t>
    <phoneticPr fontId="1" type="noConversion"/>
  </si>
  <si>
    <t>603126.SH</t>
    <phoneticPr fontId="1" type="noConversion"/>
  </si>
  <si>
    <t>中材节能</t>
    <phoneticPr fontId="1" type="noConversion"/>
  </si>
  <si>
    <t>603127.SH</t>
    <phoneticPr fontId="1" type="noConversion"/>
  </si>
  <si>
    <t>昭衍新药</t>
    <phoneticPr fontId="1" type="noConversion"/>
  </si>
  <si>
    <t>603128.SH</t>
    <phoneticPr fontId="1" type="noConversion"/>
  </si>
  <si>
    <t>华贸物流</t>
    <phoneticPr fontId="1" type="noConversion"/>
  </si>
  <si>
    <t>603129.SH</t>
    <phoneticPr fontId="1" type="noConversion"/>
  </si>
  <si>
    <t>春风动力</t>
    <phoneticPr fontId="1" type="noConversion"/>
  </si>
  <si>
    <t>603131.SH</t>
    <phoneticPr fontId="1" type="noConversion"/>
  </si>
  <si>
    <t>上海沪工</t>
    <phoneticPr fontId="1" type="noConversion"/>
  </si>
  <si>
    <t>603133.SH</t>
    <phoneticPr fontId="1" type="noConversion"/>
  </si>
  <si>
    <t>碳元科技</t>
    <phoneticPr fontId="1" type="noConversion"/>
  </si>
  <si>
    <t>603136.SH</t>
    <phoneticPr fontId="1" type="noConversion"/>
  </si>
  <si>
    <t>天目湖</t>
    <phoneticPr fontId="1" type="noConversion"/>
  </si>
  <si>
    <t>603138.SH</t>
    <phoneticPr fontId="1" type="noConversion"/>
  </si>
  <si>
    <t>海量数据</t>
    <phoneticPr fontId="1" type="noConversion"/>
  </si>
  <si>
    <t>603139.SH</t>
    <phoneticPr fontId="1" type="noConversion"/>
  </si>
  <si>
    <t>康惠制药</t>
    <phoneticPr fontId="1" type="noConversion"/>
  </si>
  <si>
    <t>603156.SH</t>
    <phoneticPr fontId="1" type="noConversion"/>
  </si>
  <si>
    <t>养元饮品</t>
    <phoneticPr fontId="1" type="noConversion"/>
  </si>
  <si>
    <t>603157.SH</t>
    <phoneticPr fontId="1" type="noConversion"/>
  </si>
  <si>
    <t>拉夏贝尔</t>
    <phoneticPr fontId="1" type="noConversion"/>
  </si>
  <si>
    <t>603158.SH</t>
    <phoneticPr fontId="1" type="noConversion"/>
  </si>
  <si>
    <t>腾龙股份</t>
    <phoneticPr fontId="1" type="noConversion"/>
  </si>
  <si>
    <t>603159.SH</t>
    <phoneticPr fontId="1" type="noConversion"/>
  </si>
  <si>
    <t>上海亚虹</t>
    <phoneticPr fontId="1" type="noConversion"/>
  </si>
  <si>
    <t>603160.SH</t>
    <phoneticPr fontId="1" type="noConversion"/>
  </si>
  <si>
    <t>汇顶科技</t>
    <phoneticPr fontId="1" type="noConversion"/>
  </si>
  <si>
    <t>603161.SH</t>
    <phoneticPr fontId="1" type="noConversion"/>
  </si>
  <si>
    <t>科华控股</t>
    <phoneticPr fontId="1" type="noConversion"/>
  </si>
  <si>
    <t>603165.SH</t>
    <phoneticPr fontId="1" type="noConversion"/>
  </si>
  <si>
    <t>荣晟环保</t>
    <phoneticPr fontId="1" type="noConversion"/>
  </si>
  <si>
    <t>603166.SH</t>
    <phoneticPr fontId="1" type="noConversion"/>
  </si>
  <si>
    <t>福达股份</t>
    <phoneticPr fontId="1" type="noConversion"/>
  </si>
  <si>
    <t>603167.SH</t>
    <phoneticPr fontId="1" type="noConversion"/>
  </si>
  <si>
    <t>渤海轮渡</t>
    <phoneticPr fontId="1" type="noConversion"/>
  </si>
  <si>
    <t>603168.SH</t>
    <phoneticPr fontId="1" type="noConversion"/>
  </si>
  <si>
    <t>莎普爱思</t>
    <phoneticPr fontId="1" type="noConversion"/>
  </si>
  <si>
    <t>603169.SH</t>
    <phoneticPr fontId="1" type="noConversion"/>
  </si>
  <si>
    <t>兰石重装</t>
    <phoneticPr fontId="1" type="noConversion"/>
  </si>
  <si>
    <t>603177.SH</t>
    <phoneticPr fontId="1" type="noConversion"/>
  </si>
  <si>
    <t>德创环保</t>
    <phoneticPr fontId="1" type="noConversion"/>
  </si>
  <si>
    <t>603178.SH</t>
    <phoneticPr fontId="1" type="noConversion"/>
  </si>
  <si>
    <t>圣龙股份</t>
    <phoneticPr fontId="1" type="noConversion"/>
  </si>
  <si>
    <t>603179.SH</t>
    <phoneticPr fontId="1" type="noConversion"/>
  </si>
  <si>
    <t>新泉股份</t>
    <phoneticPr fontId="1" type="noConversion"/>
  </si>
  <si>
    <t>603180.SH</t>
    <phoneticPr fontId="1" type="noConversion"/>
  </si>
  <si>
    <t>金牌厨柜</t>
    <phoneticPr fontId="1" type="noConversion"/>
  </si>
  <si>
    <t>603181.SH</t>
    <phoneticPr fontId="1" type="noConversion"/>
  </si>
  <si>
    <t>皇马科技</t>
    <phoneticPr fontId="1" type="noConversion"/>
  </si>
  <si>
    <t>603183.SH</t>
    <phoneticPr fontId="1" type="noConversion"/>
  </si>
  <si>
    <t>建研院</t>
    <phoneticPr fontId="1" type="noConversion"/>
  </si>
  <si>
    <t>603186.SH</t>
    <phoneticPr fontId="1" type="noConversion"/>
  </si>
  <si>
    <t>华正新材</t>
    <phoneticPr fontId="1" type="noConversion"/>
  </si>
  <si>
    <t>603188.SH</t>
    <phoneticPr fontId="1" type="noConversion"/>
  </si>
  <si>
    <t>亚邦股份</t>
    <phoneticPr fontId="1" type="noConversion"/>
  </si>
  <si>
    <t>603189.SH</t>
    <phoneticPr fontId="1" type="noConversion"/>
  </si>
  <si>
    <t>网达软件</t>
    <phoneticPr fontId="1" type="noConversion"/>
  </si>
  <si>
    <t>603196.SH</t>
    <phoneticPr fontId="1" type="noConversion"/>
  </si>
  <si>
    <t>日播时尚</t>
    <phoneticPr fontId="1" type="noConversion"/>
  </si>
  <si>
    <t>603197.SH</t>
    <phoneticPr fontId="1" type="noConversion"/>
  </si>
  <si>
    <t>保隆科技</t>
    <phoneticPr fontId="1" type="noConversion"/>
  </si>
  <si>
    <t>603198.SH</t>
    <phoneticPr fontId="1" type="noConversion"/>
  </si>
  <si>
    <t>迎驾贡酒</t>
    <phoneticPr fontId="1" type="noConversion"/>
  </si>
  <si>
    <t>603199.SH</t>
    <phoneticPr fontId="1" type="noConversion"/>
  </si>
  <si>
    <t>九华旅游</t>
    <phoneticPr fontId="1" type="noConversion"/>
  </si>
  <si>
    <t>603200.SH</t>
    <phoneticPr fontId="1" type="noConversion"/>
  </si>
  <si>
    <t>上海洗霸</t>
    <phoneticPr fontId="1" type="noConversion"/>
  </si>
  <si>
    <t>603203.SH</t>
    <phoneticPr fontId="1" type="noConversion"/>
  </si>
  <si>
    <t>快克股份</t>
    <phoneticPr fontId="1" type="noConversion"/>
  </si>
  <si>
    <t>603208.SH</t>
    <phoneticPr fontId="1" type="noConversion"/>
  </si>
  <si>
    <t>江山欧派</t>
    <phoneticPr fontId="1" type="noConversion"/>
  </si>
  <si>
    <t>603214.SH</t>
    <phoneticPr fontId="1" type="noConversion"/>
  </si>
  <si>
    <t>爱婴室</t>
    <phoneticPr fontId="1" type="noConversion"/>
  </si>
  <si>
    <t>603218.SH</t>
    <phoneticPr fontId="1" type="noConversion"/>
  </si>
  <si>
    <t>日月股份</t>
    <phoneticPr fontId="1" type="noConversion"/>
  </si>
  <si>
    <t>603222.SH</t>
    <phoneticPr fontId="1" type="noConversion"/>
  </si>
  <si>
    <t>济民制药</t>
    <phoneticPr fontId="1" type="noConversion"/>
  </si>
  <si>
    <t>603223.SH</t>
    <phoneticPr fontId="1" type="noConversion"/>
  </si>
  <si>
    <t>恒通股份</t>
    <phoneticPr fontId="1" type="noConversion"/>
  </si>
  <si>
    <t>603225.SH</t>
    <phoneticPr fontId="1" type="noConversion"/>
  </si>
  <si>
    <t>新凤鸣</t>
    <phoneticPr fontId="1" type="noConversion"/>
  </si>
  <si>
    <t>603226.SH</t>
    <phoneticPr fontId="1" type="noConversion"/>
  </si>
  <si>
    <t>菲林格尔</t>
    <phoneticPr fontId="1" type="noConversion"/>
  </si>
  <si>
    <t>603227.SH</t>
    <phoneticPr fontId="1" type="noConversion"/>
  </si>
  <si>
    <t>雪峰科技</t>
    <phoneticPr fontId="1" type="noConversion"/>
  </si>
  <si>
    <t>603228.SH</t>
    <phoneticPr fontId="1" type="noConversion"/>
  </si>
  <si>
    <t>景旺电子</t>
    <phoneticPr fontId="1" type="noConversion"/>
  </si>
  <si>
    <t>603229.SH</t>
    <phoneticPr fontId="1" type="noConversion"/>
  </si>
  <si>
    <t>奥翔药业</t>
    <phoneticPr fontId="1" type="noConversion"/>
  </si>
  <si>
    <t>603232.SH</t>
    <phoneticPr fontId="1" type="noConversion"/>
  </si>
  <si>
    <t>格尔软件</t>
    <phoneticPr fontId="1" type="noConversion"/>
  </si>
  <si>
    <t>603233.SH</t>
    <phoneticPr fontId="1" type="noConversion"/>
  </si>
  <si>
    <t>大参林</t>
    <phoneticPr fontId="1" type="noConversion"/>
  </si>
  <si>
    <t>603238.SH</t>
    <phoneticPr fontId="1" type="noConversion"/>
  </si>
  <si>
    <t>诺邦股份</t>
    <phoneticPr fontId="1" type="noConversion"/>
  </si>
  <si>
    <t>603239.SH</t>
    <phoneticPr fontId="1" type="noConversion"/>
  </si>
  <si>
    <t>浙江仙通</t>
    <phoneticPr fontId="1" type="noConversion"/>
  </si>
  <si>
    <t>603258.SH</t>
    <phoneticPr fontId="1" type="noConversion"/>
  </si>
  <si>
    <t>电魂网络</t>
    <phoneticPr fontId="1" type="noConversion"/>
  </si>
  <si>
    <t>603259.SH</t>
    <phoneticPr fontId="1" type="noConversion"/>
  </si>
  <si>
    <t>药明康德</t>
    <phoneticPr fontId="1" type="noConversion"/>
  </si>
  <si>
    <t>603260.SH</t>
    <phoneticPr fontId="1" type="noConversion"/>
  </si>
  <si>
    <t>合盛硅业</t>
    <phoneticPr fontId="1" type="noConversion"/>
  </si>
  <si>
    <t>603266.SH</t>
    <phoneticPr fontId="1" type="noConversion"/>
  </si>
  <si>
    <t>天龙股份</t>
    <phoneticPr fontId="1" type="noConversion"/>
  </si>
  <si>
    <t>603268.SH</t>
    <phoneticPr fontId="1" type="noConversion"/>
  </si>
  <si>
    <t>松发股份</t>
    <phoneticPr fontId="1" type="noConversion"/>
  </si>
  <si>
    <t>603269.SH</t>
    <phoneticPr fontId="1" type="noConversion"/>
  </si>
  <si>
    <t>海鸥股份</t>
    <phoneticPr fontId="1" type="noConversion"/>
  </si>
  <si>
    <t>603277.SH</t>
    <phoneticPr fontId="1" type="noConversion"/>
  </si>
  <si>
    <t>银都股份</t>
    <phoneticPr fontId="1" type="noConversion"/>
  </si>
  <si>
    <t>603278.SH</t>
    <phoneticPr fontId="1" type="noConversion"/>
  </si>
  <si>
    <t>大业股份</t>
    <phoneticPr fontId="1" type="noConversion"/>
  </si>
  <si>
    <t>603283.SH</t>
    <phoneticPr fontId="1" type="noConversion"/>
  </si>
  <si>
    <t>赛腾股份</t>
    <phoneticPr fontId="1" type="noConversion"/>
  </si>
  <si>
    <t>603286.SH</t>
    <phoneticPr fontId="1" type="noConversion"/>
  </si>
  <si>
    <t>日盈电子</t>
    <phoneticPr fontId="1" type="noConversion"/>
  </si>
  <si>
    <t>603288.SH</t>
    <phoneticPr fontId="1" type="noConversion"/>
  </si>
  <si>
    <t>海天味业</t>
    <phoneticPr fontId="1" type="noConversion"/>
  </si>
  <si>
    <t>603289.SH</t>
    <phoneticPr fontId="1" type="noConversion"/>
  </si>
  <si>
    <t>泰瑞机器</t>
    <phoneticPr fontId="1" type="noConversion"/>
  </si>
  <si>
    <t>603298.SH</t>
    <phoneticPr fontId="1" type="noConversion"/>
  </si>
  <si>
    <t>杭叉集团</t>
    <phoneticPr fontId="1" type="noConversion"/>
  </si>
  <si>
    <t>603299.SH</t>
    <phoneticPr fontId="1" type="noConversion"/>
  </si>
  <si>
    <t>井神股份</t>
    <phoneticPr fontId="1" type="noConversion"/>
  </si>
  <si>
    <t>603300.SH</t>
    <phoneticPr fontId="1" type="noConversion"/>
  </si>
  <si>
    <t>华铁科技</t>
    <phoneticPr fontId="1" type="noConversion"/>
  </si>
  <si>
    <t>603301.SH</t>
    <phoneticPr fontId="1" type="noConversion"/>
  </si>
  <si>
    <t>振德医疗</t>
    <phoneticPr fontId="1" type="noConversion"/>
  </si>
  <si>
    <t>603303.SH</t>
    <phoneticPr fontId="1" type="noConversion"/>
  </si>
  <si>
    <t>得邦照明</t>
    <phoneticPr fontId="1" type="noConversion"/>
  </si>
  <si>
    <t>603305.SH</t>
    <phoneticPr fontId="1" type="noConversion"/>
  </si>
  <si>
    <t>旭升股份</t>
    <phoneticPr fontId="1" type="noConversion"/>
  </si>
  <si>
    <t>603306.SH</t>
    <phoneticPr fontId="1" type="noConversion"/>
  </si>
  <si>
    <t>华懋科技</t>
    <phoneticPr fontId="1" type="noConversion"/>
  </si>
  <si>
    <t>603308.SH</t>
    <phoneticPr fontId="1" type="noConversion"/>
  </si>
  <si>
    <t>应流股份</t>
    <phoneticPr fontId="1" type="noConversion"/>
  </si>
  <si>
    <t>603309.SH</t>
    <phoneticPr fontId="1" type="noConversion"/>
  </si>
  <si>
    <t>维力医疗</t>
    <phoneticPr fontId="1" type="noConversion"/>
  </si>
  <si>
    <t>603311.SH</t>
    <phoneticPr fontId="1" type="noConversion"/>
  </si>
  <si>
    <t>金海环境</t>
    <phoneticPr fontId="1" type="noConversion"/>
  </si>
  <si>
    <t>603313.SH</t>
    <phoneticPr fontId="1" type="noConversion"/>
  </si>
  <si>
    <t>梦百合</t>
    <phoneticPr fontId="1" type="noConversion"/>
  </si>
  <si>
    <t>603315.SH</t>
    <phoneticPr fontId="1" type="noConversion"/>
  </si>
  <si>
    <t>福鞍股份</t>
    <phoneticPr fontId="1" type="noConversion"/>
  </si>
  <si>
    <t>603316.SH</t>
    <phoneticPr fontId="1" type="noConversion"/>
  </si>
  <si>
    <t>诚邦股份</t>
    <phoneticPr fontId="1" type="noConversion"/>
  </si>
  <si>
    <t>603318.SH</t>
    <phoneticPr fontId="1" type="noConversion"/>
  </si>
  <si>
    <t>派思股份</t>
    <phoneticPr fontId="1" type="noConversion"/>
  </si>
  <si>
    <t>603319.SH</t>
    <phoneticPr fontId="1" type="noConversion"/>
  </si>
  <si>
    <t>湘油泵</t>
    <phoneticPr fontId="1" type="noConversion"/>
  </si>
  <si>
    <t>603320.SH</t>
    <phoneticPr fontId="1" type="noConversion"/>
  </si>
  <si>
    <t>迪贝电气</t>
    <phoneticPr fontId="1" type="noConversion"/>
  </si>
  <si>
    <t>603321.SH</t>
    <phoneticPr fontId="1" type="noConversion"/>
  </si>
  <si>
    <t>梅轮电梯</t>
    <phoneticPr fontId="1" type="noConversion"/>
  </si>
  <si>
    <t>603322.SH</t>
    <phoneticPr fontId="1" type="noConversion"/>
  </si>
  <si>
    <t>超讯通信</t>
    <phoneticPr fontId="1" type="noConversion"/>
  </si>
  <si>
    <t>603323.SH</t>
    <phoneticPr fontId="1" type="noConversion"/>
  </si>
  <si>
    <t>吴江银行</t>
    <phoneticPr fontId="1" type="noConversion"/>
  </si>
  <si>
    <t>603326.SH</t>
    <phoneticPr fontId="1" type="noConversion"/>
  </si>
  <si>
    <t>我乐家居</t>
    <phoneticPr fontId="1" type="noConversion"/>
  </si>
  <si>
    <t>603328.SH</t>
    <phoneticPr fontId="1" type="noConversion"/>
  </si>
  <si>
    <t>依顿电子</t>
    <phoneticPr fontId="1" type="noConversion"/>
  </si>
  <si>
    <t>603329.SH</t>
    <phoneticPr fontId="1" type="noConversion"/>
  </si>
  <si>
    <t>上海雅仕</t>
    <phoneticPr fontId="1" type="noConversion"/>
  </si>
  <si>
    <t>603330.SH</t>
    <phoneticPr fontId="1" type="noConversion"/>
  </si>
  <si>
    <t>上海天洋</t>
    <phoneticPr fontId="1" type="noConversion"/>
  </si>
  <si>
    <t>603331.SH</t>
    <phoneticPr fontId="1" type="noConversion"/>
  </si>
  <si>
    <t>百达精工</t>
    <phoneticPr fontId="1" type="noConversion"/>
  </si>
  <si>
    <t>603333.SH</t>
    <phoneticPr fontId="1" type="noConversion"/>
  </si>
  <si>
    <t>明星电缆</t>
    <phoneticPr fontId="1" type="noConversion"/>
  </si>
  <si>
    <t>603335.SH</t>
    <phoneticPr fontId="1" type="noConversion"/>
  </si>
  <si>
    <t>迪生力</t>
    <phoneticPr fontId="1" type="noConversion"/>
  </si>
  <si>
    <t>603336.SH</t>
    <phoneticPr fontId="1" type="noConversion"/>
  </si>
  <si>
    <t>宏辉果蔬</t>
    <phoneticPr fontId="1" type="noConversion"/>
  </si>
  <si>
    <t>603337.SH</t>
    <phoneticPr fontId="1" type="noConversion"/>
  </si>
  <si>
    <t>杰克股份</t>
    <phoneticPr fontId="1" type="noConversion"/>
  </si>
  <si>
    <t>603338.SH</t>
    <phoneticPr fontId="1" type="noConversion"/>
  </si>
  <si>
    <t>浙江鼎力</t>
    <phoneticPr fontId="1" type="noConversion"/>
  </si>
  <si>
    <t>603339.SH</t>
    <phoneticPr fontId="1" type="noConversion"/>
  </si>
  <si>
    <t>四方冷链</t>
    <phoneticPr fontId="1" type="noConversion"/>
  </si>
  <si>
    <t>603345.SH</t>
    <phoneticPr fontId="1" type="noConversion"/>
  </si>
  <si>
    <t>安井食品</t>
    <phoneticPr fontId="1" type="noConversion"/>
  </si>
  <si>
    <t>603348.SH</t>
    <phoneticPr fontId="1" type="noConversion"/>
  </si>
  <si>
    <t>文灿股份</t>
    <phoneticPr fontId="1" type="noConversion"/>
  </si>
  <si>
    <t>603355.SH</t>
    <phoneticPr fontId="1" type="noConversion"/>
  </si>
  <si>
    <t>莱克电气</t>
    <phoneticPr fontId="1" type="noConversion"/>
  </si>
  <si>
    <t>603356.SH</t>
    <phoneticPr fontId="1" type="noConversion"/>
  </si>
  <si>
    <t>华菱精工</t>
    <phoneticPr fontId="1" type="noConversion"/>
  </si>
  <si>
    <t>603357.SH</t>
    <phoneticPr fontId="1" type="noConversion"/>
  </si>
  <si>
    <t>设计总院</t>
    <phoneticPr fontId="1" type="noConversion"/>
  </si>
  <si>
    <t>603358.SH</t>
    <phoneticPr fontId="1" type="noConversion"/>
  </si>
  <si>
    <t>华达科技</t>
    <phoneticPr fontId="1" type="noConversion"/>
  </si>
  <si>
    <t>603359.SH</t>
    <phoneticPr fontId="1" type="noConversion"/>
  </si>
  <si>
    <t>东珠生态</t>
    <phoneticPr fontId="1" type="noConversion"/>
  </si>
  <si>
    <t>603360.SH</t>
    <phoneticPr fontId="1" type="noConversion"/>
  </si>
  <si>
    <t>百傲化学</t>
    <phoneticPr fontId="1" type="noConversion"/>
  </si>
  <si>
    <t>603363.SH</t>
    <phoneticPr fontId="1" type="noConversion"/>
  </si>
  <si>
    <t>傲农生物</t>
    <phoneticPr fontId="1" type="noConversion"/>
  </si>
  <si>
    <t>603365.SH</t>
    <phoneticPr fontId="1" type="noConversion"/>
  </si>
  <si>
    <t>水星家纺</t>
    <phoneticPr fontId="1" type="noConversion"/>
  </si>
  <si>
    <t>603366.SH</t>
    <phoneticPr fontId="1" type="noConversion"/>
  </si>
  <si>
    <t>日出东方</t>
    <phoneticPr fontId="1" type="noConversion"/>
  </si>
  <si>
    <t>603367.SH</t>
    <phoneticPr fontId="1" type="noConversion"/>
  </si>
  <si>
    <t>辰欣药业</t>
    <phoneticPr fontId="1" type="noConversion"/>
  </si>
  <si>
    <t>603368.SH</t>
    <phoneticPr fontId="1" type="noConversion"/>
  </si>
  <si>
    <t>柳药股份</t>
    <phoneticPr fontId="1" type="noConversion"/>
  </si>
  <si>
    <t>603369.SH</t>
    <phoneticPr fontId="1" type="noConversion"/>
  </si>
  <si>
    <t>今世缘</t>
    <phoneticPr fontId="1" type="noConversion"/>
  </si>
  <si>
    <t>603377.SH</t>
    <phoneticPr fontId="1" type="noConversion"/>
  </si>
  <si>
    <t>东方时尚</t>
    <phoneticPr fontId="1" type="noConversion"/>
  </si>
  <si>
    <t>603378.SH</t>
    <phoneticPr fontId="1" type="noConversion"/>
  </si>
  <si>
    <t>亚士创能</t>
    <phoneticPr fontId="1" type="noConversion"/>
  </si>
  <si>
    <t>603380.SH</t>
    <phoneticPr fontId="1" type="noConversion"/>
  </si>
  <si>
    <t>易德龙</t>
    <phoneticPr fontId="1" type="noConversion"/>
  </si>
  <si>
    <t>603383.SH</t>
    <phoneticPr fontId="1" type="noConversion"/>
  </si>
  <si>
    <t>顶点软件</t>
    <phoneticPr fontId="1" type="noConversion"/>
  </si>
  <si>
    <t>603385.SH</t>
    <phoneticPr fontId="1" type="noConversion"/>
  </si>
  <si>
    <t>惠达卫浴</t>
    <phoneticPr fontId="1" type="noConversion"/>
  </si>
  <si>
    <t>603386.SH</t>
    <phoneticPr fontId="1" type="noConversion"/>
  </si>
  <si>
    <t>广东骏亚</t>
    <phoneticPr fontId="1" type="noConversion"/>
  </si>
  <si>
    <t>603387.SH</t>
    <phoneticPr fontId="1" type="noConversion"/>
  </si>
  <si>
    <t>基蛋生物</t>
    <phoneticPr fontId="1" type="noConversion"/>
  </si>
  <si>
    <t>603388.SH</t>
    <phoneticPr fontId="1" type="noConversion"/>
  </si>
  <si>
    <t>元成股份</t>
    <phoneticPr fontId="1" type="noConversion"/>
  </si>
  <si>
    <t>603389.SH</t>
    <phoneticPr fontId="1" type="noConversion"/>
  </si>
  <si>
    <t>亚振家居</t>
    <phoneticPr fontId="1" type="noConversion"/>
  </si>
  <si>
    <t>603393.SH</t>
    <phoneticPr fontId="1" type="noConversion"/>
  </si>
  <si>
    <t>新天然气</t>
    <phoneticPr fontId="1" type="noConversion"/>
  </si>
  <si>
    <t>603396.SH</t>
    <phoneticPr fontId="1" type="noConversion"/>
  </si>
  <si>
    <t>金辰股份</t>
    <phoneticPr fontId="1" type="noConversion"/>
  </si>
  <si>
    <t>603398.SH</t>
    <phoneticPr fontId="1" type="noConversion"/>
  </si>
  <si>
    <t>邦宝益智</t>
    <phoneticPr fontId="1" type="noConversion"/>
  </si>
  <si>
    <t>603399.SH</t>
    <phoneticPr fontId="1" type="noConversion"/>
  </si>
  <si>
    <t>吉翔股份</t>
    <phoneticPr fontId="1" type="noConversion"/>
  </si>
  <si>
    <t>603416.SH</t>
    <phoneticPr fontId="1" type="noConversion"/>
  </si>
  <si>
    <t>信捷电气</t>
    <phoneticPr fontId="1" type="noConversion"/>
  </si>
  <si>
    <t>603421.SH</t>
    <phoneticPr fontId="1" type="noConversion"/>
  </si>
  <si>
    <t>鼎信通讯</t>
    <phoneticPr fontId="1" type="noConversion"/>
  </si>
  <si>
    <t>603429.SH</t>
    <phoneticPr fontId="1" type="noConversion"/>
  </si>
  <si>
    <t>集友股份</t>
    <phoneticPr fontId="1" type="noConversion"/>
  </si>
  <si>
    <t>603444.SH</t>
    <phoneticPr fontId="1" type="noConversion"/>
  </si>
  <si>
    <t>吉比特</t>
    <phoneticPr fontId="1" type="noConversion"/>
  </si>
  <si>
    <t>603456.SH</t>
    <phoneticPr fontId="1" type="noConversion"/>
  </si>
  <si>
    <t>九洲药业</t>
    <phoneticPr fontId="1" type="noConversion"/>
  </si>
  <si>
    <t>603458.SH</t>
    <phoneticPr fontId="1" type="noConversion"/>
  </si>
  <si>
    <t>勘设股份</t>
    <phoneticPr fontId="1" type="noConversion"/>
  </si>
  <si>
    <t>603466.SH</t>
    <phoneticPr fontId="1" type="noConversion"/>
  </si>
  <si>
    <t>风语筑</t>
    <phoneticPr fontId="1" type="noConversion"/>
  </si>
  <si>
    <t>603477.SH</t>
    <phoneticPr fontId="1" type="noConversion"/>
  </si>
  <si>
    <t>振静股份</t>
    <phoneticPr fontId="1" type="noConversion"/>
  </si>
  <si>
    <t>603486.SH</t>
    <phoneticPr fontId="1" type="noConversion"/>
  </si>
  <si>
    <t>科沃斯</t>
    <phoneticPr fontId="1" type="noConversion"/>
  </si>
  <si>
    <t>603488.SH</t>
    <phoneticPr fontId="1" type="noConversion"/>
  </si>
  <si>
    <t>展鹏科技</t>
    <phoneticPr fontId="1" type="noConversion"/>
  </si>
  <si>
    <t>603496.SH</t>
    <phoneticPr fontId="1" type="noConversion"/>
  </si>
  <si>
    <t>恒为科技</t>
    <phoneticPr fontId="1" type="noConversion"/>
  </si>
  <si>
    <t>603499.SH</t>
    <phoneticPr fontId="1" type="noConversion"/>
  </si>
  <si>
    <t>翔港科技</t>
    <phoneticPr fontId="1" type="noConversion"/>
  </si>
  <si>
    <t>603500.SH</t>
    <phoneticPr fontId="1" type="noConversion"/>
  </si>
  <si>
    <t>祥和实业</t>
    <phoneticPr fontId="1" type="noConversion"/>
  </si>
  <si>
    <t>603501.SH</t>
    <phoneticPr fontId="1" type="noConversion"/>
  </si>
  <si>
    <t>韦尔股份</t>
    <phoneticPr fontId="1" type="noConversion"/>
  </si>
  <si>
    <t>603505.SH</t>
    <phoneticPr fontId="1" type="noConversion"/>
  </si>
  <si>
    <t>金石资源</t>
    <phoneticPr fontId="1" type="noConversion"/>
  </si>
  <si>
    <t>603506.SH</t>
    <phoneticPr fontId="1" type="noConversion"/>
  </si>
  <si>
    <t>南都物业</t>
    <phoneticPr fontId="1" type="noConversion"/>
  </si>
  <si>
    <t>603507.SH</t>
    <phoneticPr fontId="1" type="noConversion"/>
  </si>
  <si>
    <t>振江股份</t>
    <phoneticPr fontId="1" type="noConversion"/>
  </si>
  <si>
    <t>603508.SH</t>
    <phoneticPr fontId="1" type="noConversion"/>
  </si>
  <si>
    <t>思维列控</t>
    <phoneticPr fontId="1" type="noConversion"/>
  </si>
  <si>
    <t>603515.SH</t>
    <phoneticPr fontId="1" type="noConversion"/>
  </si>
  <si>
    <t>欧普照明</t>
    <phoneticPr fontId="1" type="noConversion"/>
  </si>
  <si>
    <t>603516.SH</t>
    <phoneticPr fontId="1" type="noConversion"/>
  </si>
  <si>
    <t>淳中科技</t>
    <phoneticPr fontId="1" type="noConversion"/>
  </si>
  <si>
    <t>603517.SH</t>
    <phoneticPr fontId="1" type="noConversion"/>
  </si>
  <si>
    <t>绝味食品</t>
    <phoneticPr fontId="1" type="noConversion"/>
  </si>
  <si>
    <t>603518.SH</t>
    <phoneticPr fontId="1" type="noConversion"/>
  </si>
  <si>
    <t>维格娜丝</t>
    <phoneticPr fontId="1" type="noConversion"/>
  </si>
  <si>
    <t>603519.SH</t>
    <phoneticPr fontId="1" type="noConversion"/>
  </si>
  <si>
    <t>立霸股份</t>
    <phoneticPr fontId="1" type="noConversion"/>
  </si>
  <si>
    <t>603520.SH</t>
    <phoneticPr fontId="1" type="noConversion"/>
  </si>
  <si>
    <t>司太立</t>
    <phoneticPr fontId="1" type="noConversion"/>
  </si>
  <si>
    <t>603527.SH</t>
    <phoneticPr fontId="1" type="noConversion"/>
  </si>
  <si>
    <t>众源新材</t>
    <phoneticPr fontId="1" type="noConversion"/>
  </si>
  <si>
    <t>603528.SH</t>
    <phoneticPr fontId="1" type="noConversion"/>
  </si>
  <si>
    <t>多伦科技</t>
    <phoneticPr fontId="1" type="noConversion"/>
  </si>
  <si>
    <t>603533.SH</t>
    <phoneticPr fontId="1" type="noConversion"/>
  </si>
  <si>
    <t>掌阅科技</t>
    <phoneticPr fontId="1" type="noConversion"/>
  </si>
  <si>
    <t>603535.SH</t>
    <phoneticPr fontId="1" type="noConversion"/>
  </si>
  <si>
    <t>嘉诚国际</t>
    <phoneticPr fontId="1" type="noConversion"/>
  </si>
  <si>
    <t>603536.SH</t>
    <phoneticPr fontId="1" type="noConversion"/>
  </si>
  <si>
    <t>惠发股份</t>
    <phoneticPr fontId="1" type="noConversion"/>
  </si>
  <si>
    <t>603538.SH</t>
    <phoneticPr fontId="1" type="noConversion"/>
  </si>
  <si>
    <t>美诺华</t>
    <phoneticPr fontId="1" type="noConversion"/>
  </si>
  <si>
    <t>603555.SH</t>
    <phoneticPr fontId="1" type="noConversion"/>
  </si>
  <si>
    <t>贵人鸟</t>
    <phoneticPr fontId="1" type="noConversion"/>
  </si>
  <si>
    <t>603556.SH</t>
    <phoneticPr fontId="1" type="noConversion"/>
  </si>
  <si>
    <t>海兴电力</t>
    <phoneticPr fontId="1" type="noConversion"/>
  </si>
  <si>
    <t>603557.SH</t>
    <phoneticPr fontId="1" type="noConversion"/>
  </si>
  <si>
    <t>起步股份</t>
    <phoneticPr fontId="1" type="noConversion"/>
  </si>
  <si>
    <t>603558.SH</t>
    <phoneticPr fontId="1" type="noConversion"/>
  </si>
  <si>
    <t>健盛集团</t>
    <phoneticPr fontId="1" type="noConversion"/>
  </si>
  <si>
    <t>603559.SH</t>
    <phoneticPr fontId="1" type="noConversion"/>
  </si>
  <si>
    <t>中通国脉</t>
    <phoneticPr fontId="1" type="noConversion"/>
  </si>
  <si>
    <t>603566.SH</t>
    <phoneticPr fontId="1" type="noConversion"/>
  </si>
  <si>
    <t>普莱柯</t>
    <phoneticPr fontId="1" type="noConversion"/>
  </si>
  <si>
    <t>603567.SH</t>
    <phoneticPr fontId="1" type="noConversion"/>
  </si>
  <si>
    <t>珍宝岛</t>
    <phoneticPr fontId="1" type="noConversion"/>
  </si>
  <si>
    <t>603568.SH</t>
    <phoneticPr fontId="1" type="noConversion"/>
  </si>
  <si>
    <t>伟明环保</t>
    <phoneticPr fontId="1" type="noConversion"/>
  </si>
  <si>
    <t>603569.SH</t>
    <phoneticPr fontId="1" type="noConversion"/>
  </si>
  <si>
    <t>长久物流</t>
    <phoneticPr fontId="1" type="noConversion"/>
  </si>
  <si>
    <t>603577.SH</t>
    <phoneticPr fontId="1" type="noConversion"/>
  </si>
  <si>
    <t>汇金通</t>
    <phoneticPr fontId="1" type="noConversion"/>
  </si>
  <si>
    <t>603578.SH</t>
    <phoneticPr fontId="1" type="noConversion"/>
  </si>
  <si>
    <t>三星新材</t>
    <phoneticPr fontId="1" type="noConversion"/>
  </si>
  <si>
    <t>603579.SH</t>
    <phoneticPr fontId="1" type="noConversion"/>
  </si>
  <si>
    <t>荣泰健康</t>
    <phoneticPr fontId="1" type="noConversion"/>
  </si>
  <si>
    <t>603580.SH</t>
    <phoneticPr fontId="1" type="noConversion"/>
  </si>
  <si>
    <t>艾艾精工</t>
    <phoneticPr fontId="1" type="noConversion"/>
  </si>
  <si>
    <t>603585.SH</t>
    <phoneticPr fontId="1" type="noConversion"/>
  </si>
  <si>
    <t>苏利股份</t>
    <phoneticPr fontId="1" type="noConversion"/>
  </si>
  <si>
    <t>603586.SH</t>
    <phoneticPr fontId="1" type="noConversion"/>
  </si>
  <si>
    <t>金麒麟</t>
    <phoneticPr fontId="1" type="noConversion"/>
  </si>
  <si>
    <t>603587.SH</t>
    <phoneticPr fontId="1" type="noConversion"/>
  </si>
  <si>
    <t>地素时尚</t>
    <phoneticPr fontId="1" type="noConversion"/>
  </si>
  <si>
    <t>603588.SH</t>
    <phoneticPr fontId="1" type="noConversion"/>
  </si>
  <si>
    <t>高能环境</t>
    <phoneticPr fontId="1" type="noConversion"/>
  </si>
  <si>
    <t>603589.SH</t>
    <phoneticPr fontId="1" type="noConversion"/>
  </si>
  <si>
    <t>口子窖</t>
    <phoneticPr fontId="1" type="noConversion"/>
  </si>
  <si>
    <t>603595.SH</t>
    <phoneticPr fontId="1" type="noConversion"/>
  </si>
  <si>
    <t>东尼电子</t>
    <phoneticPr fontId="1" type="noConversion"/>
  </si>
  <si>
    <t>603596.SH</t>
    <phoneticPr fontId="1" type="noConversion"/>
  </si>
  <si>
    <t>伯特利</t>
    <phoneticPr fontId="1" type="noConversion"/>
  </si>
  <si>
    <t>603598.SH</t>
    <phoneticPr fontId="1" type="noConversion"/>
  </si>
  <si>
    <t>引力传媒</t>
    <phoneticPr fontId="1" type="noConversion"/>
  </si>
  <si>
    <t>603599.SH</t>
    <phoneticPr fontId="1" type="noConversion"/>
  </si>
  <si>
    <t>广信股份</t>
    <phoneticPr fontId="1" type="noConversion"/>
  </si>
  <si>
    <t>603600.SH</t>
    <phoneticPr fontId="1" type="noConversion"/>
  </si>
  <si>
    <t>永艺股份</t>
    <phoneticPr fontId="1" type="noConversion"/>
  </si>
  <si>
    <t>603601.SH</t>
    <phoneticPr fontId="1" type="noConversion"/>
  </si>
  <si>
    <t>再升科技</t>
    <phoneticPr fontId="1" type="noConversion"/>
  </si>
  <si>
    <t>603602.SH</t>
    <phoneticPr fontId="1" type="noConversion"/>
  </si>
  <si>
    <t>纵横通信</t>
    <phoneticPr fontId="1" type="noConversion"/>
  </si>
  <si>
    <t>603603.SH</t>
    <phoneticPr fontId="1" type="noConversion"/>
  </si>
  <si>
    <t>博天环境</t>
    <phoneticPr fontId="1" type="noConversion"/>
  </si>
  <si>
    <t>603605.SH</t>
    <phoneticPr fontId="1" type="noConversion"/>
  </si>
  <si>
    <t>珀莱雅</t>
    <phoneticPr fontId="1" type="noConversion"/>
  </si>
  <si>
    <t>603606.SH</t>
    <phoneticPr fontId="1" type="noConversion"/>
  </si>
  <si>
    <t>东方电缆</t>
    <phoneticPr fontId="1" type="noConversion"/>
  </si>
  <si>
    <t>603607.SH</t>
    <phoneticPr fontId="1" type="noConversion"/>
  </si>
  <si>
    <t>京华激光</t>
    <phoneticPr fontId="1" type="noConversion"/>
  </si>
  <si>
    <t>603608.SH</t>
    <phoneticPr fontId="1" type="noConversion"/>
  </si>
  <si>
    <t>天创时尚</t>
    <phoneticPr fontId="1" type="noConversion"/>
  </si>
  <si>
    <t>603609.SH</t>
    <phoneticPr fontId="1" type="noConversion"/>
  </si>
  <si>
    <t>禾丰牧业</t>
    <phoneticPr fontId="1" type="noConversion"/>
  </si>
  <si>
    <t>603611.SH</t>
    <phoneticPr fontId="1" type="noConversion"/>
  </si>
  <si>
    <t>诺力股份</t>
    <phoneticPr fontId="1" type="noConversion"/>
  </si>
  <si>
    <t>603612.SH</t>
    <phoneticPr fontId="1" type="noConversion"/>
  </si>
  <si>
    <t>索通发展</t>
    <phoneticPr fontId="1" type="noConversion"/>
  </si>
  <si>
    <t>603615.SH</t>
    <phoneticPr fontId="1" type="noConversion"/>
  </si>
  <si>
    <t>茶花股份</t>
    <phoneticPr fontId="1" type="noConversion"/>
  </si>
  <si>
    <t>603616.SH</t>
    <phoneticPr fontId="1" type="noConversion"/>
  </si>
  <si>
    <t>韩建河山</t>
    <phoneticPr fontId="1" type="noConversion"/>
  </si>
  <si>
    <t>603617.SH</t>
    <phoneticPr fontId="1" type="noConversion"/>
  </si>
  <si>
    <t>君禾股份</t>
    <phoneticPr fontId="1" type="noConversion"/>
  </si>
  <si>
    <t>603618.SH</t>
    <phoneticPr fontId="1" type="noConversion"/>
  </si>
  <si>
    <t>杭电股份</t>
    <phoneticPr fontId="1" type="noConversion"/>
  </si>
  <si>
    <t>603619.SH</t>
    <phoneticPr fontId="1" type="noConversion"/>
  </si>
  <si>
    <t>中曼石油</t>
    <phoneticPr fontId="1" type="noConversion"/>
  </si>
  <si>
    <t>603626.SH</t>
    <phoneticPr fontId="1" type="noConversion"/>
  </si>
  <si>
    <t>科森科技</t>
    <phoneticPr fontId="1" type="noConversion"/>
  </si>
  <si>
    <t>603628.SH</t>
    <phoneticPr fontId="1" type="noConversion"/>
  </si>
  <si>
    <t>清源股份</t>
    <phoneticPr fontId="1" type="noConversion"/>
  </si>
  <si>
    <t>603630.SH</t>
    <phoneticPr fontId="1" type="noConversion"/>
  </si>
  <si>
    <t>拉芳家化</t>
    <phoneticPr fontId="1" type="noConversion"/>
  </si>
  <si>
    <t>603633.SH</t>
    <phoneticPr fontId="1" type="noConversion"/>
  </si>
  <si>
    <t>徕木股份</t>
    <phoneticPr fontId="1" type="noConversion"/>
  </si>
  <si>
    <t>603636.SH</t>
    <phoneticPr fontId="1" type="noConversion"/>
  </si>
  <si>
    <t>南威软件</t>
    <phoneticPr fontId="1" type="noConversion"/>
  </si>
  <si>
    <t>603637.SH</t>
    <phoneticPr fontId="1" type="noConversion"/>
  </si>
  <si>
    <t>镇海股份</t>
    <phoneticPr fontId="1" type="noConversion"/>
  </si>
  <si>
    <t>603638.SH</t>
    <phoneticPr fontId="1" type="noConversion"/>
  </si>
  <si>
    <t>艾迪精密</t>
    <phoneticPr fontId="1" type="noConversion"/>
  </si>
  <si>
    <t>603639.SH</t>
    <phoneticPr fontId="1" type="noConversion"/>
  </si>
  <si>
    <t>海利尔</t>
    <phoneticPr fontId="1" type="noConversion"/>
  </si>
  <si>
    <t>603648.SH</t>
    <phoneticPr fontId="1" type="noConversion"/>
  </si>
  <si>
    <t>畅联股份</t>
    <phoneticPr fontId="1" type="noConversion"/>
  </si>
  <si>
    <t>603650.SH</t>
    <phoneticPr fontId="1" type="noConversion"/>
  </si>
  <si>
    <t>彤程新材</t>
    <phoneticPr fontId="1" type="noConversion"/>
  </si>
  <si>
    <t>603655.SH</t>
    <phoneticPr fontId="1" type="noConversion"/>
  </si>
  <si>
    <t>朗博科技</t>
    <phoneticPr fontId="1" type="noConversion"/>
  </si>
  <si>
    <t>603656.SH</t>
    <phoneticPr fontId="1" type="noConversion"/>
  </si>
  <si>
    <t>泰禾光电</t>
    <phoneticPr fontId="1" type="noConversion"/>
  </si>
  <si>
    <t>603658.SH</t>
    <phoneticPr fontId="1" type="noConversion"/>
  </si>
  <si>
    <t>安图生物</t>
    <phoneticPr fontId="1" type="noConversion"/>
  </si>
  <si>
    <t>603659.SH</t>
    <phoneticPr fontId="1" type="noConversion"/>
  </si>
  <si>
    <t>璞泰来</t>
    <phoneticPr fontId="1" type="noConversion"/>
  </si>
  <si>
    <t>603660.SH</t>
    <phoneticPr fontId="1" type="noConversion"/>
  </si>
  <si>
    <t>苏州科达</t>
    <phoneticPr fontId="1" type="noConversion"/>
  </si>
  <si>
    <t>603661.SH</t>
    <phoneticPr fontId="1" type="noConversion"/>
  </si>
  <si>
    <t>恒林股份</t>
    <phoneticPr fontId="1" type="noConversion"/>
  </si>
  <si>
    <t>603663.SH</t>
    <phoneticPr fontId="1" type="noConversion"/>
  </si>
  <si>
    <t>三祥新材</t>
    <phoneticPr fontId="1" type="noConversion"/>
  </si>
  <si>
    <t>603665.SH</t>
    <phoneticPr fontId="1" type="noConversion"/>
  </si>
  <si>
    <t>康隆达</t>
    <phoneticPr fontId="1" type="noConversion"/>
  </si>
  <si>
    <t>603666.SH</t>
    <phoneticPr fontId="1" type="noConversion"/>
  </si>
  <si>
    <t>亿嘉和</t>
    <phoneticPr fontId="1" type="noConversion"/>
  </si>
  <si>
    <t>603667.SH</t>
    <phoneticPr fontId="1" type="noConversion"/>
  </si>
  <si>
    <t>五洲新春</t>
    <phoneticPr fontId="1" type="noConversion"/>
  </si>
  <si>
    <t>603668.SH</t>
    <phoneticPr fontId="1" type="noConversion"/>
  </si>
  <si>
    <t>天马科技</t>
    <phoneticPr fontId="1" type="noConversion"/>
  </si>
  <si>
    <t>603669.SH</t>
    <phoneticPr fontId="1" type="noConversion"/>
  </si>
  <si>
    <t>灵康药业</t>
    <phoneticPr fontId="1" type="noConversion"/>
  </si>
  <si>
    <t>603676.SH</t>
    <phoneticPr fontId="1" type="noConversion"/>
  </si>
  <si>
    <t>卫信康</t>
    <phoneticPr fontId="1" type="noConversion"/>
  </si>
  <si>
    <t>603677.SH</t>
    <phoneticPr fontId="1" type="noConversion"/>
  </si>
  <si>
    <t>奇精机械</t>
    <phoneticPr fontId="1" type="noConversion"/>
  </si>
  <si>
    <t>603678.SH</t>
    <phoneticPr fontId="1" type="noConversion"/>
  </si>
  <si>
    <t>火炬电子</t>
    <phoneticPr fontId="1" type="noConversion"/>
  </si>
  <si>
    <t>603679.SH</t>
    <phoneticPr fontId="1" type="noConversion"/>
  </si>
  <si>
    <t>华体科技</t>
    <phoneticPr fontId="1" type="noConversion"/>
  </si>
  <si>
    <t>603680.SH</t>
    <phoneticPr fontId="1" type="noConversion"/>
  </si>
  <si>
    <t>今创集团</t>
    <phoneticPr fontId="1" type="noConversion"/>
  </si>
  <si>
    <t>603683.SH</t>
    <phoneticPr fontId="1" type="noConversion"/>
  </si>
  <si>
    <t>晶华新材</t>
    <phoneticPr fontId="1" type="noConversion"/>
  </si>
  <si>
    <t>603685.SH</t>
    <phoneticPr fontId="1" type="noConversion"/>
  </si>
  <si>
    <t>晨丰科技</t>
    <phoneticPr fontId="1" type="noConversion"/>
  </si>
  <si>
    <t>603686.SH</t>
    <phoneticPr fontId="1" type="noConversion"/>
  </si>
  <si>
    <t>龙马环卫</t>
    <phoneticPr fontId="1" type="noConversion"/>
  </si>
  <si>
    <t>603688.SH</t>
    <phoneticPr fontId="1" type="noConversion"/>
  </si>
  <si>
    <t>石英股份</t>
    <phoneticPr fontId="1" type="noConversion"/>
  </si>
  <si>
    <t>603689.SH</t>
    <phoneticPr fontId="1" type="noConversion"/>
  </si>
  <si>
    <t>皖天然气</t>
    <phoneticPr fontId="1" type="noConversion"/>
  </si>
  <si>
    <t>603690.SH</t>
    <phoneticPr fontId="1" type="noConversion"/>
  </si>
  <si>
    <t>至纯科技</t>
    <phoneticPr fontId="1" type="noConversion"/>
  </si>
  <si>
    <t>603693.SH</t>
    <phoneticPr fontId="1" type="noConversion"/>
  </si>
  <si>
    <t>江苏新能</t>
    <phoneticPr fontId="1" type="noConversion"/>
  </si>
  <si>
    <t>603696.SH</t>
    <phoneticPr fontId="1" type="noConversion"/>
  </si>
  <si>
    <t>安记食品</t>
    <phoneticPr fontId="1" type="noConversion"/>
  </si>
  <si>
    <t>603698.SH</t>
    <phoneticPr fontId="1" type="noConversion"/>
  </si>
  <si>
    <t>航天工程</t>
    <phoneticPr fontId="1" type="noConversion"/>
  </si>
  <si>
    <t>603699.SH</t>
    <phoneticPr fontId="1" type="noConversion"/>
  </si>
  <si>
    <t>纽威股份</t>
    <phoneticPr fontId="1" type="noConversion"/>
  </si>
  <si>
    <t>603701.SH</t>
    <phoneticPr fontId="1" type="noConversion"/>
  </si>
  <si>
    <t>德宏股份</t>
    <phoneticPr fontId="1" type="noConversion"/>
  </si>
  <si>
    <t>603703.SH</t>
    <phoneticPr fontId="1" type="noConversion"/>
  </si>
  <si>
    <t>盛洋科技</t>
    <phoneticPr fontId="1" type="noConversion"/>
  </si>
  <si>
    <t>603706.SH</t>
    <phoneticPr fontId="1" type="noConversion"/>
  </si>
  <si>
    <t>东方环宇</t>
    <phoneticPr fontId="1" type="noConversion"/>
  </si>
  <si>
    <t>603707.SH</t>
    <phoneticPr fontId="1" type="noConversion"/>
  </si>
  <si>
    <t>健友股份</t>
    <phoneticPr fontId="1" type="noConversion"/>
  </si>
  <si>
    <t>603708.SH</t>
    <phoneticPr fontId="1" type="noConversion"/>
  </si>
  <si>
    <t>家家悦</t>
    <phoneticPr fontId="1" type="noConversion"/>
  </si>
  <si>
    <t>603709.SH</t>
    <phoneticPr fontId="1" type="noConversion"/>
  </si>
  <si>
    <t>中源家居</t>
    <phoneticPr fontId="1" type="noConversion"/>
  </si>
  <si>
    <t>603711.SH</t>
    <phoneticPr fontId="1" type="noConversion"/>
  </si>
  <si>
    <t>香飘飘</t>
    <phoneticPr fontId="1" type="noConversion"/>
  </si>
  <si>
    <t>603712.SH</t>
    <phoneticPr fontId="1" type="noConversion"/>
  </si>
  <si>
    <t>七一二</t>
    <phoneticPr fontId="1" type="noConversion"/>
  </si>
  <si>
    <t>603713.SH</t>
    <phoneticPr fontId="1" type="noConversion"/>
  </si>
  <si>
    <t>密尔克卫</t>
    <phoneticPr fontId="1" type="noConversion"/>
  </si>
  <si>
    <t>603716.SH</t>
    <phoneticPr fontId="1" type="noConversion"/>
  </si>
  <si>
    <t>塞力斯</t>
    <phoneticPr fontId="1" type="noConversion"/>
  </si>
  <si>
    <t>603717.SH</t>
    <phoneticPr fontId="1" type="noConversion"/>
  </si>
  <si>
    <t>天域生态</t>
    <phoneticPr fontId="1" type="noConversion"/>
  </si>
  <si>
    <t>603718.SH</t>
    <phoneticPr fontId="1" type="noConversion"/>
  </si>
  <si>
    <t>海利生物</t>
    <phoneticPr fontId="1" type="noConversion"/>
  </si>
  <si>
    <t>603721.SH</t>
    <phoneticPr fontId="1" type="noConversion"/>
  </si>
  <si>
    <t>中广天择</t>
    <phoneticPr fontId="1" type="noConversion"/>
  </si>
  <si>
    <t>603722.SH</t>
    <phoneticPr fontId="1" type="noConversion"/>
  </si>
  <si>
    <t>阿科力</t>
    <phoneticPr fontId="1" type="noConversion"/>
  </si>
  <si>
    <t>603725.SH</t>
    <phoneticPr fontId="1" type="noConversion"/>
  </si>
  <si>
    <t>天安新材</t>
    <phoneticPr fontId="1" type="noConversion"/>
  </si>
  <si>
    <t>603726.SH</t>
    <phoneticPr fontId="1" type="noConversion"/>
  </si>
  <si>
    <t>朗迪集团</t>
    <phoneticPr fontId="1" type="noConversion"/>
  </si>
  <si>
    <t>603727.SH</t>
    <phoneticPr fontId="1" type="noConversion"/>
  </si>
  <si>
    <t>博迈科</t>
    <phoneticPr fontId="1" type="noConversion"/>
  </si>
  <si>
    <t>603728.SH</t>
    <phoneticPr fontId="1" type="noConversion"/>
  </si>
  <si>
    <t>鸣志电器</t>
    <phoneticPr fontId="1" type="noConversion"/>
  </si>
  <si>
    <t>603729.SH</t>
    <phoneticPr fontId="1" type="noConversion"/>
  </si>
  <si>
    <t>龙韵股份</t>
    <phoneticPr fontId="1" type="noConversion"/>
  </si>
  <si>
    <t>603730.SH</t>
    <phoneticPr fontId="1" type="noConversion"/>
  </si>
  <si>
    <t>岱美股份</t>
    <phoneticPr fontId="1" type="noConversion"/>
  </si>
  <si>
    <t>603733.SH</t>
    <phoneticPr fontId="1" type="noConversion"/>
  </si>
  <si>
    <t>仙鹤股份</t>
    <phoneticPr fontId="1" type="noConversion"/>
  </si>
  <si>
    <t>603737.SH</t>
    <phoneticPr fontId="1" type="noConversion"/>
  </si>
  <si>
    <t>三棵树</t>
    <phoneticPr fontId="1" type="noConversion"/>
  </si>
  <si>
    <t>603738.SH</t>
    <phoneticPr fontId="1" type="noConversion"/>
  </si>
  <si>
    <t>泰晶科技</t>
    <phoneticPr fontId="1" type="noConversion"/>
  </si>
  <si>
    <t>603757.SH</t>
    <phoneticPr fontId="1" type="noConversion"/>
  </si>
  <si>
    <t>大元泵业</t>
    <phoneticPr fontId="1" type="noConversion"/>
  </si>
  <si>
    <t>603758.SH</t>
    <phoneticPr fontId="1" type="noConversion"/>
  </si>
  <si>
    <t>秦安股份</t>
    <phoneticPr fontId="1" type="noConversion"/>
  </si>
  <si>
    <t>603766.SH</t>
    <phoneticPr fontId="1" type="noConversion"/>
  </si>
  <si>
    <t>隆鑫通用</t>
    <phoneticPr fontId="1" type="noConversion"/>
  </si>
  <si>
    <t>603767.SH</t>
    <phoneticPr fontId="1" type="noConversion"/>
  </si>
  <si>
    <t>中马传动</t>
    <phoneticPr fontId="1" type="noConversion"/>
  </si>
  <si>
    <t>603768.SH</t>
    <phoneticPr fontId="1" type="noConversion"/>
  </si>
  <si>
    <t>常青股份</t>
    <phoneticPr fontId="1" type="noConversion"/>
  </si>
  <si>
    <t>603773.SH</t>
    <phoneticPr fontId="1" type="noConversion"/>
  </si>
  <si>
    <t>沃格光电</t>
    <phoneticPr fontId="1" type="noConversion"/>
  </si>
  <si>
    <t>603776.SH</t>
    <phoneticPr fontId="1" type="noConversion"/>
  </si>
  <si>
    <t>永安行</t>
    <phoneticPr fontId="1" type="noConversion"/>
  </si>
  <si>
    <t>603777.SH</t>
    <phoneticPr fontId="1" type="noConversion"/>
  </si>
  <si>
    <t>来伊份</t>
    <phoneticPr fontId="1" type="noConversion"/>
  </si>
  <si>
    <t>603778.SH</t>
    <phoneticPr fontId="1" type="noConversion"/>
  </si>
  <si>
    <t>乾景园林</t>
    <phoneticPr fontId="1" type="noConversion"/>
  </si>
  <si>
    <t>603779.SH</t>
    <phoneticPr fontId="1" type="noConversion"/>
  </si>
  <si>
    <t>威龙股份</t>
    <phoneticPr fontId="1" type="noConversion"/>
  </si>
  <si>
    <t>603787.SH</t>
    <phoneticPr fontId="1" type="noConversion"/>
  </si>
  <si>
    <t>新日股份</t>
    <phoneticPr fontId="1" type="noConversion"/>
  </si>
  <si>
    <t>603788.SH</t>
    <phoneticPr fontId="1" type="noConversion"/>
  </si>
  <si>
    <t>宁波高发</t>
    <phoneticPr fontId="1" type="noConversion"/>
  </si>
  <si>
    <t>603789.SH</t>
    <phoneticPr fontId="1" type="noConversion"/>
  </si>
  <si>
    <t>星光农机</t>
    <phoneticPr fontId="1" type="noConversion"/>
  </si>
  <si>
    <t>603797.SH</t>
    <phoneticPr fontId="1" type="noConversion"/>
  </si>
  <si>
    <t>联泰环保</t>
    <phoneticPr fontId="1" type="noConversion"/>
  </si>
  <si>
    <t>603798.SH</t>
    <phoneticPr fontId="1" type="noConversion"/>
  </si>
  <si>
    <t>康普顿</t>
    <phoneticPr fontId="1" type="noConversion"/>
  </si>
  <si>
    <t>603799.SH</t>
    <phoneticPr fontId="1" type="noConversion"/>
  </si>
  <si>
    <t>华友钴业</t>
    <phoneticPr fontId="1" type="noConversion"/>
  </si>
  <si>
    <t>603800.SH</t>
    <phoneticPr fontId="1" type="noConversion"/>
  </si>
  <si>
    <t>道森股份</t>
    <phoneticPr fontId="1" type="noConversion"/>
  </si>
  <si>
    <t>603801.SH</t>
    <phoneticPr fontId="1" type="noConversion"/>
  </si>
  <si>
    <t>志邦股份</t>
    <phoneticPr fontId="1" type="noConversion"/>
  </si>
  <si>
    <t>603803.SH</t>
    <phoneticPr fontId="1" type="noConversion"/>
  </si>
  <si>
    <t>瑞斯康达</t>
    <phoneticPr fontId="1" type="noConversion"/>
  </si>
  <si>
    <t>603806.SH</t>
    <phoneticPr fontId="1" type="noConversion"/>
  </si>
  <si>
    <t>福斯特</t>
    <phoneticPr fontId="1" type="noConversion"/>
  </si>
  <si>
    <t>603808.SH</t>
    <phoneticPr fontId="1" type="noConversion"/>
  </si>
  <si>
    <t>歌力思</t>
    <phoneticPr fontId="1" type="noConversion"/>
  </si>
  <si>
    <t>603809.SH</t>
    <phoneticPr fontId="1" type="noConversion"/>
  </si>
  <si>
    <t>豪能股份</t>
    <phoneticPr fontId="1" type="noConversion"/>
  </si>
  <si>
    <t>603811.SH</t>
    <phoneticPr fontId="1" type="noConversion"/>
  </si>
  <si>
    <t>诚意药业</t>
    <phoneticPr fontId="1" type="noConversion"/>
  </si>
  <si>
    <t>603813.SH</t>
    <phoneticPr fontId="1" type="noConversion"/>
  </si>
  <si>
    <t>原尚股份</t>
    <phoneticPr fontId="1" type="noConversion"/>
  </si>
  <si>
    <t>603816.SH</t>
    <phoneticPr fontId="1" type="noConversion"/>
  </si>
  <si>
    <t>顾家家居</t>
    <phoneticPr fontId="1" type="noConversion"/>
  </si>
  <si>
    <t>603817.SH</t>
    <phoneticPr fontId="1" type="noConversion"/>
  </si>
  <si>
    <t>海峡环保</t>
    <phoneticPr fontId="1" type="noConversion"/>
  </si>
  <si>
    <t>603818.SH</t>
    <phoneticPr fontId="1" type="noConversion"/>
  </si>
  <si>
    <t>曲美家居</t>
    <phoneticPr fontId="1" type="noConversion"/>
  </si>
  <si>
    <t>603819.SH</t>
    <phoneticPr fontId="1" type="noConversion"/>
  </si>
  <si>
    <t>神力股份</t>
    <phoneticPr fontId="1" type="noConversion"/>
  </si>
  <si>
    <t>603822.SH</t>
    <phoneticPr fontId="1" type="noConversion"/>
  </si>
  <si>
    <t>嘉澳环保</t>
    <phoneticPr fontId="1" type="noConversion"/>
  </si>
  <si>
    <t>603823.SH</t>
    <phoneticPr fontId="1" type="noConversion"/>
  </si>
  <si>
    <t>百合花</t>
    <phoneticPr fontId="1" type="noConversion"/>
  </si>
  <si>
    <t>603825.SH</t>
    <phoneticPr fontId="1" type="noConversion"/>
  </si>
  <si>
    <t>华扬联众</t>
    <phoneticPr fontId="1" type="noConversion"/>
  </si>
  <si>
    <t>603826.SH</t>
    <phoneticPr fontId="1" type="noConversion"/>
  </si>
  <si>
    <t>坤彩科技</t>
    <phoneticPr fontId="1" type="noConversion"/>
  </si>
  <si>
    <t>603828.SH</t>
    <phoneticPr fontId="1" type="noConversion"/>
  </si>
  <si>
    <t>柯利达</t>
    <phoneticPr fontId="1" type="noConversion"/>
  </si>
  <si>
    <t>603829.SH</t>
    <phoneticPr fontId="1" type="noConversion"/>
  </si>
  <si>
    <t>洛凯股份</t>
    <phoneticPr fontId="1" type="noConversion"/>
  </si>
  <si>
    <t>603833.SH</t>
    <phoneticPr fontId="1" type="noConversion"/>
  </si>
  <si>
    <t>欧派家居</t>
    <phoneticPr fontId="1" type="noConversion"/>
  </si>
  <si>
    <t>603838.SH</t>
    <phoneticPr fontId="1" type="noConversion"/>
  </si>
  <si>
    <t>四通股份</t>
    <phoneticPr fontId="1" type="noConversion"/>
  </si>
  <si>
    <t>603839.SH</t>
    <phoneticPr fontId="1" type="noConversion"/>
  </si>
  <si>
    <t>安正时尚</t>
    <phoneticPr fontId="1" type="noConversion"/>
  </si>
  <si>
    <t>603843.SH</t>
    <phoneticPr fontId="1" type="noConversion"/>
  </si>
  <si>
    <t>正平股份</t>
    <phoneticPr fontId="1" type="noConversion"/>
  </si>
  <si>
    <t>603848.SH</t>
    <phoneticPr fontId="1" type="noConversion"/>
  </si>
  <si>
    <t>好太太</t>
    <phoneticPr fontId="1" type="noConversion"/>
  </si>
  <si>
    <t>603855.SH</t>
    <phoneticPr fontId="1" type="noConversion"/>
  </si>
  <si>
    <t>华荣股份</t>
    <phoneticPr fontId="1" type="noConversion"/>
  </si>
  <si>
    <t>603856.SH</t>
    <phoneticPr fontId="1" type="noConversion"/>
  </si>
  <si>
    <t>东宏股份</t>
    <phoneticPr fontId="1" type="noConversion"/>
  </si>
  <si>
    <t>603858.SH</t>
    <phoneticPr fontId="1" type="noConversion"/>
  </si>
  <si>
    <t>步长制药</t>
    <phoneticPr fontId="1" type="noConversion"/>
  </si>
  <si>
    <t>603859.SH</t>
    <phoneticPr fontId="1" type="noConversion"/>
  </si>
  <si>
    <t>能科股份</t>
    <phoneticPr fontId="1" type="noConversion"/>
  </si>
  <si>
    <t>603860.SH</t>
    <phoneticPr fontId="1" type="noConversion"/>
  </si>
  <si>
    <t>中公高科</t>
    <phoneticPr fontId="1" type="noConversion"/>
  </si>
  <si>
    <t>603861.SH</t>
    <phoneticPr fontId="1" type="noConversion"/>
  </si>
  <si>
    <t>白云电器</t>
    <phoneticPr fontId="1" type="noConversion"/>
  </si>
  <si>
    <t>603866.SH</t>
    <phoneticPr fontId="1" type="noConversion"/>
  </si>
  <si>
    <t>桃李面包</t>
    <phoneticPr fontId="1" type="noConversion"/>
  </si>
  <si>
    <t>603868.SH</t>
    <phoneticPr fontId="1" type="noConversion"/>
  </si>
  <si>
    <t>飞科电器</t>
    <phoneticPr fontId="1" type="noConversion"/>
  </si>
  <si>
    <t>603869.SH</t>
    <phoneticPr fontId="1" type="noConversion"/>
  </si>
  <si>
    <t>北部湾旅</t>
    <phoneticPr fontId="1" type="noConversion"/>
  </si>
  <si>
    <t>603871.SH</t>
    <phoneticPr fontId="1" type="noConversion"/>
  </si>
  <si>
    <t>嘉友国际</t>
    <phoneticPr fontId="1" type="noConversion"/>
  </si>
  <si>
    <t>603876.SH</t>
    <phoneticPr fontId="1" type="noConversion"/>
  </si>
  <si>
    <t>鼎胜新材</t>
    <phoneticPr fontId="1" type="noConversion"/>
  </si>
  <si>
    <t>603877.SH</t>
    <phoneticPr fontId="1" type="noConversion"/>
  </si>
  <si>
    <t>太平鸟</t>
    <phoneticPr fontId="1" type="noConversion"/>
  </si>
  <si>
    <t>603878.SH</t>
    <phoneticPr fontId="1" type="noConversion"/>
  </si>
  <si>
    <t>武进不锈</t>
    <phoneticPr fontId="1" type="noConversion"/>
  </si>
  <si>
    <t>603879.SH</t>
    <phoneticPr fontId="1" type="noConversion"/>
  </si>
  <si>
    <t>永悦科技</t>
    <phoneticPr fontId="1" type="noConversion"/>
  </si>
  <si>
    <t>603880.SH</t>
    <phoneticPr fontId="1" type="noConversion"/>
  </si>
  <si>
    <t>南卫股份</t>
    <phoneticPr fontId="1" type="noConversion"/>
  </si>
  <si>
    <t>603881.SH</t>
    <phoneticPr fontId="1" type="noConversion"/>
  </si>
  <si>
    <t>数据港</t>
    <phoneticPr fontId="1" type="noConversion"/>
  </si>
  <si>
    <t>603882.SH</t>
    <phoneticPr fontId="1" type="noConversion"/>
  </si>
  <si>
    <t>金域医学</t>
    <phoneticPr fontId="1" type="noConversion"/>
  </si>
  <si>
    <t>603883.SH</t>
    <phoneticPr fontId="1" type="noConversion"/>
  </si>
  <si>
    <t>老百姓</t>
    <phoneticPr fontId="1" type="noConversion"/>
  </si>
  <si>
    <t>603885.SH</t>
    <phoneticPr fontId="1" type="noConversion"/>
  </si>
  <si>
    <t>吉祥航空</t>
    <phoneticPr fontId="1" type="noConversion"/>
  </si>
  <si>
    <t>603886.SH</t>
    <phoneticPr fontId="1" type="noConversion"/>
  </si>
  <si>
    <t>元祖股份</t>
    <phoneticPr fontId="1" type="noConversion"/>
  </si>
  <si>
    <t>603887.SH</t>
    <phoneticPr fontId="1" type="noConversion"/>
  </si>
  <si>
    <t>城地股份</t>
    <phoneticPr fontId="1" type="noConversion"/>
  </si>
  <si>
    <t>603888.SH</t>
    <phoneticPr fontId="1" type="noConversion"/>
  </si>
  <si>
    <t>新华网</t>
    <phoneticPr fontId="1" type="noConversion"/>
  </si>
  <si>
    <t>603889.SH</t>
    <phoneticPr fontId="1" type="noConversion"/>
  </si>
  <si>
    <t>新澳股份</t>
    <phoneticPr fontId="1" type="noConversion"/>
  </si>
  <si>
    <t>603890.SH</t>
    <phoneticPr fontId="1" type="noConversion"/>
  </si>
  <si>
    <t>春秋电子</t>
    <phoneticPr fontId="1" type="noConversion"/>
  </si>
  <si>
    <t>603895.SH</t>
    <phoneticPr fontId="1" type="noConversion"/>
  </si>
  <si>
    <t>天永智能</t>
    <phoneticPr fontId="1" type="noConversion"/>
  </si>
  <si>
    <t>603896.SH</t>
    <phoneticPr fontId="1" type="noConversion"/>
  </si>
  <si>
    <t>寿仙谷</t>
    <phoneticPr fontId="1" type="noConversion"/>
  </si>
  <si>
    <t>603897.SH</t>
    <phoneticPr fontId="1" type="noConversion"/>
  </si>
  <si>
    <t>长城科技</t>
    <phoneticPr fontId="1" type="noConversion"/>
  </si>
  <si>
    <t>603898.SH</t>
    <phoneticPr fontId="1" type="noConversion"/>
  </si>
  <si>
    <t>好莱客</t>
    <phoneticPr fontId="1" type="noConversion"/>
  </si>
  <si>
    <t>603899.SH</t>
    <phoneticPr fontId="1" type="noConversion"/>
  </si>
  <si>
    <t>晨光文具</t>
    <phoneticPr fontId="1" type="noConversion"/>
  </si>
  <si>
    <t>603900.SH</t>
    <phoneticPr fontId="1" type="noConversion"/>
  </si>
  <si>
    <t>莱绅通灵</t>
    <phoneticPr fontId="1" type="noConversion"/>
  </si>
  <si>
    <t>603901.SH</t>
    <phoneticPr fontId="1" type="noConversion"/>
  </si>
  <si>
    <t>永创智能</t>
    <phoneticPr fontId="1" type="noConversion"/>
  </si>
  <si>
    <t>603903.SH</t>
    <phoneticPr fontId="1" type="noConversion"/>
  </si>
  <si>
    <t>中持股份</t>
    <phoneticPr fontId="1" type="noConversion"/>
  </si>
  <si>
    <t>603906.SH</t>
    <phoneticPr fontId="1" type="noConversion"/>
  </si>
  <si>
    <t>龙蟠科技</t>
    <phoneticPr fontId="1" type="noConversion"/>
  </si>
  <si>
    <t>603908.SH</t>
    <phoneticPr fontId="1" type="noConversion"/>
  </si>
  <si>
    <t>牧高笛</t>
    <phoneticPr fontId="1" type="noConversion"/>
  </si>
  <si>
    <t>603909.SH</t>
    <phoneticPr fontId="1" type="noConversion"/>
  </si>
  <si>
    <t>合诚股份</t>
    <phoneticPr fontId="1" type="noConversion"/>
  </si>
  <si>
    <t>603912.SH</t>
    <phoneticPr fontId="1" type="noConversion"/>
  </si>
  <si>
    <t>佳力图</t>
    <phoneticPr fontId="1" type="noConversion"/>
  </si>
  <si>
    <t>603916.SH</t>
    <phoneticPr fontId="1" type="noConversion"/>
  </si>
  <si>
    <t>苏博特</t>
    <phoneticPr fontId="1" type="noConversion"/>
  </si>
  <si>
    <t>603917.SH</t>
    <phoneticPr fontId="1" type="noConversion"/>
  </si>
  <si>
    <t>合力科技</t>
    <phoneticPr fontId="1" type="noConversion"/>
  </si>
  <si>
    <t>603918.SH</t>
    <phoneticPr fontId="1" type="noConversion"/>
  </si>
  <si>
    <t>金桥信息</t>
    <phoneticPr fontId="1" type="noConversion"/>
  </si>
  <si>
    <t>603919.SH</t>
    <phoneticPr fontId="1" type="noConversion"/>
  </si>
  <si>
    <t>金徽酒</t>
    <phoneticPr fontId="1" type="noConversion"/>
  </si>
  <si>
    <t>603920.SH</t>
    <phoneticPr fontId="1" type="noConversion"/>
  </si>
  <si>
    <t>世运电路</t>
    <phoneticPr fontId="1" type="noConversion"/>
  </si>
  <si>
    <t>603922.SH</t>
    <phoneticPr fontId="1" type="noConversion"/>
  </si>
  <si>
    <t>金鸿顺</t>
    <phoneticPr fontId="1" type="noConversion"/>
  </si>
  <si>
    <t>603926.SH</t>
    <phoneticPr fontId="1" type="noConversion"/>
  </si>
  <si>
    <t>铁流股份</t>
    <phoneticPr fontId="1" type="noConversion"/>
  </si>
  <si>
    <t>603928.SH</t>
    <phoneticPr fontId="1" type="noConversion"/>
  </si>
  <si>
    <t>兴业股份</t>
    <phoneticPr fontId="1" type="noConversion"/>
  </si>
  <si>
    <t>603929.SH</t>
    <phoneticPr fontId="1" type="noConversion"/>
  </si>
  <si>
    <t>亚翔集成</t>
    <phoneticPr fontId="1" type="noConversion"/>
  </si>
  <si>
    <t>603933.SH</t>
    <phoneticPr fontId="1" type="noConversion"/>
  </si>
  <si>
    <t>睿能科技</t>
    <phoneticPr fontId="1" type="noConversion"/>
  </si>
  <si>
    <t>603936.SH</t>
    <phoneticPr fontId="1" type="noConversion"/>
  </si>
  <si>
    <t>博敏电子</t>
    <phoneticPr fontId="1" type="noConversion"/>
  </si>
  <si>
    <t>603937.SH</t>
    <phoneticPr fontId="1" type="noConversion"/>
  </si>
  <si>
    <t>丽岛新材</t>
    <phoneticPr fontId="1" type="noConversion"/>
  </si>
  <si>
    <t>603938.SH</t>
    <phoneticPr fontId="1" type="noConversion"/>
  </si>
  <si>
    <t>三孚股份</t>
    <phoneticPr fontId="1" type="noConversion"/>
  </si>
  <si>
    <t>603939.SH</t>
    <phoneticPr fontId="1" type="noConversion"/>
  </si>
  <si>
    <t>益丰药房</t>
    <phoneticPr fontId="1" type="noConversion"/>
  </si>
  <si>
    <t>603955.SH</t>
    <phoneticPr fontId="1" type="noConversion"/>
  </si>
  <si>
    <t>大千生态</t>
    <phoneticPr fontId="1" type="noConversion"/>
  </si>
  <si>
    <t>603958.SH</t>
    <phoneticPr fontId="1" type="noConversion"/>
  </si>
  <si>
    <t>哈森股份</t>
    <phoneticPr fontId="1" type="noConversion"/>
  </si>
  <si>
    <t>603959.SH</t>
    <phoneticPr fontId="1" type="noConversion"/>
  </si>
  <si>
    <t>百利科技</t>
    <phoneticPr fontId="1" type="noConversion"/>
  </si>
  <si>
    <t>603960.SH</t>
    <phoneticPr fontId="1" type="noConversion"/>
  </si>
  <si>
    <t>克来机电</t>
    <phoneticPr fontId="1" type="noConversion"/>
  </si>
  <si>
    <t>603963.SH</t>
    <phoneticPr fontId="1" type="noConversion"/>
  </si>
  <si>
    <t>大理药业</t>
    <phoneticPr fontId="1" type="noConversion"/>
  </si>
  <si>
    <t>603966.SH</t>
    <phoneticPr fontId="1" type="noConversion"/>
  </si>
  <si>
    <t>法兰泰克</t>
    <phoneticPr fontId="1" type="noConversion"/>
  </si>
  <si>
    <t>603968.SH</t>
    <phoneticPr fontId="1" type="noConversion"/>
  </si>
  <si>
    <t>醋化股份</t>
    <phoneticPr fontId="1" type="noConversion"/>
  </si>
  <si>
    <t>603969.SH</t>
    <phoneticPr fontId="1" type="noConversion"/>
  </si>
  <si>
    <t>银龙股份</t>
    <phoneticPr fontId="1" type="noConversion"/>
  </si>
  <si>
    <t>603970.SH</t>
    <phoneticPr fontId="1" type="noConversion"/>
  </si>
  <si>
    <t>中农立华</t>
    <phoneticPr fontId="1" type="noConversion"/>
  </si>
  <si>
    <t>603976.SH</t>
    <phoneticPr fontId="1" type="noConversion"/>
  </si>
  <si>
    <t>正川股份</t>
    <phoneticPr fontId="1" type="noConversion"/>
  </si>
  <si>
    <t>603977.SH</t>
    <phoneticPr fontId="1" type="noConversion"/>
  </si>
  <si>
    <t>国泰集团</t>
    <phoneticPr fontId="1" type="noConversion"/>
  </si>
  <si>
    <t>603978.SH</t>
    <phoneticPr fontId="1" type="noConversion"/>
  </si>
  <si>
    <t>深圳新星</t>
    <phoneticPr fontId="1" type="noConversion"/>
  </si>
  <si>
    <t>603979.SH</t>
    <phoneticPr fontId="1" type="noConversion"/>
  </si>
  <si>
    <t>金诚信</t>
    <phoneticPr fontId="1" type="noConversion"/>
  </si>
  <si>
    <t>603980.SH</t>
    <phoneticPr fontId="1" type="noConversion"/>
  </si>
  <si>
    <t>吉华集团</t>
    <phoneticPr fontId="1" type="noConversion"/>
  </si>
  <si>
    <t>603985.SH</t>
    <phoneticPr fontId="1" type="noConversion"/>
  </si>
  <si>
    <t>恒润股份</t>
    <phoneticPr fontId="1" type="noConversion"/>
  </si>
  <si>
    <t>603986.SH</t>
    <phoneticPr fontId="1" type="noConversion"/>
  </si>
  <si>
    <t>兆易创新</t>
    <phoneticPr fontId="1" type="noConversion"/>
  </si>
  <si>
    <t>603987.SH</t>
    <phoneticPr fontId="1" type="noConversion"/>
  </si>
  <si>
    <t>康德莱</t>
    <phoneticPr fontId="1" type="noConversion"/>
  </si>
  <si>
    <t>603988.SH</t>
    <phoneticPr fontId="1" type="noConversion"/>
  </si>
  <si>
    <t>中电电机</t>
    <phoneticPr fontId="1" type="noConversion"/>
  </si>
  <si>
    <t>603989.SH</t>
    <phoneticPr fontId="1" type="noConversion"/>
  </si>
  <si>
    <t>艾华集团</t>
    <phoneticPr fontId="1" type="noConversion"/>
  </si>
  <si>
    <t>603990.SH</t>
    <phoneticPr fontId="1" type="noConversion"/>
  </si>
  <si>
    <t>麦迪科技</t>
    <phoneticPr fontId="1" type="noConversion"/>
  </si>
  <si>
    <t>603991.SH</t>
    <phoneticPr fontId="1" type="noConversion"/>
  </si>
  <si>
    <t>至正股份</t>
    <phoneticPr fontId="1" type="noConversion"/>
  </si>
  <si>
    <t>603993.SH</t>
    <phoneticPr fontId="1" type="noConversion"/>
  </si>
  <si>
    <t>洛阳钼业</t>
    <phoneticPr fontId="1" type="noConversion"/>
  </si>
  <si>
    <t>603996.SH</t>
    <phoneticPr fontId="1" type="noConversion"/>
  </si>
  <si>
    <t>中新科技</t>
    <phoneticPr fontId="1" type="noConversion"/>
  </si>
  <si>
    <t>603997.SH</t>
    <phoneticPr fontId="1" type="noConversion"/>
  </si>
  <si>
    <t>继峰股份</t>
    <phoneticPr fontId="1" type="noConversion"/>
  </si>
  <si>
    <t>603998.SH</t>
    <phoneticPr fontId="1" type="noConversion"/>
  </si>
  <si>
    <t>方盛制药</t>
    <phoneticPr fontId="1" type="noConversion"/>
  </si>
  <si>
    <t>603999.SH</t>
    <phoneticPr fontId="1" type="noConversion"/>
  </si>
  <si>
    <t>读者传媒</t>
    <phoneticPr fontId="1" type="noConversion"/>
  </si>
  <si>
    <t>后六个月收益</t>
    <phoneticPr fontId="1" type="noConversion"/>
  </si>
  <si>
    <t>前六个月收益</t>
    <phoneticPr fontId="1" type="noConversion"/>
  </si>
  <si>
    <t>前六个月总收益贡献</t>
    <phoneticPr fontId="1" type="noConversion"/>
  </si>
  <si>
    <t>后六个月总收益贡献</t>
    <phoneticPr fontId="1" type="noConversion"/>
  </si>
  <si>
    <t>前六个月各股票收益贡献</t>
    <phoneticPr fontId="1" type="noConversion"/>
  </si>
  <si>
    <t>后六个月各股票收益贡献</t>
    <phoneticPr fontId="1" type="noConversion"/>
  </si>
  <si>
    <t>前六个月股票总净值(股票净值部分）</t>
    <phoneticPr fontId="1" type="noConversion"/>
  </si>
  <si>
    <t>后六个月股票总净值（股票净值部分）</t>
    <phoneticPr fontId="1" type="noConversion"/>
  </si>
  <si>
    <t>前六个月股票净值总收益</t>
    <phoneticPr fontId="1" type="noConversion"/>
  </si>
  <si>
    <t>后六个月股票净值总收益</t>
    <phoneticPr fontId="1" type="noConversion"/>
  </si>
  <si>
    <t>基金净值</t>
    <phoneticPr fontId="1" type="noConversion"/>
  </si>
  <si>
    <t>前六个月单位净值收益</t>
    <phoneticPr fontId="1" type="noConversion"/>
  </si>
  <si>
    <t>后六个月单位净值收益</t>
    <phoneticPr fontId="1" type="noConversion"/>
  </si>
  <si>
    <t>000300.SH</t>
  </si>
  <si>
    <t>沪深300指数变动</t>
    <phoneticPr fontId="1" type="noConversion"/>
  </si>
  <si>
    <t>前六个月沪深300指数变动</t>
    <phoneticPr fontId="1" type="noConversion"/>
  </si>
  <si>
    <t>后六个月沪深300指数变动</t>
    <phoneticPr fontId="1" type="noConversion"/>
  </si>
  <si>
    <t>持仓股票前六个月收益</t>
    <phoneticPr fontId="1" type="noConversion"/>
  </si>
  <si>
    <t>持仓股票后六个月收益</t>
    <phoneticPr fontId="1" type="noConversion"/>
  </si>
  <si>
    <t>沪深300前六个月收益</t>
    <phoneticPr fontId="1" type="noConversion"/>
  </si>
  <si>
    <t>沪深300后六个月收益</t>
    <phoneticPr fontId="1" type="noConversion"/>
  </si>
  <si>
    <t>基金实际前六个月收益</t>
    <phoneticPr fontId="1" type="noConversion"/>
  </si>
  <si>
    <t>基金实际后六个月收益</t>
    <phoneticPr fontId="1" type="noConversion"/>
  </si>
  <si>
    <t>2016 年报</t>
    <phoneticPr fontId="1" type="noConversion"/>
  </si>
  <si>
    <t>2016 中报</t>
    <phoneticPr fontId="1" type="noConversion"/>
  </si>
  <si>
    <t>2015 年报</t>
    <phoneticPr fontId="1" type="noConversion"/>
  </si>
  <si>
    <t>002595</t>
  </si>
  <si>
    <t>豪迈科技</t>
  </si>
  <si>
    <t>002078</t>
  </si>
  <si>
    <t>太阳纸业</t>
  </si>
  <si>
    <t>601222</t>
  </si>
  <si>
    <t>林洋能源</t>
  </si>
  <si>
    <t>002394</t>
  </si>
  <si>
    <t>联发股份</t>
  </si>
  <si>
    <t>603313</t>
  </si>
  <si>
    <t>梦百合</t>
  </si>
  <si>
    <t>600356</t>
  </si>
  <si>
    <t>恒丰纸业</t>
  </si>
  <si>
    <t>002184</t>
  </si>
  <si>
    <t>海得控制</t>
  </si>
  <si>
    <t>603612</t>
  </si>
  <si>
    <t>索通发展</t>
  </si>
  <si>
    <t>601619</t>
  </si>
  <si>
    <t>嘉泽新能</t>
  </si>
  <si>
    <t>603825</t>
  </si>
  <si>
    <t>华扬联众</t>
  </si>
  <si>
    <t>000661</t>
  </si>
  <si>
    <t>长春高新</t>
  </si>
  <si>
    <t>002206</t>
  </si>
  <si>
    <t>海利得</t>
  </si>
  <si>
    <t>600323</t>
  </si>
  <si>
    <t>瀚蓝环境</t>
  </si>
  <si>
    <t>002039</t>
  </si>
  <si>
    <t>黔源电力</t>
  </si>
  <si>
    <t>002648</t>
  </si>
  <si>
    <t>卫星石化</t>
  </si>
  <si>
    <t>000709</t>
  </si>
  <si>
    <t>河钢股份</t>
  </si>
  <si>
    <t>000599</t>
  </si>
  <si>
    <t>青岛双星</t>
  </si>
  <si>
    <t>002267</t>
  </si>
  <si>
    <t>陕天然气</t>
  </si>
  <si>
    <t>600141</t>
  </si>
  <si>
    <t>兴发集团</t>
  </si>
  <si>
    <t>600561</t>
  </si>
  <si>
    <t>江西长运</t>
  </si>
  <si>
    <t>000958</t>
  </si>
  <si>
    <t>东方能源</t>
  </si>
  <si>
    <t>600461</t>
  </si>
  <si>
    <t>洪城水业</t>
  </si>
  <si>
    <t>002250</t>
  </si>
  <si>
    <t>联化科技</t>
  </si>
  <si>
    <t>002541</t>
  </si>
  <si>
    <t>鸿路钢构</t>
  </si>
  <si>
    <t>601028</t>
  </si>
  <si>
    <t>玉龙股份</t>
  </si>
  <si>
    <t>600596</t>
  </si>
  <si>
    <t>新安股份</t>
  </si>
  <si>
    <t>000703</t>
  </si>
  <si>
    <t>恒逸石化</t>
  </si>
  <si>
    <t>002158</t>
  </si>
  <si>
    <t>汉钟精机</t>
  </si>
  <si>
    <t>603398</t>
  </si>
  <si>
    <t>邦宝益智</t>
  </si>
  <si>
    <t>002786</t>
  </si>
  <si>
    <t>银宝山新</t>
  </si>
  <si>
    <t>300497</t>
  </si>
  <si>
    <t>富祥股份</t>
  </si>
  <si>
    <t>000728</t>
  </si>
  <si>
    <t>国元证券</t>
  </si>
  <si>
    <t>000849.OF</t>
    <phoneticPr fontId="1" type="noConversion"/>
  </si>
  <si>
    <t>2015 中报</t>
    <phoneticPr fontId="1" type="noConversion"/>
  </si>
  <si>
    <t>股票仓位</t>
    <phoneticPr fontId="1" type="noConversion"/>
  </si>
  <si>
    <t>基金呈现股市上涨的时候涨势好于大盘，而股市下跌时基金回撤非常小。2015年中至2015年年底大盘下跌时，基金的股票仓位从89.78%下降到70.52%，并且反而上涨12.88%，堪称操作的典范。同时基金的股票持仓在大多数时候无论前六个月还是后六个月的收益均好于大盘，体现了基金优秀的选股能力。</t>
    <phoneticPr fontId="1" type="noConversion"/>
  </si>
  <si>
    <t>从面对股市大跌的角度，基金表现的额外的好，2015年末至2016年中股市下滑15.47%，而2015年末基金的股票仓位已经从89.78%下降到70.52%，从而将这波下滑给避开，基金单位净值仅仅下滑3.93%，2017年末，基金将仓位从90.06%下降为60.58%，从而很好的规避了接下来2017年末至2018年中的下滑。</t>
    <phoneticPr fontId="1" type="noConversion"/>
  </si>
  <si>
    <t>中</t>
  </si>
  <si>
    <t>劣</t>
  </si>
  <si>
    <t>优</t>
  </si>
  <si>
    <t>交易能力</t>
    <phoneticPr fontId="1" type="noConversion"/>
  </si>
  <si>
    <t>价值投资能力</t>
    <phoneticPr fontId="1" type="noConversion"/>
  </si>
  <si>
    <t>时间区间</t>
    <phoneticPr fontId="1" type="noConversion"/>
  </si>
  <si>
    <t>交易能力</t>
    <phoneticPr fontId="1" type="noConversion"/>
  </si>
  <si>
    <t>披露时点</t>
    <phoneticPr fontId="1" type="noConversion"/>
  </si>
  <si>
    <t>价值投资能力</t>
    <phoneticPr fontId="1" type="noConversion"/>
  </si>
  <si>
    <t>2017 中报-2017 年报</t>
  </si>
  <si>
    <t>2016 年报-2017 中报</t>
  </si>
  <si>
    <t>2016 中报-2016 年报</t>
  </si>
  <si>
    <t>2015 年报-2016 中报</t>
  </si>
  <si>
    <t>2015 中报-2015 年报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</si>
</sst>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0_ "/>
    <numFmt numFmtId="177" formatCode="yyyy\-mm\-dd"/>
    <numFmt numFmtId="178" formatCode="###,###,##0.000000"/>
    <numFmt numFmtId="179" formatCode="###,###,##0.0000"/>
  </numFmts>
  <fonts count="5" x14ac:knownFonts="1">
    <font>
      <sz val="11"/>
      <color theme="1"/>
      <name val="等线"/>
      <family val="2"/>
      <charset val="134"/>
      <scheme val="minor"/>
    </font>
    <font>
      <sz val="9"/>
      <name val="等线"/>
      <family val="2"/>
      <charset val="134"/>
      <scheme val="minor"/>
    </font>
    <font>
      <sz val="11"/>
      <color rgb="FFFF0000"/>
      <name val="等线"/>
      <family val="2"/>
      <charset val="134"/>
      <scheme val="minor"/>
    </font>
    <font>
      <sz val="11"/>
      <color rgb="FFFF0000"/>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176" fontId="0" fillId="0" borderId="0" xfId="0" applyNumberFormat="1">
      <alignment vertical="center"/>
    </xf>
    <xf numFmtId="0" fontId="0" fillId="0" borderId="0" xfId="0" quotePrefix="1">
      <alignment vertical="center"/>
    </xf>
    <xf numFmtId="177" fontId="0" fillId="0" borderId="0" xfId="0" applyNumberFormat="1" applyAlignment="1">
      <alignment horizontal="right" vertical="center"/>
    </xf>
    <xf numFmtId="49" fontId="0" fillId="0" borderId="0" xfId="0" applyNumberFormat="1" applyAlignment="1">
      <alignment horizontal="right" vertical="center"/>
    </xf>
    <xf numFmtId="177" fontId="0" fillId="0" borderId="0" xfId="0" applyNumberFormat="1">
      <alignment vertical="center"/>
    </xf>
    <xf numFmtId="0" fontId="2" fillId="0" borderId="0" xfId="0" applyFont="1">
      <alignment vertical="center"/>
    </xf>
    <xf numFmtId="10"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0" fontId="3" fillId="0" borderId="0" xfId="0" applyNumberFormat="1" applyFont="1">
      <alignment vertical="center"/>
    </xf>
    <xf numFmtId="10" fontId="2" fillId="0" borderId="0" xfId="0" applyNumberFormat="1" applyFont="1">
      <alignment vertical="center"/>
    </xf>
    <xf numFmtId="14" fontId="0" fillId="0" borderId="0" xfId="0" applyNumberFormat="1">
      <alignment vertical="center"/>
    </xf>
    <xf numFmtId="0" fontId="0" fillId="0" borderId="0" xfId="0" applyFont="1">
      <alignment vertical="center"/>
    </xf>
    <xf numFmtId="0" fontId="4"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WindFunc"/>
    </sheetNames>
    <definedNames>
      <definedName name="f_nav_adjusted"/>
      <definedName name="i_dq_close"/>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3534"/>
  <sheetViews>
    <sheetView topLeftCell="H1" workbookViewId="0">
      <selection activeCell="U2" sqref="U2"/>
    </sheetView>
  </sheetViews>
  <sheetFormatPr defaultRowHeight="13.9" x14ac:dyDescent="0.4"/>
  <cols>
    <col min="3" max="3" width="19" customWidth="1"/>
    <col min="4" max="24" width="11.1328125" bestFit="1" customWidth="1"/>
  </cols>
  <sheetData>
    <row r="1" spans="1:24" x14ac:dyDescent="0.4">
      <c r="D1" s="3">
        <v>39813</v>
      </c>
      <c r="E1" s="3">
        <v>39994</v>
      </c>
      <c r="F1" s="3">
        <v>40178</v>
      </c>
      <c r="G1" s="3">
        <v>40359</v>
      </c>
      <c r="H1" s="3">
        <v>40543</v>
      </c>
      <c r="I1" s="3">
        <v>40724</v>
      </c>
      <c r="J1" s="3">
        <v>40907</v>
      </c>
      <c r="K1" s="3">
        <v>41089</v>
      </c>
      <c r="L1" s="3">
        <v>41274</v>
      </c>
      <c r="M1" s="3">
        <v>41453</v>
      </c>
      <c r="N1" s="3">
        <v>41639</v>
      </c>
      <c r="O1" s="3">
        <v>41820</v>
      </c>
      <c r="P1" s="3">
        <v>42004</v>
      </c>
      <c r="Q1" s="3">
        <v>42185</v>
      </c>
      <c r="R1" s="3">
        <v>42369</v>
      </c>
      <c r="S1" s="3">
        <v>42551</v>
      </c>
      <c r="T1" s="3">
        <v>42734</v>
      </c>
      <c r="U1" s="3">
        <v>42916</v>
      </c>
      <c r="V1" s="3">
        <v>43098</v>
      </c>
      <c r="W1" s="3">
        <v>43280</v>
      </c>
      <c r="X1" s="3">
        <v>43297</v>
      </c>
    </row>
    <row r="2" spans="1:24" x14ac:dyDescent="0.4">
      <c r="A2" s="4" t="s">
        <v>431</v>
      </c>
      <c r="B2" t="str">
        <f>LEFT(A2,6)</f>
        <v>000001</v>
      </c>
      <c r="C2" s="4" t="s">
        <v>432</v>
      </c>
      <c r="D2">
        <v>339.66637056000002</v>
      </c>
      <c r="E2">
        <v>783.45879551999997</v>
      </c>
      <c r="F2">
        <v>875.01791231999994</v>
      </c>
      <c r="G2">
        <v>628.70593536000001</v>
      </c>
      <c r="H2">
        <v>566.94841343999997</v>
      </c>
      <c r="I2">
        <v>612.90749951999999</v>
      </c>
      <c r="J2">
        <v>559.76730623999993</v>
      </c>
      <c r="K2">
        <v>544.32792575999997</v>
      </c>
      <c r="L2">
        <v>579.49605773999997</v>
      </c>
      <c r="M2">
        <v>582.11923745000001</v>
      </c>
      <c r="N2">
        <v>715.24179125000001</v>
      </c>
      <c r="O2">
        <v>704.14220663999993</v>
      </c>
      <c r="P2">
        <v>1125.4906713599999</v>
      </c>
      <c r="Q2">
        <v>1250.3540976799998</v>
      </c>
      <c r="R2">
        <v>1031.06916308</v>
      </c>
      <c r="S2">
        <v>911.39689679999992</v>
      </c>
      <c r="T2">
        <v>953.30020239999999</v>
      </c>
      <c r="U2">
        <v>983.68009896000001</v>
      </c>
      <c r="V2">
        <v>1413.9070799000001</v>
      </c>
      <c r="W2">
        <v>966.34701926999992</v>
      </c>
      <c r="X2">
        <v>943.11411326999996</v>
      </c>
    </row>
    <row r="3" spans="1:24" x14ac:dyDescent="0.4">
      <c r="A3" s="4" t="s">
        <v>433</v>
      </c>
      <c r="B3" t="str">
        <f t="shared" ref="B3:B66" si="0">LEFT(A3,6)</f>
        <v>000002</v>
      </c>
      <c r="C3" s="4" t="s">
        <v>434</v>
      </c>
      <c r="D3">
        <v>711.34375184999999</v>
      </c>
      <c r="E3">
        <v>1412.7524535</v>
      </c>
      <c r="F3">
        <v>1197.7924723400001</v>
      </c>
      <c r="G3">
        <v>758.92891404</v>
      </c>
      <c r="H3">
        <v>920.11735596000005</v>
      </c>
      <c r="I3">
        <v>957.98918344999993</v>
      </c>
      <c r="J3">
        <v>846.88511246999997</v>
      </c>
      <c r="K3">
        <v>1010.14007391</v>
      </c>
      <c r="L3">
        <v>1163.9288883199999</v>
      </c>
      <c r="M3">
        <v>1151.1968830000001</v>
      </c>
      <c r="N3">
        <v>938.48842339999999</v>
      </c>
      <c r="O3">
        <v>1019.6586064099999</v>
      </c>
      <c r="P3">
        <v>1713.8155537</v>
      </c>
      <c r="Q3">
        <v>1790.2591251599999</v>
      </c>
      <c r="R3">
        <v>3113.5416188099998</v>
      </c>
      <c r="S3">
        <v>3113.5416188099998</v>
      </c>
      <c r="T3">
        <v>2728.6799023500002</v>
      </c>
      <c r="U3">
        <v>3315.57845069</v>
      </c>
      <c r="V3">
        <v>4264.5397082999998</v>
      </c>
      <c r="W3">
        <v>3377.581353</v>
      </c>
      <c r="X3">
        <v>3178.4962732499994</v>
      </c>
    </row>
    <row r="4" spans="1:24" x14ac:dyDescent="0.4">
      <c r="A4" s="4" t="s">
        <v>435</v>
      </c>
      <c r="B4" t="str">
        <f t="shared" si="0"/>
        <v>000004</v>
      </c>
      <c r="C4" s="4" t="s">
        <v>436</v>
      </c>
      <c r="D4">
        <v>14.467348720000002</v>
      </c>
      <c r="E4">
        <v>32.87664358</v>
      </c>
      <c r="F4">
        <v>40.638620000000003</v>
      </c>
      <c r="G4">
        <v>34.258356660000004</v>
      </c>
      <c r="H4">
        <v>48.928898480000001</v>
      </c>
      <c r="I4">
        <v>49.863586740000002</v>
      </c>
      <c r="J4">
        <v>32.87664358</v>
      </c>
      <c r="K4">
        <v>34.420911140000008</v>
      </c>
      <c r="L4">
        <v>33.242391160000004</v>
      </c>
      <c r="M4">
        <v>40.638620000000003</v>
      </c>
      <c r="N4">
        <v>47.343992300000004</v>
      </c>
      <c r="O4">
        <v>56.406404560000006</v>
      </c>
      <c r="P4">
        <v>63.274331340000003</v>
      </c>
      <c r="Q4">
        <v>156.458687</v>
      </c>
      <c r="R4">
        <v>186.5312658</v>
      </c>
      <c r="S4">
        <v>149.67203746000001</v>
      </c>
      <c r="T4">
        <v>182.4674038</v>
      </c>
      <c r="U4">
        <v>104.2380603</v>
      </c>
      <c r="V4">
        <v>90.949231560000001</v>
      </c>
      <c r="W4">
        <v>79.651695200000006</v>
      </c>
      <c r="X4">
        <v>74.896976660000007</v>
      </c>
    </row>
    <row r="5" spans="1:24" x14ac:dyDescent="0.4">
      <c r="A5" s="4" t="s">
        <v>437</v>
      </c>
      <c r="B5" t="str">
        <f t="shared" si="0"/>
        <v>000005</v>
      </c>
      <c r="C5" s="4" t="s">
        <v>438</v>
      </c>
      <c r="D5">
        <v>22.98365544</v>
      </c>
      <c r="E5">
        <v>38.831256570000001</v>
      </c>
      <c r="F5">
        <v>55.790970059999992</v>
      </c>
      <c r="G5">
        <v>35.494919490000001</v>
      </c>
      <c r="H5">
        <v>34.012103009999997</v>
      </c>
      <c r="I5">
        <v>35.772947579999993</v>
      </c>
      <c r="J5">
        <v>35.772947579999993</v>
      </c>
      <c r="K5">
        <v>27.895485029999996</v>
      </c>
      <c r="L5">
        <v>27.52478091</v>
      </c>
      <c r="M5">
        <v>21.130134839999997</v>
      </c>
      <c r="N5">
        <v>23.169007499999999</v>
      </c>
      <c r="O5">
        <v>20.944782779999997</v>
      </c>
      <c r="P5">
        <v>37.997172299999995</v>
      </c>
      <c r="Q5">
        <v>85.076595539999985</v>
      </c>
      <c r="R5">
        <v>93.046734119999982</v>
      </c>
      <c r="S5">
        <v>69.87772661999999</v>
      </c>
      <c r="T5">
        <v>62.648996279999992</v>
      </c>
      <c r="U5">
        <v>48.562239720000001</v>
      </c>
      <c r="V5">
        <v>38.367876419999995</v>
      </c>
      <c r="W5">
        <v>27.432104879999997</v>
      </c>
      <c r="X5">
        <v>27.246752819999998</v>
      </c>
    </row>
    <row r="6" spans="1:24" x14ac:dyDescent="0.4">
      <c r="A6" s="4" t="s">
        <v>439</v>
      </c>
      <c r="B6" t="str">
        <f t="shared" si="0"/>
        <v>000006</v>
      </c>
      <c r="C6" s="4" t="s">
        <v>440</v>
      </c>
      <c r="D6">
        <v>53.994459389999996</v>
      </c>
      <c r="E6">
        <v>145.5103848</v>
      </c>
      <c r="F6">
        <v>124.89641362</v>
      </c>
      <c r="G6">
        <v>86.440180679999997</v>
      </c>
      <c r="H6">
        <v>116.76125180999999</v>
      </c>
      <c r="I6">
        <v>127.52225492999999</v>
      </c>
      <c r="J6">
        <v>89.989887299999992</v>
      </c>
      <c r="K6">
        <v>125.32737963</v>
      </c>
      <c r="L6">
        <v>142.13321100000002</v>
      </c>
      <c r="M6">
        <v>131.11679765999997</v>
      </c>
      <c r="N6">
        <v>151.73845362999998</v>
      </c>
      <c r="O6">
        <v>145.55269311999999</v>
      </c>
      <c r="P6">
        <v>224.04945119999999</v>
      </c>
      <c r="Q6">
        <v>434.26772351</v>
      </c>
      <c r="R6">
        <v>368.34351493000003</v>
      </c>
      <c r="S6">
        <v>239.89829049999997</v>
      </c>
      <c r="T6">
        <v>307.60364249999998</v>
      </c>
      <c r="U6">
        <v>292.66378619</v>
      </c>
      <c r="V6">
        <v>327.21206515</v>
      </c>
      <c r="W6">
        <v>200.56523899999999</v>
      </c>
      <c r="X6">
        <v>188.58608649999996</v>
      </c>
    </row>
    <row r="7" spans="1:24" x14ac:dyDescent="0.4">
      <c r="A7" s="4" t="s">
        <v>441</v>
      </c>
      <c r="B7" t="str">
        <f t="shared" si="0"/>
        <v>000007</v>
      </c>
      <c r="C7" s="4" t="s">
        <v>442</v>
      </c>
      <c r="D7">
        <v>17.888662080000003</v>
      </c>
      <c r="E7">
        <v>30.366555999999999</v>
      </c>
      <c r="F7">
        <v>38.813979760000002</v>
      </c>
      <c r="G7">
        <v>38.86919168</v>
      </c>
      <c r="H7">
        <v>47.206191600000004</v>
      </c>
      <c r="I7">
        <v>44.00390024</v>
      </c>
      <c r="J7">
        <v>36.329443359999999</v>
      </c>
      <c r="K7">
        <v>81.934489279999994</v>
      </c>
      <c r="L7">
        <v>79.891648240000009</v>
      </c>
      <c r="M7">
        <v>73.155794</v>
      </c>
      <c r="N7">
        <v>76.63414496</v>
      </c>
      <c r="O7">
        <v>63.548919920000003</v>
      </c>
      <c r="P7">
        <v>80.609403200000003</v>
      </c>
      <c r="Q7">
        <v>161.05317064000002</v>
      </c>
      <c r="R7">
        <v>131.34915767999999</v>
      </c>
      <c r="S7">
        <v>131.34915767999999</v>
      </c>
      <c r="T7">
        <v>141.50815095999999</v>
      </c>
      <c r="U7">
        <v>131.45958936</v>
      </c>
      <c r="V7">
        <v>138.00357648000002</v>
      </c>
      <c r="W7">
        <v>110.91643992000002</v>
      </c>
      <c r="X7">
        <v>115.63805088000001</v>
      </c>
    </row>
    <row r="8" spans="1:24" x14ac:dyDescent="0.4">
      <c r="A8" s="4" t="s">
        <v>443</v>
      </c>
      <c r="B8" t="str">
        <f t="shared" si="0"/>
        <v>000008</v>
      </c>
      <c r="C8" s="4" t="s">
        <v>444</v>
      </c>
      <c r="D8">
        <v>11.192284219999999</v>
      </c>
      <c r="E8">
        <v>21.75152069</v>
      </c>
      <c r="F8">
        <v>31.09530548</v>
      </c>
      <c r="G8">
        <v>25.018047080000002</v>
      </c>
      <c r="H8">
        <v>30.310326270000001</v>
      </c>
      <c r="I8">
        <v>31.348524580000003</v>
      </c>
      <c r="J8">
        <v>17.64937127</v>
      </c>
      <c r="K8">
        <v>28.94294313</v>
      </c>
      <c r="L8">
        <v>27.170409430000003</v>
      </c>
      <c r="M8">
        <v>41.629220040000007</v>
      </c>
      <c r="N8">
        <v>45.579438000000003</v>
      </c>
      <c r="O8">
        <v>42.540808800000001</v>
      </c>
      <c r="P8">
        <v>111.87219838</v>
      </c>
      <c r="Q8">
        <v>197.30831777</v>
      </c>
      <c r="R8">
        <v>259.40649649999995</v>
      </c>
      <c r="S8">
        <v>239.80787325</v>
      </c>
      <c r="T8">
        <v>205.23502099999999</v>
      </c>
      <c r="U8">
        <v>160.54135552</v>
      </c>
      <c r="V8">
        <v>192.95836</v>
      </c>
      <c r="W8">
        <v>110.48244256</v>
      </c>
      <c r="X8">
        <v>110.48244256</v>
      </c>
    </row>
    <row r="9" spans="1:24" x14ac:dyDescent="0.4">
      <c r="A9" s="4" t="s">
        <v>445</v>
      </c>
      <c r="B9" t="str">
        <f t="shared" si="0"/>
        <v>000009</v>
      </c>
      <c r="C9" s="4" t="s">
        <v>446</v>
      </c>
      <c r="D9">
        <v>14.62098372</v>
      </c>
      <c r="E9">
        <v>43.569062039999999</v>
      </c>
      <c r="F9">
        <v>42.459242760000002</v>
      </c>
      <c r="G9">
        <v>33.255873199999996</v>
      </c>
      <c r="H9">
        <v>65.032651319999999</v>
      </c>
      <c r="I9">
        <v>66.777713519999992</v>
      </c>
      <c r="J9">
        <v>42.310486400000002</v>
      </c>
      <c r="K9">
        <v>38.816959999999995</v>
      </c>
      <c r="L9">
        <v>34.158924800000001</v>
      </c>
      <c r="M9">
        <v>42.698656</v>
      </c>
      <c r="N9">
        <v>42.272703900000003</v>
      </c>
      <c r="O9">
        <v>45.672413420000005</v>
      </c>
      <c r="P9">
        <v>69.747366149999991</v>
      </c>
      <c r="Q9">
        <v>87.843980069999986</v>
      </c>
      <c r="R9">
        <v>96.911854680000005</v>
      </c>
      <c r="S9">
        <v>73.924967100000003</v>
      </c>
      <c r="T9">
        <v>75.819235239999998</v>
      </c>
      <c r="U9">
        <v>59.206333309999998</v>
      </c>
      <c r="V9">
        <v>53.034378060000002</v>
      </c>
      <c r="W9">
        <v>35.943077799999998</v>
      </c>
      <c r="X9">
        <v>36.749963219999998</v>
      </c>
    </row>
    <row r="10" spans="1:24" x14ac:dyDescent="0.4">
      <c r="A10" s="4" t="s">
        <v>447</v>
      </c>
      <c r="B10" t="str">
        <f t="shared" si="0"/>
        <v>000010</v>
      </c>
      <c r="C10" s="4" t="s">
        <v>448</v>
      </c>
      <c r="D10">
        <v>13.899166919999999</v>
      </c>
      <c r="E10">
        <v>24.108051149999998</v>
      </c>
      <c r="F10">
        <v>31.946534819999997</v>
      </c>
      <c r="G10">
        <v>39.407909310000001</v>
      </c>
      <c r="H10">
        <v>39.407909310000001</v>
      </c>
      <c r="I10">
        <v>39.407909310000001</v>
      </c>
      <c r="J10">
        <v>39.407909310000001</v>
      </c>
      <c r="K10">
        <v>37.1721906</v>
      </c>
      <c r="L10">
        <v>50.371011899999992</v>
      </c>
      <c r="M10">
        <v>64.29711519</v>
      </c>
      <c r="N10">
        <v>82.64079083</v>
      </c>
      <c r="O10">
        <v>70.788786930000001</v>
      </c>
      <c r="P10">
        <v>79.731662600000007</v>
      </c>
      <c r="Q10">
        <v>116.47287469000001</v>
      </c>
      <c r="R10">
        <v>108.8229449</v>
      </c>
      <c r="S10">
        <v>84.364718670000002</v>
      </c>
      <c r="T10">
        <v>82.856281810000013</v>
      </c>
      <c r="U10">
        <v>54.411472449999998</v>
      </c>
      <c r="V10">
        <v>58.398055580000005</v>
      </c>
      <c r="W10">
        <v>42.128486590000001</v>
      </c>
      <c r="X10">
        <v>49.347434419999999</v>
      </c>
    </row>
    <row r="11" spans="1:24" x14ac:dyDescent="0.4">
      <c r="A11" s="4" t="s">
        <v>449</v>
      </c>
      <c r="B11" t="str">
        <f t="shared" si="0"/>
        <v>000011</v>
      </c>
      <c r="C11" s="4" t="s">
        <v>450</v>
      </c>
      <c r="D11">
        <v>8.1133885599999989</v>
      </c>
      <c r="E11">
        <v>18.395909279999998</v>
      </c>
      <c r="F11">
        <v>34.118813330000002</v>
      </c>
      <c r="G11">
        <v>25.852421700000001</v>
      </c>
      <c r="H11">
        <v>21.79901731</v>
      </c>
      <c r="I11">
        <v>38.842465690000004</v>
      </c>
      <c r="J11">
        <v>19.692523690000002</v>
      </c>
      <c r="K11">
        <v>23.873594360000002</v>
      </c>
      <c r="L11">
        <v>22.948013830000004</v>
      </c>
      <c r="M11">
        <v>25.309840010000002</v>
      </c>
      <c r="N11">
        <v>24.926841169999999</v>
      </c>
      <c r="O11">
        <v>22.25388946</v>
      </c>
      <c r="P11">
        <v>33.098929480000002</v>
      </c>
      <c r="Q11">
        <v>49.942192499999997</v>
      </c>
      <c r="R11">
        <v>48.668498999999997</v>
      </c>
      <c r="S11">
        <v>45.174043849999997</v>
      </c>
      <c r="T11">
        <v>63.189681950000001</v>
      </c>
      <c r="U11">
        <v>68.140900000000002</v>
      </c>
      <c r="V11">
        <v>57.204285550000002</v>
      </c>
      <c r="W11">
        <v>38.764627109999999</v>
      </c>
      <c r="X11">
        <v>35.788120060000004</v>
      </c>
    </row>
    <row r="12" spans="1:24" x14ac:dyDescent="0.4">
      <c r="A12" s="4" t="s">
        <v>451</v>
      </c>
      <c r="B12" t="str">
        <f t="shared" si="0"/>
        <v>000012</v>
      </c>
      <c r="C12" s="4" t="s">
        <v>452</v>
      </c>
      <c r="D12">
        <v>73.482551000000001</v>
      </c>
      <c r="E12">
        <v>135.46724402000001</v>
      </c>
      <c r="F12">
        <v>170.50847520000002</v>
      </c>
      <c r="G12">
        <v>137.63828940000002</v>
      </c>
      <c r="H12">
        <v>297.08811100000003</v>
      </c>
      <c r="I12">
        <v>253.75453949999999</v>
      </c>
      <c r="J12">
        <v>139.33431078000001</v>
      </c>
      <c r="K12">
        <v>141.10207199999999</v>
      </c>
      <c r="L12">
        <v>129.34356600000001</v>
      </c>
      <c r="M12">
        <v>147.31159086</v>
      </c>
      <c r="N12">
        <v>129.35451452000001</v>
      </c>
      <c r="O12">
        <v>113.02820838</v>
      </c>
      <c r="P12">
        <v>147.11870754</v>
      </c>
      <c r="Q12">
        <v>228.42610263999998</v>
      </c>
      <c r="R12">
        <v>228.59733659999998</v>
      </c>
      <c r="S12">
        <v>201.90562632000001</v>
      </c>
      <c r="T12">
        <v>199.79143128000001</v>
      </c>
      <c r="U12">
        <v>164.37866436000002</v>
      </c>
      <c r="V12">
        <v>173.05540849999997</v>
      </c>
      <c r="W12">
        <v>117.52217730000001</v>
      </c>
      <c r="X12">
        <v>116.57250314000001</v>
      </c>
    </row>
    <row r="13" spans="1:24" x14ac:dyDescent="0.4">
      <c r="A13" s="4" t="s">
        <v>453</v>
      </c>
      <c r="B13" t="str">
        <f t="shared" si="0"/>
        <v>000014</v>
      </c>
      <c r="C13" s="4" t="s">
        <v>454</v>
      </c>
      <c r="D13">
        <v>38.888480960000003</v>
      </c>
      <c r="E13">
        <v>78.25250041000001</v>
      </c>
      <c r="F13">
        <v>82.051946999999998</v>
      </c>
      <c r="G13">
        <v>52.036815420000003</v>
      </c>
      <c r="H13">
        <v>48.765623009999992</v>
      </c>
      <c r="I13">
        <v>42.344904419999999</v>
      </c>
      <c r="J13">
        <v>26.097321600000001</v>
      </c>
      <c r="K13">
        <v>51.802238899999992</v>
      </c>
      <c r="L13">
        <v>45.286905759999996</v>
      </c>
      <c r="M13">
        <v>44.962679999999999</v>
      </c>
      <c r="N13">
        <v>54.918701999999996</v>
      </c>
      <c r="O13">
        <v>53.802241559999992</v>
      </c>
      <c r="P13">
        <v>73.951288200000008</v>
      </c>
      <c r="Q13">
        <v>128.53303661999999</v>
      </c>
      <c r="R13">
        <v>122.31283126</v>
      </c>
      <c r="S13">
        <v>99.534628799999993</v>
      </c>
      <c r="T13">
        <v>111.73460759999999</v>
      </c>
      <c r="U13">
        <v>90.55590436</v>
      </c>
      <c r="V13">
        <v>57.968684619999998</v>
      </c>
      <c r="W13">
        <v>82.49198706</v>
      </c>
      <c r="X13">
        <v>70.061687640000002</v>
      </c>
    </row>
    <row r="14" spans="1:24" x14ac:dyDescent="0.4">
      <c r="A14" s="4" t="s">
        <v>455</v>
      </c>
      <c r="B14" t="str">
        <f t="shared" si="0"/>
        <v>000016</v>
      </c>
      <c r="C14" s="4" t="s">
        <v>456</v>
      </c>
      <c r="D14">
        <v>31.676573250000001</v>
      </c>
      <c r="E14">
        <v>49.475790600000003</v>
      </c>
      <c r="F14">
        <v>78.081845340000001</v>
      </c>
      <c r="G14">
        <v>48.33154536</v>
      </c>
      <c r="H14">
        <v>48.42782588</v>
      </c>
      <c r="I14">
        <v>44.663478069999996</v>
      </c>
      <c r="J14">
        <v>32.221009520000003</v>
      </c>
      <c r="K14">
        <v>37.931061839999998</v>
      </c>
      <c r="L14">
        <v>32.311771040000004</v>
      </c>
      <c r="M14">
        <v>30.976438980000001</v>
      </c>
      <c r="N14">
        <v>39.592402139999997</v>
      </c>
      <c r="O14">
        <v>45.651254160000008</v>
      </c>
      <c r="P14">
        <v>61.588065860000007</v>
      </c>
      <c r="Q14">
        <v>310.20232838000004</v>
      </c>
      <c r="R14">
        <v>142.02933543</v>
      </c>
      <c r="S14">
        <v>98.86557212999999</v>
      </c>
      <c r="T14">
        <v>92.699320229999984</v>
      </c>
      <c r="U14">
        <v>100.50990596999999</v>
      </c>
      <c r="V14">
        <v>124.55828837999998</v>
      </c>
      <c r="W14">
        <v>111.16091700000001</v>
      </c>
      <c r="X14">
        <v>105.23233476</v>
      </c>
    </row>
    <row r="15" spans="1:24" x14ac:dyDescent="0.4">
      <c r="A15" s="4" t="s">
        <v>457</v>
      </c>
      <c r="B15" t="str">
        <f t="shared" si="0"/>
        <v>000017</v>
      </c>
      <c r="C15" s="4" t="s">
        <v>458</v>
      </c>
      <c r="D15">
        <v>7.1075315799999998</v>
      </c>
      <c r="E15">
        <v>7.1075315799999998</v>
      </c>
      <c r="F15">
        <v>7.1075315799999998</v>
      </c>
      <c r="G15">
        <v>13.60147152</v>
      </c>
      <c r="H15">
        <v>13.440507359999998</v>
      </c>
      <c r="I15">
        <v>13.681953599999998</v>
      </c>
      <c r="J15">
        <v>7.3238692799999994</v>
      </c>
      <c r="K15">
        <v>8.5311004799999992</v>
      </c>
      <c r="L15">
        <v>11.24066384</v>
      </c>
      <c r="M15">
        <v>11.24066384</v>
      </c>
      <c r="N15">
        <v>11.8040384</v>
      </c>
      <c r="O15">
        <v>15.935451839999999</v>
      </c>
      <c r="P15">
        <v>18.484051039999997</v>
      </c>
      <c r="Q15">
        <v>51.508531199999993</v>
      </c>
      <c r="R15">
        <v>37.290030399999999</v>
      </c>
      <c r="S15">
        <v>28.463828959999997</v>
      </c>
      <c r="T15">
        <v>33.802473599999999</v>
      </c>
      <c r="U15">
        <v>23.500767359999998</v>
      </c>
      <c r="V15">
        <v>16.632963199999999</v>
      </c>
      <c r="W15">
        <v>12.206448799999999</v>
      </c>
      <c r="X15">
        <v>10.972390239999999</v>
      </c>
    </row>
    <row r="16" spans="1:24" x14ac:dyDescent="0.4">
      <c r="A16" s="4" t="s">
        <v>459</v>
      </c>
      <c r="B16" t="str">
        <f t="shared" si="0"/>
        <v>000018</v>
      </c>
      <c r="C16" s="4" t="s">
        <v>460</v>
      </c>
      <c r="D16">
        <v>6.8913461200000006</v>
      </c>
      <c r="E16">
        <v>12.553331500000001</v>
      </c>
      <c r="F16">
        <v>14.890848399999999</v>
      </c>
      <c r="G16">
        <v>11.254711</v>
      </c>
      <c r="H16">
        <v>13.419078500000001</v>
      </c>
      <c r="I16">
        <v>12.553331500000001</v>
      </c>
      <c r="J16">
        <v>7.9475574600000005</v>
      </c>
      <c r="K16">
        <v>10.250444480000001</v>
      </c>
      <c r="L16">
        <v>11.583694860000001</v>
      </c>
      <c r="M16">
        <v>15.289092020000002</v>
      </c>
      <c r="N16">
        <v>16.570397580000002</v>
      </c>
      <c r="O16">
        <v>18.07679736</v>
      </c>
      <c r="P16">
        <v>44.499395800000002</v>
      </c>
      <c r="Q16">
        <v>57.139302000000001</v>
      </c>
      <c r="R16">
        <v>85.189504800000009</v>
      </c>
      <c r="S16">
        <v>80.095126859999993</v>
      </c>
      <c r="T16">
        <v>70.420530599999992</v>
      </c>
      <c r="U16">
        <v>49.82088006</v>
      </c>
      <c r="V16">
        <v>40.602729959999998</v>
      </c>
      <c r="W16">
        <v>22.026317559999999</v>
      </c>
      <c r="X16">
        <v>21.299921059999999</v>
      </c>
    </row>
    <row r="17" spans="1:24" x14ac:dyDescent="0.4">
      <c r="A17" s="4" t="s">
        <v>461</v>
      </c>
      <c r="B17" t="str">
        <f t="shared" si="0"/>
        <v>000019</v>
      </c>
      <c r="C17" s="4" t="s">
        <v>462</v>
      </c>
      <c r="D17">
        <v>10.09132202</v>
      </c>
      <c r="E17">
        <v>17.010519240000001</v>
      </c>
      <c r="F17">
        <v>20.67828854</v>
      </c>
      <c r="G17">
        <v>14.869335</v>
      </c>
      <c r="H17">
        <v>21.193758819999999</v>
      </c>
      <c r="I17">
        <v>20.24212138</v>
      </c>
      <c r="J17">
        <v>15.30550216</v>
      </c>
      <c r="K17">
        <v>17.1492997</v>
      </c>
      <c r="L17">
        <v>16.693306759999999</v>
      </c>
      <c r="M17">
        <v>14.0763038</v>
      </c>
      <c r="N17">
        <v>15.47586579</v>
      </c>
      <c r="O17">
        <v>16.193612300000002</v>
      </c>
      <c r="P17">
        <v>18.81100885</v>
      </c>
      <c r="Q17">
        <v>37.181708</v>
      </c>
      <c r="R17">
        <v>41.707113250000006</v>
      </c>
      <c r="S17">
        <v>49.770393480000003</v>
      </c>
      <c r="T17">
        <v>59.423500770000004</v>
      </c>
      <c r="U17">
        <v>49.329001759999997</v>
      </c>
      <c r="V17">
        <v>49.247935199999993</v>
      </c>
      <c r="W17">
        <v>39.236215039999998</v>
      </c>
      <c r="X17">
        <v>40.046880639999998</v>
      </c>
    </row>
    <row r="18" spans="1:24" x14ac:dyDescent="0.4">
      <c r="A18" s="4" t="s">
        <v>463</v>
      </c>
      <c r="B18" t="str">
        <f t="shared" si="0"/>
        <v>000020</v>
      </c>
      <c r="C18" s="4" t="s">
        <v>464</v>
      </c>
      <c r="D18">
        <v>4.2043799999999996</v>
      </c>
      <c r="E18">
        <v>11.211680000000001</v>
      </c>
      <c r="F18">
        <v>19.305111499999999</v>
      </c>
      <c r="G18">
        <v>13.769344500000001</v>
      </c>
      <c r="H18">
        <v>16.502191499999999</v>
      </c>
      <c r="I18">
        <v>14.382483250000002</v>
      </c>
      <c r="J18">
        <v>9.2321177499999987</v>
      </c>
      <c r="K18">
        <v>12.578103499999999</v>
      </c>
      <c r="L18">
        <v>10.8963515</v>
      </c>
      <c r="M18">
        <v>9.4248184999999989</v>
      </c>
      <c r="N18">
        <v>11.47445375</v>
      </c>
      <c r="O18">
        <v>14.067154749999998</v>
      </c>
      <c r="P18">
        <v>14.067154749999998</v>
      </c>
      <c r="Q18">
        <v>49.103654750000004</v>
      </c>
      <c r="R18">
        <v>52.414604000000004</v>
      </c>
      <c r="S18">
        <v>38.049638999999999</v>
      </c>
      <c r="T18">
        <v>39.223361750000002</v>
      </c>
      <c r="U18">
        <v>33.635039999999996</v>
      </c>
      <c r="V18">
        <v>24.78832375</v>
      </c>
      <c r="W18">
        <v>24.770805500000002</v>
      </c>
      <c r="X18">
        <v>22.616060749999999</v>
      </c>
    </row>
    <row r="19" spans="1:24" x14ac:dyDescent="0.4">
      <c r="A19" s="4" t="s">
        <v>465</v>
      </c>
      <c r="B19" t="str">
        <f t="shared" si="0"/>
        <v>000021</v>
      </c>
      <c r="C19" s="4" t="s">
        <v>466</v>
      </c>
      <c r="D19">
        <v>34.656469919999999</v>
      </c>
      <c r="E19">
        <v>95.040971200000001</v>
      </c>
      <c r="F19">
        <v>109.38197489000001</v>
      </c>
      <c r="G19">
        <v>136.58033136</v>
      </c>
      <c r="H19">
        <v>151.41200096</v>
      </c>
      <c r="I19">
        <v>108.76313231999998</v>
      </c>
      <c r="J19">
        <v>67.38585372</v>
      </c>
      <c r="K19">
        <v>71.943097739999999</v>
      </c>
      <c r="L19">
        <v>62.983641329999998</v>
      </c>
      <c r="M19">
        <v>59.719738700000001</v>
      </c>
      <c r="N19">
        <v>70.858476480000007</v>
      </c>
      <c r="O19">
        <v>79.847720800000005</v>
      </c>
      <c r="P19">
        <v>97.170616159999994</v>
      </c>
      <c r="Q19">
        <v>206.97777324999998</v>
      </c>
      <c r="R19">
        <v>163.68209478</v>
      </c>
      <c r="S19">
        <v>150.29994320999998</v>
      </c>
      <c r="T19">
        <v>128.73101402999998</v>
      </c>
      <c r="U19">
        <v>117.80140086</v>
      </c>
      <c r="V19">
        <v>133.59063291000001</v>
      </c>
      <c r="W19">
        <v>94.346379600000006</v>
      </c>
      <c r="X19">
        <v>95.591419800000011</v>
      </c>
    </row>
    <row r="20" spans="1:24" x14ac:dyDescent="0.4">
      <c r="A20" s="4" t="s">
        <v>467</v>
      </c>
      <c r="B20" t="str">
        <f t="shared" si="0"/>
        <v>000022</v>
      </c>
      <c r="C20" s="4" t="s">
        <v>468</v>
      </c>
      <c r="D20">
        <v>29.491153999999998</v>
      </c>
      <c r="E20">
        <v>43.771081199999998</v>
      </c>
      <c r="F20">
        <v>48.418193850000002</v>
      </c>
      <c r="G20">
        <v>36.929673299999997</v>
      </c>
      <c r="H20">
        <v>45.993103909999995</v>
      </c>
      <c r="I20">
        <v>45.861976030000001</v>
      </c>
      <c r="J20">
        <v>31.49226668</v>
      </c>
      <c r="K20">
        <v>37.073602880000003</v>
      </c>
      <c r="L20">
        <v>35.852850179999997</v>
      </c>
      <c r="M20">
        <v>36.804695760000001</v>
      </c>
      <c r="N20">
        <v>57.400807260000001</v>
      </c>
      <c r="O20">
        <v>47.215619660000002</v>
      </c>
      <c r="P20">
        <v>83.654645760000008</v>
      </c>
      <c r="Q20">
        <v>100.03326592000001</v>
      </c>
      <c r="R20">
        <v>73.213585000000009</v>
      </c>
      <c r="S20">
        <v>59.784771999999997</v>
      </c>
      <c r="T20">
        <v>74.002931530000012</v>
      </c>
      <c r="U20">
        <v>115.69034225</v>
      </c>
      <c r="V20">
        <v>95.581871339999992</v>
      </c>
      <c r="W20">
        <v>95.581866660000003</v>
      </c>
      <c r="X20">
        <v>80.754530640000013</v>
      </c>
    </row>
    <row r="21" spans="1:24" x14ac:dyDescent="0.4">
      <c r="A21" s="4" t="s">
        <v>469</v>
      </c>
      <c r="B21" t="str">
        <f t="shared" si="0"/>
        <v>000023</v>
      </c>
      <c r="C21" s="4" t="s">
        <v>470</v>
      </c>
      <c r="D21">
        <v>9.7027974600000011</v>
      </c>
      <c r="E21">
        <v>20.093194740000001</v>
      </c>
      <c r="F21">
        <v>25.3293152</v>
      </c>
      <c r="G21">
        <v>17.575443199999999</v>
      </c>
      <c r="H21">
        <v>21.90845916</v>
      </c>
      <c r="I21">
        <v>22.687195859999999</v>
      </c>
      <c r="J21">
        <v>14.7959973</v>
      </c>
      <c r="K21">
        <v>16.84667061</v>
      </c>
      <c r="L21">
        <v>16.959448999999999</v>
      </c>
      <c r="M21">
        <v>16.2214521</v>
      </c>
      <c r="N21">
        <v>20.650249200000001</v>
      </c>
      <c r="O21">
        <v>24.135633900000002</v>
      </c>
      <c r="P21">
        <v>41.828257199999996</v>
      </c>
      <c r="Q21">
        <v>65.767699999999991</v>
      </c>
      <c r="R21">
        <v>80.445145620000005</v>
      </c>
      <c r="S21">
        <v>67.981813200000005</v>
      </c>
      <c r="T21">
        <v>83.865810600000003</v>
      </c>
      <c r="U21">
        <v>71.432446799999994</v>
      </c>
      <c r="V21">
        <v>54.273682840000006</v>
      </c>
      <c r="W21">
        <v>35.23956124</v>
      </c>
      <c r="X21">
        <v>34.578654239999999</v>
      </c>
    </row>
    <row r="22" spans="1:24" x14ac:dyDescent="0.4">
      <c r="A22" s="4" t="s">
        <v>471</v>
      </c>
      <c r="B22" t="str">
        <f t="shared" si="0"/>
        <v>000025</v>
      </c>
      <c r="C22" s="4" t="s">
        <v>472</v>
      </c>
      <c r="D22">
        <v>7.1735403900000003</v>
      </c>
      <c r="E22">
        <v>17.49138851</v>
      </c>
      <c r="F22">
        <v>21.238198319999999</v>
      </c>
      <c r="G22">
        <v>16.437009870000001</v>
      </c>
      <c r="H22">
        <v>17.604357650000001</v>
      </c>
      <c r="I22">
        <v>19.393035700000002</v>
      </c>
      <c r="J22">
        <v>10.619099159999999</v>
      </c>
      <c r="K22">
        <v>12.407777209999999</v>
      </c>
      <c r="L22">
        <v>11.579336850000001</v>
      </c>
      <c r="M22">
        <v>10.84503744</v>
      </c>
      <c r="N22">
        <v>16.531150820000001</v>
      </c>
      <c r="O22">
        <v>17.943265069999999</v>
      </c>
      <c r="P22">
        <v>18.903502759999999</v>
      </c>
      <c r="Q22">
        <v>38.899040540000001</v>
      </c>
      <c r="R22">
        <v>157.93085772000001</v>
      </c>
      <c r="S22">
        <v>139.17798048</v>
      </c>
      <c r="T22">
        <v>104.06340613</v>
      </c>
      <c r="U22">
        <v>97.41705506000001</v>
      </c>
      <c r="V22">
        <v>72.507359690000001</v>
      </c>
      <c r="W22">
        <v>60.570287230000005</v>
      </c>
      <c r="X22">
        <v>60.269036189999994</v>
      </c>
    </row>
    <row r="23" spans="1:24" x14ac:dyDescent="0.4">
      <c r="A23" s="4" t="s">
        <v>473</v>
      </c>
      <c r="B23" t="str">
        <f t="shared" si="0"/>
        <v>000026</v>
      </c>
      <c r="C23" s="4" t="s">
        <v>474</v>
      </c>
      <c r="D23">
        <v>22.911322399999996</v>
      </c>
      <c r="E23">
        <v>40.059384319999999</v>
      </c>
      <c r="F23">
        <v>62.39103042</v>
      </c>
      <c r="G23">
        <v>61.054420739999998</v>
      </c>
      <c r="H23">
        <v>85.063744819999997</v>
      </c>
      <c r="I23">
        <v>104.9345505</v>
      </c>
      <c r="J23">
        <v>88.686620099999999</v>
      </c>
      <c r="K23">
        <v>74.110024449999997</v>
      </c>
      <c r="L23">
        <v>54.779944339999993</v>
      </c>
      <c r="M23">
        <v>44.26110216</v>
      </c>
      <c r="N23">
        <v>51.883439719999998</v>
      </c>
      <c r="O23">
        <v>56.663089039999996</v>
      </c>
      <c r="P23">
        <v>72.862545600000004</v>
      </c>
      <c r="Q23">
        <v>124.70704920000001</v>
      </c>
      <c r="R23">
        <v>115.65998261999999</v>
      </c>
      <c r="S23">
        <v>81.450957239999994</v>
      </c>
      <c r="T23">
        <v>97.627131599999998</v>
      </c>
      <c r="U23">
        <v>89.36667104</v>
      </c>
      <c r="V23">
        <v>82.039178719999995</v>
      </c>
      <c r="W23">
        <v>63.361257120000005</v>
      </c>
      <c r="X23">
        <v>60.272216240000006</v>
      </c>
    </row>
    <row r="24" spans="1:24" x14ac:dyDescent="0.4">
      <c r="A24" s="4" t="s">
        <v>475</v>
      </c>
      <c r="B24" t="str">
        <f t="shared" si="0"/>
        <v>000027</v>
      </c>
      <c r="C24" s="4" t="s">
        <v>476</v>
      </c>
      <c r="D24">
        <v>49.646202720000005</v>
      </c>
      <c r="E24">
        <v>68.149031040000011</v>
      </c>
      <c r="F24">
        <v>83.466125640000016</v>
      </c>
      <c r="G24">
        <v>58.598636880000001</v>
      </c>
      <c r="H24">
        <v>63.981628369999996</v>
      </c>
      <c r="I24">
        <v>57.957431480000004</v>
      </c>
      <c r="J24">
        <v>46.888638199999995</v>
      </c>
      <c r="K24">
        <v>50.453461139999995</v>
      </c>
      <c r="L24">
        <v>46.632410759999999</v>
      </c>
      <c r="M24">
        <v>39.894755890000006</v>
      </c>
      <c r="N24">
        <v>43.622496500000004</v>
      </c>
      <c r="O24">
        <v>46.546570960000004</v>
      </c>
      <c r="P24">
        <v>92.430557280000002</v>
      </c>
      <c r="Q24">
        <v>154.68027964999999</v>
      </c>
      <c r="R24">
        <v>122.86749338999999</v>
      </c>
      <c r="S24">
        <v>82.428451600000002</v>
      </c>
      <c r="T24">
        <v>88.759163400000006</v>
      </c>
      <c r="U24">
        <v>88.879765190000001</v>
      </c>
      <c r="V24">
        <v>80.03140818</v>
      </c>
      <c r="W24">
        <v>66.314036360000003</v>
      </c>
      <c r="X24">
        <v>64.971646960000001</v>
      </c>
    </row>
    <row r="25" spans="1:24" x14ac:dyDescent="0.4">
      <c r="A25" s="4" t="s">
        <v>477</v>
      </c>
      <c r="B25" t="str">
        <f t="shared" si="0"/>
        <v>000028</v>
      </c>
      <c r="C25" s="4" t="s">
        <v>478</v>
      </c>
      <c r="D25">
        <v>61.187786490000001</v>
      </c>
      <c r="E25">
        <v>70.871049900000003</v>
      </c>
      <c r="F25">
        <v>103.79421488</v>
      </c>
      <c r="G25">
        <v>107.58124520000001</v>
      </c>
      <c r="H25">
        <v>124.13220600000001</v>
      </c>
      <c r="I25">
        <v>97.574399679999999</v>
      </c>
      <c r="J25">
        <v>80.68216240000001</v>
      </c>
      <c r="K25">
        <v>113.08159874</v>
      </c>
      <c r="L25">
        <v>134.04232489999998</v>
      </c>
      <c r="M25">
        <v>106.62245952000001</v>
      </c>
      <c r="N25">
        <v>176.81303279999997</v>
      </c>
      <c r="O25">
        <v>153.2663373</v>
      </c>
      <c r="P25">
        <v>183.11394941999998</v>
      </c>
      <c r="Q25">
        <v>286.55815802000001</v>
      </c>
      <c r="R25">
        <v>254.40641730000004</v>
      </c>
      <c r="S25">
        <v>251.61260669999999</v>
      </c>
      <c r="T25">
        <v>258.56963730000001</v>
      </c>
      <c r="U25">
        <v>314.00857690000004</v>
      </c>
      <c r="V25">
        <v>233.85682025</v>
      </c>
      <c r="W25">
        <v>194.8017657</v>
      </c>
      <c r="X25">
        <v>187.38446400000001</v>
      </c>
    </row>
    <row r="26" spans="1:24" x14ac:dyDescent="0.4">
      <c r="A26" s="4" t="s">
        <v>479</v>
      </c>
      <c r="B26" t="str">
        <f t="shared" si="0"/>
        <v>000029</v>
      </c>
      <c r="C26" s="4" t="s">
        <v>480</v>
      </c>
      <c r="D26">
        <v>5.5698318000000002</v>
      </c>
      <c r="E26">
        <v>11.07539631</v>
      </c>
      <c r="F26">
        <v>15.381304740000001</v>
      </c>
      <c r="G26">
        <v>9.4901364899999994</v>
      </c>
      <c r="H26">
        <v>10.0685421</v>
      </c>
      <c r="I26">
        <v>10.968284160000001</v>
      </c>
      <c r="J26">
        <v>6.9837121799999995</v>
      </c>
      <c r="K26">
        <v>8.0119888200000009</v>
      </c>
      <c r="L26">
        <v>8.8046187300000014</v>
      </c>
      <c r="M26">
        <v>7.0479794700000005</v>
      </c>
      <c r="N26">
        <v>8.0334112500000003</v>
      </c>
      <c r="O26">
        <v>8.076256110000001</v>
      </c>
      <c r="P26">
        <v>14.717209410000001</v>
      </c>
      <c r="Q26">
        <v>28.856013210000004</v>
      </c>
      <c r="R26">
        <v>27.943130519999997</v>
      </c>
      <c r="S26">
        <v>22.492922399999998</v>
      </c>
      <c r="T26">
        <v>24.158263769999998</v>
      </c>
      <c r="U26">
        <v>24.158263769999998</v>
      </c>
      <c r="V26">
        <v>24.158263769999998</v>
      </c>
      <c r="W26">
        <v>24.158263769999998</v>
      </c>
      <c r="X26">
        <v>24.158263769999998</v>
      </c>
    </row>
    <row r="27" spans="1:24" x14ac:dyDescent="0.4">
      <c r="A27" s="4" t="s">
        <v>481</v>
      </c>
      <c r="B27" t="str">
        <f t="shared" si="0"/>
        <v>000030</v>
      </c>
      <c r="C27" s="4" t="s">
        <v>482</v>
      </c>
      <c r="D27">
        <v>4.4662436399999992</v>
      </c>
      <c r="E27">
        <v>10.6938228</v>
      </c>
      <c r="F27">
        <v>16.229448720000001</v>
      </c>
      <c r="G27">
        <v>19.018229959999999</v>
      </c>
      <c r="H27">
        <v>19.018229959999999</v>
      </c>
      <c r="I27">
        <v>19.018229959999999</v>
      </c>
      <c r="J27">
        <v>16.3552584</v>
      </c>
      <c r="K27">
        <v>18.368213279999999</v>
      </c>
      <c r="L27">
        <v>17.844006279999999</v>
      </c>
      <c r="M27">
        <v>11.679331960000001</v>
      </c>
      <c r="N27">
        <v>12.74871424</v>
      </c>
      <c r="O27">
        <v>13.7348751</v>
      </c>
      <c r="P27">
        <v>17.993751099999997</v>
      </c>
      <c r="Q27">
        <v>24.823122609999999</v>
      </c>
      <c r="R27">
        <v>21.883824599999997</v>
      </c>
      <c r="S27">
        <v>15.71127684</v>
      </c>
      <c r="T27">
        <v>18.625641999999999</v>
      </c>
      <c r="U27">
        <v>20.02705722</v>
      </c>
      <c r="V27">
        <v>18.167721929999999</v>
      </c>
      <c r="W27">
        <v>16.622009459999997</v>
      </c>
      <c r="X27">
        <v>16.622009459999997</v>
      </c>
    </row>
    <row r="28" spans="1:24" x14ac:dyDescent="0.4">
      <c r="A28" s="4" t="s">
        <v>483</v>
      </c>
      <c r="B28" t="str">
        <f t="shared" si="0"/>
        <v>000031</v>
      </c>
      <c r="C28" s="4" t="s">
        <v>484</v>
      </c>
      <c r="D28">
        <v>63.832574399999999</v>
      </c>
      <c r="E28">
        <v>148.14476642000002</v>
      </c>
      <c r="F28">
        <v>149.54021850999999</v>
      </c>
      <c r="G28">
        <v>91.871288799999988</v>
      </c>
      <c r="H28">
        <v>83.191588550000006</v>
      </c>
      <c r="I28">
        <v>76.381362199999998</v>
      </c>
      <c r="J28">
        <v>50.933265800000001</v>
      </c>
      <c r="K28">
        <v>61.23296852</v>
      </c>
      <c r="L28">
        <v>58.805229680000004</v>
      </c>
      <c r="M28">
        <v>49.649909749999999</v>
      </c>
      <c r="N28">
        <v>50.466072650000001</v>
      </c>
      <c r="O28">
        <v>44.344850899999997</v>
      </c>
      <c r="P28">
        <v>116.13474306000001</v>
      </c>
      <c r="Q28">
        <v>259.70578369000003</v>
      </c>
      <c r="R28">
        <v>193.16391005000003</v>
      </c>
      <c r="S28">
        <v>129.64666703</v>
      </c>
      <c r="T28">
        <v>123.12360740000001</v>
      </c>
      <c r="U28">
        <v>104.51633975999999</v>
      </c>
      <c r="V28">
        <v>111.039936</v>
      </c>
      <c r="W28">
        <v>80.226353759999995</v>
      </c>
      <c r="X28">
        <v>81.356407439999998</v>
      </c>
    </row>
    <row r="29" spans="1:24" x14ac:dyDescent="0.4">
      <c r="A29" s="4" t="s">
        <v>485</v>
      </c>
      <c r="B29" t="str">
        <f t="shared" si="0"/>
        <v>000032</v>
      </c>
      <c r="C29" s="4" t="s">
        <v>486</v>
      </c>
      <c r="D29">
        <v>16.2741504</v>
      </c>
      <c r="E29">
        <v>25.3343922</v>
      </c>
      <c r="F29">
        <v>28.030231370000003</v>
      </c>
      <c r="G29">
        <v>25.65777907</v>
      </c>
      <c r="H29">
        <v>32.162568129999997</v>
      </c>
      <c r="I29">
        <v>27.174567419999999</v>
      </c>
      <c r="J29">
        <v>19.0786035</v>
      </c>
      <c r="K29">
        <v>19.476765659999998</v>
      </c>
      <c r="L29">
        <v>24.2215314</v>
      </c>
      <c r="M29">
        <v>23.69064852</v>
      </c>
      <c r="N29">
        <v>29.37354384</v>
      </c>
      <c r="O29">
        <v>29.780098079999995</v>
      </c>
      <c r="P29">
        <v>37.395105000000001</v>
      </c>
      <c r="Q29">
        <v>70.635814979999992</v>
      </c>
      <c r="R29">
        <v>87.18789120000001</v>
      </c>
      <c r="S29">
        <v>62.575196529999999</v>
      </c>
      <c r="T29">
        <v>61.142801580000004</v>
      </c>
      <c r="U29">
        <v>64.29407406</v>
      </c>
      <c r="V29">
        <v>41.223606440000005</v>
      </c>
      <c r="W29">
        <v>30.856238220000002</v>
      </c>
      <c r="X29">
        <v>31.637567499999999</v>
      </c>
    </row>
    <row r="30" spans="1:24" x14ac:dyDescent="0.4">
      <c r="A30" s="4" t="s">
        <v>487</v>
      </c>
      <c r="B30" t="str">
        <f t="shared" si="0"/>
        <v>000034</v>
      </c>
      <c r="C30" s="4" t="s">
        <v>488</v>
      </c>
      <c r="D30">
        <v>5.4182347200000001</v>
      </c>
      <c r="E30">
        <v>15.988233600000001</v>
      </c>
      <c r="F30">
        <v>26.054899200000001</v>
      </c>
      <c r="G30">
        <v>26.054899200000001</v>
      </c>
      <c r="H30">
        <v>24.515291519999998</v>
      </c>
      <c r="I30">
        <v>21.021566399999998</v>
      </c>
      <c r="J30">
        <v>11.576665439999999</v>
      </c>
      <c r="K30">
        <v>13.67882208</v>
      </c>
      <c r="L30">
        <v>12.079998719999999</v>
      </c>
      <c r="M30">
        <v>12.435292799999999</v>
      </c>
      <c r="N30">
        <v>12.46490064</v>
      </c>
      <c r="O30">
        <v>14.182155359999999</v>
      </c>
      <c r="P30">
        <v>20.25176256</v>
      </c>
      <c r="Q30">
        <v>27.239212799999997</v>
      </c>
      <c r="R30">
        <v>82.753912799999995</v>
      </c>
      <c r="S30">
        <v>66.617639999999994</v>
      </c>
      <c r="T30">
        <v>66.084698880000005</v>
      </c>
      <c r="U30">
        <v>72.391168799999988</v>
      </c>
      <c r="V30">
        <v>63.952934400000004</v>
      </c>
      <c r="W30">
        <v>47.401106460000001</v>
      </c>
      <c r="X30">
        <v>46.540886129999997</v>
      </c>
    </row>
    <row r="31" spans="1:24" x14ac:dyDescent="0.4">
      <c r="A31" s="4" t="s">
        <v>489</v>
      </c>
      <c r="B31" t="str">
        <f t="shared" si="0"/>
        <v>000035</v>
      </c>
      <c r="C31" s="4" t="s">
        <v>490</v>
      </c>
      <c r="D31">
        <v>6.96349486</v>
      </c>
      <c r="E31">
        <v>14.734017269999999</v>
      </c>
      <c r="F31">
        <v>15.9099717</v>
      </c>
      <c r="G31">
        <v>12.197644970000001</v>
      </c>
      <c r="H31">
        <v>15.402697239999998</v>
      </c>
      <c r="I31">
        <v>22.343134169999999</v>
      </c>
      <c r="J31">
        <v>28.24596425</v>
      </c>
      <c r="K31">
        <v>28.24596425</v>
      </c>
      <c r="L31">
        <v>28.24596425</v>
      </c>
      <c r="M31">
        <v>28.24596425</v>
      </c>
      <c r="N31">
        <v>24.57975338</v>
      </c>
      <c r="O31">
        <v>25.29454921</v>
      </c>
      <c r="P31">
        <v>29.145223520000002</v>
      </c>
      <c r="Q31">
        <v>54.024729989999997</v>
      </c>
      <c r="R31">
        <v>35.393922549999999</v>
      </c>
      <c r="S31">
        <v>32.60391302</v>
      </c>
      <c r="T31">
        <v>33.941272959999999</v>
      </c>
      <c r="U31">
        <v>32.465565439999999</v>
      </c>
      <c r="V31">
        <v>30.989857919999999</v>
      </c>
      <c r="W31">
        <v>30.989857919999999</v>
      </c>
      <c r="X31">
        <v>20.65990528</v>
      </c>
    </row>
    <row r="32" spans="1:24" x14ac:dyDescent="0.4">
      <c r="A32" s="4" t="s">
        <v>491</v>
      </c>
      <c r="B32" t="str">
        <f t="shared" si="0"/>
        <v>000036</v>
      </c>
      <c r="C32" s="4" t="s">
        <v>492</v>
      </c>
      <c r="D32">
        <v>13.86382454</v>
      </c>
      <c r="E32">
        <v>34.41572524</v>
      </c>
      <c r="F32">
        <v>45.562518839999996</v>
      </c>
      <c r="G32">
        <v>26.473634799999999</v>
      </c>
      <c r="H32">
        <v>27.379311779999998</v>
      </c>
      <c r="I32">
        <v>27.309644319999997</v>
      </c>
      <c r="J32">
        <v>17.20786262</v>
      </c>
      <c r="K32">
        <v>27.379311779999998</v>
      </c>
      <c r="L32">
        <v>24.31394354</v>
      </c>
      <c r="M32">
        <v>19.71589118</v>
      </c>
      <c r="N32">
        <v>20.064228479999997</v>
      </c>
      <c r="O32">
        <v>19.08888404</v>
      </c>
      <c r="P32">
        <v>31.629026839999998</v>
      </c>
      <c r="Q32">
        <v>55.3856307</v>
      </c>
      <c r="R32">
        <v>62.491711620000004</v>
      </c>
      <c r="S32">
        <v>57.196984660000005</v>
      </c>
      <c r="T32">
        <v>58.590333860000001</v>
      </c>
      <c r="U32">
        <v>63.397388599999992</v>
      </c>
      <c r="V32">
        <v>64.961946239999989</v>
      </c>
      <c r="W32">
        <v>46.212873299999998</v>
      </c>
      <c r="X32">
        <v>48.002260649999997</v>
      </c>
    </row>
    <row r="33" spans="1:24" x14ac:dyDescent="0.4">
      <c r="A33" s="4" t="s">
        <v>493</v>
      </c>
      <c r="B33" t="str">
        <f t="shared" si="0"/>
        <v>000037</v>
      </c>
      <c r="C33" s="4" t="s">
        <v>494</v>
      </c>
      <c r="D33">
        <v>17.994303479999999</v>
      </c>
      <c r="E33">
        <v>29.707576499999998</v>
      </c>
      <c r="F33">
        <v>40.968162639999996</v>
      </c>
      <c r="G33">
        <v>27.7270714</v>
      </c>
      <c r="H33">
        <v>28.915374459999999</v>
      </c>
      <c r="I33">
        <v>28.689031020000002</v>
      </c>
      <c r="J33">
        <v>20.257737880000001</v>
      </c>
      <c r="K33">
        <v>24.8977784</v>
      </c>
      <c r="L33">
        <v>23.822647059999998</v>
      </c>
      <c r="M33">
        <v>20.597253039999998</v>
      </c>
      <c r="N33">
        <v>23.36996018</v>
      </c>
      <c r="O33">
        <v>23.313374319999998</v>
      </c>
      <c r="P33">
        <v>42.948667739999998</v>
      </c>
      <c r="Q33">
        <v>75.146022079999995</v>
      </c>
      <c r="R33">
        <v>73.165516979999992</v>
      </c>
      <c r="S33">
        <v>70.67573913999999</v>
      </c>
      <c r="T33">
        <v>63.432749059999999</v>
      </c>
      <c r="U33">
        <v>58.79270854</v>
      </c>
      <c r="V33">
        <v>40.402304039999997</v>
      </c>
      <c r="W33">
        <v>34.234445299999997</v>
      </c>
      <c r="X33">
        <v>32.706627079999997</v>
      </c>
    </row>
    <row r="34" spans="1:24" x14ac:dyDescent="0.4">
      <c r="A34" s="4" t="s">
        <v>495</v>
      </c>
      <c r="B34" t="str">
        <f t="shared" si="0"/>
        <v>000038</v>
      </c>
      <c r="C34" s="4" t="s">
        <v>496</v>
      </c>
      <c r="D34">
        <v>16.907907059999999</v>
      </c>
      <c r="E34">
        <v>16.907907059999999</v>
      </c>
      <c r="F34">
        <v>16.907907059999999</v>
      </c>
      <c r="G34">
        <v>16.907907059999999</v>
      </c>
      <c r="H34">
        <v>16.907907059999999</v>
      </c>
      <c r="I34">
        <v>16.907907059999999</v>
      </c>
      <c r="J34">
        <v>16.907907059999999</v>
      </c>
      <c r="K34">
        <v>16.907907059999999</v>
      </c>
      <c r="L34">
        <v>16.907907059999999</v>
      </c>
      <c r="M34">
        <v>15.937042979999999</v>
      </c>
      <c r="N34">
        <v>22.283337500000002</v>
      </c>
      <c r="O34">
        <v>25.3138714</v>
      </c>
      <c r="P34">
        <v>30.483605700000002</v>
      </c>
      <c r="Q34">
        <v>48.203315679999996</v>
      </c>
      <c r="R34">
        <v>101.43375229999999</v>
      </c>
      <c r="S34">
        <v>111.00667409</v>
      </c>
      <c r="T34">
        <v>82.626615450000003</v>
      </c>
      <c r="U34">
        <v>56.581850579999994</v>
      </c>
      <c r="V34">
        <v>59.413789659999999</v>
      </c>
      <c r="W34">
        <v>52.920327500000006</v>
      </c>
      <c r="X34">
        <v>52.920327500000006</v>
      </c>
    </row>
    <row r="35" spans="1:24" x14ac:dyDescent="0.4">
      <c r="A35" s="4" t="s">
        <v>497</v>
      </c>
      <c r="B35" t="str">
        <f t="shared" si="0"/>
        <v>000039</v>
      </c>
      <c r="C35" s="4" t="s">
        <v>498</v>
      </c>
      <c r="D35">
        <v>127.23995260000001</v>
      </c>
      <c r="E35">
        <v>204.92893934</v>
      </c>
      <c r="F35">
        <v>273.09960379999995</v>
      </c>
      <c r="G35">
        <v>250.4362021</v>
      </c>
      <c r="H35">
        <v>483.8259064099999</v>
      </c>
      <c r="I35">
        <v>468.38154980000002</v>
      </c>
      <c r="J35">
        <v>275.07782974999998</v>
      </c>
      <c r="K35">
        <v>293.95346119999999</v>
      </c>
      <c r="L35">
        <v>254.83333891999999</v>
      </c>
      <c r="M35">
        <v>228.31122212</v>
      </c>
      <c r="N35">
        <v>335.08181042000001</v>
      </c>
      <c r="O35">
        <v>303.51286462000002</v>
      </c>
      <c r="P35">
        <v>502.63233536999996</v>
      </c>
      <c r="Q35">
        <v>741.66397589999985</v>
      </c>
      <c r="R35">
        <v>488.60914200000002</v>
      </c>
      <c r="S35">
        <v>329.69483534</v>
      </c>
      <c r="T35">
        <v>345.51812962000002</v>
      </c>
      <c r="U35">
        <v>426.10751553000006</v>
      </c>
      <c r="V35">
        <v>541.85450324999999</v>
      </c>
      <c r="W35">
        <v>314.91587759999999</v>
      </c>
      <c r="X35">
        <v>304.48191780000002</v>
      </c>
    </row>
    <row r="36" spans="1:24" x14ac:dyDescent="0.4">
      <c r="A36" s="4" t="s">
        <v>499</v>
      </c>
      <c r="B36" t="str">
        <f t="shared" si="0"/>
        <v>000040</v>
      </c>
      <c r="C36" s="4" t="s">
        <v>500</v>
      </c>
      <c r="D36">
        <v>14.534505359999999</v>
      </c>
      <c r="E36">
        <v>30.489048599999997</v>
      </c>
      <c r="F36">
        <v>29.987858759999998</v>
      </c>
      <c r="G36">
        <v>19.713467039999998</v>
      </c>
      <c r="H36">
        <v>21.133504919999996</v>
      </c>
      <c r="I36">
        <v>24.224175599999999</v>
      </c>
      <c r="J36">
        <v>14.4092079</v>
      </c>
      <c r="K36">
        <v>19.0034481</v>
      </c>
      <c r="L36">
        <v>21.390472839999997</v>
      </c>
      <c r="M36">
        <v>17.6405295</v>
      </c>
      <c r="N36">
        <v>17.7255441</v>
      </c>
      <c r="O36">
        <v>16.961058789999999</v>
      </c>
      <c r="P36">
        <v>28.06905699</v>
      </c>
      <c r="Q36">
        <v>63.144697459999989</v>
      </c>
      <c r="R36">
        <v>63.917464989999999</v>
      </c>
      <c r="S36">
        <v>50.302859340000005</v>
      </c>
      <c r="T36">
        <v>52.659466889999997</v>
      </c>
      <c r="U36">
        <v>56.390369150000005</v>
      </c>
      <c r="V36">
        <v>60.249786050000004</v>
      </c>
      <c r="W36">
        <v>43.443079499999996</v>
      </c>
      <c r="X36">
        <v>39.829991699999994</v>
      </c>
    </row>
    <row r="37" spans="1:24" x14ac:dyDescent="0.4">
      <c r="A37" s="4" t="s">
        <v>501</v>
      </c>
      <c r="B37" t="str">
        <f t="shared" si="0"/>
        <v>000042</v>
      </c>
      <c r="C37" s="4" t="s">
        <v>502</v>
      </c>
      <c r="D37">
        <v>33.479032240000002</v>
      </c>
      <c r="E37">
        <v>105.54484427999999</v>
      </c>
      <c r="F37">
        <v>128.15749715999999</v>
      </c>
      <c r="G37">
        <v>72.919236209999994</v>
      </c>
      <c r="H37">
        <v>100.64826954999999</v>
      </c>
      <c r="I37">
        <v>108.84315488999999</v>
      </c>
      <c r="J37">
        <v>82.18524875</v>
      </c>
      <c r="K37">
        <v>114.19139703</v>
      </c>
      <c r="L37">
        <v>122.54389110000001</v>
      </c>
      <c r="M37">
        <v>160.74497829000001</v>
      </c>
      <c r="N37">
        <v>159.06731520000002</v>
      </c>
      <c r="O37">
        <v>136.69632953999999</v>
      </c>
      <c r="P37">
        <v>192.96084087</v>
      </c>
      <c r="Q37">
        <v>309.27257632999999</v>
      </c>
      <c r="R37">
        <v>264.92788082999999</v>
      </c>
      <c r="S37">
        <v>219.65285280000001</v>
      </c>
      <c r="T37">
        <v>259.68304559999996</v>
      </c>
      <c r="U37">
        <v>214.36954716</v>
      </c>
      <c r="V37">
        <v>209.21333436</v>
      </c>
      <c r="W37">
        <v>193.85339998000001</v>
      </c>
      <c r="X37">
        <v>208.88586188000002</v>
      </c>
    </row>
    <row r="38" spans="1:24" x14ac:dyDescent="0.4">
      <c r="A38" s="4" t="s">
        <v>503</v>
      </c>
      <c r="B38" t="str">
        <f t="shared" si="0"/>
        <v>000043</v>
      </c>
      <c r="C38" s="4" t="s">
        <v>504</v>
      </c>
      <c r="D38">
        <v>11.698801770000001</v>
      </c>
      <c r="E38">
        <v>36.96247185</v>
      </c>
      <c r="F38">
        <v>36.303935710000005</v>
      </c>
      <c r="G38">
        <v>23.154856550000002</v>
      </c>
      <c r="H38">
        <v>29.609422779999999</v>
      </c>
      <c r="I38">
        <v>30.060863250000001</v>
      </c>
      <c r="J38">
        <v>22.955568299999999</v>
      </c>
      <c r="K38">
        <v>34.173473610000002</v>
      </c>
      <c r="L38">
        <v>54.558951360000002</v>
      </c>
      <c r="M38">
        <v>37.739635</v>
      </c>
      <c r="N38">
        <v>45.815916889999997</v>
      </c>
      <c r="O38">
        <v>37.813328980000001</v>
      </c>
      <c r="P38">
        <v>70.13509565999999</v>
      </c>
      <c r="Q38">
        <v>120.7208862</v>
      </c>
      <c r="R38">
        <v>94.919755619999989</v>
      </c>
      <c r="S38">
        <v>65.529717000000005</v>
      </c>
      <c r="T38">
        <v>97.381130959999993</v>
      </c>
      <c r="U38">
        <v>76.484158600000001</v>
      </c>
      <c r="V38">
        <v>77.684223849999995</v>
      </c>
      <c r="W38">
        <v>57.444753979999994</v>
      </c>
      <c r="X38">
        <v>59.065198379999998</v>
      </c>
    </row>
    <row r="39" spans="1:24" x14ac:dyDescent="0.4">
      <c r="A39" s="4" t="s">
        <v>505</v>
      </c>
      <c r="B39" t="str">
        <f t="shared" si="0"/>
        <v>000045</v>
      </c>
      <c r="C39" s="4" t="s">
        <v>506</v>
      </c>
      <c r="D39">
        <v>14.09339756</v>
      </c>
      <c r="E39">
        <v>27.11115946</v>
      </c>
      <c r="F39">
        <v>40.286128959999999</v>
      </c>
      <c r="G39">
        <v>31.561371379999997</v>
      </c>
      <c r="H39">
        <v>47.605556460000003</v>
      </c>
      <c r="I39">
        <v>30.858706339999998</v>
      </c>
      <c r="J39">
        <v>27.257548010000001</v>
      </c>
      <c r="K39">
        <v>23.187946319999998</v>
      </c>
      <c r="L39">
        <v>19.001233790000001</v>
      </c>
      <c r="M39">
        <v>19.557510279999999</v>
      </c>
      <c r="N39">
        <v>23.422167999999999</v>
      </c>
      <c r="O39">
        <v>21.43128372</v>
      </c>
      <c r="P39">
        <v>27.608880529999997</v>
      </c>
      <c r="Q39">
        <v>52.085046089999999</v>
      </c>
      <c r="R39">
        <v>41.310848809999996</v>
      </c>
      <c r="S39">
        <v>39.75913018</v>
      </c>
      <c r="T39">
        <v>40.988793999999999</v>
      </c>
      <c r="U39">
        <v>35.133251999999999</v>
      </c>
      <c r="V39">
        <v>28.545767249999997</v>
      </c>
      <c r="W39">
        <v>20.99211807</v>
      </c>
      <c r="X39">
        <v>20.260175319999998</v>
      </c>
    </row>
    <row r="40" spans="1:24" x14ac:dyDescent="0.4">
      <c r="A40" s="4" t="s">
        <v>507</v>
      </c>
      <c r="B40" t="str">
        <f t="shared" si="0"/>
        <v>000046</v>
      </c>
      <c r="C40" s="4" t="s">
        <v>508</v>
      </c>
      <c r="D40">
        <v>81.139353749999998</v>
      </c>
      <c r="E40">
        <v>276.76868259999998</v>
      </c>
      <c r="F40">
        <v>199.30126741999999</v>
      </c>
      <c r="G40">
        <v>112.62708009000001</v>
      </c>
      <c r="H40">
        <v>126.26606482000001</v>
      </c>
      <c r="I40">
        <v>123.45390302</v>
      </c>
      <c r="J40">
        <v>122.12344512000001</v>
      </c>
      <c r="K40">
        <v>126.36384251999999</v>
      </c>
      <c r="L40">
        <v>154.80437040000001</v>
      </c>
      <c r="M40">
        <v>139.89728288000001</v>
      </c>
      <c r="N40">
        <v>131.47913442000001</v>
      </c>
      <c r="O40">
        <v>135.37613135999999</v>
      </c>
      <c r="P40">
        <v>299.52347632000004</v>
      </c>
      <c r="Q40">
        <v>447.26240504999998</v>
      </c>
      <c r="R40">
        <v>383.14970535000003</v>
      </c>
      <c r="S40">
        <v>313.57699697999999</v>
      </c>
      <c r="T40">
        <v>288.14345221999997</v>
      </c>
      <c r="U40">
        <v>270.77420214</v>
      </c>
      <c r="V40">
        <v>235.60554697999999</v>
      </c>
      <c r="W40">
        <v>179.70449897</v>
      </c>
      <c r="X40">
        <v>190.12672825999999</v>
      </c>
    </row>
    <row r="41" spans="1:24" x14ac:dyDescent="0.4">
      <c r="A41" s="4" t="s">
        <v>509</v>
      </c>
      <c r="B41" t="str">
        <f t="shared" si="0"/>
        <v>000048</v>
      </c>
      <c r="C41" s="4" t="s">
        <v>510</v>
      </c>
      <c r="D41">
        <v>11.6846631</v>
      </c>
      <c r="E41">
        <v>23.4873531</v>
      </c>
      <c r="F41">
        <v>29.211657750000001</v>
      </c>
      <c r="G41">
        <v>25.080716250000002</v>
      </c>
      <c r="H41">
        <v>31.631209200000001</v>
      </c>
      <c r="I41">
        <v>59.013449999999999</v>
      </c>
      <c r="J41">
        <v>47.62385415</v>
      </c>
      <c r="K41">
        <v>42.843764700000001</v>
      </c>
      <c r="L41">
        <v>39.834078750000003</v>
      </c>
      <c r="M41">
        <v>42.843764700000001</v>
      </c>
      <c r="N41">
        <v>65.563942949999998</v>
      </c>
      <c r="O41">
        <v>54.23336055</v>
      </c>
      <c r="P41">
        <v>62.377216650000001</v>
      </c>
      <c r="Q41">
        <v>149.30402850000002</v>
      </c>
      <c r="R41">
        <v>214.80895799999999</v>
      </c>
      <c r="S41">
        <v>210.85505684999998</v>
      </c>
      <c r="T41">
        <v>223.77900240000002</v>
      </c>
      <c r="U41">
        <v>155.97254835000001</v>
      </c>
      <c r="V41">
        <v>118.38098069999999</v>
      </c>
      <c r="W41">
        <v>129.23945549999999</v>
      </c>
      <c r="X41">
        <v>106.22421</v>
      </c>
    </row>
    <row r="42" spans="1:24" x14ac:dyDescent="0.4">
      <c r="A42" s="4" t="s">
        <v>511</v>
      </c>
      <c r="B42" t="str">
        <f t="shared" si="0"/>
        <v>000049</v>
      </c>
      <c r="C42" s="4" t="s">
        <v>512</v>
      </c>
      <c r="D42">
        <v>22.371605200000001</v>
      </c>
      <c r="E42">
        <v>34.645388599999997</v>
      </c>
      <c r="F42">
        <v>36.345358599999997</v>
      </c>
      <c r="G42">
        <v>71.738734000000008</v>
      </c>
      <c r="H42">
        <v>89.452421399999992</v>
      </c>
      <c r="I42">
        <v>82.856537799999998</v>
      </c>
      <c r="J42">
        <v>71.012397769999993</v>
      </c>
      <c r="K42">
        <v>120.45832009999999</v>
      </c>
      <c r="L42">
        <v>106.1867292</v>
      </c>
      <c r="M42">
        <v>209.46900000000002</v>
      </c>
      <c r="N42">
        <v>245.07873000000004</v>
      </c>
      <c r="O42">
        <v>211.06824374999999</v>
      </c>
      <c r="P42">
        <v>158.261775</v>
      </c>
      <c r="Q42">
        <v>251.80295760000001</v>
      </c>
      <c r="R42">
        <v>299.73526064000004</v>
      </c>
      <c r="S42">
        <v>222.30565415999996</v>
      </c>
      <c r="T42">
        <v>222.88871619999998</v>
      </c>
      <c r="U42">
        <v>275.86913211000001</v>
      </c>
      <c r="V42">
        <v>210.80214129000001</v>
      </c>
      <c r="W42">
        <v>151.39976382</v>
      </c>
      <c r="X42">
        <v>150.54136686000001</v>
      </c>
    </row>
    <row r="43" spans="1:24" x14ac:dyDescent="0.4">
      <c r="A43" s="4" t="s">
        <v>513</v>
      </c>
      <c r="B43" t="str">
        <f t="shared" si="0"/>
        <v>000050</v>
      </c>
      <c r="C43" s="4" t="s">
        <v>514</v>
      </c>
      <c r="D43">
        <v>24.761373580000001</v>
      </c>
      <c r="E43">
        <v>41.699120980000004</v>
      </c>
      <c r="F43">
        <v>53.636200100000011</v>
      </c>
      <c r="G43">
        <v>59.040148080000009</v>
      </c>
      <c r="H43">
        <v>120.66128624000002</v>
      </c>
      <c r="I43">
        <v>87.431038960000009</v>
      </c>
      <c r="J43">
        <v>50.16799468</v>
      </c>
      <c r="K43">
        <v>52.668328820000006</v>
      </c>
      <c r="L43">
        <v>63.798848540000009</v>
      </c>
      <c r="M43">
        <v>94.976590079999994</v>
      </c>
      <c r="N43">
        <v>91.413955839999986</v>
      </c>
      <c r="O43">
        <v>101.21119999999999</v>
      </c>
      <c r="P43">
        <v>156.05017196</v>
      </c>
      <c r="Q43">
        <v>191.15331607000002</v>
      </c>
      <c r="R43">
        <v>173.87563494</v>
      </c>
      <c r="S43">
        <v>171.08837818000001</v>
      </c>
      <c r="T43">
        <v>154.7652349</v>
      </c>
      <c r="U43">
        <v>169.15626365</v>
      </c>
      <c r="V43">
        <v>162.51923861999998</v>
      </c>
      <c r="W43">
        <v>117.76270248000002</v>
      </c>
      <c r="X43">
        <v>120.49559220000002</v>
      </c>
    </row>
    <row r="44" spans="1:24" x14ac:dyDescent="0.4">
      <c r="A44" s="4" t="s">
        <v>515</v>
      </c>
      <c r="B44" t="str">
        <f t="shared" si="0"/>
        <v>000055</v>
      </c>
      <c r="C44" s="4" t="s">
        <v>516</v>
      </c>
      <c r="D44">
        <v>14.527596419999998</v>
      </c>
      <c r="E44">
        <v>33.438831659999998</v>
      </c>
      <c r="F44">
        <v>35.214024240000001</v>
      </c>
      <c r="G44">
        <v>33.131421000000003</v>
      </c>
      <c r="H44">
        <v>38.517698799999998</v>
      </c>
      <c r="I44">
        <v>35.995784690000001</v>
      </c>
      <c r="J44">
        <v>22.6790889</v>
      </c>
      <c r="K44">
        <v>23.376907019999997</v>
      </c>
      <c r="L44">
        <v>25.586664400000004</v>
      </c>
      <c r="M44">
        <v>30.996419299999999</v>
      </c>
      <c r="N44">
        <v>32.984868839999997</v>
      </c>
      <c r="O44">
        <v>43.193259900000001</v>
      </c>
      <c r="P44">
        <v>59.647835100000002</v>
      </c>
      <c r="Q44">
        <v>74.176338599999994</v>
      </c>
      <c r="R44">
        <v>84.655218180000006</v>
      </c>
      <c r="S44">
        <v>111.50012509999999</v>
      </c>
      <c r="T44">
        <v>80.751684650000001</v>
      </c>
      <c r="U44">
        <v>66.592598800000005</v>
      </c>
      <c r="V44">
        <v>55.432850099999996</v>
      </c>
      <c r="W44">
        <v>52.649761699999999</v>
      </c>
      <c r="X44">
        <v>46.747742150000001</v>
      </c>
    </row>
    <row r="45" spans="1:24" x14ac:dyDescent="0.4">
      <c r="A45" s="4" t="s">
        <v>517</v>
      </c>
      <c r="B45" t="str">
        <f t="shared" si="0"/>
        <v>000056</v>
      </c>
      <c r="C45" s="4" t="s">
        <v>518</v>
      </c>
      <c r="D45">
        <v>11.531538809999999</v>
      </c>
      <c r="E45">
        <v>17.26804035</v>
      </c>
      <c r="F45">
        <v>19.687517189999998</v>
      </c>
      <c r="G45">
        <v>19.102159889999996</v>
      </c>
      <c r="H45">
        <v>22.61430369</v>
      </c>
      <c r="I45">
        <v>45.677381310000001</v>
      </c>
      <c r="J45">
        <v>27.277650179999998</v>
      </c>
      <c r="K45">
        <v>34.536080699999999</v>
      </c>
      <c r="L45">
        <v>27.62886456</v>
      </c>
      <c r="M45">
        <v>46.4383458</v>
      </c>
      <c r="N45">
        <v>38.243343600000003</v>
      </c>
      <c r="O45">
        <v>25.892304569999997</v>
      </c>
      <c r="P45">
        <v>32.512836929999999</v>
      </c>
      <c r="Q45">
        <v>69.847592079999998</v>
      </c>
      <c r="R45">
        <v>79.187132709999986</v>
      </c>
      <c r="S45">
        <v>59.641978759999994</v>
      </c>
      <c r="T45">
        <v>62.005269750000004</v>
      </c>
      <c r="U45">
        <v>55.921733850000003</v>
      </c>
      <c r="V45">
        <v>62.098862610000005</v>
      </c>
      <c r="W45">
        <v>49.042658640000006</v>
      </c>
      <c r="X45">
        <v>48.387508620000006</v>
      </c>
    </row>
    <row r="46" spans="1:24" x14ac:dyDescent="0.4">
      <c r="A46" s="4" t="s">
        <v>519</v>
      </c>
      <c r="B46" t="str">
        <f t="shared" si="0"/>
        <v>000058</v>
      </c>
      <c r="C46" s="4" t="s">
        <v>520</v>
      </c>
      <c r="D46">
        <v>6.3946702799999988</v>
      </c>
      <c r="E46">
        <v>16.57524072</v>
      </c>
      <c r="F46">
        <v>21.461583359999999</v>
      </c>
      <c r="G46">
        <v>15.872629359999998</v>
      </c>
      <c r="H46">
        <v>16.51136696</v>
      </c>
      <c r="I46">
        <v>17.597220879999998</v>
      </c>
      <c r="J46">
        <v>17.597220879999998</v>
      </c>
      <c r="K46">
        <v>17.597220879999998</v>
      </c>
      <c r="L46">
        <v>12.998310160000001</v>
      </c>
      <c r="M46">
        <v>11.36952928</v>
      </c>
      <c r="N46">
        <v>15.52132368</v>
      </c>
      <c r="O46">
        <v>14.148037839999999</v>
      </c>
      <c r="P46">
        <v>21.844825919999998</v>
      </c>
      <c r="Q46">
        <v>60.935567039999995</v>
      </c>
      <c r="R46">
        <v>37.845202799999996</v>
      </c>
      <c r="S46">
        <v>34.46397872</v>
      </c>
      <c r="T46">
        <v>35.328781159999998</v>
      </c>
      <c r="U46">
        <v>25.912043479999998</v>
      </c>
      <c r="V46">
        <v>23.795551000000003</v>
      </c>
      <c r="W46">
        <v>16.604426240000002</v>
      </c>
      <c r="X46">
        <v>16.215260000000001</v>
      </c>
    </row>
    <row r="47" spans="1:24" x14ac:dyDescent="0.4">
      <c r="A47" s="4" t="s">
        <v>521</v>
      </c>
      <c r="B47" t="str">
        <f t="shared" si="0"/>
        <v>000059</v>
      </c>
      <c r="C47" s="4" t="s">
        <v>522</v>
      </c>
      <c r="D47">
        <v>7.672676179999999</v>
      </c>
      <c r="E47">
        <v>12.722472879999998</v>
      </c>
      <c r="F47">
        <v>17.516011239999997</v>
      </c>
      <c r="G47">
        <v>11.692537140000001</v>
      </c>
      <c r="H47">
        <v>17.53124262</v>
      </c>
      <c r="I47">
        <v>20.541352440000001</v>
      </c>
      <c r="J47">
        <v>11.495896799999999</v>
      </c>
      <c r="K47">
        <v>12.09528383</v>
      </c>
      <c r="L47">
        <v>10.413259529999999</v>
      </c>
      <c r="M47">
        <v>6.9268818899999998</v>
      </c>
      <c r="N47">
        <v>7.6302738699999999</v>
      </c>
      <c r="O47">
        <v>6.3152366899999999</v>
      </c>
      <c r="P47">
        <v>15.06176305</v>
      </c>
      <c r="Q47">
        <v>15.734572769999998</v>
      </c>
      <c r="R47">
        <v>12.248195129999999</v>
      </c>
      <c r="S47">
        <v>14.220750900000001</v>
      </c>
      <c r="T47">
        <v>18.196444700000001</v>
      </c>
      <c r="U47">
        <v>15.63884322</v>
      </c>
      <c r="V47">
        <v>14.888928659999999</v>
      </c>
      <c r="W47">
        <v>10.76439858</v>
      </c>
      <c r="X47">
        <v>10.639412819999999</v>
      </c>
    </row>
    <row r="48" spans="1:24" x14ac:dyDescent="0.4">
      <c r="A48" s="4" t="s">
        <v>523</v>
      </c>
      <c r="B48" t="str">
        <f t="shared" si="0"/>
        <v>000060</v>
      </c>
      <c r="C48" s="4" t="s">
        <v>524</v>
      </c>
      <c r="D48">
        <v>88.566051600000009</v>
      </c>
      <c r="E48">
        <v>244.01082678</v>
      </c>
      <c r="F48">
        <v>318.20471729999997</v>
      </c>
      <c r="G48">
        <v>229.0930597</v>
      </c>
      <c r="H48">
        <v>398.34573749999998</v>
      </c>
      <c r="I48">
        <v>306.42681300000004</v>
      </c>
      <c r="J48">
        <v>189.61599030000002</v>
      </c>
      <c r="K48">
        <v>198.60143819999999</v>
      </c>
      <c r="L48">
        <v>210.17653935000001</v>
      </c>
      <c r="M48">
        <v>153.74239674</v>
      </c>
      <c r="N48">
        <v>146.63782416000001</v>
      </c>
      <c r="O48">
        <v>159.6154956</v>
      </c>
      <c r="P48">
        <v>222.75750783000001</v>
      </c>
      <c r="Q48">
        <v>436.85163378999999</v>
      </c>
      <c r="R48">
        <v>329.69491242999999</v>
      </c>
      <c r="S48">
        <v>245.3359202</v>
      </c>
      <c r="T48">
        <v>262.271861</v>
      </c>
      <c r="U48">
        <v>264.26107680000001</v>
      </c>
      <c r="V48">
        <v>264.32160776000001</v>
      </c>
      <c r="W48">
        <v>177.08533146000002</v>
      </c>
      <c r="X48">
        <v>164.33227260999999</v>
      </c>
    </row>
    <row r="49" spans="1:24" x14ac:dyDescent="0.4">
      <c r="A49" s="4" t="s">
        <v>525</v>
      </c>
      <c r="B49" t="str">
        <f t="shared" si="0"/>
        <v>000061</v>
      </c>
      <c r="C49" s="4" t="s">
        <v>526</v>
      </c>
      <c r="D49">
        <v>103.6348167</v>
      </c>
      <c r="E49">
        <v>127.19601252000001</v>
      </c>
      <c r="F49">
        <v>155.13889752</v>
      </c>
      <c r="G49">
        <v>178.59770716000003</v>
      </c>
      <c r="H49">
        <v>198.05451027000001</v>
      </c>
      <c r="I49">
        <v>180.74948976000002</v>
      </c>
      <c r="J49">
        <v>126.2754894</v>
      </c>
      <c r="K49">
        <v>119.23214859999999</v>
      </c>
      <c r="L49">
        <v>117.17642189999999</v>
      </c>
      <c r="M49">
        <v>124.54233318</v>
      </c>
      <c r="N49">
        <v>174.48360156000001</v>
      </c>
      <c r="O49">
        <v>192.27764322000002</v>
      </c>
      <c r="P49">
        <v>272.8967634</v>
      </c>
      <c r="Q49">
        <v>425.95501919999992</v>
      </c>
      <c r="R49">
        <v>369.36981811999999</v>
      </c>
      <c r="S49">
        <v>254.95876863999999</v>
      </c>
      <c r="T49">
        <v>259.36183947999996</v>
      </c>
      <c r="U49">
        <v>191.00940696000004</v>
      </c>
      <c r="V49">
        <v>161.49360456000002</v>
      </c>
      <c r="W49">
        <v>114.88163580000001</v>
      </c>
      <c r="X49">
        <v>111.90322302</v>
      </c>
    </row>
    <row r="50" spans="1:24" x14ac:dyDescent="0.4">
      <c r="A50" s="4" t="s">
        <v>527</v>
      </c>
      <c r="B50" t="str">
        <f t="shared" si="0"/>
        <v>000062</v>
      </c>
      <c r="C50" s="4" t="s">
        <v>528</v>
      </c>
      <c r="D50">
        <v>18.450361260000001</v>
      </c>
      <c r="E50">
        <v>43.095409029999999</v>
      </c>
      <c r="F50">
        <v>45.532391760000003</v>
      </c>
      <c r="G50">
        <v>35.569133800000003</v>
      </c>
      <c r="H50">
        <v>38.225562780000004</v>
      </c>
      <c r="I50">
        <v>37.00532055</v>
      </c>
      <c r="J50">
        <v>26.270607000000002</v>
      </c>
      <c r="K50">
        <v>31.479434250000001</v>
      </c>
      <c r="L50">
        <v>27.312372450000002</v>
      </c>
      <c r="M50">
        <v>24.547384599999997</v>
      </c>
      <c r="N50">
        <v>54.884246699999998</v>
      </c>
      <c r="O50">
        <v>74.111920920000003</v>
      </c>
      <c r="P50">
        <v>71.792965539999997</v>
      </c>
      <c r="Q50">
        <v>270.08731333999998</v>
      </c>
      <c r="R50">
        <v>173.46914040000001</v>
      </c>
      <c r="S50">
        <v>128.53028699999999</v>
      </c>
      <c r="T50">
        <v>135.24242421</v>
      </c>
      <c r="U50">
        <v>127.30245402000001</v>
      </c>
      <c r="V50">
        <v>112.71521466</v>
      </c>
      <c r="W50">
        <v>95.54216000000001</v>
      </c>
      <c r="X50">
        <v>99.441839999999999</v>
      </c>
    </row>
    <row r="51" spans="1:24" x14ac:dyDescent="0.4">
      <c r="A51" s="4" t="s">
        <v>529</v>
      </c>
      <c r="B51" t="str">
        <f t="shared" si="0"/>
        <v>000063</v>
      </c>
      <c r="C51" s="4" t="s">
        <v>530</v>
      </c>
      <c r="D51">
        <v>142.001408</v>
      </c>
      <c r="E51">
        <v>192.33643530000001</v>
      </c>
      <c r="F51">
        <v>307.12227230999997</v>
      </c>
      <c r="G51">
        <v>199.40745811999997</v>
      </c>
      <c r="H51">
        <v>282.94301489999998</v>
      </c>
      <c r="I51">
        <v>293.09994363999999</v>
      </c>
      <c r="J51">
        <v>212.37942699999996</v>
      </c>
      <c r="K51">
        <v>175.4329468</v>
      </c>
      <c r="L51">
        <v>124.7165205</v>
      </c>
      <c r="M51">
        <v>163.0908345</v>
      </c>
      <c r="N51">
        <v>167.18409466</v>
      </c>
      <c r="O51">
        <v>167.82366655999999</v>
      </c>
      <c r="P51">
        <v>231.54039719999997</v>
      </c>
      <c r="Q51">
        <v>305.25896219999998</v>
      </c>
      <c r="R51">
        <v>289.14568542000001</v>
      </c>
      <c r="S51">
        <v>222.56302356</v>
      </c>
      <c r="T51">
        <v>251.81022625</v>
      </c>
      <c r="U51">
        <v>374.79465649999997</v>
      </c>
      <c r="V51">
        <v>574.03259100000002</v>
      </c>
      <c r="W51">
        <v>205.71079925000001</v>
      </c>
      <c r="X51">
        <v>244.86373725000001</v>
      </c>
    </row>
    <row r="52" spans="1:24" x14ac:dyDescent="0.4">
      <c r="A52" s="4" t="s">
        <v>531</v>
      </c>
      <c r="B52" t="str">
        <f t="shared" si="0"/>
        <v>000065</v>
      </c>
      <c r="C52" s="4" t="s">
        <v>532</v>
      </c>
      <c r="D52">
        <v>24.678051649999997</v>
      </c>
      <c r="E52">
        <v>102.89157499999999</v>
      </c>
      <c r="F52">
        <v>115.93822671</v>
      </c>
      <c r="G52">
        <v>91.583633120000002</v>
      </c>
      <c r="H52">
        <v>79.119344159999997</v>
      </c>
      <c r="I52">
        <v>87.252754999999993</v>
      </c>
      <c r="J52">
        <v>51.614888749999999</v>
      </c>
      <c r="K52">
        <v>50.814817040000001</v>
      </c>
      <c r="L52">
        <v>39.961570519999995</v>
      </c>
      <c r="M52">
        <v>39.236274139999999</v>
      </c>
      <c r="N52">
        <v>72.875129670000007</v>
      </c>
      <c r="O52">
        <v>79.929890950000001</v>
      </c>
      <c r="P52">
        <v>118.87850064999999</v>
      </c>
      <c r="Q52">
        <v>241.29049910000001</v>
      </c>
      <c r="R52">
        <v>200.72476669</v>
      </c>
      <c r="S52">
        <v>213.08990736999999</v>
      </c>
      <c r="T52">
        <v>267.8913048</v>
      </c>
      <c r="U52">
        <v>235.92765792000003</v>
      </c>
      <c r="V52">
        <v>180.56700480000001</v>
      </c>
      <c r="W52">
        <v>114.95934202000001</v>
      </c>
      <c r="X52">
        <v>123.51375781</v>
      </c>
    </row>
    <row r="53" spans="1:24" x14ac:dyDescent="0.4">
      <c r="A53" s="4" t="s">
        <v>533</v>
      </c>
      <c r="B53" t="str">
        <f t="shared" si="0"/>
        <v>000066</v>
      </c>
      <c r="C53" s="4" t="s">
        <v>534</v>
      </c>
      <c r="D53">
        <v>17.342837679999999</v>
      </c>
      <c r="E53">
        <v>55.905763759999999</v>
      </c>
      <c r="F53">
        <v>84.356400800000003</v>
      </c>
      <c r="G53">
        <v>79.931511990000004</v>
      </c>
      <c r="H53">
        <v>101.62570365000001</v>
      </c>
      <c r="I53">
        <v>75.293384199999991</v>
      </c>
      <c r="J53">
        <v>52.705368939999993</v>
      </c>
      <c r="K53">
        <v>41.782525880000001</v>
      </c>
      <c r="L53">
        <v>35.628671779999998</v>
      </c>
      <c r="M53">
        <v>32.215146340000004</v>
      </c>
      <c r="N53">
        <v>40.428941930000001</v>
      </c>
      <c r="O53">
        <v>45.01586674</v>
      </c>
      <c r="P53">
        <v>61.123439910000009</v>
      </c>
      <c r="Q53">
        <v>229.77293118</v>
      </c>
      <c r="R53">
        <v>229.77293118</v>
      </c>
      <c r="S53">
        <v>136.00765425</v>
      </c>
      <c r="T53">
        <v>132.70080148</v>
      </c>
      <c r="U53">
        <v>96.11207567000001</v>
      </c>
      <c r="V53">
        <v>77.764376429999999</v>
      </c>
      <c r="W53">
        <v>75.844268370000009</v>
      </c>
      <c r="X53">
        <v>77.977721770000002</v>
      </c>
    </row>
    <row r="54" spans="1:24" x14ac:dyDescent="0.4">
      <c r="A54" s="4" t="s">
        <v>535</v>
      </c>
      <c r="B54" t="str">
        <f t="shared" si="0"/>
        <v>000068</v>
      </c>
      <c r="C54" s="4" t="s">
        <v>536</v>
      </c>
      <c r="D54">
        <v>5.2884539199999994</v>
      </c>
      <c r="E54">
        <v>10.554112780000001</v>
      </c>
      <c r="F54">
        <v>18.28163812</v>
      </c>
      <c r="G54">
        <v>12.149766980000001</v>
      </c>
      <c r="H54">
        <v>13.677036000000001</v>
      </c>
      <c r="I54">
        <v>15.523435859999999</v>
      </c>
      <c r="J54">
        <v>15.523435859999999</v>
      </c>
      <c r="K54">
        <v>15.523435859999999</v>
      </c>
      <c r="L54">
        <v>10.531317720000001</v>
      </c>
      <c r="M54">
        <v>12.058586740000001</v>
      </c>
      <c r="N54">
        <v>12.56007806</v>
      </c>
      <c r="O54">
        <v>14.90796924</v>
      </c>
      <c r="P54">
        <v>19.922882440000002</v>
      </c>
      <c r="Q54">
        <v>23.000215539999999</v>
      </c>
      <c r="R54">
        <v>28.881341020000001</v>
      </c>
      <c r="S54">
        <v>22.06561808</v>
      </c>
      <c r="T54">
        <v>18.96548992</v>
      </c>
      <c r="U54">
        <v>16.002132119999999</v>
      </c>
      <c r="V54">
        <v>11.5115053</v>
      </c>
      <c r="W54">
        <v>6.9296982400000005</v>
      </c>
      <c r="X54">
        <v>6.4965921</v>
      </c>
    </row>
    <row r="55" spans="1:24" x14ac:dyDescent="0.4">
      <c r="A55" s="4" t="s">
        <v>537</v>
      </c>
      <c r="B55" t="str">
        <f t="shared" si="0"/>
        <v>000069</v>
      </c>
      <c r="C55" s="4" t="s">
        <v>538</v>
      </c>
      <c r="D55">
        <v>118.7738454</v>
      </c>
      <c r="E55">
        <v>306.1306391</v>
      </c>
      <c r="F55">
        <v>251.49584083000002</v>
      </c>
      <c r="G55">
        <v>162.37818300000001</v>
      </c>
      <c r="H55">
        <v>179.35408395000002</v>
      </c>
      <c r="I55">
        <v>211.02561402999999</v>
      </c>
      <c r="J55">
        <v>190.48329761999997</v>
      </c>
      <c r="K55">
        <v>222.99947648000003</v>
      </c>
      <c r="L55">
        <v>262.14672000000002</v>
      </c>
      <c r="M55">
        <v>180.70647232000002</v>
      </c>
      <c r="N55">
        <v>187.87535399999999</v>
      </c>
      <c r="O55">
        <v>168.67143202000003</v>
      </c>
      <c r="P55">
        <v>296.70347850000002</v>
      </c>
      <c r="Q55">
        <v>466.81347284000003</v>
      </c>
      <c r="R55">
        <v>318.93165040000002</v>
      </c>
      <c r="S55">
        <v>234.52343680000001</v>
      </c>
      <c r="T55">
        <v>254.67779465000001</v>
      </c>
      <c r="U55">
        <v>372.58421224</v>
      </c>
      <c r="V55">
        <v>314.43737196000001</v>
      </c>
      <c r="W55">
        <v>267.77175491999998</v>
      </c>
      <c r="X55">
        <v>245.37723407999999</v>
      </c>
    </row>
    <row r="56" spans="1:24" x14ac:dyDescent="0.4">
      <c r="A56" s="4" t="s">
        <v>539</v>
      </c>
      <c r="B56" t="str">
        <f t="shared" si="0"/>
        <v>000070</v>
      </c>
      <c r="C56" s="4" t="s">
        <v>540</v>
      </c>
      <c r="D56">
        <v>5.5962125999999994</v>
      </c>
      <c r="E56">
        <v>10.443437149999999</v>
      </c>
      <c r="F56">
        <v>13.849213000000001</v>
      </c>
      <c r="G56">
        <v>10.881524499999999</v>
      </c>
      <c r="H56">
        <v>15.728749049999999</v>
      </c>
      <c r="I56">
        <v>13.071961249999999</v>
      </c>
      <c r="J56">
        <v>9.9346905499999991</v>
      </c>
      <c r="K56">
        <v>9.6661853999999998</v>
      </c>
      <c r="L56">
        <v>9.3552847000000003</v>
      </c>
      <c r="M56">
        <v>11.33265645</v>
      </c>
      <c r="N56">
        <v>14.4388539</v>
      </c>
      <c r="O56">
        <v>13.460501560000003</v>
      </c>
      <c r="P56">
        <v>15.66597486</v>
      </c>
      <c r="Q56">
        <v>29.795232840000004</v>
      </c>
      <c r="R56">
        <v>45.714740110000008</v>
      </c>
      <c r="S56">
        <v>37.352461380000001</v>
      </c>
      <c r="T56">
        <v>36.066296610000002</v>
      </c>
      <c r="U56">
        <v>33.634892000000001</v>
      </c>
      <c r="V56">
        <v>26.736160960000003</v>
      </c>
      <c r="W56">
        <v>20.841756250000003</v>
      </c>
      <c r="X56">
        <v>22.537844</v>
      </c>
    </row>
    <row r="57" spans="1:24" x14ac:dyDescent="0.4">
      <c r="A57" s="4" t="s">
        <v>541</v>
      </c>
      <c r="B57" t="str">
        <f t="shared" si="0"/>
        <v>000078</v>
      </c>
      <c r="C57" s="4" t="s">
        <v>542</v>
      </c>
      <c r="D57">
        <v>25.02755084</v>
      </c>
      <c r="E57">
        <v>78.543053440000008</v>
      </c>
      <c r="F57">
        <v>136.72607356</v>
      </c>
      <c r="G57">
        <v>87.878088480000002</v>
      </c>
      <c r="H57">
        <v>96.006006920000004</v>
      </c>
      <c r="I57">
        <v>76.933564640000014</v>
      </c>
      <c r="J57">
        <v>51.825539360000008</v>
      </c>
      <c r="K57">
        <v>55.285940280000005</v>
      </c>
      <c r="L57">
        <v>46.836124080000005</v>
      </c>
      <c r="M57">
        <v>49.894152800000008</v>
      </c>
      <c r="N57">
        <v>60.758202199999999</v>
      </c>
      <c r="O57">
        <v>59.631560040000004</v>
      </c>
      <c r="P57">
        <v>78.623527879999997</v>
      </c>
      <c r="Q57">
        <v>177.043768</v>
      </c>
      <c r="R57">
        <v>192.81675824000001</v>
      </c>
      <c r="S57">
        <v>149.4812723</v>
      </c>
      <c r="T57">
        <v>126.747243</v>
      </c>
      <c r="U57">
        <v>121.31521830000001</v>
      </c>
      <c r="V57">
        <v>118.69979900000001</v>
      </c>
      <c r="W57">
        <v>97.967323869999987</v>
      </c>
      <c r="X57">
        <v>89.413004529999995</v>
      </c>
    </row>
    <row r="58" spans="1:24" x14ac:dyDescent="0.4">
      <c r="A58" s="4" t="s">
        <v>543</v>
      </c>
      <c r="B58" t="str">
        <f t="shared" si="0"/>
        <v>000088</v>
      </c>
      <c r="C58" s="4" t="s">
        <v>544</v>
      </c>
      <c r="D58">
        <v>18.727801119999999</v>
      </c>
      <c r="E58">
        <v>29.905123710000002</v>
      </c>
      <c r="F58">
        <v>33.719345730000001</v>
      </c>
      <c r="G58">
        <v>26.130773759999997</v>
      </c>
      <c r="H58">
        <v>25.670135119999998</v>
      </c>
      <c r="I58">
        <v>32.365017600000002</v>
      </c>
      <c r="J58">
        <v>25.357638400000003</v>
      </c>
      <c r="K58">
        <v>28.57873944</v>
      </c>
      <c r="L58">
        <v>28.368601649999999</v>
      </c>
      <c r="M58">
        <v>23.91283323</v>
      </c>
      <c r="N58">
        <v>43.445237550000002</v>
      </c>
      <c r="O58">
        <v>36.706220720000005</v>
      </c>
      <c r="P58">
        <v>71.389263920000005</v>
      </c>
      <c r="Q58">
        <v>102.71747544</v>
      </c>
      <c r="R58">
        <v>62.529988579999994</v>
      </c>
      <c r="S58">
        <v>46.71613996</v>
      </c>
      <c r="T58">
        <v>51.880831819999997</v>
      </c>
      <c r="U58">
        <v>76.475111139999996</v>
      </c>
      <c r="V58">
        <v>55.921709219999997</v>
      </c>
      <c r="W58">
        <v>48.047465940000002</v>
      </c>
      <c r="X58">
        <v>42.1483968</v>
      </c>
    </row>
    <row r="59" spans="1:24" x14ac:dyDescent="0.4">
      <c r="A59" s="4" t="s">
        <v>545</v>
      </c>
      <c r="B59" t="str">
        <f t="shared" si="0"/>
        <v>000089</v>
      </c>
      <c r="C59" s="4" t="s">
        <v>546</v>
      </c>
      <c r="D59">
        <v>33.9773937</v>
      </c>
      <c r="E59">
        <v>49.705235439999996</v>
      </c>
      <c r="F59">
        <v>48.353150019999994</v>
      </c>
      <c r="G59">
        <v>33.866520519999995</v>
      </c>
      <c r="H59">
        <v>35.776644680000004</v>
      </c>
      <c r="I59">
        <v>36.035426560000005</v>
      </c>
      <c r="J59">
        <v>27.042860800000003</v>
      </c>
      <c r="K59">
        <v>27.034441919999999</v>
      </c>
      <c r="L59">
        <v>25.448068799999998</v>
      </c>
      <c r="M59">
        <v>23.465102399999999</v>
      </c>
      <c r="N59">
        <v>28.847364970000001</v>
      </c>
      <c r="O59">
        <v>25.31639448</v>
      </c>
      <c r="P59">
        <v>38.948299200000001</v>
      </c>
      <c r="Q59">
        <v>75.747726720000003</v>
      </c>
      <c r="R59">
        <v>55.051089120000007</v>
      </c>
      <c r="S59">
        <v>57.344884500000006</v>
      </c>
      <c r="T59">
        <v>54.355344000000002</v>
      </c>
      <c r="U59">
        <v>63.527808300000004</v>
      </c>
      <c r="V59">
        <v>59.719436099999989</v>
      </c>
      <c r="W59">
        <v>53.204518350000001</v>
      </c>
      <c r="X59">
        <v>57.307873360000002</v>
      </c>
    </row>
    <row r="60" spans="1:24" x14ac:dyDescent="0.4">
      <c r="A60" s="4" t="s">
        <v>547</v>
      </c>
      <c r="B60" t="str">
        <f t="shared" si="0"/>
        <v>000090</v>
      </c>
      <c r="C60" s="4" t="s">
        <v>548</v>
      </c>
      <c r="D60">
        <v>6.4413297499999995</v>
      </c>
      <c r="E60">
        <v>17.141518939999997</v>
      </c>
      <c r="F60">
        <v>27.167261449999998</v>
      </c>
      <c r="G60">
        <v>18.551033759999999</v>
      </c>
      <c r="H60">
        <v>27.052181059999995</v>
      </c>
      <c r="I60">
        <v>26.322888899999999</v>
      </c>
      <c r="J60">
        <v>15.701576849999999</v>
      </c>
      <c r="K60">
        <v>18.3017328</v>
      </c>
      <c r="L60">
        <v>19.2130224</v>
      </c>
      <c r="M60">
        <v>19.501335359999999</v>
      </c>
      <c r="N60">
        <v>18.828875519999997</v>
      </c>
      <c r="O60">
        <v>22.227644730000002</v>
      </c>
      <c r="P60">
        <v>39.784889400000004</v>
      </c>
      <c r="Q60">
        <v>69.911852750000008</v>
      </c>
      <c r="R60">
        <v>49.630898679999994</v>
      </c>
      <c r="S60">
        <v>36.499689600000004</v>
      </c>
      <c r="T60">
        <v>40.066704720000004</v>
      </c>
      <c r="U60">
        <v>46.891972199999998</v>
      </c>
      <c r="V60">
        <v>42.414000080000001</v>
      </c>
      <c r="W60">
        <v>32.301931800000006</v>
      </c>
      <c r="X60">
        <v>29.59273752</v>
      </c>
    </row>
    <row r="61" spans="1:24" x14ac:dyDescent="0.4">
      <c r="A61" s="4" t="s">
        <v>549</v>
      </c>
      <c r="B61" t="str">
        <f t="shared" si="0"/>
        <v>000096</v>
      </c>
      <c r="C61" s="4" t="s">
        <v>550</v>
      </c>
      <c r="D61">
        <v>9.3406315000000006</v>
      </c>
      <c r="E61">
        <v>17.444260450000002</v>
      </c>
      <c r="F61">
        <v>19.872656280000001</v>
      </c>
      <c r="G61">
        <v>12.975976080000001</v>
      </c>
      <c r="H61">
        <v>16.858551599999998</v>
      </c>
      <c r="I61">
        <v>16.960724639999999</v>
      </c>
      <c r="J61">
        <v>10.67708268</v>
      </c>
      <c r="K61">
        <v>10.77925572</v>
      </c>
      <c r="L61">
        <v>9.9490713599999996</v>
      </c>
      <c r="M61">
        <v>9.9231623200000012</v>
      </c>
      <c r="N61">
        <v>13.8007919</v>
      </c>
      <c r="O61">
        <v>16.586989509999999</v>
      </c>
      <c r="P61">
        <v>20.691245520000003</v>
      </c>
      <c r="Q61">
        <v>48.201196950000003</v>
      </c>
      <c r="R61">
        <v>44.859390759999997</v>
      </c>
      <c r="S61">
        <v>31.512160879999996</v>
      </c>
      <c r="T61">
        <v>38.800331200000002</v>
      </c>
      <c r="U61">
        <v>39.485513760000003</v>
      </c>
      <c r="V61">
        <v>34.892947320000005</v>
      </c>
      <c r="W61">
        <v>28.664493839999999</v>
      </c>
      <c r="X61">
        <v>28.400061239999999</v>
      </c>
    </row>
    <row r="62" spans="1:24" x14ac:dyDescent="0.4">
      <c r="A62" s="4" t="s">
        <v>551</v>
      </c>
      <c r="B62" t="str">
        <f t="shared" si="0"/>
        <v>000099</v>
      </c>
      <c r="C62" s="4" t="s">
        <v>552</v>
      </c>
      <c r="D62">
        <v>12.143927639999999</v>
      </c>
      <c r="E62">
        <v>26.407653299999996</v>
      </c>
      <c r="F62">
        <v>28.123237360000001</v>
      </c>
      <c r="G62">
        <v>21.43583516</v>
      </c>
      <c r="H62">
        <v>40.983889019999999</v>
      </c>
      <c r="I62">
        <v>38.945613899999998</v>
      </c>
      <c r="J62">
        <v>26.491296999999999</v>
      </c>
      <c r="K62">
        <v>31.87193439</v>
      </c>
      <c r="L62">
        <v>28.23257856</v>
      </c>
      <c r="M62">
        <v>23.055915470000002</v>
      </c>
      <c r="N62">
        <v>31.345682830000001</v>
      </c>
      <c r="O62">
        <v>33.05588032</v>
      </c>
      <c r="P62">
        <v>51.300040000000003</v>
      </c>
      <c r="Q62">
        <v>66.51277528</v>
      </c>
      <c r="R62">
        <v>55.290147279999999</v>
      </c>
      <c r="S62">
        <v>48.880051999999999</v>
      </c>
      <c r="T62">
        <v>44.029646840000005</v>
      </c>
      <c r="U62">
        <v>42.337645039999998</v>
      </c>
      <c r="V62">
        <v>33.91523608</v>
      </c>
      <c r="W62">
        <v>23.945635320000001</v>
      </c>
      <c r="X62">
        <v>23.907984949999999</v>
      </c>
    </row>
    <row r="63" spans="1:24" x14ac:dyDescent="0.4">
      <c r="A63" s="4" t="s">
        <v>553</v>
      </c>
      <c r="B63" t="str">
        <f t="shared" si="0"/>
        <v>000100</v>
      </c>
      <c r="C63" s="4" t="s">
        <v>554</v>
      </c>
      <c r="D63">
        <v>3.4026699800000002</v>
      </c>
      <c r="E63">
        <v>4.9741320700000005</v>
      </c>
      <c r="F63">
        <v>6.66247977</v>
      </c>
      <c r="G63">
        <v>4.8702337499999997</v>
      </c>
      <c r="H63">
        <v>4.4546404700000002</v>
      </c>
      <c r="I63">
        <v>7.7543766300000012</v>
      </c>
      <c r="J63">
        <v>4.7719240800000007</v>
      </c>
      <c r="K63">
        <v>5.3882614799999997</v>
      </c>
      <c r="L63">
        <v>5.8129520399999999</v>
      </c>
      <c r="M63">
        <v>6.1148919500000005</v>
      </c>
      <c r="N63">
        <v>6.2765190500000001</v>
      </c>
      <c r="O63">
        <v>6.2830210799999993</v>
      </c>
      <c r="P63">
        <v>10.471701799999998</v>
      </c>
      <c r="Q63">
        <v>15.765613100000001</v>
      </c>
      <c r="R63">
        <v>11.886993239999999</v>
      </c>
      <c r="S63">
        <v>9.3883834799999999</v>
      </c>
      <c r="T63">
        <v>9.4169195999999999</v>
      </c>
      <c r="U63">
        <v>10.01617967</v>
      </c>
      <c r="V63">
        <v>11.3886591</v>
      </c>
      <c r="W63">
        <v>8.7470583000000008</v>
      </c>
      <c r="X63">
        <v>8.656571490000001</v>
      </c>
    </row>
    <row r="64" spans="1:24" x14ac:dyDescent="0.4">
      <c r="A64" s="4" t="s">
        <v>555</v>
      </c>
      <c r="B64" t="str">
        <f t="shared" si="0"/>
        <v>000150</v>
      </c>
      <c r="C64" s="4" t="s">
        <v>556</v>
      </c>
      <c r="D64">
        <v>5.7646924999999998</v>
      </c>
      <c r="E64">
        <v>12.8413495</v>
      </c>
      <c r="F64">
        <v>15.763452249999999</v>
      </c>
      <c r="G64">
        <v>11.90707175</v>
      </c>
      <c r="H64">
        <v>10.19754225</v>
      </c>
      <c r="I64">
        <v>10.833646249999999</v>
      </c>
      <c r="J64">
        <v>6.5598224999999992</v>
      </c>
      <c r="K64">
        <v>7.9711782499999995</v>
      </c>
      <c r="L64">
        <v>9.6210729999999991</v>
      </c>
      <c r="M64">
        <v>10.316811750000001</v>
      </c>
      <c r="N64">
        <v>10.79388975</v>
      </c>
      <c r="O64">
        <v>13.994287999999999</v>
      </c>
      <c r="P64">
        <v>34.627911500000003</v>
      </c>
      <c r="Q64">
        <v>104.75837750000001</v>
      </c>
      <c r="R64">
        <v>75.736132499999997</v>
      </c>
      <c r="S64">
        <v>61.980383499999995</v>
      </c>
      <c r="T64">
        <v>61.364157750000004</v>
      </c>
      <c r="U64">
        <v>48.643560090000001</v>
      </c>
      <c r="V64">
        <v>61.290484859999999</v>
      </c>
      <c r="W64">
        <v>54.315635700000001</v>
      </c>
      <c r="X64">
        <v>53.958679400000001</v>
      </c>
    </row>
    <row r="65" spans="1:24" x14ac:dyDescent="0.4">
      <c r="A65" s="4" t="s">
        <v>557</v>
      </c>
      <c r="B65" t="str">
        <f t="shared" si="0"/>
        <v>000151</v>
      </c>
      <c r="C65" s="4" t="s">
        <v>558</v>
      </c>
      <c r="D65">
        <v>8.4142415600000007</v>
      </c>
      <c r="E65">
        <v>20.271776760000002</v>
      </c>
      <c r="F65">
        <v>25.26211992</v>
      </c>
      <c r="G65">
        <v>26.28884124</v>
      </c>
      <c r="H65">
        <v>29.608840800000003</v>
      </c>
      <c r="I65">
        <v>25.742268299999999</v>
      </c>
      <c r="J65">
        <v>20.709401999999997</v>
      </c>
      <c r="K65">
        <v>16.663844399999999</v>
      </c>
      <c r="L65">
        <v>16.519360200000001</v>
      </c>
      <c r="M65">
        <v>15.849491930000001</v>
      </c>
      <c r="N65">
        <v>17.718421299999999</v>
      </c>
      <c r="O65">
        <v>19.285949680000002</v>
      </c>
      <c r="P65">
        <v>47.660969639999998</v>
      </c>
      <c r="Q65">
        <v>77.863053500000007</v>
      </c>
      <c r="R65">
        <v>62.392558280000003</v>
      </c>
      <c r="S65">
        <v>44.9464896</v>
      </c>
      <c r="T65">
        <v>51.191961119999995</v>
      </c>
      <c r="U65">
        <v>49.804503660000009</v>
      </c>
      <c r="V65">
        <v>32.646083070000003</v>
      </c>
      <c r="W65">
        <v>32.234653199999997</v>
      </c>
      <c r="X65">
        <v>32.288783599999995</v>
      </c>
    </row>
    <row r="66" spans="1:24" x14ac:dyDescent="0.4">
      <c r="A66" s="4" t="s">
        <v>559</v>
      </c>
      <c r="B66" t="str">
        <f t="shared" si="0"/>
        <v>000153</v>
      </c>
      <c r="C66" s="4" t="s">
        <v>560</v>
      </c>
      <c r="D66">
        <v>18.300095519999999</v>
      </c>
      <c r="E66">
        <v>33.277852269999997</v>
      </c>
      <c r="F66">
        <v>41.120750349999994</v>
      </c>
      <c r="G66">
        <v>36.545726469999998</v>
      </c>
      <c r="H66">
        <v>54.519034569999995</v>
      </c>
      <c r="I66">
        <v>49.944010689999999</v>
      </c>
      <c r="J66">
        <v>33.005529419999995</v>
      </c>
      <c r="K66">
        <v>36.600191039999999</v>
      </c>
      <c r="L66">
        <v>35.293041359999997</v>
      </c>
      <c r="M66">
        <v>38.61204738</v>
      </c>
      <c r="N66">
        <v>43.073639159999999</v>
      </c>
      <c r="O66">
        <v>38.281559100000003</v>
      </c>
      <c r="P66">
        <v>68.025504299999994</v>
      </c>
      <c r="Q66">
        <v>72.982828499999997</v>
      </c>
      <c r="R66">
        <v>57.504960719999993</v>
      </c>
      <c r="S66">
        <v>56.788902780000001</v>
      </c>
      <c r="T66">
        <v>71.665319289999999</v>
      </c>
      <c r="U66">
        <v>69.608207719999996</v>
      </c>
      <c r="V66">
        <v>43.977709510000004</v>
      </c>
      <c r="W66">
        <v>35.41567757</v>
      </c>
      <c r="X66">
        <v>38.807131779999999</v>
      </c>
    </row>
    <row r="67" spans="1:24" x14ac:dyDescent="0.4">
      <c r="A67" s="4" t="s">
        <v>561</v>
      </c>
      <c r="B67" t="str">
        <f t="shared" ref="B67:B130" si="1">LEFT(A67,6)</f>
        <v>000155</v>
      </c>
      <c r="C67" s="4" t="s">
        <v>562</v>
      </c>
      <c r="D67">
        <v>8.765164050000001</v>
      </c>
      <c r="E67">
        <v>13.211348429999999</v>
      </c>
      <c r="F67">
        <v>13.94271872</v>
      </c>
      <c r="G67">
        <v>8.6379443499999997</v>
      </c>
      <c r="H67">
        <v>10.9424413</v>
      </c>
      <c r="I67">
        <v>12.6668948</v>
      </c>
      <c r="J67">
        <v>6.7253686500000001</v>
      </c>
      <c r="K67">
        <v>5.9572029999999998</v>
      </c>
      <c r="L67">
        <v>6.2393862999999996</v>
      </c>
      <c r="M67">
        <v>5.6436660000000005</v>
      </c>
      <c r="N67">
        <v>4.9695614499999996</v>
      </c>
      <c r="O67">
        <v>7.4308269000000005</v>
      </c>
      <c r="P67">
        <v>10.8797339</v>
      </c>
      <c r="Q67">
        <v>19.611739350000001</v>
      </c>
      <c r="R67">
        <v>14.579470500000001</v>
      </c>
      <c r="S67">
        <v>16.100124949999998</v>
      </c>
      <c r="T67">
        <v>16.100124949999998</v>
      </c>
      <c r="U67">
        <v>16.100124949999998</v>
      </c>
      <c r="V67">
        <v>9.4531405500000005</v>
      </c>
      <c r="W67">
        <v>8.7947128499999998</v>
      </c>
      <c r="X67">
        <v>7.7286870499999996</v>
      </c>
    </row>
    <row r="68" spans="1:24" x14ac:dyDescent="0.4">
      <c r="A68" s="4" t="s">
        <v>563</v>
      </c>
      <c r="B68" t="str">
        <f t="shared" si="1"/>
        <v>000156</v>
      </c>
      <c r="C68" s="4" t="s">
        <v>564</v>
      </c>
      <c r="D68">
        <v>1.25858</v>
      </c>
      <c r="E68">
        <v>1.25858</v>
      </c>
      <c r="F68">
        <v>1.25858</v>
      </c>
      <c r="G68">
        <v>1.25858</v>
      </c>
      <c r="H68">
        <v>1.25858</v>
      </c>
      <c r="I68">
        <v>1.25858</v>
      </c>
      <c r="J68">
        <v>1.25858</v>
      </c>
      <c r="K68">
        <v>1.25858</v>
      </c>
      <c r="L68">
        <v>10.11185371</v>
      </c>
      <c r="M68">
        <v>15.608901700000002</v>
      </c>
      <c r="N68">
        <v>19.932858320000001</v>
      </c>
      <c r="O68">
        <v>27.233170730000001</v>
      </c>
      <c r="P68">
        <v>24.043525600000002</v>
      </c>
      <c r="Q68">
        <v>34.688602660000001</v>
      </c>
      <c r="R68">
        <v>31.799501599999999</v>
      </c>
      <c r="S68">
        <v>17.984169350000002</v>
      </c>
      <c r="T68">
        <v>17.390753279999998</v>
      </c>
      <c r="U68">
        <v>14.47772928</v>
      </c>
      <c r="V68">
        <v>11.1732198</v>
      </c>
      <c r="W68">
        <v>9.4482314800000005</v>
      </c>
      <c r="X68">
        <v>9.1640004499999996</v>
      </c>
    </row>
    <row r="69" spans="1:24" x14ac:dyDescent="0.4">
      <c r="A69" s="4" t="s">
        <v>565</v>
      </c>
      <c r="B69" t="str">
        <f t="shared" si="1"/>
        <v>000157</v>
      </c>
      <c r="C69" s="4" t="s">
        <v>566</v>
      </c>
      <c r="D69">
        <v>164.48185935999999</v>
      </c>
      <c r="E69">
        <v>328.52235415999996</v>
      </c>
      <c r="F69">
        <v>422.45361369000005</v>
      </c>
      <c r="G69">
        <v>267.53564499999999</v>
      </c>
      <c r="H69">
        <v>585.86116357999992</v>
      </c>
      <c r="I69">
        <v>637.23795585999994</v>
      </c>
      <c r="J69">
        <v>421.02296289999998</v>
      </c>
      <c r="K69">
        <v>549.13658229999999</v>
      </c>
      <c r="L69">
        <v>517.35971253000002</v>
      </c>
      <c r="M69">
        <v>305.02315298999997</v>
      </c>
      <c r="N69">
        <v>318.49124745</v>
      </c>
      <c r="O69">
        <v>258.88371122999996</v>
      </c>
      <c r="P69">
        <v>425.74502567999997</v>
      </c>
      <c r="Q69">
        <v>489.06404507999997</v>
      </c>
      <c r="R69">
        <v>325.16183990000002</v>
      </c>
      <c r="S69">
        <v>251.01278482000001</v>
      </c>
      <c r="T69">
        <v>285.67049717999998</v>
      </c>
      <c r="U69">
        <v>282.52434633000001</v>
      </c>
      <c r="V69">
        <v>290.41770587999997</v>
      </c>
      <c r="W69">
        <v>267.02836044000003</v>
      </c>
      <c r="X69">
        <v>261.83072812</v>
      </c>
    </row>
    <row r="70" spans="1:24" x14ac:dyDescent="0.4">
      <c r="A70" s="4" t="s">
        <v>567</v>
      </c>
      <c r="B70" t="str">
        <f t="shared" si="1"/>
        <v>000158</v>
      </c>
      <c r="C70" s="4" t="s">
        <v>568</v>
      </c>
      <c r="D70">
        <v>6.53497824</v>
      </c>
      <c r="E70">
        <v>12.311631359999998</v>
      </c>
      <c r="F70">
        <v>20.787029759999999</v>
      </c>
      <c r="G70">
        <v>16.72776</v>
      </c>
      <c r="H70">
        <v>14.876554559999999</v>
      </c>
      <c r="I70">
        <v>14.20744416</v>
      </c>
      <c r="J70">
        <v>8.9271063000000002</v>
      </c>
      <c r="K70">
        <v>8.3677638000000005</v>
      </c>
      <c r="L70">
        <v>7.5846843000000002</v>
      </c>
      <c r="M70">
        <v>7.2043314000000001</v>
      </c>
      <c r="N70">
        <v>9.2627117999999982</v>
      </c>
      <c r="O70">
        <v>12.1712928</v>
      </c>
      <c r="P70">
        <v>21.456378299999997</v>
      </c>
      <c r="Q70">
        <v>48.998402999999996</v>
      </c>
      <c r="R70">
        <v>45.530479499999998</v>
      </c>
      <c r="S70">
        <v>31.166118089999998</v>
      </c>
      <c r="T70">
        <v>28.047262499999999</v>
      </c>
      <c r="U70">
        <v>35.451739799999999</v>
      </c>
      <c r="V70">
        <v>23.259285139999999</v>
      </c>
      <c r="W70">
        <v>20.27918202</v>
      </c>
      <c r="X70">
        <v>18.006260600000001</v>
      </c>
    </row>
    <row r="71" spans="1:24" x14ac:dyDescent="0.4">
      <c r="A71" s="4" t="s">
        <v>569</v>
      </c>
      <c r="B71" t="str">
        <f t="shared" si="1"/>
        <v>000159</v>
      </c>
      <c r="C71" s="4" t="s">
        <v>570</v>
      </c>
      <c r="D71">
        <v>12.037599999999999</v>
      </c>
      <c r="E71">
        <v>20.696857440000002</v>
      </c>
      <c r="F71">
        <v>27.610519840000002</v>
      </c>
      <c r="G71">
        <v>29.802297920000004</v>
      </c>
      <c r="H71">
        <v>45.35722956</v>
      </c>
      <c r="I71">
        <v>41.609956649999994</v>
      </c>
      <c r="J71">
        <v>24.395151479999996</v>
      </c>
      <c r="K71">
        <v>23.834023500000001</v>
      </c>
      <c r="L71">
        <v>19.668521239999997</v>
      </c>
      <c r="M71">
        <v>16.018126800000001</v>
      </c>
      <c r="N71">
        <v>22.382983000000003</v>
      </c>
      <c r="O71">
        <v>25.05811971</v>
      </c>
      <c r="P71">
        <v>31.603590269999998</v>
      </c>
      <c r="Q71">
        <v>38.500238159999995</v>
      </c>
      <c r="R71">
        <v>29.067838200000001</v>
      </c>
      <c r="S71">
        <v>23.941894689999998</v>
      </c>
      <c r="T71">
        <v>26.770129500000003</v>
      </c>
      <c r="U71">
        <v>21.447597869999999</v>
      </c>
      <c r="V71">
        <v>16.760982039999998</v>
      </c>
      <c r="W71">
        <v>11.608649799999998</v>
      </c>
      <c r="X71">
        <v>11.545040759999999</v>
      </c>
    </row>
    <row r="72" spans="1:24" x14ac:dyDescent="0.4">
      <c r="A72" s="4" t="s">
        <v>571</v>
      </c>
      <c r="B72" t="str">
        <f t="shared" si="1"/>
        <v>000166</v>
      </c>
      <c r="C72" s="4" t="s">
        <v>572</v>
      </c>
      <c r="D72">
        <v>0</v>
      </c>
      <c r="E72">
        <v>0</v>
      </c>
      <c r="F72">
        <v>0</v>
      </c>
      <c r="G72">
        <v>0</v>
      </c>
      <c r="H72">
        <v>0</v>
      </c>
      <c r="I72">
        <v>0</v>
      </c>
      <c r="J72">
        <v>0</v>
      </c>
      <c r="K72">
        <v>0</v>
      </c>
      <c r="L72">
        <v>0</v>
      </c>
      <c r="M72">
        <v>0</v>
      </c>
      <c r="N72">
        <v>0</v>
      </c>
      <c r="O72">
        <v>0</v>
      </c>
      <c r="P72">
        <v>0</v>
      </c>
      <c r="Q72">
        <v>16.25</v>
      </c>
      <c r="R72">
        <v>10.71</v>
      </c>
      <c r="S72">
        <v>8.41</v>
      </c>
      <c r="T72">
        <v>8.5839874999999992</v>
      </c>
      <c r="U72">
        <v>7.8290911999999997</v>
      </c>
      <c r="V72">
        <v>7.5075392400000007</v>
      </c>
      <c r="W72">
        <v>6.1805259599999998</v>
      </c>
      <c r="X72">
        <v>6.2229552000000004</v>
      </c>
    </row>
    <row r="73" spans="1:24" x14ac:dyDescent="0.4">
      <c r="A73" s="4" t="s">
        <v>573</v>
      </c>
      <c r="B73" t="str">
        <f t="shared" si="1"/>
        <v>000301</v>
      </c>
      <c r="C73" s="4" t="s">
        <v>574</v>
      </c>
      <c r="D73">
        <v>6.6835534000000001</v>
      </c>
      <c r="E73">
        <v>12.04695965</v>
      </c>
      <c r="F73">
        <v>13.938631000000001</v>
      </c>
      <c r="G73">
        <v>9.2791457800000003</v>
      </c>
      <c r="H73">
        <v>10.155288299999999</v>
      </c>
      <c r="I73">
        <v>8.1242306400000004</v>
      </c>
      <c r="J73">
        <v>5.7709678499999999</v>
      </c>
      <c r="K73">
        <v>6.0342049799999993</v>
      </c>
      <c r="L73">
        <v>6.2985200399999988</v>
      </c>
      <c r="M73">
        <v>5.54432832</v>
      </c>
      <c r="N73">
        <v>6.6864169400000009</v>
      </c>
      <c r="O73">
        <v>6.1257546500000002</v>
      </c>
      <c r="P73">
        <v>10.788497720000001</v>
      </c>
      <c r="Q73">
        <v>17.671179239999997</v>
      </c>
      <c r="R73">
        <v>13.686074959999999</v>
      </c>
      <c r="S73">
        <v>9.2162837599999996</v>
      </c>
      <c r="T73">
        <v>11.517619099999999</v>
      </c>
      <c r="U73">
        <v>10.979412050000001</v>
      </c>
      <c r="V73">
        <v>11.544688709999999</v>
      </c>
      <c r="W73">
        <v>14.0172186</v>
      </c>
      <c r="X73">
        <v>13.222541639999999</v>
      </c>
    </row>
    <row r="74" spans="1:24" x14ac:dyDescent="0.4">
      <c r="A74" s="4" t="s">
        <v>575</v>
      </c>
      <c r="B74" t="str">
        <f t="shared" si="1"/>
        <v>000333</v>
      </c>
      <c r="C74" s="4" t="s">
        <v>576</v>
      </c>
      <c r="D74">
        <v>0</v>
      </c>
      <c r="E74">
        <v>0</v>
      </c>
      <c r="F74">
        <v>0</v>
      </c>
      <c r="G74">
        <v>0</v>
      </c>
      <c r="H74">
        <v>0</v>
      </c>
      <c r="I74">
        <v>0</v>
      </c>
      <c r="J74">
        <v>0</v>
      </c>
      <c r="K74">
        <v>0</v>
      </c>
      <c r="L74">
        <v>0</v>
      </c>
      <c r="M74">
        <v>0</v>
      </c>
      <c r="N74">
        <v>50</v>
      </c>
      <c r="O74">
        <v>50.435941919999998</v>
      </c>
      <c r="P74">
        <v>71.633656639999998</v>
      </c>
      <c r="Q74">
        <v>99.991521280000001</v>
      </c>
      <c r="R74">
        <v>88.029016320000011</v>
      </c>
      <c r="S74">
        <v>99.0497388</v>
      </c>
      <c r="T74">
        <v>117.63200430000001</v>
      </c>
      <c r="U74">
        <v>184.96582031999998</v>
      </c>
      <c r="V74">
        <v>238.21225418999998</v>
      </c>
      <c r="W74">
        <v>229.59603953999999</v>
      </c>
      <c r="X74">
        <v>208.31597766000002</v>
      </c>
    </row>
    <row r="75" spans="1:24" x14ac:dyDescent="0.4">
      <c r="A75" s="4" t="s">
        <v>577</v>
      </c>
      <c r="B75" t="str">
        <f t="shared" si="1"/>
        <v>000338</v>
      </c>
      <c r="C75" s="4" t="s">
        <v>578</v>
      </c>
      <c r="D75">
        <v>29.15868742</v>
      </c>
      <c r="E75">
        <v>59.07958747</v>
      </c>
      <c r="F75">
        <v>104.88310352000001</v>
      </c>
      <c r="G75">
        <v>100.0358385</v>
      </c>
      <c r="H75">
        <v>171.5436957</v>
      </c>
      <c r="I75">
        <v>148.8109623</v>
      </c>
      <c r="J75">
        <v>104.1319755</v>
      </c>
      <c r="K75">
        <v>98.148519129999997</v>
      </c>
      <c r="L75">
        <v>101.33873430999999</v>
      </c>
      <c r="M75">
        <v>69.467682350000004</v>
      </c>
      <c r="N75">
        <v>77.376683</v>
      </c>
      <c r="O75">
        <v>72.449010029999997</v>
      </c>
      <c r="P75">
        <v>112.54273194999999</v>
      </c>
      <c r="Q75">
        <v>130.56441529999998</v>
      </c>
      <c r="R75">
        <v>81.023617079999994</v>
      </c>
      <c r="S75">
        <v>65.506671779999991</v>
      </c>
      <c r="T75">
        <v>85.423603320000012</v>
      </c>
      <c r="U75">
        <v>113.2120044</v>
      </c>
      <c r="V75">
        <v>148.56415632</v>
      </c>
      <c r="W75">
        <v>155.86767</v>
      </c>
      <c r="X75">
        <v>154.0863252</v>
      </c>
    </row>
    <row r="76" spans="1:24" x14ac:dyDescent="0.4">
      <c r="A76" s="4" t="s">
        <v>579</v>
      </c>
      <c r="B76" t="str">
        <f t="shared" si="1"/>
        <v>000400</v>
      </c>
      <c r="C76" s="4" t="s">
        <v>580</v>
      </c>
      <c r="D76">
        <v>49.499904240000006</v>
      </c>
      <c r="E76">
        <v>68.862880480000001</v>
      </c>
      <c r="F76">
        <v>85.890244800000005</v>
      </c>
      <c r="G76">
        <v>98.999808480000013</v>
      </c>
      <c r="H76">
        <v>125.36962048000001</v>
      </c>
      <c r="I76">
        <v>116.06484396</v>
      </c>
      <c r="J76">
        <v>73.127558700000009</v>
      </c>
      <c r="K76">
        <v>59.547284940000004</v>
      </c>
      <c r="L76">
        <v>93.672021299999997</v>
      </c>
      <c r="M76">
        <v>134.13590559999997</v>
      </c>
      <c r="N76">
        <v>153.99871879999998</v>
      </c>
      <c r="O76">
        <v>149.44167250000001</v>
      </c>
      <c r="P76">
        <v>151.305035</v>
      </c>
      <c r="Q76">
        <v>187.52880200000001</v>
      </c>
      <c r="R76">
        <v>145.49007187000001</v>
      </c>
      <c r="S76">
        <v>116.3664936</v>
      </c>
      <c r="T76">
        <v>136.79092349999999</v>
      </c>
      <c r="U76">
        <v>135.35895240000002</v>
      </c>
      <c r="V76">
        <v>99.959676360000003</v>
      </c>
      <c r="W76">
        <v>59.326095509999995</v>
      </c>
      <c r="X76">
        <v>58.110708150000001</v>
      </c>
    </row>
    <row r="77" spans="1:24" x14ac:dyDescent="0.4">
      <c r="A77" s="4" t="s">
        <v>581</v>
      </c>
      <c r="B77" t="str">
        <f t="shared" si="1"/>
        <v>000401</v>
      </c>
      <c r="C77" s="4" t="s">
        <v>582</v>
      </c>
      <c r="D77">
        <v>36.715159800000002</v>
      </c>
      <c r="E77">
        <v>51.178707600000003</v>
      </c>
      <c r="F77">
        <v>72.087642299999999</v>
      </c>
      <c r="G77">
        <v>55.690505009999995</v>
      </c>
      <c r="H77">
        <v>88.260672929999998</v>
      </c>
      <c r="I77">
        <v>93.340423889999997</v>
      </c>
      <c r="J77">
        <v>62.264300370000001</v>
      </c>
      <c r="K77">
        <v>52.515660660000002</v>
      </c>
      <c r="L77">
        <v>51.544531800000001</v>
      </c>
      <c r="M77">
        <v>30.702612420000001</v>
      </c>
      <c r="N77">
        <v>32.057664799999998</v>
      </c>
      <c r="O77">
        <v>30.734530050000004</v>
      </c>
      <c r="P77">
        <v>49.990920200000005</v>
      </c>
      <c r="Q77">
        <v>50.296909000000007</v>
      </c>
      <c r="R77">
        <v>41.870529700000006</v>
      </c>
      <c r="S77">
        <v>41.870529700000006</v>
      </c>
      <c r="T77">
        <v>45.711862700000005</v>
      </c>
      <c r="U77">
        <v>59.118114870000007</v>
      </c>
      <c r="V77">
        <v>52.971982069999996</v>
      </c>
      <c r="W77">
        <v>34.072623709999995</v>
      </c>
      <c r="X77">
        <v>36.646316819999996</v>
      </c>
    </row>
    <row r="78" spans="1:24" x14ac:dyDescent="0.4">
      <c r="A78" s="4" t="s">
        <v>583</v>
      </c>
      <c r="B78" t="str">
        <f t="shared" si="1"/>
        <v>000402</v>
      </c>
      <c r="C78" s="4" t="s">
        <v>584</v>
      </c>
      <c r="D78">
        <v>162.76876039000001</v>
      </c>
      <c r="E78">
        <v>298.37866495999998</v>
      </c>
      <c r="F78">
        <v>263.03293647999999</v>
      </c>
      <c r="G78">
        <v>180.41500672000001</v>
      </c>
      <c r="H78">
        <v>177.90462686999999</v>
      </c>
      <c r="I78">
        <v>201.05106848999998</v>
      </c>
      <c r="J78">
        <v>168.31879239999998</v>
      </c>
      <c r="K78">
        <v>184.44664773000002</v>
      </c>
      <c r="L78">
        <v>190.66077675000003</v>
      </c>
      <c r="M78">
        <v>145.10435444999999</v>
      </c>
      <c r="N78">
        <v>151.47620235000002</v>
      </c>
      <c r="O78">
        <v>164.7470036</v>
      </c>
      <c r="P78">
        <v>372.72120264</v>
      </c>
      <c r="Q78">
        <v>435.29691888000002</v>
      </c>
      <c r="R78">
        <v>355.19982127999998</v>
      </c>
      <c r="S78">
        <v>299.43991872000004</v>
      </c>
      <c r="T78">
        <v>330.4196225</v>
      </c>
      <c r="U78">
        <v>389.17621864</v>
      </c>
      <c r="V78">
        <v>368.92045981999996</v>
      </c>
      <c r="W78">
        <v>276.39146920000002</v>
      </c>
      <c r="X78">
        <v>248.23730712000003</v>
      </c>
    </row>
    <row r="79" spans="1:24" x14ac:dyDescent="0.4">
      <c r="A79" s="4" t="s">
        <v>585</v>
      </c>
      <c r="B79" t="str">
        <f t="shared" si="1"/>
        <v>000403</v>
      </c>
      <c r="C79" s="4" t="s">
        <v>586</v>
      </c>
      <c r="D79">
        <v>13.336991139999999</v>
      </c>
      <c r="E79">
        <v>13.336991139999999</v>
      </c>
      <c r="F79">
        <v>13.336991139999999</v>
      </c>
      <c r="G79">
        <v>13.336991139999999</v>
      </c>
      <c r="H79">
        <v>13.336991139999999</v>
      </c>
      <c r="I79">
        <v>13.336991139999999</v>
      </c>
      <c r="J79">
        <v>13.336991139999999</v>
      </c>
      <c r="K79">
        <v>13.336991139999999</v>
      </c>
      <c r="L79">
        <v>13.336991139999999</v>
      </c>
      <c r="M79">
        <v>56.932618499999997</v>
      </c>
      <c r="N79">
        <v>66.294871319999999</v>
      </c>
      <c r="O79">
        <v>72.494200890000002</v>
      </c>
      <c r="P79">
        <v>75.066711800000007</v>
      </c>
      <c r="Q79">
        <v>82.531210670000007</v>
      </c>
      <c r="R79">
        <v>123.73355753999999</v>
      </c>
      <c r="S79">
        <v>124.78786529</v>
      </c>
      <c r="T79">
        <v>138.36734911000002</v>
      </c>
      <c r="U79">
        <v>130.43895483</v>
      </c>
      <c r="V79">
        <v>125.37827763</v>
      </c>
      <c r="W79">
        <v>126.39041306999999</v>
      </c>
      <c r="X79">
        <v>129.0472686</v>
      </c>
    </row>
    <row r="80" spans="1:24" x14ac:dyDescent="0.4">
      <c r="A80" s="4" t="s">
        <v>587</v>
      </c>
      <c r="B80" t="str">
        <f t="shared" si="1"/>
        <v>000404</v>
      </c>
      <c r="C80" s="4" t="s">
        <v>588</v>
      </c>
      <c r="D80">
        <v>9.7199136900000003</v>
      </c>
      <c r="E80">
        <v>19.527394170000001</v>
      </c>
      <c r="F80">
        <v>24.693834780000003</v>
      </c>
      <c r="G80">
        <v>30.327298270000004</v>
      </c>
      <c r="H80">
        <v>26.53273737</v>
      </c>
      <c r="I80">
        <v>21.599808200000002</v>
      </c>
      <c r="J80">
        <v>13.018262780000001</v>
      </c>
      <c r="K80">
        <v>12.98907385</v>
      </c>
      <c r="L80">
        <v>17.017146190000002</v>
      </c>
      <c r="M80">
        <v>15.265810390000002</v>
      </c>
      <c r="N80">
        <v>17.951191950000002</v>
      </c>
      <c r="O80">
        <v>15.674459279999999</v>
      </c>
      <c r="P80">
        <v>23.71715936</v>
      </c>
      <c r="Q80">
        <v>33.660722999999997</v>
      </c>
      <c r="R80">
        <v>27.607698249999999</v>
      </c>
      <c r="S80">
        <v>28.404925899999995</v>
      </c>
      <c r="T80">
        <v>29.774549999999998</v>
      </c>
      <c r="U80">
        <v>25.82584572</v>
      </c>
      <c r="V80">
        <v>20.640987240000001</v>
      </c>
      <c r="W80">
        <v>14.298318160000001</v>
      </c>
      <c r="X80">
        <v>14.265296640000001</v>
      </c>
    </row>
    <row r="81" spans="1:24" x14ac:dyDescent="0.4">
      <c r="A81" s="4" t="s">
        <v>589</v>
      </c>
      <c r="B81" t="str">
        <f t="shared" si="1"/>
        <v>000407</v>
      </c>
      <c r="C81" s="4" t="s">
        <v>590</v>
      </c>
      <c r="D81">
        <v>32.554024499999997</v>
      </c>
      <c r="E81">
        <v>75.758449800000008</v>
      </c>
      <c r="F81">
        <v>72.28101276000001</v>
      </c>
      <c r="G81">
        <v>46.365827199999998</v>
      </c>
      <c r="H81">
        <v>67.147653320000003</v>
      </c>
      <c r="I81">
        <v>58.918274729999993</v>
      </c>
      <c r="J81">
        <v>41.448952019999993</v>
      </c>
      <c r="K81">
        <v>67.164663090000005</v>
      </c>
      <c r="L81">
        <v>70.636826609999986</v>
      </c>
      <c r="M81">
        <v>63.58399446</v>
      </c>
      <c r="N81">
        <v>59.243790059999995</v>
      </c>
      <c r="O81">
        <v>58.701264509999994</v>
      </c>
      <c r="P81">
        <v>66.730642649999993</v>
      </c>
      <c r="Q81">
        <v>96.786558119999995</v>
      </c>
      <c r="R81">
        <v>90.167746409999992</v>
      </c>
      <c r="S81">
        <v>73.023939029999994</v>
      </c>
      <c r="T81">
        <v>100.23106692</v>
      </c>
      <c r="U81">
        <v>104.47537919999999</v>
      </c>
      <c r="V81">
        <v>83.689131880000005</v>
      </c>
      <c r="W81">
        <v>44.946178759999995</v>
      </c>
      <c r="X81">
        <v>44.619693199999993</v>
      </c>
    </row>
    <row r="82" spans="1:24" x14ac:dyDescent="0.4">
      <c r="A82" s="4" t="s">
        <v>591</v>
      </c>
      <c r="B82" t="str">
        <f t="shared" si="1"/>
        <v>000408</v>
      </c>
      <c r="C82" s="4" t="s">
        <v>592</v>
      </c>
      <c r="D82">
        <v>22.395669549999997</v>
      </c>
      <c r="E82">
        <v>37.4191985</v>
      </c>
      <c r="F82">
        <v>49.761949049999998</v>
      </c>
      <c r="G82">
        <v>40.826021049999994</v>
      </c>
      <c r="H82">
        <v>65.790769900000001</v>
      </c>
      <c r="I82">
        <v>65.511522150000005</v>
      </c>
      <c r="J82">
        <v>38.256941749999996</v>
      </c>
      <c r="K82">
        <v>46.075878750000001</v>
      </c>
      <c r="L82">
        <v>43.39510035</v>
      </c>
      <c r="M82">
        <v>29.544411950000001</v>
      </c>
      <c r="N82">
        <v>33.342181349999997</v>
      </c>
      <c r="O82">
        <v>33.007084050000003</v>
      </c>
      <c r="P82">
        <v>59.032974350000003</v>
      </c>
      <c r="Q82">
        <v>110.0236135</v>
      </c>
      <c r="R82">
        <v>110.74965764999999</v>
      </c>
      <c r="S82">
        <v>90.923067400000008</v>
      </c>
      <c r="T82">
        <v>84.444519599999992</v>
      </c>
      <c r="U82">
        <v>77.519175400000009</v>
      </c>
      <c r="V82">
        <v>100.45413749999999</v>
      </c>
      <c r="W82">
        <v>82.576706250000001</v>
      </c>
      <c r="X82">
        <v>82.576706250000001</v>
      </c>
    </row>
    <row r="83" spans="1:24" x14ac:dyDescent="0.4">
      <c r="A83" s="4" t="s">
        <v>593</v>
      </c>
      <c r="B83" t="str">
        <f t="shared" si="1"/>
        <v>000409</v>
      </c>
      <c r="C83" s="4" t="s">
        <v>594</v>
      </c>
      <c r="D83">
        <v>5.7311855999999999</v>
      </c>
      <c r="E83">
        <v>16.45725865</v>
      </c>
      <c r="F83">
        <v>17.253256650000001</v>
      </c>
      <c r="G83">
        <v>14.029464749999999</v>
      </c>
      <c r="H83">
        <v>14.14886445</v>
      </c>
      <c r="I83">
        <v>16.059259650000001</v>
      </c>
      <c r="J83">
        <v>9.5519759999999998</v>
      </c>
      <c r="K83">
        <v>11.482271149999999</v>
      </c>
      <c r="L83">
        <v>29.093726899999997</v>
      </c>
      <c r="M83">
        <v>23.89983995</v>
      </c>
      <c r="N83">
        <v>25.65103555</v>
      </c>
      <c r="O83">
        <v>18.108954499999999</v>
      </c>
      <c r="P83">
        <v>20.27804905</v>
      </c>
      <c r="Q83">
        <v>28.755427749999999</v>
      </c>
      <c r="R83">
        <v>25.511735900000001</v>
      </c>
      <c r="S83">
        <v>20.27804905</v>
      </c>
      <c r="T83">
        <v>28.257928999999997</v>
      </c>
      <c r="U83">
        <v>21.137183589999999</v>
      </c>
      <c r="V83">
        <v>11.26743052</v>
      </c>
      <c r="W83">
        <v>7.0313927099999995</v>
      </c>
      <c r="X83">
        <v>6.7948626799999996</v>
      </c>
    </row>
    <row r="84" spans="1:24" x14ac:dyDescent="0.4">
      <c r="A84" s="4" t="s">
        <v>595</v>
      </c>
      <c r="B84" t="str">
        <f t="shared" si="1"/>
        <v>000410</v>
      </c>
      <c r="C84" s="4" t="s">
        <v>596</v>
      </c>
      <c r="D84">
        <v>13.81984134</v>
      </c>
      <c r="E84">
        <v>22.134683639999999</v>
      </c>
      <c r="F84">
        <v>32.456556839999998</v>
      </c>
      <c r="G84">
        <v>29.245307399999998</v>
      </c>
      <c r="H84">
        <v>34.692962699999995</v>
      </c>
      <c r="I84">
        <v>31.424369520000003</v>
      </c>
      <c r="J84">
        <v>19.72624656</v>
      </c>
      <c r="K84">
        <v>21.857633140000001</v>
      </c>
      <c r="L84">
        <v>17.873018380000001</v>
      </c>
      <c r="M84">
        <v>14.841246279999998</v>
      </c>
      <c r="N84">
        <v>16.775805619999996</v>
      </c>
      <c r="O84">
        <v>17.901892399999998</v>
      </c>
      <c r="P84">
        <v>36.179147059999998</v>
      </c>
      <c r="Q84">
        <v>73.032706560000008</v>
      </c>
      <c r="R84">
        <v>72.281579039999997</v>
      </c>
      <c r="S84">
        <v>48.476614560000009</v>
      </c>
      <c r="T84">
        <v>38.596398720000003</v>
      </c>
      <c r="U84">
        <v>20.540448720000001</v>
      </c>
      <c r="V84">
        <v>28.19617152</v>
      </c>
      <c r="W84">
        <v>23.111616000000001</v>
      </c>
      <c r="X84">
        <v>23.516069280000004</v>
      </c>
    </row>
    <row r="85" spans="1:24" x14ac:dyDescent="0.4">
      <c r="A85" s="4" t="s">
        <v>597</v>
      </c>
      <c r="B85" t="str">
        <f t="shared" si="1"/>
        <v>000411</v>
      </c>
      <c r="C85" s="4" t="s">
        <v>598</v>
      </c>
      <c r="D85">
        <v>10.17163768</v>
      </c>
      <c r="E85">
        <v>16.259400880000001</v>
      </c>
      <c r="F85">
        <v>18.28865528</v>
      </c>
      <c r="G85">
        <v>21.154977119999998</v>
      </c>
      <c r="H85">
        <v>26.278844479999997</v>
      </c>
      <c r="I85">
        <v>35.867071520000003</v>
      </c>
      <c r="J85">
        <v>24.756903679999997</v>
      </c>
      <c r="K85">
        <v>21.433999599999996</v>
      </c>
      <c r="L85">
        <v>21.38326824</v>
      </c>
      <c r="M85">
        <v>21.560828000000001</v>
      </c>
      <c r="N85">
        <v>26.963717840000001</v>
      </c>
      <c r="O85">
        <v>29.373457439999999</v>
      </c>
      <c r="P85">
        <v>54.206458160000004</v>
      </c>
      <c r="Q85">
        <v>89.921335600000006</v>
      </c>
      <c r="R85">
        <v>67.447343119999999</v>
      </c>
      <c r="S85">
        <v>46.901142319999998</v>
      </c>
      <c r="T85">
        <v>56.058152800000002</v>
      </c>
      <c r="U85">
        <v>55.500107839999998</v>
      </c>
      <c r="V85">
        <v>50.477703199999993</v>
      </c>
      <c r="W85">
        <v>33.863182799999997</v>
      </c>
      <c r="X85">
        <v>39.063147200000003</v>
      </c>
    </row>
    <row r="86" spans="1:24" x14ac:dyDescent="0.4">
      <c r="A86" s="4" t="s">
        <v>599</v>
      </c>
      <c r="B86" t="str">
        <f t="shared" si="1"/>
        <v>000413</v>
      </c>
      <c r="C86" s="4" t="s">
        <v>600</v>
      </c>
      <c r="D86">
        <v>6.0616621199999994</v>
      </c>
      <c r="E86">
        <v>11.992497</v>
      </c>
      <c r="F86">
        <v>13.43159664</v>
      </c>
      <c r="G86">
        <v>12.617560479999998</v>
      </c>
      <c r="H86">
        <v>20.438122159999999</v>
      </c>
      <c r="I86">
        <v>18.810049839999998</v>
      </c>
      <c r="J86">
        <v>15.771950599999998</v>
      </c>
      <c r="K86">
        <v>17.312804759999999</v>
      </c>
      <c r="L86">
        <v>17.414559279999999</v>
      </c>
      <c r="M86">
        <v>18.010550039999998</v>
      </c>
      <c r="N86">
        <v>24.610057479999998</v>
      </c>
      <c r="O86">
        <v>32.720669999999998</v>
      </c>
      <c r="P86">
        <v>33.462338520000003</v>
      </c>
      <c r="Q86">
        <v>43.058484239999991</v>
      </c>
      <c r="R86">
        <v>39.976588639999996</v>
      </c>
      <c r="S86">
        <v>38.17176955</v>
      </c>
      <c r="T86">
        <v>50.036568699999997</v>
      </c>
      <c r="U86">
        <v>50.194083720000009</v>
      </c>
      <c r="V86">
        <v>41.962611880000004</v>
      </c>
      <c r="W86">
        <v>27.11017356</v>
      </c>
      <c r="X86">
        <v>27.579551579999997</v>
      </c>
    </row>
    <row r="87" spans="1:24" x14ac:dyDescent="0.4">
      <c r="A87" s="4" t="s">
        <v>601</v>
      </c>
      <c r="B87" t="str">
        <f t="shared" si="1"/>
        <v>000415</v>
      </c>
      <c r="C87" s="4" t="s">
        <v>602</v>
      </c>
      <c r="D87">
        <v>32.505765359999998</v>
      </c>
      <c r="E87">
        <v>55.22898996</v>
      </c>
      <c r="F87">
        <v>68.708868960000004</v>
      </c>
      <c r="G87">
        <v>60.543913680000003</v>
      </c>
      <c r="H87">
        <v>83.806333440000003</v>
      </c>
      <c r="I87">
        <v>103.37141496</v>
      </c>
      <c r="J87">
        <v>66.475060440000007</v>
      </c>
      <c r="K87">
        <v>76.518870759999999</v>
      </c>
      <c r="L87">
        <v>65.802222630000003</v>
      </c>
      <c r="M87">
        <v>61.996310210000004</v>
      </c>
      <c r="N87">
        <v>79.223071689999998</v>
      </c>
      <c r="O87">
        <v>78.472381439999992</v>
      </c>
      <c r="P87">
        <v>139.67675186</v>
      </c>
      <c r="Q87">
        <v>194.00599218000002</v>
      </c>
      <c r="R87">
        <v>184.98245765999999</v>
      </c>
      <c r="S87">
        <v>139.86478506</v>
      </c>
      <c r="T87">
        <v>146.63243595</v>
      </c>
      <c r="U87">
        <v>138.01906209000001</v>
      </c>
      <c r="V87">
        <v>118.98349631999999</v>
      </c>
      <c r="W87">
        <v>120.63604487999999</v>
      </c>
      <c r="X87">
        <v>120.63604487999999</v>
      </c>
    </row>
    <row r="88" spans="1:24" x14ac:dyDescent="0.4">
      <c r="A88" s="4" t="s">
        <v>603</v>
      </c>
      <c r="B88" t="str">
        <f t="shared" si="1"/>
        <v>000416</v>
      </c>
      <c r="C88" s="4" t="s">
        <v>604</v>
      </c>
      <c r="D88">
        <v>33.911668259999999</v>
      </c>
      <c r="E88">
        <v>71.315595039999991</v>
      </c>
      <c r="F88">
        <v>80.689552119999988</v>
      </c>
      <c r="G88">
        <v>61.114524100000004</v>
      </c>
      <c r="H88">
        <v>66.077207259999994</v>
      </c>
      <c r="I88">
        <v>66.169108800000004</v>
      </c>
      <c r="J88">
        <v>46.134573079999996</v>
      </c>
      <c r="K88">
        <v>56.611348640000003</v>
      </c>
      <c r="L88">
        <v>50.637748539999997</v>
      </c>
      <c r="M88">
        <v>42.82611764</v>
      </c>
      <c r="N88">
        <v>63.311226220000002</v>
      </c>
      <c r="O88">
        <v>68.231306849999996</v>
      </c>
      <c r="P88">
        <v>76.493329039999992</v>
      </c>
      <c r="Q88">
        <v>163.20277704</v>
      </c>
      <c r="R88">
        <v>86.91106791</v>
      </c>
      <c r="S88">
        <v>70.795725199999993</v>
      </c>
      <c r="T88">
        <v>103.78830158999999</v>
      </c>
      <c r="U88">
        <v>75.473872</v>
      </c>
      <c r="V88">
        <v>67.171746080000005</v>
      </c>
      <c r="W88">
        <v>45.130800840000006</v>
      </c>
      <c r="X88">
        <v>44.464312220000004</v>
      </c>
    </row>
    <row r="89" spans="1:24" x14ac:dyDescent="0.4">
      <c r="A89" s="4" t="s">
        <v>605</v>
      </c>
      <c r="B89" t="str">
        <f t="shared" si="1"/>
        <v>000417</v>
      </c>
      <c r="C89" s="4" t="s">
        <v>606</v>
      </c>
      <c r="D89">
        <v>62.906841399999998</v>
      </c>
      <c r="E89">
        <v>82.92483863999999</v>
      </c>
      <c r="F89">
        <v>141.29005608</v>
      </c>
      <c r="G89">
        <v>139.68027359999999</v>
      </c>
      <c r="H89">
        <v>188.18036859999998</v>
      </c>
      <c r="I89">
        <v>177.5637682</v>
      </c>
      <c r="J89">
        <v>137.85582663000002</v>
      </c>
      <c r="K89">
        <v>122.44095005000001</v>
      </c>
      <c r="L89">
        <v>103.31763822000001</v>
      </c>
      <c r="M89">
        <v>77.879973919999998</v>
      </c>
      <c r="N89">
        <v>94.267844879999998</v>
      </c>
      <c r="O89">
        <v>80.462307530000004</v>
      </c>
      <c r="P89">
        <v>129.01983160999998</v>
      </c>
      <c r="Q89">
        <v>192.95369450000001</v>
      </c>
      <c r="R89">
        <v>172.16194945999999</v>
      </c>
      <c r="S89">
        <v>129.37862926</v>
      </c>
      <c r="T89">
        <v>138.01453282</v>
      </c>
      <c r="U89">
        <v>134.37168524999998</v>
      </c>
      <c r="V89">
        <v>131.43993939000001</v>
      </c>
      <c r="W89">
        <v>96.087646250000006</v>
      </c>
      <c r="X89">
        <v>94.917883599999996</v>
      </c>
    </row>
    <row r="90" spans="1:24" x14ac:dyDescent="0.4">
      <c r="A90" s="4" t="s">
        <v>607</v>
      </c>
      <c r="B90" t="str">
        <f t="shared" si="1"/>
        <v>000418</v>
      </c>
      <c r="C90" s="4" t="s">
        <v>608</v>
      </c>
      <c r="D90">
        <v>10.950472960000001</v>
      </c>
      <c r="E90">
        <v>21.216541360000001</v>
      </c>
      <c r="F90">
        <v>35.760138260000005</v>
      </c>
      <c r="G90">
        <v>31.873698079999997</v>
      </c>
      <c r="H90">
        <v>48.274964500000003</v>
      </c>
      <c r="I90">
        <v>39.498108539999997</v>
      </c>
      <c r="J90">
        <v>21.077135130000002</v>
      </c>
      <c r="K90">
        <v>21.312243240000001</v>
      </c>
      <c r="L90">
        <v>23.646799920000003</v>
      </c>
      <c r="M90">
        <v>18.449682120000002</v>
      </c>
      <c r="N90">
        <v>26.156511360000003</v>
      </c>
      <c r="O90">
        <v>27.294270480000002</v>
      </c>
      <c r="P90">
        <v>34.96660704</v>
      </c>
      <c r="Q90">
        <v>65.062707099999997</v>
      </c>
      <c r="R90">
        <v>65.334935999999999</v>
      </c>
      <c r="S90">
        <v>90.625112340000001</v>
      </c>
      <c r="T90">
        <v>89.79165024000001</v>
      </c>
      <c r="U90">
        <v>132.02556497999998</v>
      </c>
      <c r="V90">
        <v>191.44976669999997</v>
      </c>
      <c r="W90">
        <v>198.80072114999999</v>
      </c>
      <c r="X90">
        <v>173.17305789</v>
      </c>
    </row>
    <row r="91" spans="1:24" x14ac:dyDescent="0.4">
      <c r="A91" s="4" t="s">
        <v>609</v>
      </c>
      <c r="B91" t="str">
        <f t="shared" si="1"/>
        <v>000419</v>
      </c>
      <c r="C91" s="4" t="s">
        <v>610</v>
      </c>
      <c r="D91">
        <v>34.110814239999996</v>
      </c>
      <c r="E91">
        <v>61.146938880000008</v>
      </c>
      <c r="F91">
        <v>69.356481599999995</v>
      </c>
      <c r="G91">
        <v>84.339257599999996</v>
      </c>
      <c r="H91">
        <v>100.5583456</v>
      </c>
      <c r="I91">
        <v>78.128522969999992</v>
      </c>
      <c r="J91">
        <v>57.203117760000005</v>
      </c>
      <c r="K91">
        <v>63.196826789999996</v>
      </c>
      <c r="L91">
        <v>58.295670389999998</v>
      </c>
      <c r="M91">
        <v>51.383655779999998</v>
      </c>
      <c r="N91">
        <v>72.954062640000004</v>
      </c>
      <c r="O91">
        <v>66.974221440000008</v>
      </c>
      <c r="P91">
        <v>91.429235999999989</v>
      </c>
      <c r="Q91">
        <v>148.72489056000001</v>
      </c>
      <c r="R91">
        <v>123.37794</v>
      </c>
      <c r="S91">
        <v>99.799044800000004</v>
      </c>
      <c r="T91">
        <v>108.16132739999999</v>
      </c>
      <c r="U91">
        <v>97.057312800000005</v>
      </c>
      <c r="V91">
        <v>84.708622439999999</v>
      </c>
      <c r="W91">
        <v>67.683166200000002</v>
      </c>
      <c r="X91">
        <v>67.543613280000002</v>
      </c>
    </row>
    <row r="92" spans="1:24" x14ac:dyDescent="0.4">
      <c r="A92" s="4" t="s">
        <v>611</v>
      </c>
      <c r="B92" t="str">
        <f t="shared" si="1"/>
        <v>000420</v>
      </c>
      <c r="C92" s="4" t="s">
        <v>612</v>
      </c>
      <c r="D92">
        <v>7.1143968000000006</v>
      </c>
      <c r="E92">
        <v>12.831322800000001</v>
      </c>
      <c r="F92">
        <v>17.913034799999998</v>
      </c>
      <c r="G92">
        <v>15.562743000000001</v>
      </c>
      <c r="H92">
        <v>26.710748700000003</v>
      </c>
      <c r="I92">
        <v>22.1054472</v>
      </c>
      <c r="J92">
        <v>11.6561769</v>
      </c>
      <c r="K92">
        <v>10.099902600000002</v>
      </c>
      <c r="L92">
        <v>10.0046205</v>
      </c>
      <c r="M92">
        <v>9.5282100000000014</v>
      </c>
      <c r="N92">
        <v>10.0046205</v>
      </c>
      <c r="O92">
        <v>12.9583656</v>
      </c>
      <c r="P92">
        <v>16.356760500000004</v>
      </c>
      <c r="Q92">
        <v>33.602820600000001</v>
      </c>
      <c r="R92">
        <v>24.296935500000004</v>
      </c>
      <c r="S92">
        <v>21.216147599999999</v>
      </c>
      <c r="T92">
        <v>24.773349899999999</v>
      </c>
      <c r="U92">
        <v>19.437551459999998</v>
      </c>
      <c r="V92">
        <v>19.882201329999997</v>
      </c>
      <c r="W92">
        <v>15.943873909999997</v>
      </c>
      <c r="X92">
        <v>14.800488529999999</v>
      </c>
    </row>
    <row r="93" spans="1:24" x14ac:dyDescent="0.4">
      <c r="A93" s="4" t="s">
        <v>613</v>
      </c>
      <c r="B93" t="str">
        <f t="shared" si="1"/>
        <v>000421</v>
      </c>
      <c r="C93" s="4" t="s">
        <v>614</v>
      </c>
      <c r="D93">
        <v>21.705615679999998</v>
      </c>
      <c r="E93">
        <v>32.242934920000003</v>
      </c>
      <c r="F93">
        <v>41.265908879999998</v>
      </c>
      <c r="G93">
        <v>29.908319280000001</v>
      </c>
      <c r="H93">
        <v>35.713309520000003</v>
      </c>
      <c r="I93">
        <v>38.36341376</v>
      </c>
      <c r="J93">
        <v>27.068921879999998</v>
      </c>
      <c r="K93">
        <v>32.432228079999994</v>
      </c>
      <c r="L93">
        <v>29.494076930000002</v>
      </c>
      <c r="M93">
        <v>24.894576260000001</v>
      </c>
      <c r="N93">
        <v>28.67036032</v>
      </c>
      <c r="O93">
        <v>39.61636678</v>
      </c>
      <c r="P93">
        <v>45.745934929999997</v>
      </c>
      <c r="Q93">
        <v>73.050421040000003</v>
      </c>
      <c r="R93">
        <v>62.540502560000007</v>
      </c>
      <c r="S93">
        <v>64.940916040000005</v>
      </c>
      <c r="T93">
        <v>58.283826789999999</v>
      </c>
      <c r="U93">
        <v>47.859610299999993</v>
      </c>
      <c r="V93">
        <v>41.336098499999999</v>
      </c>
      <c r="W93">
        <v>32.615251020000002</v>
      </c>
      <c r="X93">
        <v>31.675717039999995</v>
      </c>
    </row>
    <row r="94" spans="1:24" x14ac:dyDescent="0.4">
      <c r="A94" s="4" t="s">
        <v>615</v>
      </c>
      <c r="B94" t="str">
        <f t="shared" si="1"/>
        <v>000422</v>
      </c>
      <c r="C94" s="4" t="s">
        <v>616</v>
      </c>
      <c r="D94">
        <v>76.125704780000007</v>
      </c>
      <c r="E94">
        <v>114.24427569999999</v>
      </c>
      <c r="F94">
        <v>213.02316909999999</v>
      </c>
      <c r="G94">
        <v>127.90745968</v>
      </c>
      <c r="H94">
        <v>189.25083320000002</v>
      </c>
      <c r="I94">
        <v>211.32087521999998</v>
      </c>
      <c r="J94">
        <v>178.20417809999998</v>
      </c>
      <c r="K94">
        <v>177.60467725000001</v>
      </c>
      <c r="L94">
        <v>161.07656850999999</v>
      </c>
      <c r="M94">
        <v>97.863801749999993</v>
      </c>
      <c r="N94">
        <v>92.271583469999982</v>
      </c>
      <c r="O94">
        <v>73.728968609999995</v>
      </c>
      <c r="P94">
        <v>110.44210226</v>
      </c>
      <c r="Q94">
        <v>136.09887902</v>
      </c>
      <c r="R94">
        <v>114.71784953999999</v>
      </c>
      <c r="S94">
        <v>90.209274219999998</v>
      </c>
      <c r="T94">
        <v>117.5576676</v>
      </c>
      <c r="U94">
        <v>87.983411599999997</v>
      </c>
      <c r="V94">
        <v>60.33148224</v>
      </c>
      <c r="W94">
        <v>30.609354959999997</v>
      </c>
      <c r="X94">
        <v>34.010394399999996</v>
      </c>
    </row>
    <row r="95" spans="1:24" x14ac:dyDescent="0.4">
      <c r="A95" s="4" t="s">
        <v>617</v>
      </c>
      <c r="B95" t="str">
        <f t="shared" si="1"/>
        <v>000423</v>
      </c>
      <c r="C95" s="4" t="s">
        <v>618</v>
      </c>
      <c r="D95">
        <v>115.5619035</v>
      </c>
      <c r="E95">
        <v>153.56892954</v>
      </c>
      <c r="F95">
        <v>225.81019234999999</v>
      </c>
      <c r="G95">
        <v>300.15916964000002</v>
      </c>
      <c r="H95">
        <v>445.44355450000006</v>
      </c>
      <c r="I95">
        <v>359.66733970000001</v>
      </c>
      <c r="J95">
        <v>376.79923330000003</v>
      </c>
      <c r="K95">
        <v>351.00668973999996</v>
      </c>
      <c r="L95">
        <v>357.31984841999997</v>
      </c>
      <c r="M95">
        <v>342.02256216000001</v>
      </c>
      <c r="N95">
        <v>355.45886360000003</v>
      </c>
      <c r="O95">
        <v>299.3905292</v>
      </c>
      <c r="P95">
        <v>341.48752144000002</v>
      </c>
      <c r="Q95">
        <v>499.22397850000004</v>
      </c>
      <c r="R95">
        <v>486.9415558</v>
      </c>
      <c r="S95">
        <v>491.87614517999998</v>
      </c>
      <c r="T95">
        <v>508.53005263</v>
      </c>
      <c r="U95">
        <v>678.63793361</v>
      </c>
      <c r="V95">
        <v>576.76925439000001</v>
      </c>
      <c r="W95">
        <v>514.94862417000002</v>
      </c>
      <c r="X95">
        <v>517.62815612999998</v>
      </c>
    </row>
    <row r="96" spans="1:24" x14ac:dyDescent="0.4">
      <c r="A96" s="4" t="s">
        <v>619</v>
      </c>
      <c r="B96" t="str">
        <f t="shared" si="1"/>
        <v>000425</v>
      </c>
      <c r="C96" s="4" t="s">
        <v>620</v>
      </c>
      <c r="D96">
        <v>90.468547150000006</v>
      </c>
      <c r="E96">
        <v>191.87477073999997</v>
      </c>
      <c r="F96">
        <v>204.32510455999997</v>
      </c>
      <c r="G96">
        <v>179.64825804</v>
      </c>
      <c r="H96">
        <v>335.48417760000001</v>
      </c>
      <c r="I96">
        <v>291.30386898</v>
      </c>
      <c r="J96">
        <v>167.09725764000001</v>
      </c>
      <c r="K96">
        <v>168.50736107999998</v>
      </c>
      <c r="L96">
        <v>138.07307595</v>
      </c>
      <c r="M96">
        <v>95.212218249999992</v>
      </c>
      <c r="N96">
        <v>92.301271450000002</v>
      </c>
      <c r="O96">
        <v>83.083273249999991</v>
      </c>
      <c r="P96">
        <v>184.24439775000002</v>
      </c>
      <c r="Q96">
        <v>163.91902853999997</v>
      </c>
      <c r="R96">
        <v>157.60980924999998</v>
      </c>
      <c r="S96">
        <v>113.47906266</v>
      </c>
      <c r="T96">
        <v>125.34615417999998</v>
      </c>
      <c r="U96">
        <v>139.47174375</v>
      </c>
      <c r="V96">
        <v>172.20111294999998</v>
      </c>
      <c r="W96">
        <v>159.20510576000001</v>
      </c>
      <c r="X96">
        <v>147.56510982</v>
      </c>
    </row>
    <row r="97" spans="1:24" x14ac:dyDescent="0.4">
      <c r="A97" s="4" t="s">
        <v>621</v>
      </c>
      <c r="B97" t="str">
        <f t="shared" si="1"/>
        <v>000426</v>
      </c>
      <c r="C97" s="4" t="s">
        <v>622</v>
      </c>
      <c r="D97">
        <v>21.60878606</v>
      </c>
      <c r="E97">
        <v>67.303798619999995</v>
      </c>
      <c r="F97">
        <v>105.63530765</v>
      </c>
      <c r="G97">
        <v>61.936011000000001</v>
      </c>
      <c r="H97">
        <v>119.05477670000001</v>
      </c>
      <c r="I97">
        <v>116.30206509999999</v>
      </c>
      <c r="J97">
        <v>66.340349560000007</v>
      </c>
      <c r="K97">
        <v>101.4233943</v>
      </c>
      <c r="L97">
        <v>95.041697580000005</v>
      </c>
      <c r="M97">
        <v>63.437104299999994</v>
      </c>
      <c r="N97">
        <v>62.84638794</v>
      </c>
      <c r="O97">
        <v>80.215149359999998</v>
      </c>
      <c r="P97">
        <v>100.4873827</v>
      </c>
      <c r="Q97">
        <v>138.83235886000003</v>
      </c>
      <c r="R97">
        <v>118.97869236000001</v>
      </c>
      <c r="S97">
        <v>126.73084512000001</v>
      </c>
      <c r="T97">
        <v>146.95385232000004</v>
      </c>
      <c r="U97">
        <v>152.00960412000001</v>
      </c>
      <c r="V97">
        <v>165.97779043</v>
      </c>
      <c r="W97">
        <v>121.73955940999998</v>
      </c>
      <c r="X97">
        <v>121.73955940999998</v>
      </c>
    </row>
    <row r="98" spans="1:24" x14ac:dyDescent="0.4">
      <c r="A98" s="4" t="s">
        <v>623</v>
      </c>
      <c r="B98" t="str">
        <f t="shared" si="1"/>
        <v>000428</v>
      </c>
      <c r="C98" s="4" t="s">
        <v>624</v>
      </c>
      <c r="D98">
        <v>31.849695840000003</v>
      </c>
      <c r="E98">
        <v>62.750806289999993</v>
      </c>
      <c r="F98">
        <v>80.282582099999999</v>
      </c>
      <c r="G98">
        <v>87.289924049999996</v>
      </c>
      <c r="H98">
        <v>86.920442890000004</v>
      </c>
      <c r="I98">
        <v>68.086136789999998</v>
      </c>
      <c r="J98">
        <v>49.59360581</v>
      </c>
      <c r="K98">
        <v>56.198081159999994</v>
      </c>
      <c r="L98">
        <v>50.434175400000001</v>
      </c>
      <c r="M98">
        <v>50.066270279999998</v>
      </c>
      <c r="N98">
        <v>74.373807299999996</v>
      </c>
      <c r="O98">
        <v>59.236343599999998</v>
      </c>
      <c r="P98">
        <v>70.646622900000011</v>
      </c>
      <c r="Q98">
        <v>134.01008880000001</v>
      </c>
      <c r="R98">
        <v>124.42059875000001</v>
      </c>
      <c r="S98">
        <v>79.6291832</v>
      </c>
      <c r="T98">
        <v>88.126199700000001</v>
      </c>
      <c r="U98">
        <v>61.906834499999995</v>
      </c>
      <c r="V98">
        <v>50.739327099999997</v>
      </c>
      <c r="W98">
        <v>34.230837899999997</v>
      </c>
      <c r="X98">
        <v>33.745294100000002</v>
      </c>
    </row>
    <row r="99" spans="1:24" x14ac:dyDescent="0.4">
      <c r="A99" s="4" t="s">
        <v>625</v>
      </c>
      <c r="B99" t="str">
        <f t="shared" si="1"/>
        <v>000429</v>
      </c>
      <c r="C99" s="4" t="s">
        <v>626</v>
      </c>
      <c r="D99">
        <v>9.6270330199999989</v>
      </c>
      <c r="E99">
        <v>13.39525506</v>
      </c>
      <c r="F99">
        <v>14.380891979999999</v>
      </c>
      <c r="G99">
        <v>11.984076649999999</v>
      </c>
      <c r="H99">
        <v>12.960257</v>
      </c>
      <c r="I99">
        <v>11.078062000000001</v>
      </c>
      <c r="J99">
        <v>8.9468275000000013</v>
      </c>
      <c r="K99">
        <v>8.5063683000000001</v>
      </c>
      <c r="L99">
        <v>8.8460123599999996</v>
      </c>
      <c r="M99">
        <v>7.4461552800000002</v>
      </c>
      <c r="N99">
        <v>8.2987684799999997</v>
      </c>
      <c r="O99">
        <v>8.5560102399999991</v>
      </c>
      <c r="P99">
        <v>14.27928736</v>
      </c>
      <c r="Q99">
        <v>18.846346560000001</v>
      </c>
      <c r="R99">
        <v>20.284774880000001</v>
      </c>
      <c r="S99">
        <v>16.594110499999999</v>
      </c>
      <c r="T99">
        <v>20.63703924</v>
      </c>
      <c r="U99">
        <v>26.741686299999998</v>
      </c>
      <c r="V99">
        <v>25.39520795</v>
      </c>
      <c r="W99">
        <v>24.03179888</v>
      </c>
      <c r="X99">
        <v>23.565808320000002</v>
      </c>
    </row>
    <row r="100" spans="1:24" x14ac:dyDescent="0.4">
      <c r="A100" s="4" t="s">
        <v>627</v>
      </c>
      <c r="B100" t="str">
        <f t="shared" si="1"/>
        <v>000430</v>
      </c>
      <c r="C100" s="4" t="s">
        <v>628</v>
      </c>
      <c r="D100">
        <v>12.465263719999999</v>
      </c>
      <c r="E100">
        <v>27.265158359999997</v>
      </c>
      <c r="F100">
        <v>32.343065369999998</v>
      </c>
      <c r="G100">
        <v>25.115053589999999</v>
      </c>
      <c r="H100">
        <v>35.957071259999999</v>
      </c>
      <c r="I100">
        <v>37.603960020000002</v>
      </c>
      <c r="J100">
        <v>43.688299049999998</v>
      </c>
      <c r="K100">
        <v>43.276576859999999</v>
      </c>
      <c r="L100">
        <v>42.590373209999996</v>
      </c>
      <c r="M100">
        <v>31.473874079999998</v>
      </c>
      <c r="N100">
        <v>32.297318459999993</v>
      </c>
      <c r="O100">
        <v>33.852713399999999</v>
      </c>
      <c r="P100">
        <v>37.100744009999993</v>
      </c>
      <c r="Q100">
        <v>61.987063049999996</v>
      </c>
      <c r="R100">
        <v>71.182191959999997</v>
      </c>
      <c r="S100">
        <v>51.922742849999992</v>
      </c>
      <c r="T100">
        <v>55.856977110000003</v>
      </c>
      <c r="U100">
        <v>48.890835799999998</v>
      </c>
      <c r="V100">
        <v>39.435532650000006</v>
      </c>
      <c r="W100">
        <v>30.579834089999999</v>
      </c>
      <c r="X100">
        <v>30.71820438</v>
      </c>
    </row>
    <row r="101" spans="1:24" x14ac:dyDescent="0.4">
      <c r="A101" s="4" t="s">
        <v>629</v>
      </c>
      <c r="B101" t="str">
        <f t="shared" si="1"/>
        <v>000488</v>
      </c>
      <c r="C101" s="4" t="s">
        <v>630</v>
      </c>
      <c r="D101">
        <v>21.041689959999999</v>
      </c>
      <c r="E101">
        <v>31.521597800000002</v>
      </c>
      <c r="F101">
        <v>35.251021600000001</v>
      </c>
      <c r="G101">
        <v>27.744750379999999</v>
      </c>
      <c r="H101">
        <v>30.321662179999997</v>
      </c>
      <c r="I101">
        <v>31.41591786</v>
      </c>
      <c r="J101">
        <v>20.973822479999999</v>
      </c>
      <c r="K101">
        <v>19.584530820000001</v>
      </c>
      <c r="L101">
        <v>19.373598989999998</v>
      </c>
      <c r="M101">
        <v>16.586030789999999</v>
      </c>
      <c r="N101">
        <v>22.212434999999999</v>
      </c>
      <c r="O101">
        <v>20.605578000000001</v>
      </c>
      <c r="P101">
        <v>31.30909119</v>
      </c>
      <c r="Q101">
        <v>45.517430789999999</v>
      </c>
      <c r="R101">
        <v>46.132973360000001</v>
      </c>
      <c r="S101">
        <v>41.064552520000007</v>
      </c>
      <c r="T101">
        <v>55.471521840000001</v>
      </c>
      <c r="U101">
        <v>72.474238200000002</v>
      </c>
      <c r="V101">
        <v>93.654693860000009</v>
      </c>
      <c r="W101">
        <v>72.586601360000003</v>
      </c>
      <c r="X101">
        <v>66.799898620000008</v>
      </c>
    </row>
    <row r="102" spans="1:24" x14ac:dyDescent="0.4">
      <c r="A102" s="4" t="s">
        <v>631</v>
      </c>
      <c r="B102" t="str">
        <f t="shared" si="1"/>
        <v>000498</v>
      </c>
      <c r="C102" s="4" t="s">
        <v>632</v>
      </c>
      <c r="D102">
        <v>9.7552000000000003</v>
      </c>
      <c r="E102">
        <v>9.7552000000000003</v>
      </c>
      <c r="F102">
        <v>9.7552000000000003</v>
      </c>
      <c r="G102">
        <v>9.7552000000000003</v>
      </c>
      <c r="H102">
        <v>9.7552000000000003</v>
      </c>
      <c r="I102">
        <v>9.7552000000000003</v>
      </c>
      <c r="J102">
        <v>9.7552000000000003</v>
      </c>
      <c r="K102">
        <v>9.7552000000000003</v>
      </c>
      <c r="L102">
        <v>9.7552000000000003</v>
      </c>
      <c r="M102">
        <v>10.1304</v>
      </c>
      <c r="N102">
        <v>10.827200000000001</v>
      </c>
      <c r="O102">
        <v>9.6480000000000015</v>
      </c>
      <c r="P102">
        <v>12.4352</v>
      </c>
      <c r="Q102">
        <v>24.602399999999999</v>
      </c>
      <c r="R102">
        <v>24.039600000000004</v>
      </c>
      <c r="S102">
        <v>15.4368</v>
      </c>
      <c r="T102">
        <v>21.252400000000002</v>
      </c>
      <c r="U102">
        <v>19.162000000000003</v>
      </c>
      <c r="V102">
        <v>17.9024</v>
      </c>
      <c r="W102">
        <v>11.4168</v>
      </c>
      <c r="X102">
        <v>10.2912</v>
      </c>
    </row>
    <row r="103" spans="1:24" x14ac:dyDescent="0.4">
      <c r="A103" s="4" t="s">
        <v>633</v>
      </c>
      <c r="B103" t="str">
        <f t="shared" si="1"/>
        <v>000501</v>
      </c>
      <c r="C103" s="4" t="s">
        <v>634</v>
      </c>
      <c r="D103">
        <v>23.501667139999995</v>
      </c>
      <c r="E103">
        <v>53.791664429999997</v>
      </c>
      <c r="F103">
        <v>70.605462219999993</v>
      </c>
      <c r="G103">
        <v>68.799938959999992</v>
      </c>
      <c r="H103">
        <v>87.377823030000002</v>
      </c>
      <c r="I103">
        <v>81.153519159999988</v>
      </c>
      <c r="J103">
        <v>72.458499250000003</v>
      </c>
      <c r="K103">
        <v>70.700489759999996</v>
      </c>
      <c r="L103">
        <v>54.640835499999994</v>
      </c>
      <c r="M103">
        <v>53.215422399999994</v>
      </c>
      <c r="N103">
        <v>60.627570519999999</v>
      </c>
      <c r="O103">
        <v>55.591110899999997</v>
      </c>
      <c r="P103">
        <v>75.166784140000004</v>
      </c>
      <c r="Q103">
        <v>99.271885499999996</v>
      </c>
      <c r="R103">
        <v>103.6301634</v>
      </c>
      <c r="S103">
        <v>75.979311390000007</v>
      </c>
      <c r="T103">
        <v>94.52620512</v>
      </c>
      <c r="U103">
        <v>118.53695802000001</v>
      </c>
      <c r="V103">
        <v>102.48374052000001</v>
      </c>
      <c r="W103">
        <v>78.917617230000005</v>
      </c>
      <c r="X103">
        <v>74.551142069999997</v>
      </c>
    </row>
    <row r="104" spans="1:24" x14ac:dyDescent="0.4">
      <c r="A104" s="4" t="s">
        <v>635</v>
      </c>
      <c r="B104" t="str">
        <f t="shared" si="1"/>
        <v>000502</v>
      </c>
      <c r="C104" s="4" t="s">
        <v>636</v>
      </c>
      <c r="D104">
        <v>23.849325740000001</v>
      </c>
      <c r="E104">
        <v>34.933346579999998</v>
      </c>
      <c r="F104">
        <v>31.010350440000003</v>
      </c>
      <c r="G104">
        <v>22.354851019999998</v>
      </c>
      <c r="H104">
        <v>26.43352161</v>
      </c>
      <c r="I104">
        <v>24.876777109999999</v>
      </c>
      <c r="J104">
        <v>15.224961209999998</v>
      </c>
      <c r="K104">
        <v>19.39703647</v>
      </c>
      <c r="L104">
        <v>19.365901579999999</v>
      </c>
      <c r="M104">
        <v>15.287230989999999</v>
      </c>
      <c r="N104">
        <v>19.77065515</v>
      </c>
      <c r="O104">
        <v>23.942730409999999</v>
      </c>
      <c r="P104">
        <v>29.391336159999998</v>
      </c>
      <c r="Q104">
        <v>40.786705900000001</v>
      </c>
      <c r="R104">
        <v>98.697601300000002</v>
      </c>
      <c r="S104">
        <v>63.546310489999996</v>
      </c>
      <c r="T104">
        <v>66.005966799999996</v>
      </c>
      <c r="U104">
        <v>37.610947119999999</v>
      </c>
      <c r="V104">
        <v>34.341783669999998</v>
      </c>
      <c r="W104">
        <v>22.884144149999997</v>
      </c>
      <c r="X104">
        <v>21.202860089999998</v>
      </c>
    </row>
    <row r="105" spans="1:24" x14ac:dyDescent="0.4">
      <c r="A105" s="4" t="s">
        <v>637</v>
      </c>
      <c r="B105" t="str">
        <f t="shared" si="1"/>
        <v>000503</v>
      </c>
      <c r="C105" s="4" t="s">
        <v>638</v>
      </c>
      <c r="D105">
        <v>26.963338749999998</v>
      </c>
      <c r="E105">
        <v>43.839216649999997</v>
      </c>
      <c r="F105">
        <v>70.929441699999998</v>
      </c>
      <c r="G105">
        <v>53.038473399999994</v>
      </c>
      <c r="H105">
        <v>78.923278599999989</v>
      </c>
      <c r="I105">
        <v>69.749287159999994</v>
      </c>
      <c r="J105">
        <v>46.677197629999995</v>
      </c>
      <c r="K105">
        <v>44.240541309999998</v>
      </c>
      <c r="L105">
        <v>72.185943480000006</v>
      </c>
      <c r="M105">
        <v>107.21287808</v>
      </c>
      <c r="N105">
        <v>159.14411589999997</v>
      </c>
      <c r="O105">
        <v>148.4837445</v>
      </c>
      <c r="P105">
        <v>238.18315527999999</v>
      </c>
      <c r="Q105">
        <v>373.112999</v>
      </c>
      <c r="R105">
        <v>255.01131298999999</v>
      </c>
      <c r="S105">
        <v>306.18109570999997</v>
      </c>
      <c r="T105">
        <v>320.19186954999998</v>
      </c>
      <c r="U105">
        <v>189.83075642999998</v>
      </c>
      <c r="V105">
        <v>328.64402115999997</v>
      </c>
      <c r="W105">
        <v>241.99043078</v>
      </c>
      <c r="X105">
        <v>235.51806242999999</v>
      </c>
    </row>
    <row r="106" spans="1:24" x14ac:dyDescent="0.4">
      <c r="A106" s="4" t="s">
        <v>639</v>
      </c>
      <c r="B106" t="str">
        <f t="shared" si="1"/>
        <v>000504</v>
      </c>
      <c r="C106" s="4" t="s">
        <v>640</v>
      </c>
      <c r="D106">
        <v>6.3717809399999998</v>
      </c>
      <c r="E106">
        <v>14.531025180000002</v>
      </c>
      <c r="F106">
        <v>17.18067666</v>
      </c>
      <c r="G106">
        <v>20.292965700000003</v>
      </c>
      <c r="H106">
        <v>19.935473040000002</v>
      </c>
      <c r="I106">
        <v>21.849110220000004</v>
      </c>
      <c r="J106">
        <v>9.9887655000000013</v>
      </c>
      <c r="K106">
        <v>11.7762288</v>
      </c>
      <c r="L106">
        <v>11.019185520000001</v>
      </c>
      <c r="M106">
        <v>11.83931574</v>
      </c>
      <c r="N106">
        <v>12.533272080000001</v>
      </c>
      <c r="O106">
        <v>14.993662740000001</v>
      </c>
      <c r="P106">
        <v>14.993662740000001</v>
      </c>
      <c r="Q106">
        <v>43.845423300000007</v>
      </c>
      <c r="R106">
        <v>63.044882040000005</v>
      </c>
      <c r="S106">
        <v>31.459354080000004</v>
      </c>
      <c r="T106">
        <v>34.845019860000001</v>
      </c>
      <c r="U106">
        <v>46.032437220000006</v>
      </c>
      <c r="V106">
        <v>49.418103000000002</v>
      </c>
      <c r="W106">
        <v>45.632886599999999</v>
      </c>
      <c r="X106">
        <v>43.319698800000005</v>
      </c>
    </row>
    <row r="107" spans="1:24" x14ac:dyDescent="0.4">
      <c r="A107" s="4" t="s">
        <v>641</v>
      </c>
      <c r="B107" t="str">
        <f t="shared" si="1"/>
        <v>000505</v>
      </c>
      <c r="C107" s="4" t="s">
        <v>642</v>
      </c>
      <c r="D107">
        <v>17.187842370000002</v>
      </c>
      <c r="E107">
        <v>20.797620440000003</v>
      </c>
      <c r="F107">
        <v>24.771688040000004</v>
      </c>
      <c r="G107">
        <v>14.2404089</v>
      </c>
      <c r="H107">
        <v>16.426146080000002</v>
      </c>
      <c r="I107">
        <v>18.413179880000001</v>
      </c>
      <c r="J107">
        <v>9.7695828500000008</v>
      </c>
      <c r="K107">
        <v>10.20010684</v>
      </c>
      <c r="L107">
        <v>9.6039966999999997</v>
      </c>
      <c r="M107">
        <v>10.49816191</v>
      </c>
      <c r="N107">
        <v>11.75661665</v>
      </c>
      <c r="O107">
        <v>19.472931240000001</v>
      </c>
      <c r="P107">
        <v>24.837922500000001</v>
      </c>
      <c r="Q107">
        <v>47.390756130000007</v>
      </c>
      <c r="R107">
        <v>35.104263799999998</v>
      </c>
      <c r="S107">
        <v>32.587354320000003</v>
      </c>
      <c r="T107">
        <v>39.608207080000007</v>
      </c>
      <c r="U107">
        <v>33.746457370000002</v>
      </c>
      <c r="V107">
        <v>27.752238740000003</v>
      </c>
      <c r="W107">
        <v>20.69826875</v>
      </c>
      <c r="X107">
        <v>20.499565370000003</v>
      </c>
    </row>
    <row r="108" spans="1:24" x14ac:dyDescent="0.4">
      <c r="A108" s="4" t="s">
        <v>643</v>
      </c>
      <c r="B108" t="str">
        <f t="shared" si="1"/>
        <v>000506</v>
      </c>
      <c r="C108" s="4" t="s">
        <v>644</v>
      </c>
      <c r="D108">
        <v>7.7908768800000008</v>
      </c>
      <c r="E108">
        <v>17.813736959999996</v>
      </c>
      <c r="F108">
        <v>19.44824208</v>
      </c>
      <c r="G108">
        <v>13.241860319999999</v>
      </c>
      <c r="H108">
        <v>26.673228479999999</v>
      </c>
      <c r="I108">
        <v>29.350026719999999</v>
      </c>
      <c r="J108">
        <v>20.466846719999999</v>
      </c>
      <c r="K108">
        <v>19.542995999999999</v>
      </c>
      <c r="L108">
        <v>18.54807984</v>
      </c>
      <c r="M108">
        <v>12.329052389999999</v>
      </c>
      <c r="N108">
        <v>13.101406020000001</v>
      </c>
      <c r="O108">
        <v>11.041796339999999</v>
      </c>
      <c r="P108">
        <v>20.015749</v>
      </c>
      <c r="Q108">
        <v>43.104216999999998</v>
      </c>
      <c r="R108">
        <v>27.510886000000003</v>
      </c>
      <c r="S108">
        <v>21.623901</v>
      </c>
      <c r="T108">
        <v>31.531266000000002</v>
      </c>
      <c r="U108">
        <v>25.127375000000001</v>
      </c>
      <c r="V108">
        <v>21.164429000000002</v>
      </c>
      <c r="W108">
        <v>9.2468740000000018</v>
      </c>
      <c r="X108">
        <v>8.4715150000000001</v>
      </c>
    </row>
    <row r="109" spans="1:24" x14ac:dyDescent="0.4">
      <c r="A109" s="4" t="s">
        <v>645</v>
      </c>
      <c r="B109" t="str">
        <f t="shared" si="1"/>
        <v>000507</v>
      </c>
      <c r="C109" s="4" t="s">
        <v>646</v>
      </c>
      <c r="D109">
        <v>8.2340004600000007</v>
      </c>
      <c r="E109">
        <v>16.956581500000002</v>
      </c>
      <c r="F109">
        <v>20.697969160000003</v>
      </c>
      <c r="G109">
        <v>19.210165880000002</v>
      </c>
      <c r="H109">
        <v>27.82068198</v>
      </c>
      <c r="I109">
        <v>26.742730979999997</v>
      </c>
      <c r="J109">
        <v>17.578211279999998</v>
      </c>
      <c r="K109">
        <v>21.946635539999999</v>
      </c>
      <c r="L109">
        <v>19.659691800000001</v>
      </c>
      <c r="M109">
        <v>14.1971559</v>
      </c>
      <c r="N109">
        <v>23.8388381</v>
      </c>
      <c r="O109">
        <v>20.6986572</v>
      </c>
      <c r="P109">
        <v>39.712409759999993</v>
      </c>
      <c r="Q109">
        <v>45.134817000000005</v>
      </c>
      <c r="R109">
        <v>32.950639800000005</v>
      </c>
      <c r="S109">
        <v>24.368354400000005</v>
      </c>
      <c r="T109">
        <v>28.022239200000001</v>
      </c>
      <c r="U109">
        <v>57.082117090000004</v>
      </c>
      <c r="V109">
        <v>45.504773060000005</v>
      </c>
      <c r="W109">
        <v>42.10604146</v>
      </c>
      <c r="X109">
        <v>37.572235289999995</v>
      </c>
    </row>
    <row r="110" spans="1:24" x14ac:dyDescent="0.4">
      <c r="A110" s="4" t="s">
        <v>647</v>
      </c>
      <c r="B110" t="str">
        <f t="shared" si="1"/>
        <v>000509</v>
      </c>
      <c r="C110" s="4" t="s">
        <v>648</v>
      </c>
      <c r="D110">
        <v>8.4096913200000003</v>
      </c>
      <c r="E110">
        <v>20.606528400000002</v>
      </c>
      <c r="F110">
        <v>26.370787020000002</v>
      </c>
      <c r="G110">
        <v>21.358388220000002</v>
      </c>
      <c r="H110">
        <v>30.102239460000003</v>
      </c>
      <c r="I110">
        <v>34.140005160000001</v>
      </c>
      <c r="J110">
        <v>34.167851820000003</v>
      </c>
      <c r="K110">
        <v>25.925240460000001</v>
      </c>
      <c r="L110">
        <v>29.907312840000003</v>
      </c>
      <c r="M110">
        <v>34.529858400000002</v>
      </c>
      <c r="N110">
        <v>39.01317066</v>
      </c>
      <c r="O110">
        <v>56.528714000000001</v>
      </c>
      <c r="P110">
        <v>47.172237199999998</v>
      </c>
      <c r="Q110">
        <v>90.835795600000012</v>
      </c>
      <c r="R110">
        <v>83.818438</v>
      </c>
      <c r="S110">
        <v>59.842466199999997</v>
      </c>
      <c r="T110">
        <v>77.580786799999998</v>
      </c>
      <c r="U110">
        <v>60.427246000000004</v>
      </c>
      <c r="V110">
        <v>59.647539600000002</v>
      </c>
      <c r="W110">
        <v>27.582113900000003</v>
      </c>
      <c r="X110">
        <v>23.9759718</v>
      </c>
    </row>
    <row r="111" spans="1:24" x14ac:dyDescent="0.4">
      <c r="A111" s="4" t="s">
        <v>649</v>
      </c>
      <c r="B111" t="str">
        <f t="shared" si="1"/>
        <v>000510</v>
      </c>
      <c r="C111" s="4" t="s">
        <v>650</v>
      </c>
      <c r="D111">
        <v>26.498741759999998</v>
      </c>
      <c r="E111">
        <v>58.587061859999999</v>
      </c>
      <c r="F111">
        <v>98.231663789999999</v>
      </c>
      <c r="G111">
        <v>72.043454159999996</v>
      </c>
      <c r="H111">
        <v>88.087614209999998</v>
      </c>
      <c r="I111">
        <v>92.124531899999994</v>
      </c>
      <c r="J111">
        <v>52.06588713</v>
      </c>
      <c r="K111">
        <v>52.376419259999992</v>
      </c>
      <c r="L111">
        <v>59.622168959999996</v>
      </c>
      <c r="M111">
        <v>54.75716559</v>
      </c>
      <c r="N111">
        <v>55.17120843</v>
      </c>
      <c r="O111">
        <v>68.00653647</v>
      </c>
      <c r="P111">
        <v>56.72386908</v>
      </c>
      <c r="Q111">
        <v>76.597925399999994</v>
      </c>
      <c r="R111">
        <v>87.984103499999989</v>
      </c>
      <c r="S111">
        <v>72.871539839999997</v>
      </c>
      <c r="T111">
        <v>126.59359832999999</v>
      </c>
      <c r="U111">
        <v>94.091235389999994</v>
      </c>
      <c r="V111">
        <v>91.503467639999997</v>
      </c>
      <c r="W111">
        <v>47.421064600000001</v>
      </c>
      <c r="X111">
        <v>53.361725440000001</v>
      </c>
    </row>
    <row r="112" spans="1:24" x14ac:dyDescent="0.4">
      <c r="A112" s="4" t="s">
        <v>651</v>
      </c>
      <c r="B112" t="str">
        <f t="shared" si="1"/>
        <v>000511</v>
      </c>
      <c r="C112" s="4" t="s">
        <v>652</v>
      </c>
      <c r="D112">
        <v>41.961739959999996</v>
      </c>
      <c r="E112">
        <v>72.582469119999999</v>
      </c>
      <c r="F112">
        <v>86.677725399999986</v>
      </c>
      <c r="G112">
        <v>59.621313919999999</v>
      </c>
      <c r="H112">
        <v>52.978721879999995</v>
      </c>
      <c r="I112">
        <v>54.922895159999996</v>
      </c>
      <c r="J112">
        <v>40.179581119999995</v>
      </c>
      <c r="K112">
        <v>61.565487199999993</v>
      </c>
      <c r="L112">
        <v>61.565487199999993</v>
      </c>
      <c r="M112">
        <v>70.800310279999991</v>
      </c>
      <c r="N112">
        <v>64.643761560000002</v>
      </c>
      <c r="O112">
        <v>109.19773255999999</v>
      </c>
      <c r="P112">
        <v>133.01385524</v>
      </c>
      <c r="Q112">
        <v>198.92133099999998</v>
      </c>
      <c r="R112">
        <v>190.15255396000001</v>
      </c>
      <c r="S112">
        <v>144.84720591999999</v>
      </c>
      <c r="T112">
        <v>103.60147687999999</v>
      </c>
      <c r="U112">
        <v>85.576768519999987</v>
      </c>
      <c r="V112">
        <v>85.576768519999987</v>
      </c>
      <c r="W112">
        <v>12.828396039999999</v>
      </c>
      <c r="X112">
        <v>10.392624639999999</v>
      </c>
    </row>
    <row r="113" spans="1:24" x14ac:dyDescent="0.4">
      <c r="A113" s="4" t="s">
        <v>653</v>
      </c>
      <c r="B113" t="str">
        <f t="shared" si="1"/>
        <v>000513</v>
      </c>
      <c r="C113" s="4" t="s">
        <v>654</v>
      </c>
      <c r="D113">
        <v>43.185180939999995</v>
      </c>
      <c r="E113">
        <v>66.288712559999993</v>
      </c>
      <c r="F113">
        <v>98.734767880000007</v>
      </c>
      <c r="G113">
        <v>92.095753599999995</v>
      </c>
      <c r="H113">
        <v>109.66401964000001</v>
      </c>
      <c r="I113">
        <v>68.981812430000005</v>
      </c>
      <c r="J113">
        <v>51.378517740000007</v>
      </c>
      <c r="K113">
        <v>71.174441869999995</v>
      </c>
      <c r="L113">
        <v>89.12812439999999</v>
      </c>
      <c r="M113">
        <v>95.531006899999994</v>
      </c>
      <c r="N113">
        <v>100.38495792999998</v>
      </c>
      <c r="O113">
        <v>122.54281630999998</v>
      </c>
      <c r="P113">
        <v>129.62713151999998</v>
      </c>
      <c r="Q113">
        <v>177.84401964</v>
      </c>
      <c r="R113">
        <v>196.01720449999999</v>
      </c>
      <c r="S113">
        <v>159.26241837000001</v>
      </c>
      <c r="T113">
        <v>205.51103649999999</v>
      </c>
      <c r="U113">
        <v>235.21515269999998</v>
      </c>
      <c r="V113">
        <v>300.59760570000003</v>
      </c>
      <c r="W113">
        <v>266.65431899999999</v>
      </c>
      <c r="X113">
        <v>292.44000399999999</v>
      </c>
    </row>
    <row r="114" spans="1:24" x14ac:dyDescent="0.4">
      <c r="A114" s="4" t="s">
        <v>655</v>
      </c>
      <c r="B114" t="str">
        <f t="shared" si="1"/>
        <v>000514</v>
      </c>
      <c r="C114" s="4" t="s">
        <v>656</v>
      </c>
      <c r="D114">
        <v>16.501586169999999</v>
      </c>
      <c r="E114">
        <v>51.274384049999995</v>
      </c>
      <c r="F114">
        <v>42.902411299999997</v>
      </c>
      <c r="G114">
        <v>29.287285999999998</v>
      </c>
      <c r="H114">
        <v>29.948162999999997</v>
      </c>
      <c r="I114">
        <v>27.228809399999999</v>
      </c>
      <c r="J114">
        <v>16.162741990000001</v>
      </c>
      <c r="K114">
        <v>19.689509630000003</v>
      </c>
      <c r="L114">
        <v>19.188602340000003</v>
      </c>
      <c r="M114">
        <v>13.58533594</v>
      </c>
      <c r="N114">
        <v>18.440283580000003</v>
      </c>
      <c r="O114">
        <v>18.692383840000002</v>
      </c>
      <c r="P114">
        <v>30.353687520000001</v>
      </c>
      <c r="Q114">
        <v>52.72616936</v>
      </c>
      <c r="R114">
        <v>49.42004962</v>
      </c>
      <c r="S114">
        <v>32.717704440000006</v>
      </c>
      <c r="T114">
        <v>50.149972160000004</v>
      </c>
      <c r="U114">
        <v>32.420588190000004</v>
      </c>
      <c r="V114">
        <v>26.349800760000001</v>
      </c>
      <c r="W114">
        <v>19.482528009999999</v>
      </c>
      <c r="X114">
        <v>18.27296973</v>
      </c>
    </row>
    <row r="115" spans="1:24" x14ac:dyDescent="0.4">
      <c r="A115" s="4" t="s">
        <v>657</v>
      </c>
      <c r="B115" t="str">
        <f t="shared" si="1"/>
        <v>000516</v>
      </c>
      <c r="C115" s="4" t="s">
        <v>658</v>
      </c>
      <c r="D115">
        <v>24.630391800000002</v>
      </c>
      <c r="E115">
        <v>58.248752399999994</v>
      </c>
      <c r="F115">
        <v>67.220354760000006</v>
      </c>
      <c r="G115">
        <v>64.489691800000003</v>
      </c>
      <c r="H115">
        <v>84.981743399999999</v>
      </c>
      <c r="I115">
        <v>78.954669400000014</v>
      </c>
      <c r="J115">
        <v>74.283687049999997</v>
      </c>
      <c r="K115">
        <v>67.896109780000003</v>
      </c>
      <c r="L115">
        <v>66.373775480000006</v>
      </c>
      <c r="M115">
        <v>53.873576950000007</v>
      </c>
      <c r="N115">
        <v>91.230040049999999</v>
      </c>
      <c r="O115">
        <v>104.47249343999999</v>
      </c>
      <c r="P115">
        <v>189.82278942000002</v>
      </c>
      <c r="Q115">
        <v>335.64897818000003</v>
      </c>
      <c r="R115">
        <v>342.02304400000003</v>
      </c>
      <c r="S115">
        <v>227.96989605000002</v>
      </c>
      <c r="T115">
        <v>307.85678270000005</v>
      </c>
      <c r="U115">
        <v>217.05851641000004</v>
      </c>
      <c r="V115">
        <v>191.61615611999997</v>
      </c>
      <c r="W115">
        <v>187.69762531999999</v>
      </c>
      <c r="X115">
        <v>201.80433620000002</v>
      </c>
    </row>
    <row r="116" spans="1:24" x14ac:dyDescent="0.4">
      <c r="A116" s="4" t="s">
        <v>659</v>
      </c>
      <c r="B116" t="str">
        <f t="shared" si="1"/>
        <v>000517</v>
      </c>
      <c r="C116" s="4" t="s">
        <v>660</v>
      </c>
      <c r="D116">
        <v>6.4865079999999997</v>
      </c>
      <c r="E116">
        <v>6.4865079999999997</v>
      </c>
      <c r="F116">
        <v>41.442149119999996</v>
      </c>
      <c r="G116">
        <v>26.611541319999997</v>
      </c>
      <c r="H116">
        <v>26.903975840000001</v>
      </c>
      <c r="I116">
        <v>36.011222319999995</v>
      </c>
      <c r="J116">
        <v>21.347719959999999</v>
      </c>
      <c r="K116">
        <v>27.655950319999999</v>
      </c>
      <c r="L116">
        <v>31.791809959999998</v>
      </c>
      <c r="M116">
        <v>19.843770999999997</v>
      </c>
      <c r="N116">
        <v>20.428640039999998</v>
      </c>
      <c r="O116">
        <v>19.342454679999999</v>
      </c>
      <c r="P116">
        <v>31.912914260000001</v>
      </c>
      <c r="Q116">
        <v>73.956971039999999</v>
      </c>
      <c r="R116">
        <v>86.43047356999999</v>
      </c>
      <c r="S116">
        <v>61.962836760000002</v>
      </c>
      <c r="T116">
        <v>67.339777139999995</v>
      </c>
      <c r="U116">
        <v>59.530411350000008</v>
      </c>
      <c r="V116">
        <v>43.271567820000001</v>
      </c>
      <c r="W116">
        <v>39.425973300000003</v>
      </c>
      <c r="X116">
        <v>37.751013649999997</v>
      </c>
    </row>
    <row r="117" spans="1:24" x14ac:dyDescent="0.4">
      <c r="A117" s="4" t="s">
        <v>661</v>
      </c>
      <c r="B117" t="str">
        <f t="shared" si="1"/>
        <v>000518</v>
      </c>
      <c r="C117" s="4" t="s">
        <v>662</v>
      </c>
      <c r="D117">
        <v>18.177974989999999</v>
      </c>
      <c r="E117">
        <v>33.088940649999998</v>
      </c>
      <c r="F117">
        <v>34.680560579999998</v>
      </c>
      <c r="G117">
        <v>39.958037189999992</v>
      </c>
      <c r="H117">
        <v>58.638628999999995</v>
      </c>
      <c r="I117">
        <v>63.832336139999995</v>
      </c>
      <c r="J117">
        <v>32.418784889999998</v>
      </c>
      <c r="K117">
        <v>37.361183619999998</v>
      </c>
      <c r="L117">
        <v>32.418784889999998</v>
      </c>
      <c r="M117">
        <v>26.722460929999997</v>
      </c>
      <c r="N117">
        <v>27.643925099999997</v>
      </c>
      <c r="O117">
        <v>26.889999869999997</v>
      </c>
      <c r="P117">
        <v>45.98943903</v>
      </c>
      <c r="Q117">
        <v>52.690996629999994</v>
      </c>
      <c r="R117">
        <v>59.476323699999995</v>
      </c>
      <c r="S117">
        <v>56.460622780000001</v>
      </c>
      <c r="T117">
        <v>74.387289359999997</v>
      </c>
      <c r="U117">
        <v>64.083644550000002</v>
      </c>
      <c r="V117">
        <v>57.298317479999994</v>
      </c>
      <c r="W117">
        <v>34.596791109999998</v>
      </c>
      <c r="X117">
        <v>34.596791109999998</v>
      </c>
    </row>
    <row r="118" spans="1:24" x14ac:dyDescent="0.4">
      <c r="A118" s="4" t="s">
        <v>663</v>
      </c>
      <c r="B118" t="str">
        <f t="shared" si="1"/>
        <v>000519</v>
      </c>
      <c r="C118" s="4" t="s">
        <v>664</v>
      </c>
      <c r="D118">
        <v>14.33618688</v>
      </c>
      <c r="E118">
        <v>36.176471579999998</v>
      </c>
      <c r="F118">
        <v>95.313242459999998</v>
      </c>
      <c r="G118">
        <v>79.073030759999995</v>
      </c>
      <c r="H118">
        <v>89.09716143</v>
      </c>
      <c r="I118">
        <v>83.609089889999993</v>
      </c>
      <c r="J118">
        <v>39.648516839999999</v>
      </c>
      <c r="K118">
        <v>51.408670139999998</v>
      </c>
      <c r="L118">
        <v>66.584867970000005</v>
      </c>
      <c r="M118">
        <v>59.696778180000003</v>
      </c>
      <c r="N118">
        <v>70.28091615000001</v>
      </c>
      <c r="O118">
        <v>69.272903009999993</v>
      </c>
      <c r="P118">
        <v>74.592972360000005</v>
      </c>
      <c r="Q118">
        <v>145.93790238</v>
      </c>
      <c r="R118">
        <v>133.44242399999999</v>
      </c>
      <c r="S118">
        <v>99.885348000000008</v>
      </c>
      <c r="T118">
        <v>117.09612</v>
      </c>
      <c r="U118">
        <v>99.020879999999991</v>
      </c>
      <c r="V118">
        <v>77.409179999999992</v>
      </c>
      <c r="W118">
        <v>61.062875999999996</v>
      </c>
      <c r="X118">
        <v>66.642623999999998</v>
      </c>
    </row>
    <row r="119" spans="1:24" x14ac:dyDescent="0.4">
      <c r="A119" s="4" t="s">
        <v>665</v>
      </c>
      <c r="B119" t="str">
        <f t="shared" si="1"/>
        <v>000520</v>
      </c>
      <c r="C119" s="4" t="s">
        <v>666</v>
      </c>
      <c r="D119">
        <v>28.222959599999999</v>
      </c>
      <c r="E119">
        <v>36.53573755</v>
      </c>
      <c r="F119">
        <v>38.797800099999996</v>
      </c>
      <c r="G119">
        <v>28.85843435</v>
      </c>
      <c r="H119">
        <v>34.410769699999996</v>
      </c>
      <c r="I119">
        <v>33.588201500000004</v>
      </c>
      <c r="J119">
        <v>22.414983450000001</v>
      </c>
      <c r="K119">
        <v>17.75376365</v>
      </c>
      <c r="L119">
        <v>21.523867899999999</v>
      </c>
      <c r="M119">
        <v>14.9433223</v>
      </c>
      <c r="N119">
        <v>17.342479549999997</v>
      </c>
      <c r="O119">
        <v>17.342479549999997</v>
      </c>
      <c r="P119">
        <v>17.342479549999997</v>
      </c>
      <c r="Q119">
        <v>17.342479549999997</v>
      </c>
      <c r="R119">
        <v>83.422124949999997</v>
      </c>
      <c r="S119">
        <v>61.898257049999991</v>
      </c>
      <c r="T119">
        <v>54.152406499999998</v>
      </c>
      <c r="U119">
        <v>39.688915649999998</v>
      </c>
      <c r="V119">
        <v>27.556034699999998</v>
      </c>
      <c r="W119">
        <v>20.975489100000001</v>
      </c>
      <c r="X119">
        <v>20.769847049999999</v>
      </c>
    </row>
    <row r="120" spans="1:24" x14ac:dyDescent="0.4">
      <c r="A120" s="4" t="s">
        <v>667</v>
      </c>
      <c r="B120" t="str">
        <f t="shared" si="1"/>
        <v>000521</v>
      </c>
      <c r="C120" s="4" t="s">
        <v>668</v>
      </c>
      <c r="D120">
        <v>10.32700977</v>
      </c>
      <c r="E120">
        <v>19.656707070000003</v>
      </c>
      <c r="F120">
        <v>42.241008810000004</v>
      </c>
      <c r="G120">
        <v>28.117777380000003</v>
      </c>
      <c r="H120">
        <v>36.868390020000007</v>
      </c>
      <c r="I120">
        <v>29.533317660000002</v>
      </c>
      <c r="J120">
        <v>17.209863349999999</v>
      </c>
      <c r="K120">
        <v>17.52065095</v>
      </c>
      <c r="L120">
        <v>17.85179823</v>
      </c>
      <c r="M120">
        <v>14.79014418</v>
      </c>
      <c r="N120">
        <v>23.580934429999999</v>
      </c>
      <c r="O120">
        <v>23.198282349999999</v>
      </c>
      <c r="P120">
        <v>31.521947310000002</v>
      </c>
      <c r="Q120">
        <v>43.914230799999999</v>
      </c>
      <c r="R120">
        <v>35.540342000000003</v>
      </c>
      <c r="S120">
        <v>29.669607990000003</v>
      </c>
      <c r="T120">
        <v>34.048704360000002</v>
      </c>
      <c r="U120">
        <v>31.812006400000001</v>
      </c>
      <c r="V120">
        <v>25.201073820000001</v>
      </c>
      <c r="W120">
        <v>19.087203840000001</v>
      </c>
      <c r="X120">
        <v>18.78501048</v>
      </c>
    </row>
    <row r="121" spans="1:24" x14ac:dyDescent="0.4">
      <c r="A121" s="4" t="s">
        <v>669</v>
      </c>
      <c r="B121" t="str">
        <f t="shared" si="1"/>
        <v>000523</v>
      </c>
      <c r="C121" s="4" t="s">
        <v>670</v>
      </c>
      <c r="D121">
        <v>10.082592500000001</v>
      </c>
      <c r="E121">
        <v>19.129675499999998</v>
      </c>
      <c r="F121">
        <v>22.53595675</v>
      </c>
      <c r="G121">
        <v>25.124730500000002</v>
      </c>
      <c r="H121">
        <v>40.124972999999997</v>
      </c>
      <c r="I121">
        <v>33.464773399999999</v>
      </c>
      <c r="J121">
        <v>28.3877308</v>
      </c>
      <c r="K121">
        <v>30.189259870000001</v>
      </c>
      <c r="L121">
        <v>29.752525550000001</v>
      </c>
      <c r="M121">
        <v>34.774970230000001</v>
      </c>
      <c r="N121">
        <v>50.482542600000002</v>
      </c>
      <c r="O121">
        <v>42.598067399999998</v>
      </c>
      <c r="P121">
        <v>54.659513880000006</v>
      </c>
      <c r="Q121">
        <v>94.892881819999985</v>
      </c>
      <c r="R121">
        <v>82.859563279999989</v>
      </c>
      <c r="S121">
        <v>59.727019419999991</v>
      </c>
      <c r="T121">
        <v>62.52147535999999</v>
      </c>
      <c r="U121">
        <v>55.862057649999997</v>
      </c>
      <c r="V121">
        <v>43.677239759999999</v>
      </c>
      <c r="W121">
        <v>43.566943699999996</v>
      </c>
      <c r="X121">
        <v>32.096153459999996</v>
      </c>
    </row>
    <row r="122" spans="1:24" x14ac:dyDescent="0.4">
      <c r="A122" s="4" t="s">
        <v>671</v>
      </c>
      <c r="B122" t="str">
        <f t="shared" si="1"/>
        <v>000524</v>
      </c>
      <c r="C122" s="4" t="s">
        <v>672</v>
      </c>
      <c r="D122">
        <v>18.165667630000002</v>
      </c>
      <c r="E122">
        <v>36.554500709999999</v>
      </c>
      <c r="F122">
        <v>37.491795599999996</v>
      </c>
      <c r="G122">
        <v>41.955104599999999</v>
      </c>
      <c r="H122">
        <v>45.70428416</v>
      </c>
      <c r="I122">
        <v>41.910471510000001</v>
      </c>
      <c r="J122">
        <v>27.181551809999998</v>
      </c>
      <c r="K122">
        <v>30.350501199999997</v>
      </c>
      <c r="L122">
        <v>28.431278329999998</v>
      </c>
      <c r="M122">
        <v>22.902314999999998</v>
      </c>
      <c r="N122">
        <v>27.033712999999995</v>
      </c>
      <c r="O122">
        <v>31.913648890000001</v>
      </c>
      <c r="P122">
        <v>56.543155380000002</v>
      </c>
      <c r="Q122">
        <v>98.563551849999996</v>
      </c>
      <c r="R122">
        <v>90.277839869999994</v>
      </c>
      <c r="S122">
        <v>59.729976960000002</v>
      </c>
      <c r="T122">
        <v>70.415615040000006</v>
      </c>
      <c r="U122">
        <v>61.556581760000007</v>
      </c>
      <c r="V122">
        <v>52.103901920000006</v>
      </c>
      <c r="W122">
        <v>41.737919680000005</v>
      </c>
      <c r="X122">
        <v>39.338105399999996</v>
      </c>
    </row>
    <row r="123" spans="1:24" x14ac:dyDescent="0.4">
      <c r="A123" s="4" t="s">
        <v>673</v>
      </c>
      <c r="B123" t="str">
        <f t="shared" si="1"/>
        <v>000525</v>
      </c>
      <c r="C123" s="4" t="s">
        <v>674</v>
      </c>
      <c r="D123">
        <v>83.188031220000013</v>
      </c>
      <c r="E123">
        <v>105.75428688000001</v>
      </c>
      <c r="F123">
        <v>113.46601728</v>
      </c>
      <c r="G123">
        <v>92.725167000000013</v>
      </c>
      <c r="H123">
        <v>104.48379325000001</v>
      </c>
      <c r="I123">
        <v>93.800241400000004</v>
      </c>
      <c r="J123">
        <v>93.195512049999991</v>
      </c>
      <c r="K123">
        <v>88.153685899999999</v>
      </c>
      <c r="L123">
        <v>79.06914574999999</v>
      </c>
      <c r="M123">
        <v>100.87204211</v>
      </c>
      <c r="N123">
        <v>101.14095</v>
      </c>
      <c r="O123">
        <v>94.465647300000001</v>
      </c>
      <c r="P123">
        <v>107.39454353999999</v>
      </c>
      <c r="Q123">
        <v>152.46483778000001</v>
      </c>
      <c r="R123">
        <v>115.45616236000001</v>
      </c>
      <c r="S123">
        <v>92.696861280000007</v>
      </c>
      <c r="T123">
        <v>122.03669352</v>
      </c>
      <c r="U123">
        <v>131.88750676000001</v>
      </c>
      <c r="V123">
        <v>145.32811753999999</v>
      </c>
      <c r="W123">
        <v>122.12749589999999</v>
      </c>
      <c r="X123">
        <v>125.6700393</v>
      </c>
    </row>
    <row r="124" spans="1:24" x14ac:dyDescent="0.4">
      <c r="A124" s="4" t="s">
        <v>675</v>
      </c>
      <c r="B124" t="str">
        <f t="shared" si="1"/>
        <v>000526</v>
      </c>
      <c r="C124" s="4" t="s">
        <v>676</v>
      </c>
      <c r="D124">
        <v>9.8086313599999997</v>
      </c>
      <c r="E124">
        <v>20.60553792</v>
      </c>
      <c r="F124">
        <v>32.662495360000001</v>
      </c>
      <c r="G124">
        <v>26.13987904</v>
      </c>
      <c r="H124">
        <v>30.414169279999999</v>
      </c>
      <c r="I124">
        <v>29.277652799999998</v>
      </c>
      <c r="J124">
        <v>16.1830064</v>
      </c>
      <c r="K124">
        <v>19.74079712</v>
      </c>
      <c r="L124">
        <v>23.42212224</v>
      </c>
      <c r="M124">
        <v>23.718604799999998</v>
      </c>
      <c r="N124">
        <v>47.437209599999996</v>
      </c>
      <c r="O124">
        <v>44.250022080000001</v>
      </c>
      <c r="P124">
        <v>47.288968320000002</v>
      </c>
      <c r="Q124">
        <v>55.096342400000005</v>
      </c>
      <c r="R124">
        <v>164.77018272000001</v>
      </c>
      <c r="S124">
        <v>122.0519872</v>
      </c>
      <c r="T124">
        <v>96.332125120000001</v>
      </c>
      <c r="U124">
        <v>70.142832319999997</v>
      </c>
      <c r="V124">
        <v>90.624835840000003</v>
      </c>
      <c r="W124">
        <v>69.623987839999998</v>
      </c>
      <c r="X124">
        <v>69.623987839999998</v>
      </c>
    </row>
    <row r="125" spans="1:24" x14ac:dyDescent="0.4">
      <c r="A125" s="4" t="s">
        <v>677</v>
      </c>
      <c r="B125" t="str">
        <f t="shared" si="1"/>
        <v>000528</v>
      </c>
      <c r="C125" s="4" t="s">
        <v>678</v>
      </c>
      <c r="D125">
        <v>37.692017220000004</v>
      </c>
      <c r="E125">
        <v>79.989112320000004</v>
      </c>
      <c r="F125">
        <v>104.45693574000001</v>
      </c>
      <c r="G125">
        <v>89.955982219999996</v>
      </c>
      <c r="H125">
        <v>180.59529800000001</v>
      </c>
      <c r="I125">
        <v>168.19892332000001</v>
      </c>
      <c r="J125">
        <v>86.738021880000005</v>
      </c>
      <c r="K125">
        <v>94.286340100000004</v>
      </c>
      <c r="L125">
        <v>76.052076100000008</v>
      </c>
      <c r="M125">
        <v>51.039436500000001</v>
      </c>
      <c r="N125">
        <v>49.940125560000006</v>
      </c>
      <c r="O125">
        <v>47.613658620000002</v>
      </c>
      <c r="P125">
        <v>102.91749578000001</v>
      </c>
      <c r="Q125">
        <v>97.594725900000014</v>
      </c>
      <c r="R125">
        <v>68.448416049999992</v>
      </c>
      <c r="S125">
        <v>54.34761744</v>
      </c>
      <c r="T125">
        <v>61.30880917999999</v>
      </c>
      <c r="U125">
        <v>73.350429120000001</v>
      </c>
      <c r="V125">
        <v>72.416569489999986</v>
      </c>
      <c r="W125">
        <v>92.25586503000001</v>
      </c>
      <c r="X125">
        <v>86.742909510000004</v>
      </c>
    </row>
    <row r="126" spans="1:24" x14ac:dyDescent="0.4">
      <c r="A126" s="4" t="s">
        <v>679</v>
      </c>
      <c r="B126" t="str">
        <f t="shared" si="1"/>
        <v>000529</v>
      </c>
      <c r="C126" s="4" t="s">
        <v>680</v>
      </c>
      <c r="D126">
        <v>2.6408432399999997</v>
      </c>
      <c r="E126">
        <v>2.6408432399999997</v>
      </c>
      <c r="F126">
        <v>22.49269932</v>
      </c>
      <c r="G126">
        <v>17.059240239999998</v>
      </c>
      <c r="H126">
        <v>20.003628679999998</v>
      </c>
      <c r="I126">
        <v>21.157100439999997</v>
      </c>
      <c r="J126">
        <v>19.244765679999997</v>
      </c>
      <c r="K126">
        <v>23.9800708</v>
      </c>
      <c r="L126">
        <v>20.641073599999999</v>
      </c>
      <c r="M126">
        <v>15.571868759999999</v>
      </c>
      <c r="N126">
        <v>20.12504676</v>
      </c>
      <c r="O126">
        <v>20.58036456</v>
      </c>
      <c r="P126">
        <v>27.410131559999996</v>
      </c>
      <c r="Q126">
        <v>48.476168440000002</v>
      </c>
      <c r="R126">
        <v>36.63790564</v>
      </c>
      <c r="S126">
        <v>24.829997359999997</v>
      </c>
      <c r="T126">
        <v>35.818333600000003</v>
      </c>
      <c r="U126">
        <v>27.899502899999998</v>
      </c>
      <c r="V126">
        <v>20.673074279999998</v>
      </c>
      <c r="W126">
        <v>17.3514409</v>
      </c>
      <c r="X126">
        <v>16.147337350000001</v>
      </c>
    </row>
    <row r="127" spans="1:24" x14ac:dyDescent="0.4">
      <c r="A127" s="4" t="s">
        <v>681</v>
      </c>
      <c r="B127" t="str">
        <f t="shared" si="1"/>
        <v>000530</v>
      </c>
      <c r="C127" s="4" t="s">
        <v>682</v>
      </c>
      <c r="D127">
        <v>18.88142976</v>
      </c>
      <c r="E127">
        <v>34.643471400000003</v>
      </c>
      <c r="F127">
        <v>38.73585808</v>
      </c>
      <c r="G127">
        <v>31.280420959999997</v>
      </c>
      <c r="H127">
        <v>49.058341200000001</v>
      </c>
      <c r="I127">
        <v>45.878633899999997</v>
      </c>
      <c r="J127">
        <v>33.128472960000003</v>
      </c>
      <c r="K127">
        <v>28.41969186</v>
      </c>
      <c r="L127">
        <v>29.0171028</v>
      </c>
      <c r="M127">
        <v>32.01568125</v>
      </c>
      <c r="N127">
        <v>44.168572500000003</v>
      </c>
      <c r="O127">
        <v>43.435491749999997</v>
      </c>
      <c r="P127">
        <v>50.962539249999999</v>
      </c>
      <c r="Q127">
        <v>75.61764509999999</v>
      </c>
      <c r="R127">
        <v>84.673917639999999</v>
      </c>
      <c r="S127">
        <v>71.814277340000004</v>
      </c>
      <c r="T127">
        <v>73.161637139999996</v>
      </c>
      <c r="U127">
        <v>68.602910399999999</v>
      </c>
      <c r="V127">
        <v>50.308800959999999</v>
      </c>
      <c r="W127">
        <v>35.7306825</v>
      </c>
      <c r="X127">
        <v>34.783218000000005</v>
      </c>
    </row>
    <row r="128" spans="1:24" x14ac:dyDescent="0.4">
      <c r="A128" s="4" t="s">
        <v>683</v>
      </c>
      <c r="B128" t="str">
        <f t="shared" si="1"/>
        <v>000531</v>
      </c>
      <c r="C128" s="4" t="s">
        <v>684</v>
      </c>
      <c r="D128">
        <v>25.850658750000001</v>
      </c>
      <c r="E128">
        <v>64.109633700000003</v>
      </c>
      <c r="F128">
        <v>85.971905100000001</v>
      </c>
      <c r="G128">
        <v>58.545587150000003</v>
      </c>
      <c r="H128">
        <v>60.909075949999995</v>
      </c>
      <c r="I128">
        <v>54.360242399999997</v>
      </c>
      <c r="J128">
        <v>34.778163599999999</v>
      </c>
      <c r="K128">
        <v>69.185783599999993</v>
      </c>
      <c r="L128">
        <v>66.591978400000002</v>
      </c>
      <c r="M128">
        <v>50.444203680000001</v>
      </c>
      <c r="N128">
        <v>65.049309660000006</v>
      </c>
      <c r="O128">
        <v>69.360780059999996</v>
      </c>
      <c r="P128">
        <v>147.89512999999999</v>
      </c>
      <c r="Q128">
        <v>156.77603199999999</v>
      </c>
      <c r="R128">
        <v>138.29885679999998</v>
      </c>
      <c r="S128">
        <v>138.48781804000001</v>
      </c>
      <c r="T128">
        <v>129.98815654000001</v>
      </c>
      <c r="U128">
        <v>110.66968584</v>
      </c>
      <c r="V128">
        <v>92.418487650000003</v>
      </c>
      <c r="W128">
        <v>59.553183679999997</v>
      </c>
      <c r="X128">
        <v>58.722760800000003</v>
      </c>
    </row>
    <row r="129" spans="1:24" x14ac:dyDescent="0.4">
      <c r="A129" s="4" t="s">
        <v>685</v>
      </c>
      <c r="B129" t="str">
        <f t="shared" si="1"/>
        <v>000532</v>
      </c>
      <c r="C129" s="4" t="s">
        <v>686</v>
      </c>
      <c r="D129">
        <v>24.568254140000001</v>
      </c>
      <c r="E129">
        <v>46.331136699999995</v>
      </c>
      <c r="F129">
        <v>52.409441789999995</v>
      </c>
      <c r="G129">
        <v>30.561547969999999</v>
      </c>
      <c r="H129">
        <v>39.179211840000001</v>
      </c>
      <c r="I129">
        <v>52.666435319999991</v>
      </c>
      <c r="J129">
        <v>32.654046959999995</v>
      </c>
      <c r="K129">
        <v>35.353790999999994</v>
      </c>
      <c r="L129">
        <v>34.27770254</v>
      </c>
      <c r="M129">
        <v>40.148946299999999</v>
      </c>
      <c r="N129">
        <v>61.044403199999998</v>
      </c>
      <c r="O129">
        <v>62.86533</v>
      </c>
      <c r="P129">
        <v>62.647948800000009</v>
      </c>
      <c r="Q129">
        <v>129.28424399000002</v>
      </c>
      <c r="R129">
        <v>120.53175728000001</v>
      </c>
      <c r="S129">
        <v>79.207327919999997</v>
      </c>
      <c r="T129">
        <v>81.475379160000003</v>
      </c>
      <c r="U129">
        <v>62.938421909999995</v>
      </c>
      <c r="V129">
        <v>45.944616010000004</v>
      </c>
      <c r="W129">
        <v>43.229109629999996</v>
      </c>
      <c r="X129">
        <v>43.325224540000001</v>
      </c>
    </row>
    <row r="130" spans="1:24" x14ac:dyDescent="0.4">
      <c r="A130" s="4" t="s">
        <v>687</v>
      </c>
      <c r="B130" t="str">
        <f t="shared" si="1"/>
        <v>000533</v>
      </c>
      <c r="C130" s="4" t="s">
        <v>688</v>
      </c>
      <c r="D130">
        <v>5.6832593399999993</v>
      </c>
      <c r="E130">
        <v>11.77628346</v>
      </c>
      <c r="F130">
        <v>19.900315619999997</v>
      </c>
      <c r="G130">
        <v>22.181681310000002</v>
      </c>
      <c r="H130">
        <v>21.945477540000002</v>
      </c>
      <c r="I130">
        <v>15.84712566</v>
      </c>
      <c r="J130">
        <v>10.19970825</v>
      </c>
      <c r="K130">
        <v>8.9972163300000005</v>
      </c>
      <c r="L130">
        <v>8.8194257999999994</v>
      </c>
      <c r="M130">
        <v>7.9701477600000006</v>
      </c>
      <c r="N130">
        <v>9.0589657600000013</v>
      </c>
      <c r="O130">
        <v>8.8412021599999999</v>
      </c>
      <c r="P130">
        <v>13.32388182</v>
      </c>
      <c r="Q130">
        <v>27.875256940000003</v>
      </c>
      <c r="R130">
        <v>22.816719040000002</v>
      </c>
      <c r="S130">
        <v>23.264984640000005</v>
      </c>
      <c r="T130">
        <v>28.733824960000003</v>
      </c>
      <c r="U130">
        <v>24.497715040000003</v>
      </c>
      <c r="V130">
        <v>23.8655714</v>
      </c>
      <c r="W130">
        <v>8.30792061</v>
      </c>
      <c r="X130">
        <v>7.9695186199999997</v>
      </c>
    </row>
    <row r="131" spans="1:24" x14ac:dyDescent="0.4">
      <c r="A131" s="4" t="s">
        <v>689</v>
      </c>
      <c r="B131" t="str">
        <f t="shared" ref="B131:B194" si="2">LEFT(A131,6)</f>
        <v>000534</v>
      </c>
      <c r="C131" s="4" t="s">
        <v>690</v>
      </c>
      <c r="D131">
        <v>12.2544305</v>
      </c>
      <c r="E131">
        <v>24.357448739999999</v>
      </c>
      <c r="F131">
        <v>30.513309419999995</v>
      </c>
      <c r="G131">
        <v>20.604925590000001</v>
      </c>
      <c r="H131">
        <v>24.266292330000002</v>
      </c>
      <c r="I131">
        <v>32.601744269999998</v>
      </c>
      <c r="J131">
        <v>16.002924419999999</v>
      </c>
      <c r="K131">
        <v>20.96934924</v>
      </c>
      <c r="L131">
        <v>21.4970976</v>
      </c>
      <c r="M131">
        <v>17.874438560000002</v>
      </c>
      <c r="N131">
        <v>17.227757560000001</v>
      </c>
      <c r="O131">
        <v>23.426530140000004</v>
      </c>
      <c r="P131">
        <v>30.012519350000002</v>
      </c>
      <c r="Q131">
        <v>65.196807480000004</v>
      </c>
      <c r="R131">
        <v>38.60337285</v>
      </c>
      <c r="S131">
        <v>61.030506620000004</v>
      </c>
      <c r="T131">
        <v>67.096668460000004</v>
      </c>
      <c r="U131">
        <v>48.554864199999997</v>
      </c>
      <c r="V131">
        <v>56.784502199999999</v>
      </c>
      <c r="W131">
        <v>49.254383429999997</v>
      </c>
      <c r="X131">
        <v>48.63716058</v>
      </c>
    </row>
    <row r="132" spans="1:24" x14ac:dyDescent="0.4">
      <c r="A132" s="4" t="s">
        <v>691</v>
      </c>
      <c r="B132" t="str">
        <f t="shared" si="2"/>
        <v>000536</v>
      </c>
      <c r="C132" s="4" t="s">
        <v>692</v>
      </c>
      <c r="D132">
        <v>5.7674305500000003</v>
      </c>
      <c r="E132">
        <v>25.219068159999999</v>
      </c>
      <c r="F132">
        <v>35.285201899999997</v>
      </c>
      <c r="G132">
        <v>33.279139659999998</v>
      </c>
      <c r="H132">
        <v>43.524386100000001</v>
      </c>
      <c r="I132">
        <v>43.28714196</v>
      </c>
      <c r="J132">
        <v>24.980521199999998</v>
      </c>
      <c r="K132">
        <v>35.061844320000006</v>
      </c>
      <c r="L132">
        <v>37.382677559999998</v>
      </c>
      <c r="M132">
        <v>50.095930599999996</v>
      </c>
      <c r="N132">
        <v>52.610473419999998</v>
      </c>
      <c r="O132">
        <v>45.027859800000002</v>
      </c>
      <c r="P132">
        <v>34.238341240000004</v>
      </c>
      <c r="Q132">
        <v>37.94623</v>
      </c>
      <c r="R132">
        <v>31.961567440000003</v>
      </c>
      <c r="S132">
        <v>34.86716448</v>
      </c>
      <c r="T132">
        <v>33.110796120000003</v>
      </c>
      <c r="U132">
        <v>20.386494029999998</v>
      </c>
      <c r="V132">
        <v>17.64723116</v>
      </c>
      <c r="W132">
        <v>10.101374249999999</v>
      </c>
      <c r="X132">
        <v>9.7340515499999984</v>
      </c>
    </row>
    <row r="133" spans="1:24" x14ac:dyDescent="0.4">
      <c r="A133" s="4" t="s">
        <v>693</v>
      </c>
      <c r="B133" t="str">
        <f t="shared" si="2"/>
        <v>000537</v>
      </c>
      <c r="C133" s="4" t="s">
        <v>694</v>
      </c>
      <c r="D133">
        <v>16.35457736</v>
      </c>
      <c r="E133">
        <v>51.36719368</v>
      </c>
      <c r="F133">
        <v>82.233579120000002</v>
      </c>
      <c r="G133">
        <v>58.219991939999993</v>
      </c>
      <c r="H133">
        <v>47.566482039999997</v>
      </c>
      <c r="I133">
        <v>44.629568499999998</v>
      </c>
      <c r="J133">
        <v>30.808798899999999</v>
      </c>
      <c r="K133">
        <v>41.40472226</v>
      </c>
      <c r="L133">
        <v>42.326106899999999</v>
      </c>
      <c r="M133">
        <v>30.290520039999997</v>
      </c>
      <c r="N133">
        <v>32.824327799999999</v>
      </c>
      <c r="O133">
        <v>32.99708742</v>
      </c>
      <c r="P133">
        <v>49.8123571</v>
      </c>
      <c r="Q133">
        <v>68.988674920000008</v>
      </c>
      <c r="R133">
        <v>67.376251799999991</v>
      </c>
      <c r="S133">
        <v>46.126818539999995</v>
      </c>
      <c r="T133">
        <v>52.288578319999999</v>
      </c>
      <c r="U133">
        <v>47.278549340000005</v>
      </c>
      <c r="V133">
        <v>74.078067649999994</v>
      </c>
      <c r="W133">
        <v>56.521421520000004</v>
      </c>
      <c r="X133">
        <v>54.410663039999996</v>
      </c>
    </row>
    <row r="134" spans="1:24" x14ac:dyDescent="0.4">
      <c r="A134" s="4" t="s">
        <v>695</v>
      </c>
      <c r="B134" t="str">
        <f t="shared" si="2"/>
        <v>000538</v>
      </c>
      <c r="C134" s="4" t="s">
        <v>696</v>
      </c>
      <c r="D134">
        <v>283.48176113999995</v>
      </c>
      <c r="E134">
        <v>290.83026000000001</v>
      </c>
      <c r="F134">
        <v>501.88993439999996</v>
      </c>
      <c r="G134">
        <v>535.95862199999999</v>
      </c>
      <c r="H134">
        <v>654.46444159999999</v>
      </c>
      <c r="I134">
        <v>618.49056831999997</v>
      </c>
      <c r="J134">
        <v>575.26894300000004</v>
      </c>
      <c r="K134">
        <v>645.22082976000002</v>
      </c>
      <c r="L134">
        <v>740.13185599999997</v>
      </c>
      <c r="M134">
        <v>919.30311582000002</v>
      </c>
      <c r="N134">
        <v>1116.0543361799998</v>
      </c>
      <c r="O134">
        <v>861.75429660000009</v>
      </c>
      <c r="P134">
        <v>1042.52459445</v>
      </c>
      <c r="Q134">
        <v>1424.2058078099999</v>
      </c>
      <c r="R134">
        <v>1206.9080899999999</v>
      </c>
      <c r="S134">
        <v>1079.0089121999999</v>
      </c>
      <c r="T134">
        <v>1277.8620321000003</v>
      </c>
      <c r="U134">
        <v>1574.8831479</v>
      </c>
      <c r="V134">
        <v>1723.49433477</v>
      </c>
      <c r="W134">
        <v>1811.0320664799999</v>
      </c>
      <c r="X134">
        <v>1833.3196894499999</v>
      </c>
    </row>
    <row r="135" spans="1:24" x14ac:dyDescent="0.4">
      <c r="A135" s="4" t="s">
        <v>697</v>
      </c>
      <c r="B135" t="str">
        <f t="shared" si="2"/>
        <v>000539</v>
      </c>
      <c r="C135" s="4" t="s">
        <v>698</v>
      </c>
      <c r="D135">
        <v>70.859063849999998</v>
      </c>
      <c r="E135">
        <v>81.113464960000002</v>
      </c>
      <c r="F135">
        <v>90.895698179999997</v>
      </c>
      <c r="G135">
        <v>74.8757667</v>
      </c>
      <c r="H135">
        <v>70.443123240000006</v>
      </c>
      <c r="I135">
        <v>64.69266420000001</v>
      </c>
      <c r="J135">
        <v>64.428613920000004</v>
      </c>
      <c r="K135">
        <v>80.535767399999997</v>
      </c>
      <c r="L135">
        <v>72.910122079999994</v>
      </c>
      <c r="M135">
        <v>55.667863479999994</v>
      </c>
      <c r="N135">
        <v>59.806338000000004</v>
      </c>
      <c r="O135">
        <v>59.554521840000007</v>
      </c>
      <c r="P135">
        <v>103.07007312</v>
      </c>
      <c r="Q135">
        <v>191.02145718</v>
      </c>
      <c r="R135">
        <v>117.58858545</v>
      </c>
      <c r="S135">
        <v>83.977245699999997</v>
      </c>
      <c r="T135">
        <v>88.995806200000004</v>
      </c>
      <c r="U135">
        <v>90.511490940000002</v>
      </c>
      <c r="V135">
        <v>81.850916760000004</v>
      </c>
      <c r="W135">
        <v>73.373093999999995</v>
      </c>
      <c r="X135">
        <v>76.487989499999998</v>
      </c>
    </row>
    <row r="136" spans="1:24" x14ac:dyDescent="0.4">
      <c r="A136" s="4" t="s">
        <v>699</v>
      </c>
      <c r="B136" t="str">
        <f t="shared" si="2"/>
        <v>000540</v>
      </c>
      <c r="C136" s="4" t="s">
        <v>700</v>
      </c>
      <c r="D136">
        <v>24.772030559999997</v>
      </c>
      <c r="E136">
        <v>125.48720924</v>
      </c>
      <c r="F136">
        <v>149.24762434000002</v>
      </c>
      <c r="G136">
        <v>117.07839295000002</v>
      </c>
      <c r="H136">
        <v>177.62279947000002</v>
      </c>
      <c r="I136">
        <v>215.52773774000002</v>
      </c>
      <c r="J136">
        <v>116.11656420000001</v>
      </c>
      <c r="K136">
        <v>134.52751080000002</v>
      </c>
      <c r="L136">
        <v>128.34033736000001</v>
      </c>
      <c r="M136">
        <v>129.63483644000002</v>
      </c>
      <c r="N136">
        <v>108.70989299999999</v>
      </c>
      <c r="O136">
        <v>95.589733499999994</v>
      </c>
      <c r="P136">
        <v>233.98837819999997</v>
      </c>
      <c r="Q136">
        <v>629.29601279999997</v>
      </c>
      <c r="R136">
        <v>455.49044735999996</v>
      </c>
      <c r="S136">
        <v>320.04197169000003</v>
      </c>
      <c r="T136">
        <v>356.00174378999998</v>
      </c>
      <c r="U136">
        <v>357.02916584999997</v>
      </c>
      <c r="V136">
        <v>388.81503674999999</v>
      </c>
      <c r="W136">
        <v>388.81503879000002</v>
      </c>
      <c r="X136">
        <v>388.81503879000002</v>
      </c>
    </row>
    <row r="137" spans="1:24" x14ac:dyDescent="0.4">
      <c r="A137" s="4" t="s">
        <v>701</v>
      </c>
      <c r="B137" t="str">
        <f t="shared" si="2"/>
        <v>000541</v>
      </c>
      <c r="C137" s="4" t="s">
        <v>702</v>
      </c>
      <c r="D137">
        <v>64.413174150000003</v>
      </c>
      <c r="E137">
        <v>125.52970748</v>
      </c>
      <c r="F137">
        <v>163.23575228000001</v>
      </c>
      <c r="G137">
        <v>189.74393856</v>
      </c>
      <c r="H137">
        <v>264.97070208000002</v>
      </c>
      <c r="I137">
        <v>220.68757620000002</v>
      </c>
      <c r="J137">
        <v>158.68022625</v>
      </c>
      <c r="K137">
        <v>140.45234385000001</v>
      </c>
      <c r="L137">
        <v>111.65438466000001</v>
      </c>
      <c r="M137">
        <v>108.93468405</v>
      </c>
      <c r="N137">
        <v>121.25363055</v>
      </c>
      <c r="O137">
        <v>178.20540564000004</v>
      </c>
      <c r="P137">
        <v>182.67843289000004</v>
      </c>
      <c r="Q137">
        <v>269.21418226000003</v>
      </c>
      <c r="R137">
        <v>391.96833859999998</v>
      </c>
      <c r="S137">
        <v>241.77652568999997</v>
      </c>
      <c r="T137">
        <v>231.20320824000001</v>
      </c>
      <c r="U137">
        <v>223.60474958</v>
      </c>
      <c r="V137">
        <v>225.81379759999999</v>
      </c>
      <c r="W137">
        <v>168.37316756999999</v>
      </c>
      <c r="X137">
        <v>164.71899198</v>
      </c>
    </row>
    <row r="138" spans="1:24" x14ac:dyDescent="0.4">
      <c r="A138" s="4" t="s">
        <v>703</v>
      </c>
      <c r="B138" t="str">
        <f t="shared" si="2"/>
        <v>000543</v>
      </c>
      <c r="C138" s="4" t="s">
        <v>704</v>
      </c>
      <c r="D138">
        <v>9.5519259499999993</v>
      </c>
      <c r="E138">
        <v>18.363751100000002</v>
      </c>
      <c r="F138">
        <v>21.624820249999999</v>
      </c>
      <c r="G138">
        <v>14.940784900000001</v>
      </c>
      <c r="H138">
        <v>15.816262000000002</v>
      </c>
      <c r="I138">
        <v>19.01662</v>
      </c>
      <c r="J138">
        <v>11.7391088</v>
      </c>
      <c r="K138">
        <v>16.318424780000001</v>
      </c>
      <c r="L138">
        <v>17.808266700000001</v>
      </c>
      <c r="M138">
        <v>13.5016924</v>
      </c>
      <c r="N138">
        <v>16.730041019999998</v>
      </c>
      <c r="O138">
        <v>15.464743799999999</v>
      </c>
      <c r="P138">
        <v>31.518617640000002</v>
      </c>
      <c r="Q138">
        <v>52.432840560000002</v>
      </c>
      <c r="R138">
        <v>35.817453210000004</v>
      </c>
      <c r="S138">
        <v>31.467200939999998</v>
      </c>
      <c r="T138">
        <v>33.538571310000002</v>
      </c>
      <c r="U138">
        <v>25.91303825</v>
      </c>
      <c r="V138">
        <v>22.312770499999999</v>
      </c>
      <c r="W138">
        <v>19.642550130000004</v>
      </c>
      <c r="X138">
        <v>20.266123150000002</v>
      </c>
    </row>
    <row r="139" spans="1:24" x14ac:dyDescent="0.4">
      <c r="A139" s="4" t="s">
        <v>705</v>
      </c>
      <c r="B139" t="str">
        <f t="shared" si="2"/>
        <v>000544</v>
      </c>
      <c r="C139" s="4" t="s">
        <v>706</v>
      </c>
      <c r="D139">
        <v>12.3074531</v>
      </c>
      <c r="E139">
        <v>18.878381449999999</v>
      </c>
      <c r="F139">
        <v>21.50675279</v>
      </c>
      <c r="G139">
        <v>20.505468469999997</v>
      </c>
      <c r="H139">
        <v>26.17941295</v>
      </c>
      <c r="I139">
        <v>22.299436209999996</v>
      </c>
      <c r="J139">
        <v>22.633197649999996</v>
      </c>
      <c r="K139">
        <v>22.111695399999999</v>
      </c>
      <c r="L139">
        <v>19.149562619999998</v>
      </c>
      <c r="M139">
        <v>21.819654140000001</v>
      </c>
      <c r="N139">
        <v>23.196420079999996</v>
      </c>
      <c r="O139">
        <v>22.072952650000005</v>
      </c>
      <c r="P139">
        <v>25.671576210000001</v>
      </c>
      <c r="Q139">
        <v>49.482261600000008</v>
      </c>
      <c r="R139">
        <v>40.361590500000005</v>
      </c>
      <c r="S139">
        <v>30.054184980000002</v>
      </c>
      <c r="T139">
        <v>36.552955560000001</v>
      </c>
      <c r="U139">
        <v>44.277428999999998</v>
      </c>
      <c r="V139">
        <v>30.593594989999996</v>
      </c>
      <c r="W139">
        <v>21.559293350000001</v>
      </c>
      <c r="X139">
        <v>21.688973310000002</v>
      </c>
    </row>
    <row r="140" spans="1:24" x14ac:dyDescent="0.4">
      <c r="A140" s="4" t="s">
        <v>707</v>
      </c>
      <c r="B140" t="str">
        <f t="shared" si="2"/>
        <v>000545</v>
      </c>
      <c r="C140" s="4" t="s">
        <v>708</v>
      </c>
      <c r="D140">
        <v>10.968928050000001</v>
      </c>
      <c r="E140">
        <v>15.713627160000001</v>
      </c>
      <c r="F140">
        <v>18.111485850000001</v>
      </c>
      <c r="G140">
        <v>14.608231310000001</v>
      </c>
      <c r="H140">
        <v>15.781651519999999</v>
      </c>
      <c r="I140">
        <v>17.00609</v>
      </c>
      <c r="J140">
        <v>10.594794070000001</v>
      </c>
      <c r="K140">
        <v>10.543775800000001</v>
      </c>
      <c r="L140">
        <v>10.543775800000001</v>
      </c>
      <c r="M140">
        <v>10.543775800000001</v>
      </c>
      <c r="N140">
        <v>14.952993119999999</v>
      </c>
      <c r="O140">
        <v>14.553607619999999</v>
      </c>
      <c r="P140">
        <v>21.83839914</v>
      </c>
      <c r="Q140">
        <v>44.32815222</v>
      </c>
      <c r="R140">
        <v>37.597917300000006</v>
      </c>
      <c r="S140">
        <v>28.802104199999999</v>
      </c>
      <c r="T140">
        <v>24.252206579999996</v>
      </c>
      <c r="U140">
        <v>24.527704499999999</v>
      </c>
      <c r="V140">
        <v>21.257343900000002</v>
      </c>
      <c r="W140">
        <v>15.988114079999997</v>
      </c>
      <c r="X140">
        <v>15.988114079999997</v>
      </c>
    </row>
    <row r="141" spans="1:24" x14ac:dyDescent="0.4">
      <c r="A141" s="4" t="s">
        <v>709</v>
      </c>
      <c r="B141" t="str">
        <f t="shared" si="2"/>
        <v>000546</v>
      </c>
      <c r="C141" s="4" t="s">
        <v>710</v>
      </c>
      <c r="D141">
        <v>12.18999</v>
      </c>
      <c r="E141">
        <v>16.173197999999999</v>
      </c>
      <c r="F141">
        <v>24.276966000000002</v>
      </c>
      <c r="G141">
        <v>22.216685999999999</v>
      </c>
      <c r="H141">
        <v>22.491389999999999</v>
      </c>
      <c r="I141">
        <v>20.946179999999998</v>
      </c>
      <c r="J141">
        <v>11.898117000000001</v>
      </c>
      <c r="K141">
        <v>12.241497000000001</v>
      </c>
      <c r="L141">
        <v>12.258666</v>
      </c>
      <c r="M141">
        <v>9.1510770000000008</v>
      </c>
      <c r="N141">
        <v>10.404413999999999</v>
      </c>
      <c r="O141">
        <v>11.640582</v>
      </c>
      <c r="P141">
        <v>13.099947</v>
      </c>
      <c r="Q141">
        <v>20.087730000000001</v>
      </c>
      <c r="R141">
        <v>22.869108000000001</v>
      </c>
      <c r="S141">
        <v>18.096125999999998</v>
      </c>
      <c r="T141">
        <v>19.435308000000003</v>
      </c>
      <c r="U141">
        <v>19.582220600000003</v>
      </c>
      <c r="V141">
        <v>32.068131900000004</v>
      </c>
      <c r="W141">
        <v>24.119493369999997</v>
      </c>
      <c r="X141">
        <v>24.895213800000001</v>
      </c>
    </row>
    <row r="142" spans="1:24" x14ac:dyDescent="0.4">
      <c r="A142" s="4" t="s">
        <v>711</v>
      </c>
      <c r="B142" t="str">
        <f t="shared" si="2"/>
        <v>000547</v>
      </c>
      <c r="C142" s="4" t="s">
        <v>712</v>
      </c>
      <c r="D142">
        <v>16.472242290000001</v>
      </c>
      <c r="E142">
        <v>27.580544249999999</v>
      </c>
      <c r="F142">
        <v>36.444360539999998</v>
      </c>
      <c r="G142">
        <v>37.509540179999995</v>
      </c>
      <c r="H142">
        <v>53.677445429999999</v>
      </c>
      <c r="I142">
        <v>43.025649029999997</v>
      </c>
      <c r="J142">
        <v>32.036088000000007</v>
      </c>
      <c r="K142">
        <v>39.892557200000006</v>
      </c>
      <c r="L142">
        <v>35.384120100000004</v>
      </c>
      <c r="M142">
        <v>31.464013499999997</v>
      </c>
      <c r="N142">
        <v>41.369006280000001</v>
      </c>
      <c r="O142">
        <v>62.416391789999999</v>
      </c>
      <c r="P142">
        <v>140.30619394000001</v>
      </c>
      <c r="Q142">
        <v>278.93958676</v>
      </c>
      <c r="R142">
        <v>199.16788335000001</v>
      </c>
      <c r="S142">
        <v>161.00711423999999</v>
      </c>
      <c r="T142">
        <v>161.00711423999999</v>
      </c>
      <c r="U142">
        <v>110.05652624999999</v>
      </c>
      <c r="V142">
        <v>114.05858175</v>
      </c>
      <c r="W142">
        <v>82.252772249999992</v>
      </c>
      <c r="X142">
        <v>81.410234250000002</v>
      </c>
    </row>
    <row r="143" spans="1:24" x14ac:dyDescent="0.4">
      <c r="A143" s="4" t="s">
        <v>713</v>
      </c>
      <c r="B143" t="str">
        <f t="shared" si="2"/>
        <v>000548</v>
      </c>
      <c r="C143" s="4" t="s">
        <v>714</v>
      </c>
      <c r="D143">
        <v>11.5516164</v>
      </c>
      <c r="E143">
        <v>24.564237200000001</v>
      </c>
      <c r="F143">
        <v>33.615990359999998</v>
      </c>
      <c r="G143">
        <v>20.526280400000001</v>
      </c>
      <c r="H143">
        <v>24.059492600000002</v>
      </c>
      <c r="I143">
        <v>20.363838000000001</v>
      </c>
      <c r="J143">
        <v>13.032856319999999</v>
      </c>
      <c r="K143">
        <v>15.37469769</v>
      </c>
      <c r="L143">
        <v>14.661963360000001</v>
      </c>
      <c r="M143">
        <v>11.8789055</v>
      </c>
      <c r="N143">
        <v>17.973300419999998</v>
      </c>
      <c r="O143">
        <v>15.941835429999999</v>
      </c>
      <c r="P143">
        <v>26.409044869999999</v>
      </c>
      <c r="Q143">
        <v>45.45780105</v>
      </c>
      <c r="R143">
        <v>41.655247350000003</v>
      </c>
      <c r="S143">
        <v>26.825287919999997</v>
      </c>
      <c r="T143">
        <v>27.966054029999999</v>
      </c>
      <c r="U143">
        <v>25.131423089999998</v>
      </c>
      <c r="V143">
        <v>23.173410059999998</v>
      </c>
      <c r="W143">
        <v>15.419465880000001</v>
      </c>
      <c r="X143">
        <v>14.468950860000001</v>
      </c>
    </row>
    <row r="144" spans="1:24" x14ac:dyDescent="0.4">
      <c r="A144" s="4" t="s">
        <v>715</v>
      </c>
      <c r="B144" t="str">
        <f t="shared" si="2"/>
        <v>000550</v>
      </c>
      <c r="C144" s="4" t="s">
        <v>716</v>
      </c>
      <c r="D144">
        <v>16.980364800000004</v>
      </c>
      <c r="E144">
        <v>29.210270400000002</v>
      </c>
      <c r="F144">
        <v>47.240767320000003</v>
      </c>
      <c r="G144">
        <v>37.003212000000005</v>
      </c>
      <c r="H144">
        <v>57.937192379999992</v>
      </c>
      <c r="I144">
        <v>55.265433689999995</v>
      </c>
      <c r="J144">
        <v>43.284366989999995</v>
      </c>
      <c r="K144">
        <v>46.229176350000003</v>
      </c>
      <c r="L144">
        <v>40.580644240000005</v>
      </c>
      <c r="M144">
        <v>34.554486280000006</v>
      </c>
      <c r="N144">
        <v>59.998142819999998</v>
      </c>
      <c r="O144">
        <v>68.427633960000009</v>
      </c>
      <c r="P144">
        <v>73.355390999999997</v>
      </c>
      <c r="Q144">
        <v>88.849599000000012</v>
      </c>
      <c r="R144">
        <v>74.582475180000003</v>
      </c>
      <c r="S144">
        <v>60.601370760000002</v>
      </c>
      <c r="T144">
        <v>69.824834999999993</v>
      </c>
      <c r="U144">
        <v>53.532373499999999</v>
      </c>
      <c r="V144">
        <v>42.851844360000001</v>
      </c>
      <c r="W144">
        <v>36.501659249999996</v>
      </c>
      <c r="X144">
        <v>35.808399000000001</v>
      </c>
    </row>
    <row r="145" spans="1:24" x14ac:dyDescent="0.4">
      <c r="A145" s="4" t="s">
        <v>717</v>
      </c>
      <c r="B145" t="str">
        <f t="shared" si="2"/>
        <v>000551</v>
      </c>
      <c r="C145" s="4" t="s">
        <v>718</v>
      </c>
      <c r="D145">
        <v>21.874050650000001</v>
      </c>
      <c r="E145">
        <v>33.272941490000001</v>
      </c>
      <c r="F145">
        <v>53.47615184</v>
      </c>
      <c r="G145">
        <v>57.616562850000001</v>
      </c>
      <c r="H145">
        <v>86.649324390000004</v>
      </c>
      <c r="I145">
        <v>72.382365969999995</v>
      </c>
      <c r="J145">
        <v>44.696485120000006</v>
      </c>
      <c r="K145">
        <v>40.175937899999994</v>
      </c>
      <c r="L145">
        <v>52.811308200000006</v>
      </c>
      <c r="M145">
        <v>51.222429299999995</v>
      </c>
      <c r="N145">
        <v>70.969924200000008</v>
      </c>
      <c r="O145">
        <v>64.236104100000006</v>
      </c>
      <c r="P145">
        <v>75.660899999999998</v>
      </c>
      <c r="Q145">
        <v>109.31721714</v>
      </c>
      <c r="R145">
        <v>100.56879684</v>
      </c>
      <c r="S145">
        <v>69.835215959999999</v>
      </c>
      <c r="T145">
        <v>80.257247100000001</v>
      </c>
      <c r="U145">
        <v>70.595948159999992</v>
      </c>
      <c r="V145">
        <v>62.760406500000002</v>
      </c>
      <c r="W145">
        <v>44.73247464</v>
      </c>
      <c r="X145">
        <v>45.118765439999997</v>
      </c>
    </row>
    <row r="146" spans="1:24" x14ac:dyDescent="0.4">
      <c r="A146" s="4" t="s">
        <v>719</v>
      </c>
      <c r="B146" t="str">
        <f t="shared" si="2"/>
        <v>000552</v>
      </c>
      <c r="C146" s="4" t="s">
        <v>720</v>
      </c>
      <c r="D146">
        <v>7.22752982</v>
      </c>
      <c r="E146">
        <v>23.655687570000001</v>
      </c>
      <c r="F146">
        <v>26.197085610000002</v>
      </c>
      <c r="G146">
        <v>16.199306759999999</v>
      </c>
      <c r="H146">
        <v>31.375030949999996</v>
      </c>
      <c r="I146">
        <v>25.515650200000003</v>
      </c>
      <c r="J146">
        <v>18.159653200000001</v>
      </c>
      <c r="K146">
        <v>23.435947080000002</v>
      </c>
      <c r="L146">
        <v>27.72410004</v>
      </c>
      <c r="M146">
        <v>28.967924999999997</v>
      </c>
      <c r="N146">
        <v>30.047474999999995</v>
      </c>
      <c r="O146">
        <v>24.349849999999996</v>
      </c>
      <c r="P146">
        <v>30.656277499999998</v>
      </c>
      <c r="Q146">
        <v>42.880102199999996</v>
      </c>
      <c r="R146">
        <v>30.654711359999997</v>
      </c>
      <c r="S146">
        <v>21.523223039999998</v>
      </c>
      <c r="T146">
        <v>23.174152079999999</v>
      </c>
      <c r="U146">
        <v>21.956231849999998</v>
      </c>
      <c r="V146">
        <v>21.648721599999998</v>
      </c>
      <c r="W146">
        <v>20.71510992</v>
      </c>
      <c r="X146">
        <v>20.525063039999999</v>
      </c>
    </row>
    <row r="147" spans="1:24" x14ac:dyDescent="0.4">
      <c r="A147" s="4" t="s">
        <v>721</v>
      </c>
      <c r="B147" t="str">
        <f t="shared" si="2"/>
        <v>000553</v>
      </c>
      <c r="C147" s="4" t="s">
        <v>722</v>
      </c>
      <c r="D147">
        <v>21.512446319999999</v>
      </c>
      <c r="E147">
        <v>33.99398953</v>
      </c>
      <c r="F147">
        <v>33.831920449999998</v>
      </c>
      <c r="G147">
        <v>30.428469769999996</v>
      </c>
      <c r="H147">
        <v>34.399162229999995</v>
      </c>
      <c r="I147">
        <v>33.912954989999996</v>
      </c>
      <c r="J147">
        <v>20.09656592</v>
      </c>
      <c r="K147">
        <v>21.595704909999998</v>
      </c>
      <c r="L147">
        <v>20.987945859999996</v>
      </c>
      <c r="M147">
        <v>31.092761209999999</v>
      </c>
      <c r="N147">
        <v>46.659517149999992</v>
      </c>
      <c r="O147">
        <v>47.4414248</v>
      </c>
      <c r="P147">
        <v>55.825469699999999</v>
      </c>
      <c r="Q147">
        <v>65.555582040000004</v>
      </c>
      <c r="R147">
        <v>44.032939599999999</v>
      </c>
      <c r="S147">
        <v>44.0329458</v>
      </c>
      <c r="T147">
        <v>61.885254349999997</v>
      </c>
      <c r="U147">
        <v>57.061420400000003</v>
      </c>
      <c r="V147">
        <v>65.348519749999994</v>
      </c>
      <c r="W147">
        <v>65.183602350000001</v>
      </c>
      <c r="X147">
        <v>63.658116399999997</v>
      </c>
    </row>
    <row r="148" spans="1:24" x14ac:dyDescent="0.4">
      <c r="A148" s="4" t="s">
        <v>723</v>
      </c>
      <c r="B148" t="str">
        <f t="shared" si="2"/>
        <v>000554</v>
      </c>
      <c r="C148" s="4" t="s">
        <v>724</v>
      </c>
      <c r="D148">
        <v>20.755573549999998</v>
      </c>
      <c r="E148">
        <v>32.130997799999996</v>
      </c>
      <c r="F148">
        <v>40.017697259999998</v>
      </c>
      <c r="G148">
        <v>32.715197759999995</v>
      </c>
      <c r="H148">
        <v>41.867663799999995</v>
      </c>
      <c r="I148">
        <v>55.352946209999992</v>
      </c>
      <c r="J148">
        <v>33.542814369999995</v>
      </c>
      <c r="K148">
        <v>27.99043116</v>
      </c>
      <c r="L148">
        <v>24.082517559999996</v>
      </c>
      <c r="M148">
        <v>17.78100688</v>
      </c>
      <c r="N148">
        <v>24.131366480000001</v>
      </c>
      <c r="O148">
        <v>39.274531679999996</v>
      </c>
      <c r="P148">
        <v>41.716977679999992</v>
      </c>
      <c r="Q148">
        <v>90.126257399999986</v>
      </c>
      <c r="R148">
        <v>60.468159669999991</v>
      </c>
      <c r="S148">
        <v>42.039302599999999</v>
      </c>
      <c r="T148">
        <v>54.113381369999999</v>
      </c>
      <c r="U148">
        <v>39.595157099999994</v>
      </c>
      <c r="V148">
        <v>39.741805830000004</v>
      </c>
      <c r="W148">
        <v>28.8409169</v>
      </c>
      <c r="X148">
        <v>27.912141609999999</v>
      </c>
    </row>
    <row r="149" spans="1:24" x14ac:dyDescent="0.4">
      <c r="A149" s="4" t="s">
        <v>725</v>
      </c>
      <c r="B149" t="str">
        <f t="shared" si="2"/>
        <v>000555</v>
      </c>
      <c r="C149" s="4" t="s">
        <v>726</v>
      </c>
      <c r="D149">
        <v>6.28952445</v>
      </c>
      <c r="E149">
        <v>11.290084629999999</v>
      </c>
      <c r="F149">
        <v>14.00778038</v>
      </c>
      <c r="G149">
        <v>13.61953813</v>
      </c>
      <c r="H149">
        <v>16.166407290000002</v>
      </c>
      <c r="I149">
        <v>13.945661620000001</v>
      </c>
      <c r="J149">
        <v>8.9295717500000009</v>
      </c>
      <c r="K149">
        <v>10.311714159999999</v>
      </c>
      <c r="L149">
        <v>10.37383292</v>
      </c>
      <c r="M149">
        <v>15.8402838</v>
      </c>
      <c r="N149">
        <v>39.507531360000002</v>
      </c>
      <c r="O149">
        <v>34.631208700000002</v>
      </c>
      <c r="P149">
        <v>59.789306500000002</v>
      </c>
      <c r="Q149">
        <v>116.23358999999999</v>
      </c>
      <c r="R149">
        <v>130.81341470000001</v>
      </c>
      <c r="S149">
        <v>100.78057808</v>
      </c>
      <c r="T149">
        <v>66.056550560000005</v>
      </c>
      <c r="U149">
        <v>52.054935399999998</v>
      </c>
      <c r="V149">
        <v>36.6254785</v>
      </c>
      <c r="W149">
        <v>41.493612319999997</v>
      </c>
      <c r="X149">
        <v>42.430968019999995</v>
      </c>
    </row>
    <row r="150" spans="1:24" x14ac:dyDescent="0.4">
      <c r="A150" s="4" t="s">
        <v>727</v>
      </c>
      <c r="B150" t="str">
        <f t="shared" si="2"/>
        <v>000557</v>
      </c>
      <c r="C150" s="4" t="s">
        <v>728</v>
      </c>
      <c r="D150">
        <v>18.979921449999999</v>
      </c>
      <c r="E150">
        <v>39.791881649999993</v>
      </c>
      <c r="F150">
        <v>35.614833300000001</v>
      </c>
      <c r="G150">
        <v>33.196542149999999</v>
      </c>
      <c r="H150">
        <v>51.297084999999996</v>
      </c>
      <c r="I150">
        <v>51.297084999999996</v>
      </c>
      <c r="J150">
        <v>51.297084999999996</v>
      </c>
      <c r="K150">
        <v>51.297084999999996</v>
      </c>
      <c r="L150">
        <v>51.297084999999996</v>
      </c>
      <c r="M150">
        <v>51.297084999999996</v>
      </c>
      <c r="N150">
        <v>51.297084999999996</v>
      </c>
      <c r="O150">
        <v>51.297084999999996</v>
      </c>
      <c r="P150">
        <v>46.313939599999998</v>
      </c>
      <c r="Q150">
        <v>65.440424149999998</v>
      </c>
      <c r="R150">
        <v>55.987104199999997</v>
      </c>
      <c r="S150">
        <v>38.47281375</v>
      </c>
      <c r="T150">
        <v>39.865163200000005</v>
      </c>
      <c r="U150">
        <v>42.723143649999997</v>
      </c>
      <c r="V150">
        <v>35.028580900000001</v>
      </c>
      <c r="W150">
        <v>23.5966591</v>
      </c>
      <c r="X150">
        <v>24.182911499999999</v>
      </c>
    </row>
    <row r="151" spans="1:24" x14ac:dyDescent="0.4">
      <c r="A151" s="4" t="s">
        <v>729</v>
      </c>
      <c r="B151" t="str">
        <f t="shared" si="2"/>
        <v>000558</v>
      </c>
      <c r="C151" s="4" t="s">
        <v>730</v>
      </c>
      <c r="D151">
        <v>8.9358749999999993</v>
      </c>
      <c r="E151">
        <v>18.6736875</v>
      </c>
      <c r="F151">
        <v>18.2154375</v>
      </c>
      <c r="G151">
        <v>15.41820455</v>
      </c>
      <c r="H151">
        <v>17.157099800000001</v>
      </c>
      <c r="I151">
        <v>31.295408849999998</v>
      </c>
      <c r="J151">
        <v>13.0893345</v>
      </c>
      <c r="K151">
        <v>17.333452050000002</v>
      </c>
      <c r="L151">
        <v>15.98485395</v>
      </c>
      <c r="M151">
        <v>12.65302335</v>
      </c>
      <c r="N151">
        <v>13.6446396</v>
      </c>
      <c r="O151">
        <v>18.36473295</v>
      </c>
      <c r="P151">
        <v>23.67979605</v>
      </c>
      <c r="Q151">
        <v>130.19641839999997</v>
      </c>
      <c r="R151">
        <v>109.95246309999999</v>
      </c>
      <c r="S151">
        <v>65.653925619999995</v>
      </c>
      <c r="T151">
        <v>58.548694249999997</v>
      </c>
      <c r="U151">
        <v>45.2714444</v>
      </c>
      <c r="V151">
        <v>29.486006550000003</v>
      </c>
      <c r="W151">
        <v>21.325233020000002</v>
      </c>
      <c r="X151">
        <v>20.431717670000001</v>
      </c>
    </row>
    <row r="152" spans="1:24" x14ac:dyDescent="0.4">
      <c r="A152" s="4" t="s">
        <v>731</v>
      </c>
      <c r="B152" t="str">
        <f t="shared" si="2"/>
        <v>000559</v>
      </c>
      <c r="C152" s="4" t="s">
        <v>732</v>
      </c>
      <c r="D152">
        <v>36.520941749999999</v>
      </c>
      <c r="E152">
        <v>86.75539950000001</v>
      </c>
      <c r="F152">
        <v>92.379542639999997</v>
      </c>
      <c r="G152">
        <v>123.97047431999999</v>
      </c>
      <c r="H152">
        <v>167.1738766</v>
      </c>
      <c r="I152">
        <v>129.32437284</v>
      </c>
      <c r="J152">
        <v>91.041784860000007</v>
      </c>
      <c r="K152">
        <v>85.093063300000011</v>
      </c>
      <c r="L152">
        <v>75.957823900000008</v>
      </c>
      <c r="M152">
        <v>91.908521250000007</v>
      </c>
      <c r="N152">
        <v>92.958904349999997</v>
      </c>
      <c r="O152">
        <v>218.21126755999998</v>
      </c>
      <c r="P152">
        <v>251.96184298999995</v>
      </c>
      <c r="Q152">
        <v>566.07033987999989</v>
      </c>
      <c r="R152">
        <v>586.00968853999996</v>
      </c>
      <c r="S152">
        <v>410.39450399999998</v>
      </c>
      <c r="T152">
        <v>348.83532839999998</v>
      </c>
      <c r="U152">
        <v>338.07554009999996</v>
      </c>
      <c r="V152">
        <v>323.11362825000003</v>
      </c>
      <c r="W152">
        <v>221.6989652</v>
      </c>
      <c r="X152">
        <v>221.6989652</v>
      </c>
    </row>
    <row r="153" spans="1:24" x14ac:dyDescent="0.4">
      <c r="A153" s="4" t="s">
        <v>733</v>
      </c>
      <c r="B153" t="str">
        <f t="shared" si="2"/>
        <v>000560</v>
      </c>
      <c r="C153" s="4" t="s">
        <v>734</v>
      </c>
      <c r="D153">
        <v>7.2079341000000001</v>
      </c>
      <c r="E153">
        <v>14.569228500000001</v>
      </c>
      <c r="F153">
        <v>18.663948510000001</v>
      </c>
      <c r="G153">
        <v>12.115463700000001</v>
      </c>
      <c r="H153">
        <v>16.63959255</v>
      </c>
      <c r="I153">
        <v>16.102831500000001</v>
      </c>
      <c r="J153">
        <v>12.498864450000001</v>
      </c>
      <c r="K153">
        <v>12.05411958</v>
      </c>
      <c r="L153">
        <v>11.67071883</v>
      </c>
      <c r="M153">
        <v>13.31167404</v>
      </c>
      <c r="N153">
        <v>12.38902126</v>
      </c>
      <c r="O153">
        <v>13.16044226</v>
      </c>
      <c r="P153">
        <v>26.508208140000001</v>
      </c>
      <c r="Q153">
        <v>48.431671999999999</v>
      </c>
      <c r="R153">
        <v>49.718864250000003</v>
      </c>
      <c r="S153">
        <v>35.294498099999998</v>
      </c>
      <c r="T153">
        <v>40.875588</v>
      </c>
      <c r="U153">
        <v>34.626339450000003</v>
      </c>
      <c r="V153">
        <v>37.534595759999995</v>
      </c>
      <c r="W153">
        <v>29.012367600000001</v>
      </c>
      <c r="X153">
        <v>30.396349799999999</v>
      </c>
    </row>
    <row r="154" spans="1:24" x14ac:dyDescent="0.4">
      <c r="A154" s="4" t="s">
        <v>735</v>
      </c>
      <c r="B154" t="str">
        <f t="shared" si="2"/>
        <v>000561</v>
      </c>
      <c r="C154" s="4" t="s">
        <v>736</v>
      </c>
      <c r="D154">
        <v>9.598975750000001</v>
      </c>
      <c r="E154">
        <v>24.467079000000002</v>
      </c>
      <c r="F154">
        <v>23.310166499999998</v>
      </c>
      <c r="G154">
        <v>18.471731939999998</v>
      </c>
      <c r="H154">
        <v>20.260944719999998</v>
      </c>
      <c r="I154">
        <v>22.201358580000001</v>
      </c>
      <c r="J154">
        <v>15.951713939999999</v>
      </c>
      <c r="K154">
        <v>17.161322579999997</v>
      </c>
      <c r="L154">
        <v>13.204894319999999</v>
      </c>
      <c r="M154">
        <v>13.204894319999999</v>
      </c>
      <c r="N154">
        <v>14.742105299999999</v>
      </c>
      <c r="O154">
        <v>16.85892042</v>
      </c>
      <c r="P154">
        <v>21.99975714</v>
      </c>
      <c r="Q154">
        <v>35.028250200000002</v>
      </c>
      <c r="R154">
        <v>35.733855239999997</v>
      </c>
      <c r="S154">
        <v>28.022600159999996</v>
      </c>
      <c r="T154">
        <v>30.719019419999999</v>
      </c>
      <c r="U154">
        <v>25.527782340000002</v>
      </c>
      <c r="V154">
        <v>21.520953719999998</v>
      </c>
      <c r="W154">
        <v>14.918506559999999</v>
      </c>
      <c r="X154">
        <v>15.220908719999999</v>
      </c>
    </row>
    <row r="155" spans="1:24" x14ac:dyDescent="0.4">
      <c r="A155" s="4" t="s">
        <v>737</v>
      </c>
      <c r="B155" t="str">
        <f t="shared" si="2"/>
        <v>000563</v>
      </c>
      <c r="C155" s="4" t="s">
        <v>738</v>
      </c>
      <c r="D155">
        <v>28.433815469999999</v>
      </c>
      <c r="E155">
        <v>44.233107509999996</v>
      </c>
      <c r="F155">
        <v>49.576192110000001</v>
      </c>
      <c r="G155">
        <v>36.256645499999998</v>
      </c>
      <c r="H155">
        <v>37.981062899999998</v>
      </c>
      <c r="I155">
        <v>42.7645038</v>
      </c>
      <c r="J155">
        <v>39.104478700000001</v>
      </c>
      <c r="K155">
        <v>53.13581396</v>
      </c>
      <c r="L155">
        <v>50.310676000000001</v>
      </c>
      <c r="M155">
        <v>60.953319</v>
      </c>
      <c r="N155">
        <v>64.786678800000004</v>
      </c>
      <c r="O155">
        <v>52.579280259999997</v>
      </c>
      <c r="P155">
        <v>102.78717774</v>
      </c>
      <c r="Q155">
        <v>115.26483087</v>
      </c>
      <c r="R155">
        <v>123.86668391999999</v>
      </c>
      <c r="S155">
        <v>90.076615020000006</v>
      </c>
      <c r="T155">
        <v>122.72733704000001</v>
      </c>
      <c r="U155">
        <v>85.154397900000006</v>
      </c>
      <c r="V155">
        <v>70.001197500000004</v>
      </c>
      <c r="W155">
        <v>56.282369199999998</v>
      </c>
      <c r="X155">
        <v>50.323059520000001</v>
      </c>
    </row>
    <row r="156" spans="1:24" x14ac:dyDescent="0.4">
      <c r="A156" s="4" t="s">
        <v>739</v>
      </c>
      <c r="B156" t="str">
        <f t="shared" si="2"/>
        <v>000564</v>
      </c>
      <c r="C156" s="4" t="s">
        <v>740</v>
      </c>
      <c r="D156">
        <v>9.0548178600000018</v>
      </c>
      <c r="E156">
        <v>17.31235616</v>
      </c>
      <c r="F156">
        <v>21.158248320000002</v>
      </c>
      <c r="G156">
        <v>18.685953000000001</v>
      </c>
      <c r="H156">
        <v>22.797270640000001</v>
      </c>
      <c r="I156">
        <v>21.208344629999999</v>
      </c>
      <c r="J156">
        <v>15.13624596</v>
      </c>
      <c r="K156">
        <v>16.98427599</v>
      </c>
      <c r="L156">
        <v>13.874892130000001</v>
      </c>
      <c r="M156">
        <v>11.52818733</v>
      </c>
      <c r="N156">
        <v>13.51414155</v>
      </c>
      <c r="O156">
        <v>13.57354437</v>
      </c>
      <c r="P156">
        <v>17.75921598</v>
      </c>
      <c r="Q156">
        <v>17.759219040000001</v>
      </c>
      <c r="R156">
        <v>43.992380160000003</v>
      </c>
      <c r="S156">
        <v>28.847462399999998</v>
      </c>
      <c r="T156">
        <v>25.481925120000003</v>
      </c>
      <c r="U156">
        <v>19.56218544</v>
      </c>
      <c r="V156">
        <v>14.406829179999999</v>
      </c>
      <c r="W156">
        <v>14.406829179999999</v>
      </c>
      <c r="X156">
        <v>14.406831</v>
      </c>
    </row>
    <row r="157" spans="1:24" x14ac:dyDescent="0.4">
      <c r="A157" s="4" t="s">
        <v>741</v>
      </c>
      <c r="B157" t="str">
        <f t="shared" si="2"/>
        <v>000565</v>
      </c>
      <c r="C157" s="4" t="s">
        <v>742</v>
      </c>
      <c r="D157">
        <v>20.300672000000002</v>
      </c>
      <c r="E157">
        <v>39.228492799999998</v>
      </c>
      <c r="F157">
        <v>49.948416000000002</v>
      </c>
      <c r="G157">
        <v>34.4381184</v>
      </c>
      <c r="H157">
        <v>37.446707199999999</v>
      </c>
      <c r="I157">
        <v>37.045272599999997</v>
      </c>
      <c r="J157">
        <v>18.140423169999998</v>
      </c>
      <c r="K157">
        <v>20.69831104</v>
      </c>
      <c r="L157">
        <v>23.69721406</v>
      </c>
      <c r="M157">
        <v>18.904961969999999</v>
      </c>
      <c r="N157">
        <v>22.7806271</v>
      </c>
      <c r="O157">
        <v>25.08722478</v>
      </c>
      <c r="P157">
        <v>39.342006120000001</v>
      </c>
      <c r="Q157">
        <v>114.30608586</v>
      </c>
      <c r="R157">
        <v>111.76250976</v>
      </c>
      <c r="S157">
        <v>75.977588519999998</v>
      </c>
      <c r="T157">
        <v>94.149392309999996</v>
      </c>
      <c r="U157">
        <v>77.363238200000012</v>
      </c>
      <c r="V157">
        <v>53.703607100000006</v>
      </c>
      <c r="W157">
        <v>35.824647249999998</v>
      </c>
      <c r="X157">
        <v>34.089980119999993</v>
      </c>
    </row>
    <row r="158" spans="1:24" x14ac:dyDescent="0.4">
      <c r="A158" s="4" t="s">
        <v>743</v>
      </c>
      <c r="B158" t="str">
        <f t="shared" si="2"/>
        <v>000566</v>
      </c>
      <c r="C158" s="4" t="s">
        <v>744</v>
      </c>
      <c r="D158">
        <v>19.006515840000002</v>
      </c>
      <c r="E158">
        <v>24.374942789999999</v>
      </c>
      <c r="F158">
        <v>35.545839720000004</v>
      </c>
      <c r="G158">
        <v>41.759508360000005</v>
      </c>
      <c r="H158">
        <v>67.802090160000006</v>
      </c>
      <c r="I158">
        <v>50.78303451</v>
      </c>
      <c r="J158">
        <v>46.35122673</v>
      </c>
      <c r="K158">
        <v>44.089634100000005</v>
      </c>
      <c r="L158">
        <v>45.722784359999999</v>
      </c>
      <c r="M158">
        <v>46.503193330000002</v>
      </c>
      <c r="N158">
        <v>51.549660760000002</v>
      </c>
      <c r="O158">
        <v>50.402361600000006</v>
      </c>
      <c r="P158">
        <v>70.507715400000009</v>
      </c>
      <c r="Q158">
        <v>231.62848947000001</v>
      </c>
      <c r="R158">
        <v>180.12973986</v>
      </c>
      <c r="S158">
        <v>101.14335882</v>
      </c>
      <c r="T158">
        <v>117.83062242000001</v>
      </c>
      <c r="U158">
        <v>122.92950852</v>
      </c>
      <c r="V158">
        <v>120.86349747999999</v>
      </c>
      <c r="W158">
        <v>120.86349747999999</v>
      </c>
      <c r="X158">
        <v>99.391239199999987</v>
      </c>
    </row>
    <row r="159" spans="1:24" x14ac:dyDescent="0.4">
      <c r="A159" s="4" t="s">
        <v>745</v>
      </c>
      <c r="B159" t="str">
        <f t="shared" si="2"/>
        <v>000567</v>
      </c>
      <c r="C159" s="4" t="s">
        <v>746</v>
      </c>
      <c r="D159">
        <v>12.097697850000001</v>
      </c>
      <c r="E159">
        <v>26.412763500000001</v>
      </c>
      <c r="F159">
        <v>27.847530899999999</v>
      </c>
      <c r="G159">
        <v>29.6083818</v>
      </c>
      <c r="H159">
        <v>29.738815199999998</v>
      </c>
      <c r="I159">
        <v>24.554087550000002</v>
      </c>
      <c r="J159">
        <v>16.467216749999999</v>
      </c>
      <c r="K159">
        <v>20.934560700000002</v>
      </c>
      <c r="L159">
        <v>27.064930500000003</v>
      </c>
      <c r="M159">
        <v>21.586727700000001</v>
      </c>
      <c r="N159">
        <v>24.74973765</v>
      </c>
      <c r="O159">
        <v>29.901856950000003</v>
      </c>
      <c r="P159">
        <v>36.521352</v>
      </c>
      <c r="Q159">
        <v>109.92274785000001</v>
      </c>
      <c r="R159">
        <v>94.564215000000004</v>
      </c>
      <c r="S159">
        <v>103.20542775</v>
      </c>
      <c r="T159">
        <v>122.5421793</v>
      </c>
      <c r="U159">
        <v>85.368660300000002</v>
      </c>
      <c r="V159">
        <v>78.260040000000004</v>
      </c>
      <c r="W159">
        <v>53.771169149999999</v>
      </c>
      <c r="X159">
        <v>48.325574700000004</v>
      </c>
    </row>
    <row r="160" spans="1:24" x14ac:dyDescent="0.4">
      <c r="A160" s="4" t="s">
        <v>747</v>
      </c>
      <c r="B160" t="str">
        <f t="shared" si="2"/>
        <v>000568</v>
      </c>
      <c r="C160" s="4" t="s">
        <v>748</v>
      </c>
      <c r="D160">
        <v>412.28208839999996</v>
      </c>
      <c r="E160">
        <v>664.53541280000002</v>
      </c>
      <c r="F160">
        <v>903.95339776000003</v>
      </c>
      <c r="G160">
        <v>653.42123168000001</v>
      </c>
      <c r="H160">
        <v>970.52399369999989</v>
      </c>
      <c r="I160">
        <v>1070.6611881599999</v>
      </c>
      <c r="J160">
        <v>904.04770919999987</v>
      </c>
      <c r="K160">
        <v>1025.4761012399999</v>
      </c>
      <c r="L160">
        <v>884.98414079999998</v>
      </c>
      <c r="M160">
        <v>594.48934656000006</v>
      </c>
      <c r="N160">
        <v>543.93201671999998</v>
      </c>
      <c r="O160">
        <v>442.38363623999999</v>
      </c>
      <c r="P160">
        <v>588.00035879999996</v>
      </c>
      <c r="Q160">
        <v>939.93586766999999</v>
      </c>
      <c r="R160">
        <v>807.12591359999999</v>
      </c>
      <c r="S160">
        <v>883.91001599999993</v>
      </c>
      <c r="T160">
        <v>1007.128518</v>
      </c>
      <c r="U160">
        <v>1574.3029552199998</v>
      </c>
      <c r="V160">
        <v>2054.2505940000001</v>
      </c>
      <c r="W160">
        <v>1894.2680477399999</v>
      </c>
      <c r="X160">
        <v>1866.2252995200001</v>
      </c>
    </row>
    <row r="161" spans="1:24" x14ac:dyDescent="0.4">
      <c r="A161" s="4" t="s">
        <v>749</v>
      </c>
      <c r="B161" t="str">
        <f t="shared" si="2"/>
        <v>000570</v>
      </c>
      <c r="C161" s="4" t="s">
        <v>750</v>
      </c>
      <c r="D161">
        <v>9.54807016</v>
      </c>
      <c r="E161">
        <v>27.363371800000003</v>
      </c>
      <c r="F161">
        <v>62.102731470000002</v>
      </c>
      <c r="G161">
        <v>36.94608513</v>
      </c>
      <c r="H161">
        <v>44.046044550000005</v>
      </c>
      <c r="I161">
        <v>34.404124350000004</v>
      </c>
      <c r="J161">
        <v>22.132589550000002</v>
      </c>
      <c r="K161">
        <v>27.20935824</v>
      </c>
      <c r="L161">
        <v>24.44006976</v>
      </c>
      <c r="M161">
        <v>27.517056959999998</v>
      </c>
      <c r="N161">
        <v>28.4421006</v>
      </c>
      <c r="O161">
        <v>34.440478800000001</v>
      </c>
      <c r="P161">
        <v>38.149453440000002</v>
      </c>
      <c r="Q161">
        <v>70.726560000000006</v>
      </c>
      <c r="R161">
        <v>48.270877200000001</v>
      </c>
      <c r="S161">
        <v>38.634082079999999</v>
      </c>
      <c r="T161">
        <v>42.975985799999997</v>
      </c>
      <c r="U161">
        <v>31.149621999999997</v>
      </c>
      <c r="V161">
        <v>24.830698679999998</v>
      </c>
      <c r="W161">
        <v>18.858341359999997</v>
      </c>
      <c r="X161">
        <v>18.410399760000001</v>
      </c>
    </row>
    <row r="162" spans="1:24" x14ac:dyDescent="0.4">
      <c r="A162" s="4" t="s">
        <v>751</v>
      </c>
      <c r="B162" t="str">
        <f t="shared" si="2"/>
        <v>000571</v>
      </c>
      <c r="C162" s="4" t="s">
        <v>752</v>
      </c>
      <c r="D162">
        <v>21.831008999999998</v>
      </c>
      <c r="E162">
        <v>45.117418600000001</v>
      </c>
      <c r="F162">
        <v>51.084561059999992</v>
      </c>
      <c r="G162">
        <v>42.081323249999997</v>
      </c>
      <c r="H162">
        <v>46.399232939999997</v>
      </c>
      <c r="I162">
        <v>54.449573040000004</v>
      </c>
      <c r="J162">
        <v>37.763413560000004</v>
      </c>
      <c r="K162">
        <v>36.372900269999995</v>
      </c>
      <c r="L162">
        <v>36.365860990000002</v>
      </c>
      <c r="M162">
        <v>27.854487079999998</v>
      </c>
      <c r="N162">
        <v>28.755440839999999</v>
      </c>
      <c r="O162">
        <v>29.205917719999999</v>
      </c>
      <c r="P162">
        <v>38.651136000000001</v>
      </c>
      <c r="Q162">
        <v>66.507130500000002</v>
      </c>
      <c r="R162">
        <v>62.657115000000005</v>
      </c>
      <c r="S162">
        <v>43.105075499999998</v>
      </c>
      <c r="T162">
        <v>57.774588539999996</v>
      </c>
      <c r="U162">
        <v>61.489752369999991</v>
      </c>
      <c r="V162">
        <v>41.110880400000006</v>
      </c>
      <c r="W162">
        <v>31.975129200000001</v>
      </c>
      <c r="X162">
        <v>29.615060140000001</v>
      </c>
    </row>
    <row r="163" spans="1:24" x14ac:dyDescent="0.4">
      <c r="A163" s="4" t="s">
        <v>753</v>
      </c>
      <c r="B163" t="str">
        <f t="shared" si="2"/>
        <v>000572</v>
      </c>
      <c r="C163" s="4" t="s">
        <v>754</v>
      </c>
      <c r="D163">
        <v>14.385942479999999</v>
      </c>
      <c r="E163">
        <v>23.884353219999998</v>
      </c>
      <c r="F163">
        <v>31.630629939999999</v>
      </c>
      <c r="G163">
        <v>22.178327989999996</v>
      </c>
      <c r="H163">
        <v>27.296403679999997</v>
      </c>
      <c r="I163">
        <v>23.515482899999999</v>
      </c>
      <c r="J163">
        <v>14.80092159</v>
      </c>
      <c r="K163">
        <v>15.031465539999997</v>
      </c>
      <c r="L163">
        <v>13.602093050000001</v>
      </c>
      <c r="M163">
        <v>15.308118279999999</v>
      </c>
      <c r="N163">
        <v>17.521340199999997</v>
      </c>
      <c r="O163">
        <v>17.060252299999998</v>
      </c>
      <c r="P163">
        <v>24.299332329999995</v>
      </c>
      <c r="Q163">
        <v>38.685274810000003</v>
      </c>
      <c r="R163">
        <v>29.5096256</v>
      </c>
      <c r="S163">
        <v>24.16507077</v>
      </c>
      <c r="T163">
        <v>24.95660488</v>
      </c>
      <c r="U163">
        <v>24.071949109999998</v>
      </c>
      <c r="V163">
        <v>21.324860139999998</v>
      </c>
      <c r="W163">
        <v>15.97036469</v>
      </c>
      <c r="X163">
        <v>14.526978959999999</v>
      </c>
    </row>
    <row r="164" spans="1:24" x14ac:dyDescent="0.4">
      <c r="A164" s="4" t="s">
        <v>755</v>
      </c>
      <c r="B164" t="str">
        <f t="shared" si="2"/>
        <v>000573</v>
      </c>
      <c r="C164" s="4" t="s">
        <v>756</v>
      </c>
      <c r="D164">
        <v>14.701712480000001</v>
      </c>
      <c r="E164">
        <v>33.502940940000002</v>
      </c>
      <c r="F164">
        <v>37.602456920000002</v>
      </c>
      <c r="G164">
        <v>27.989798759999999</v>
      </c>
      <c r="H164">
        <v>27.84843614</v>
      </c>
      <c r="I164">
        <v>37.107687750000004</v>
      </c>
      <c r="J164">
        <v>26.929579110000002</v>
      </c>
      <c r="K164">
        <v>29.403424960000002</v>
      </c>
      <c r="L164">
        <v>30.970643619999997</v>
      </c>
      <c r="M164">
        <v>30.471117109999994</v>
      </c>
      <c r="N164">
        <v>37.036322670000004</v>
      </c>
      <c r="O164">
        <v>25.6899348</v>
      </c>
      <c r="P164">
        <v>35.180938489999996</v>
      </c>
      <c r="Q164">
        <v>56.517856559999998</v>
      </c>
      <c r="R164">
        <v>60.014542130000002</v>
      </c>
      <c r="S164">
        <v>53.806141220000001</v>
      </c>
      <c r="T164">
        <v>76.57027789</v>
      </c>
      <c r="U164">
        <v>46.903425840000004</v>
      </c>
      <c r="V164">
        <v>34.164223759999999</v>
      </c>
      <c r="W164">
        <v>26.057458800000003</v>
      </c>
      <c r="X164">
        <v>23.451712920000002</v>
      </c>
    </row>
    <row r="165" spans="1:24" x14ac:dyDescent="0.4">
      <c r="A165" s="4" t="s">
        <v>757</v>
      </c>
      <c r="B165" t="str">
        <f t="shared" si="2"/>
        <v>000576</v>
      </c>
      <c r="C165" s="4" t="s">
        <v>758</v>
      </c>
      <c r="D165">
        <v>17.261177580000002</v>
      </c>
      <c r="E165">
        <v>41.575309439999998</v>
      </c>
      <c r="F165">
        <v>42.503329739999998</v>
      </c>
      <c r="G165">
        <v>34.336751100000001</v>
      </c>
      <c r="H165">
        <v>45.101786580000002</v>
      </c>
      <c r="I165">
        <v>73.808547860000004</v>
      </c>
      <c r="J165">
        <v>41.327837359999997</v>
      </c>
      <c r="K165">
        <v>45.53486272</v>
      </c>
      <c r="L165">
        <v>39.409928739999998</v>
      </c>
      <c r="M165">
        <v>41.575309439999998</v>
      </c>
      <c r="N165">
        <v>59.083959100000008</v>
      </c>
      <c r="O165">
        <v>66.384385460000004</v>
      </c>
      <c r="P165">
        <v>74.798436179999996</v>
      </c>
      <c r="Q165">
        <v>102.88651725999999</v>
      </c>
      <c r="R165">
        <v>121.26131920000002</v>
      </c>
      <c r="S165">
        <v>90.327309200000002</v>
      </c>
      <c r="T165">
        <v>96.514111200000002</v>
      </c>
      <c r="U165">
        <v>103.13398934000001</v>
      </c>
      <c r="V165">
        <v>105.29937004</v>
      </c>
      <c r="W165">
        <v>109.75386748</v>
      </c>
      <c r="X165">
        <v>46.277278960000004</v>
      </c>
    </row>
    <row r="166" spans="1:24" x14ac:dyDescent="0.4">
      <c r="A166" s="4" t="s">
        <v>759</v>
      </c>
      <c r="B166" t="str">
        <f t="shared" si="2"/>
        <v>000581</v>
      </c>
      <c r="C166" s="4" t="s">
        <v>760</v>
      </c>
      <c r="D166">
        <v>12.043064999999999</v>
      </c>
      <c r="E166">
        <v>27.897863220000001</v>
      </c>
      <c r="F166">
        <v>47.893872650000006</v>
      </c>
      <c r="G166">
        <v>34.554730400000004</v>
      </c>
      <c r="H166">
        <v>95.297922999999997</v>
      </c>
      <c r="I166">
        <v>98.889230999999995</v>
      </c>
      <c r="J166">
        <v>93.154217720000005</v>
      </c>
      <c r="K166">
        <v>71.118015200000002</v>
      </c>
      <c r="L166">
        <v>83.751504100000005</v>
      </c>
      <c r="M166">
        <v>87.66340821</v>
      </c>
      <c r="N166">
        <v>122.3820752</v>
      </c>
      <c r="O166">
        <v>107.16378468000001</v>
      </c>
      <c r="P166">
        <v>107.86714419</v>
      </c>
      <c r="Q166">
        <v>126.0543042</v>
      </c>
      <c r="R166">
        <v>100.71328080000002</v>
      </c>
      <c r="S166">
        <v>82.002412800000016</v>
      </c>
      <c r="T166">
        <v>93.390365640000013</v>
      </c>
      <c r="U166">
        <v>107.7901279</v>
      </c>
      <c r="V166">
        <v>102.23200800000001</v>
      </c>
      <c r="W166">
        <v>94.181237370000005</v>
      </c>
      <c r="X166">
        <v>93.712674000000007</v>
      </c>
    </row>
    <row r="167" spans="1:24" x14ac:dyDescent="0.4">
      <c r="A167" s="4" t="s">
        <v>761</v>
      </c>
      <c r="B167" t="str">
        <f t="shared" si="2"/>
        <v>000582</v>
      </c>
      <c r="C167" s="4" t="s">
        <v>762</v>
      </c>
      <c r="D167">
        <v>23.155578250000001</v>
      </c>
      <c r="E167">
        <v>49.938750749999997</v>
      </c>
      <c r="F167">
        <v>52.040721249999997</v>
      </c>
      <c r="G167">
        <v>36.208137000000001</v>
      </c>
      <c r="H167">
        <v>43.463325500000003</v>
      </c>
      <c r="I167">
        <v>38.784745999999998</v>
      </c>
      <c r="J167">
        <v>25.66438175</v>
      </c>
      <c r="K167">
        <v>25.935603750000002</v>
      </c>
      <c r="L167">
        <v>31.6651685</v>
      </c>
      <c r="M167">
        <v>28.919045749999999</v>
      </c>
      <c r="N167">
        <v>38.174496499999997</v>
      </c>
      <c r="O167">
        <v>37.696573040000004</v>
      </c>
      <c r="P167">
        <v>66.287864810000002</v>
      </c>
      <c r="Q167">
        <v>75.581434829999992</v>
      </c>
      <c r="R167">
        <v>79.987686789999998</v>
      </c>
      <c r="S167">
        <v>58.20516576</v>
      </c>
      <c r="T167">
        <v>56.707238699999998</v>
      </c>
      <c r="U167">
        <v>53.021865499999997</v>
      </c>
      <c r="V167">
        <v>44.332819700000002</v>
      </c>
      <c r="W167">
        <v>35.775123560000004</v>
      </c>
      <c r="X167">
        <v>35.680605400000005</v>
      </c>
    </row>
    <row r="168" spans="1:24" x14ac:dyDescent="0.4">
      <c r="A168" s="4" t="s">
        <v>763</v>
      </c>
      <c r="B168" t="str">
        <f t="shared" si="2"/>
        <v>000584</v>
      </c>
      <c r="C168" s="4" t="s">
        <v>764</v>
      </c>
      <c r="D168">
        <v>10.800416420000001</v>
      </c>
      <c r="E168">
        <v>20.312850359999999</v>
      </c>
      <c r="F168">
        <v>33.140474069999996</v>
      </c>
      <c r="G168">
        <v>19.373527799999998</v>
      </c>
      <c r="H168">
        <v>25.713955079999998</v>
      </c>
      <c r="I168">
        <v>24.83334018</v>
      </c>
      <c r="J168">
        <v>15.175930109999999</v>
      </c>
      <c r="K168">
        <v>19.54965078</v>
      </c>
      <c r="L168">
        <v>20.181229640000002</v>
      </c>
      <c r="M168">
        <v>33.884165150000001</v>
      </c>
      <c r="N168">
        <v>29.16725053</v>
      </c>
      <c r="O168">
        <v>24.077079999999999</v>
      </c>
      <c r="P168">
        <v>32.9855996</v>
      </c>
      <c r="Q168">
        <v>90.192741679999997</v>
      </c>
      <c r="R168">
        <v>59.855620879999996</v>
      </c>
      <c r="S168">
        <v>45.794606160000001</v>
      </c>
      <c r="T168">
        <v>57.062679599999996</v>
      </c>
      <c r="U168">
        <v>62.889332960000004</v>
      </c>
      <c r="V168">
        <v>70.931077680000001</v>
      </c>
      <c r="W168">
        <v>66.886133199999989</v>
      </c>
      <c r="X168">
        <v>60.183052799999999</v>
      </c>
    </row>
    <row r="169" spans="1:24" x14ac:dyDescent="0.4">
      <c r="A169" s="4" t="s">
        <v>765</v>
      </c>
      <c r="B169" t="str">
        <f t="shared" si="2"/>
        <v>000585</v>
      </c>
      <c r="C169" s="4" t="s">
        <v>766</v>
      </c>
      <c r="D169">
        <v>2.9871995399999998</v>
      </c>
      <c r="E169">
        <v>5.2595137200000002</v>
      </c>
      <c r="F169">
        <v>5.4254692499999999</v>
      </c>
      <c r="G169">
        <v>4.9659000899999999</v>
      </c>
      <c r="H169">
        <v>5.0935581900000004</v>
      </c>
      <c r="I169">
        <v>5.4510008699999997</v>
      </c>
      <c r="J169">
        <v>3.3701738400000001</v>
      </c>
      <c r="K169">
        <v>2.6042252399999999</v>
      </c>
      <c r="L169">
        <v>2.7191175299999997</v>
      </c>
      <c r="M169">
        <v>2.7191175299999997</v>
      </c>
      <c r="N169">
        <v>2.9489021100000001</v>
      </c>
      <c r="O169">
        <v>3.01273116</v>
      </c>
      <c r="P169">
        <v>5.1829188599999991</v>
      </c>
      <c r="Q169">
        <v>9.0381934800000003</v>
      </c>
      <c r="R169">
        <v>9.4977626399999995</v>
      </c>
      <c r="S169">
        <v>8.5275610799999999</v>
      </c>
      <c r="T169">
        <v>9.9190343699999985</v>
      </c>
      <c r="U169">
        <v>6.6382212000000003</v>
      </c>
      <c r="V169">
        <v>6.7148160599999995</v>
      </c>
      <c r="W169">
        <v>2.4765671399999998</v>
      </c>
      <c r="X169">
        <v>2.3872064700000002</v>
      </c>
    </row>
    <row r="170" spans="1:24" x14ac:dyDescent="0.4">
      <c r="A170" s="4" t="s">
        <v>767</v>
      </c>
      <c r="B170" t="str">
        <f t="shared" si="2"/>
        <v>000586</v>
      </c>
      <c r="C170" s="4" t="s">
        <v>768</v>
      </c>
      <c r="D170">
        <v>14.719858859999999</v>
      </c>
      <c r="E170">
        <v>22.634556839999998</v>
      </c>
      <c r="F170">
        <v>25.038553889999999</v>
      </c>
      <c r="G170">
        <v>20.822312909999997</v>
      </c>
      <c r="H170">
        <v>24.261877919999996</v>
      </c>
      <c r="I170">
        <v>31.99165305</v>
      </c>
      <c r="J170">
        <v>21.303112319999997</v>
      </c>
      <c r="K170">
        <v>19.158007259999998</v>
      </c>
      <c r="L170">
        <v>17.34576333</v>
      </c>
      <c r="M170">
        <v>17.900531879999999</v>
      </c>
      <c r="N170">
        <v>22.264711139999999</v>
      </c>
      <c r="O170">
        <v>29.587655999999999</v>
      </c>
      <c r="P170">
        <v>37.798230539999999</v>
      </c>
      <c r="Q170">
        <v>69.937821869999993</v>
      </c>
      <c r="R170">
        <v>72.822618329999997</v>
      </c>
      <c r="S170">
        <v>81.366053999999991</v>
      </c>
      <c r="T170">
        <v>78.777134099999998</v>
      </c>
      <c r="U170">
        <v>72.415788059999997</v>
      </c>
      <c r="V170">
        <v>66.313334009999991</v>
      </c>
      <c r="W170">
        <v>39.758412749999998</v>
      </c>
      <c r="X170">
        <v>38.42696823</v>
      </c>
    </row>
    <row r="171" spans="1:24" x14ac:dyDescent="0.4">
      <c r="A171" s="4" t="s">
        <v>769</v>
      </c>
      <c r="B171" t="str">
        <f t="shared" si="2"/>
        <v>000587</v>
      </c>
      <c r="C171" s="4" t="s">
        <v>770</v>
      </c>
      <c r="D171">
        <v>7.8751651999999996</v>
      </c>
      <c r="E171">
        <v>16.0204548</v>
      </c>
      <c r="F171">
        <v>25.8903848</v>
      </c>
      <c r="G171">
        <v>25.8903848</v>
      </c>
      <c r="H171">
        <v>25.8903848</v>
      </c>
      <c r="I171">
        <v>33.038291999999998</v>
      </c>
      <c r="J171">
        <v>54.7936956</v>
      </c>
      <c r="K171">
        <v>79.229564400000015</v>
      </c>
      <c r="L171">
        <v>85.525540800000002</v>
      </c>
      <c r="M171">
        <v>63.770137200000008</v>
      </c>
      <c r="N171">
        <v>78.045172800000003</v>
      </c>
      <c r="O171">
        <v>65.083949400000009</v>
      </c>
      <c r="P171">
        <v>69.2222352</v>
      </c>
      <c r="Q171">
        <v>145.02810689999998</v>
      </c>
      <c r="R171">
        <v>133.2402625</v>
      </c>
      <c r="S171">
        <v>96.748105899999999</v>
      </c>
      <c r="T171">
        <v>93.299534399999999</v>
      </c>
      <c r="U171">
        <v>93.424937</v>
      </c>
      <c r="V171">
        <v>88.586099000000004</v>
      </c>
      <c r="W171">
        <v>62.769578720000005</v>
      </c>
      <c r="X171">
        <v>43.154085370000004</v>
      </c>
    </row>
    <row r="172" spans="1:24" x14ac:dyDescent="0.4">
      <c r="A172" s="4" t="s">
        <v>771</v>
      </c>
      <c r="B172" t="str">
        <f t="shared" si="2"/>
        <v>000589</v>
      </c>
      <c r="C172" s="4" t="s">
        <v>772</v>
      </c>
      <c r="D172">
        <v>12.456811219999999</v>
      </c>
      <c r="E172">
        <v>27.141023279999999</v>
      </c>
      <c r="F172">
        <v>50.469311760000004</v>
      </c>
      <c r="G172">
        <v>28.55578392</v>
      </c>
      <c r="H172">
        <v>33.540799679999999</v>
      </c>
      <c r="I172">
        <v>31.557836139999999</v>
      </c>
      <c r="J172">
        <v>23.177530639999997</v>
      </c>
      <c r="K172">
        <v>25.715566020000001</v>
      </c>
      <c r="L172">
        <v>23.167665759999998</v>
      </c>
      <c r="M172">
        <v>21.713901939999996</v>
      </c>
      <c r="N172">
        <v>25.341054859999996</v>
      </c>
      <c r="O172">
        <v>25.144992539999997</v>
      </c>
      <c r="P172">
        <v>33.032862600000001</v>
      </c>
      <c r="Q172">
        <v>56.205169200000007</v>
      </c>
      <c r="R172">
        <v>35.943957400000002</v>
      </c>
      <c r="S172">
        <v>26.064333750000003</v>
      </c>
      <c r="T172">
        <v>29.638870950000001</v>
      </c>
      <c r="U172">
        <v>27.553724250000002</v>
      </c>
      <c r="V172">
        <v>23.184845450000001</v>
      </c>
      <c r="W172">
        <v>16.333649150000003</v>
      </c>
      <c r="X172">
        <v>16.432941850000002</v>
      </c>
    </row>
    <row r="173" spans="1:24" x14ac:dyDescent="0.4">
      <c r="A173" s="4" t="s">
        <v>773</v>
      </c>
      <c r="B173" t="str">
        <f t="shared" si="2"/>
        <v>000590</v>
      </c>
      <c r="C173" s="4" t="s">
        <v>774</v>
      </c>
      <c r="D173">
        <v>20.421642799999997</v>
      </c>
      <c r="E173">
        <v>31.1587952</v>
      </c>
      <c r="F173">
        <v>32.548309039999999</v>
      </c>
      <c r="G173">
        <v>30.274559120000003</v>
      </c>
      <c r="H173">
        <v>64.296594959999993</v>
      </c>
      <c r="I173">
        <v>52.633099999999999</v>
      </c>
      <c r="J173">
        <v>39.032706959999999</v>
      </c>
      <c r="K173">
        <v>62.107058000000002</v>
      </c>
      <c r="L173">
        <v>47.894726519999999</v>
      </c>
      <c r="M173">
        <v>40.920689809999999</v>
      </c>
      <c r="N173">
        <v>66.597350820000003</v>
      </c>
      <c r="O173">
        <v>67.835928160000009</v>
      </c>
      <c r="P173">
        <v>75.791405690000005</v>
      </c>
      <c r="Q173">
        <v>116.47390755000001</v>
      </c>
      <c r="R173">
        <v>123.42899569000001</v>
      </c>
      <c r="S173">
        <v>105.56489944</v>
      </c>
      <c r="T173">
        <v>93.60786435</v>
      </c>
      <c r="U173">
        <v>77.315808570000002</v>
      </c>
      <c r="V173">
        <v>74.457553170000011</v>
      </c>
      <c r="W173">
        <v>45.208072910000006</v>
      </c>
      <c r="X173">
        <v>47.351764459999998</v>
      </c>
    </row>
    <row r="174" spans="1:24" x14ac:dyDescent="0.4">
      <c r="A174" s="4" t="s">
        <v>775</v>
      </c>
      <c r="B174" t="str">
        <f t="shared" si="2"/>
        <v>000591</v>
      </c>
      <c r="C174" s="4" t="s">
        <v>776</v>
      </c>
      <c r="D174">
        <v>19.41693776</v>
      </c>
      <c r="E174">
        <v>27.641053960000001</v>
      </c>
      <c r="F174">
        <v>41.240933920000003</v>
      </c>
      <c r="G174">
        <v>38.472816760000001</v>
      </c>
      <c r="H174">
        <v>49.745873600000003</v>
      </c>
      <c r="I174">
        <v>44.991999450000002</v>
      </c>
      <c r="J174">
        <v>31.352915340000003</v>
      </c>
      <c r="K174">
        <v>37.691410860000005</v>
      </c>
      <c r="L174">
        <v>35.597443590000005</v>
      </c>
      <c r="M174">
        <v>40.577690070000003</v>
      </c>
      <c r="N174">
        <v>46.463435910000008</v>
      </c>
      <c r="O174">
        <v>50.818893600000003</v>
      </c>
      <c r="P174">
        <v>81.287492000000015</v>
      </c>
      <c r="Q174">
        <v>123.4660368</v>
      </c>
      <c r="R174">
        <v>129.49154320000002</v>
      </c>
      <c r="S174">
        <v>85.778199600000008</v>
      </c>
      <c r="T174">
        <v>77.081006400000007</v>
      </c>
      <c r="U174">
        <v>64.562409199999991</v>
      </c>
      <c r="V174">
        <v>72.475700599999996</v>
      </c>
      <c r="W174">
        <v>46.702174620000001</v>
      </c>
      <c r="X174">
        <v>45.808963629999994</v>
      </c>
    </row>
    <row r="175" spans="1:24" x14ac:dyDescent="0.4">
      <c r="A175" s="4" t="s">
        <v>777</v>
      </c>
      <c r="B175" t="str">
        <f t="shared" si="2"/>
        <v>000592</v>
      </c>
      <c r="C175" s="4" t="s">
        <v>778</v>
      </c>
      <c r="D175">
        <v>6.5557871699999994</v>
      </c>
      <c r="E175">
        <v>11.785684799999999</v>
      </c>
      <c r="F175">
        <v>17.80129475</v>
      </c>
      <c r="G175">
        <v>12.325862019999999</v>
      </c>
      <c r="H175">
        <v>21.680749329999998</v>
      </c>
      <c r="I175">
        <v>18.930756209999998</v>
      </c>
      <c r="J175">
        <v>12.325862019999999</v>
      </c>
      <c r="K175">
        <v>17.449075730000001</v>
      </c>
      <c r="L175">
        <v>15.248004020000002</v>
      </c>
      <c r="M175">
        <v>11.45195281</v>
      </c>
      <c r="N175">
        <v>25.902467079999997</v>
      </c>
      <c r="O175">
        <v>26.731856420000003</v>
      </c>
      <c r="P175">
        <v>54.006005869999996</v>
      </c>
      <c r="Q175">
        <v>94.933179840000008</v>
      </c>
      <c r="R175">
        <v>63.735380820000003</v>
      </c>
      <c r="S175">
        <v>43.224866220000003</v>
      </c>
      <c r="T175">
        <v>43.097359239999996</v>
      </c>
      <c r="U175">
        <v>35.191926479999999</v>
      </c>
      <c r="V175">
        <v>36.65825675</v>
      </c>
      <c r="W175">
        <v>18.105991159999999</v>
      </c>
      <c r="X175">
        <v>17.59596324</v>
      </c>
    </row>
    <row r="176" spans="1:24" x14ac:dyDescent="0.4">
      <c r="A176" s="4" t="s">
        <v>779</v>
      </c>
      <c r="B176" t="str">
        <f t="shared" si="2"/>
        <v>000593</v>
      </c>
      <c r="C176" s="4" t="s">
        <v>780</v>
      </c>
      <c r="D176">
        <v>19.896128009999998</v>
      </c>
      <c r="E176">
        <v>33.160213349999999</v>
      </c>
      <c r="F176">
        <v>55.029511079999999</v>
      </c>
      <c r="G176">
        <v>35.955537119999995</v>
      </c>
      <c r="H176">
        <v>49.877345699999999</v>
      </c>
      <c r="I176">
        <v>41.820236010000002</v>
      </c>
      <c r="J176">
        <v>34.201608480000004</v>
      </c>
      <c r="K176">
        <v>36.065157660000004</v>
      </c>
      <c r="L176">
        <v>33.796786789999999</v>
      </c>
      <c r="M176">
        <v>30.588581170000001</v>
      </c>
      <c r="N176">
        <v>36.839050739999998</v>
      </c>
      <c r="O176">
        <v>34.513992800000004</v>
      </c>
      <c r="P176">
        <v>41.841923200000004</v>
      </c>
      <c r="Q176">
        <v>72.74881929</v>
      </c>
      <c r="R176">
        <v>80.253316429999998</v>
      </c>
      <c r="S176">
        <v>70.340659760000008</v>
      </c>
      <c r="T176">
        <v>63.172184879999996</v>
      </c>
      <c r="U176">
        <v>49.339268510000004</v>
      </c>
      <c r="V176">
        <v>50.347335290000004</v>
      </c>
      <c r="W176">
        <v>29.009921779999999</v>
      </c>
      <c r="X176">
        <v>47.323134949999996</v>
      </c>
    </row>
    <row r="177" spans="1:24" x14ac:dyDescent="0.4">
      <c r="A177" s="4" t="s">
        <v>781</v>
      </c>
      <c r="B177" t="str">
        <f t="shared" si="2"/>
        <v>000595</v>
      </c>
      <c r="C177" s="4" t="s">
        <v>782</v>
      </c>
      <c r="D177">
        <v>16.189469850000002</v>
      </c>
      <c r="E177">
        <v>18.991016700000003</v>
      </c>
      <c r="F177">
        <v>26.403959250000003</v>
      </c>
      <c r="G177">
        <v>17.97452625</v>
      </c>
      <c r="H177">
        <v>21.470261700000002</v>
      </c>
      <c r="I177">
        <v>28.213808100000005</v>
      </c>
      <c r="J177">
        <v>16.660526400000002</v>
      </c>
      <c r="K177">
        <v>15.569658600000002</v>
      </c>
      <c r="L177">
        <v>15.148186950000001</v>
      </c>
      <c r="M177">
        <v>12.7433193</v>
      </c>
      <c r="N177">
        <v>13.115206050000001</v>
      </c>
      <c r="O177">
        <v>15.792790650000001</v>
      </c>
      <c r="P177">
        <v>20.1314694</v>
      </c>
      <c r="Q177">
        <v>31.610373750000001</v>
      </c>
      <c r="R177">
        <v>31.362449250000001</v>
      </c>
      <c r="S177">
        <v>26.329581900000001</v>
      </c>
      <c r="T177">
        <v>52.312069500000007</v>
      </c>
      <c r="U177">
        <v>23.899921800000001</v>
      </c>
      <c r="V177">
        <v>25.833732900000001</v>
      </c>
      <c r="W177">
        <v>17.404299900000002</v>
      </c>
      <c r="X177">
        <v>19.139771400000001</v>
      </c>
    </row>
    <row r="178" spans="1:24" x14ac:dyDescent="0.4">
      <c r="A178" s="4" t="s">
        <v>783</v>
      </c>
      <c r="B178" t="str">
        <f t="shared" si="2"/>
        <v>000596</v>
      </c>
      <c r="C178" s="4" t="s">
        <v>784</v>
      </c>
      <c r="D178">
        <v>12.663912239999998</v>
      </c>
      <c r="E178">
        <v>26.000785999999998</v>
      </c>
      <c r="F178">
        <v>51.98627742</v>
      </c>
      <c r="G178">
        <v>65.204265599999999</v>
      </c>
      <c r="H178">
        <v>123.6260544</v>
      </c>
      <c r="I178">
        <v>123.08185372000001</v>
      </c>
      <c r="J178">
        <v>133.14768222000001</v>
      </c>
      <c r="K178">
        <v>147.00951004000001</v>
      </c>
      <c r="L178">
        <v>106.67836588</v>
      </c>
      <c r="M178">
        <v>66.338453519999987</v>
      </c>
      <c r="N178">
        <v>71.231232180000006</v>
      </c>
      <c r="O178">
        <v>60.587850029999998</v>
      </c>
      <c r="P178">
        <v>119.62436870000001</v>
      </c>
      <c r="Q178">
        <v>151.12491288000001</v>
      </c>
      <c r="R178">
        <v>118.845825</v>
      </c>
      <c r="S178">
        <v>156.45993895000001</v>
      </c>
      <c r="T178">
        <v>148.46563549999999</v>
      </c>
      <c r="U178">
        <v>168.20627905000001</v>
      </c>
      <c r="V178">
        <v>216.80287233000001</v>
      </c>
      <c r="W178">
        <v>296.43642</v>
      </c>
      <c r="X178">
        <v>333.73304999999999</v>
      </c>
    </row>
    <row r="179" spans="1:24" x14ac:dyDescent="0.4">
      <c r="A179" s="4" t="s">
        <v>785</v>
      </c>
      <c r="B179" t="str">
        <f t="shared" si="2"/>
        <v>000597</v>
      </c>
      <c r="C179" s="4" t="s">
        <v>786</v>
      </c>
      <c r="D179">
        <v>26.014800900000001</v>
      </c>
      <c r="E179">
        <v>44.537235619999997</v>
      </c>
      <c r="F179">
        <v>56.459576979999994</v>
      </c>
      <c r="G179">
        <v>32.721128710000002</v>
      </c>
      <c r="H179">
        <v>36.970345820000006</v>
      </c>
      <c r="I179">
        <v>30.175912370000002</v>
      </c>
      <c r="J179">
        <v>15.810538790000001</v>
      </c>
      <c r="K179">
        <v>14.883044700000003</v>
      </c>
      <c r="L179">
        <v>13.502588380000001</v>
      </c>
      <c r="M179">
        <v>12.273119470000001</v>
      </c>
      <c r="N179">
        <v>14.969323220000001</v>
      </c>
      <c r="O179">
        <v>19.412667000000003</v>
      </c>
      <c r="P179">
        <v>22.842238170000002</v>
      </c>
      <c r="Q179">
        <v>26.897328610000002</v>
      </c>
      <c r="R179">
        <v>22.367706309999999</v>
      </c>
      <c r="S179">
        <v>19.153831440000005</v>
      </c>
      <c r="T179">
        <v>21.569630000000004</v>
      </c>
      <c r="U179">
        <v>24.11484634</v>
      </c>
      <c r="V179">
        <v>25.365884880000003</v>
      </c>
      <c r="W179">
        <v>28.860164940000004</v>
      </c>
      <c r="X179">
        <v>28.213076040000004</v>
      </c>
    </row>
    <row r="180" spans="1:24" x14ac:dyDescent="0.4">
      <c r="A180" s="4" t="s">
        <v>787</v>
      </c>
      <c r="B180" t="str">
        <f t="shared" si="2"/>
        <v>000598</v>
      </c>
      <c r="C180" s="4" t="s">
        <v>788</v>
      </c>
      <c r="D180">
        <v>22.167645219999997</v>
      </c>
      <c r="E180">
        <v>52.434008599999999</v>
      </c>
      <c r="F180">
        <v>61.571023959999998</v>
      </c>
      <c r="G180">
        <v>95.990576140000002</v>
      </c>
      <c r="H180">
        <v>107.10035618000001</v>
      </c>
      <c r="I180">
        <v>93.965896600000008</v>
      </c>
      <c r="J180">
        <v>86.303652499999998</v>
      </c>
      <c r="K180">
        <v>86.057887500000007</v>
      </c>
      <c r="L180">
        <v>78.032857500000006</v>
      </c>
      <c r="M180">
        <v>111.93967160999999</v>
      </c>
      <c r="N180">
        <v>134.04833855999999</v>
      </c>
      <c r="O180">
        <v>111.43410218999998</v>
      </c>
      <c r="P180">
        <v>178.48145507999999</v>
      </c>
      <c r="Q180">
        <v>224.01933542999998</v>
      </c>
      <c r="R180">
        <v>166.66851288000001</v>
      </c>
      <c r="S180">
        <v>124.42917696000001</v>
      </c>
      <c r="T180">
        <v>135.74092031999999</v>
      </c>
      <c r="U180">
        <v>133.86832132000001</v>
      </c>
      <c r="V180">
        <v>129.34252397999998</v>
      </c>
      <c r="W180">
        <v>98.662863879999989</v>
      </c>
      <c r="X180">
        <v>99.14888784</v>
      </c>
    </row>
    <row r="181" spans="1:24" x14ac:dyDescent="0.4">
      <c r="A181" s="4" t="s">
        <v>789</v>
      </c>
      <c r="B181" t="str">
        <f t="shared" si="2"/>
        <v>000599</v>
      </c>
      <c r="C181" s="4" t="s">
        <v>790</v>
      </c>
      <c r="D181">
        <v>13.20195492</v>
      </c>
      <c r="E181">
        <v>30.039230760000002</v>
      </c>
      <c r="F181">
        <v>43.432518360000003</v>
      </c>
      <c r="G181">
        <v>24.012251339999999</v>
      </c>
      <c r="H181">
        <v>26.451743010000001</v>
      </c>
      <c r="I181">
        <v>29.1782337</v>
      </c>
      <c r="J181">
        <v>18.75060264</v>
      </c>
      <c r="K181">
        <v>18.607103130000002</v>
      </c>
      <c r="L181">
        <v>16.78944267</v>
      </c>
      <c r="M181">
        <v>15.450113910000001</v>
      </c>
      <c r="N181">
        <v>19.240300799999996</v>
      </c>
      <c r="O181">
        <v>23.227513469999998</v>
      </c>
      <c r="P181">
        <v>28.084612559999997</v>
      </c>
      <c r="Q181">
        <v>62.565207089999994</v>
      </c>
      <c r="R181">
        <v>47.947420080000001</v>
      </c>
      <c r="S181">
        <v>33.169229919999999</v>
      </c>
      <c r="T181">
        <v>38.279605459999999</v>
      </c>
      <c r="U181">
        <v>32.44606357</v>
      </c>
      <c r="V181">
        <v>30.512553969999999</v>
      </c>
      <c r="W181">
        <v>23.83944391</v>
      </c>
      <c r="X181">
        <v>22.437123679999999</v>
      </c>
    </row>
    <row r="182" spans="1:24" x14ac:dyDescent="0.4">
      <c r="A182" s="4" t="s">
        <v>791</v>
      </c>
      <c r="B182" t="str">
        <f t="shared" si="2"/>
        <v>000600</v>
      </c>
      <c r="C182" s="4" t="s">
        <v>792</v>
      </c>
      <c r="D182">
        <v>26.475845759999995</v>
      </c>
      <c r="E182">
        <v>36.428940220000001</v>
      </c>
      <c r="F182">
        <v>39.384174059999999</v>
      </c>
      <c r="G182">
        <v>25.965444049999999</v>
      </c>
      <c r="H182">
        <v>31.044399040000002</v>
      </c>
      <c r="I182">
        <v>29.396418560000001</v>
      </c>
      <c r="J182">
        <v>25.262547200000004</v>
      </c>
      <c r="K182">
        <v>24.401324000000002</v>
      </c>
      <c r="L182">
        <v>24.459283760000002</v>
      </c>
      <c r="M182">
        <v>23.767041760000001</v>
      </c>
      <c r="N182">
        <v>26.102868959999999</v>
      </c>
      <c r="O182">
        <v>33.747858559999997</v>
      </c>
      <c r="P182">
        <v>61.2774176</v>
      </c>
      <c r="Q182">
        <v>90.021987839999994</v>
      </c>
      <c r="R182">
        <v>65.37019008</v>
      </c>
      <c r="S182">
        <v>56.081458890000008</v>
      </c>
      <c r="T182">
        <v>57.045057840000005</v>
      </c>
      <c r="U182">
        <v>81.105448469999999</v>
      </c>
      <c r="V182">
        <v>50.963570310000001</v>
      </c>
      <c r="W182">
        <v>37.281887089999998</v>
      </c>
      <c r="X182">
        <v>36.612553389999995</v>
      </c>
    </row>
    <row r="183" spans="1:24" x14ac:dyDescent="0.4">
      <c r="A183" s="4" t="s">
        <v>793</v>
      </c>
      <c r="B183" t="str">
        <f t="shared" si="2"/>
        <v>000601</v>
      </c>
      <c r="C183" s="4" t="s">
        <v>794</v>
      </c>
      <c r="D183">
        <v>23.210407679999999</v>
      </c>
      <c r="E183">
        <v>48.439111679999996</v>
      </c>
      <c r="F183">
        <v>55.250861760000006</v>
      </c>
      <c r="G183">
        <v>35.320185600000002</v>
      </c>
      <c r="H183">
        <v>43.892617600000001</v>
      </c>
      <c r="I183">
        <v>40.347444639999999</v>
      </c>
      <c r="J183">
        <v>27.732516840000002</v>
      </c>
      <c r="K183">
        <v>32.397007440000003</v>
      </c>
      <c r="L183">
        <v>30.444524459999997</v>
      </c>
      <c r="M183">
        <v>28.056718619999998</v>
      </c>
      <c r="N183">
        <v>38.347875209999998</v>
      </c>
      <c r="O183">
        <v>35.602613450000007</v>
      </c>
      <c r="P183">
        <v>51.426296800000003</v>
      </c>
      <c r="Q183">
        <v>81.63597200000001</v>
      </c>
      <c r="R183">
        <v>97.187152709999992</v>
      </c>
      <c r="S183">
        <v>92.243936949999991</v>
      </c>
      <c r="T183">
        <v>76.907592859999994</v>
      </c>
      <c r="U183">
        <v>63.835988019999995</v>
      </c>
      <c r="V183">
        <v>66.258324000000002</v>
      </c>
      <c r="W183">
        <v>40.399172550000003</v>
      </c>
      <c r="X183">
        <v>40.6752489</v>
      </c>
    </row>
    <row r="184" spans="1:24" x14ac:dyDescent="0.4">
      <c r="A184" s="4" t="s">
        <v>795</v>
      </c>
      <c r="B184" t="str">
        <f t="shared" si="2"/>
        <v>000603</v>
      </c>
      <c r="C184" s="4" t="s">
        <v>796</v>
      </c>
      <c r="D184">
        <v>29.324365960000002</v>
      </c>
      <c r="E184">
        <v>29.324365960000002</v>
      </c>
      <c r="F184">
        <v>29.324365960000002</v>
      </c>
      <c r="G184">
        <v>47.291237850000002</v>
      </c>
      <c r="H184">
        <v>110.9159956</v>
      </c>
      <c r="I184">
        <v>114.18269958</v>
      </c>
      <c r="J184">
        <v>58.914626429999998</v>
      </c>
      <c r="K184">
        <v>75.96978854999999</v>
      </c>
      <c r="L184">
        <v>74.539314160000004</v>
      </c>
      <c r="M184">
        <v>49.409358659999995</v>
      </c>
      <c r="N184">
        <v>52.893857200000006</v>
      </c>
      <c r="O184">
        <v>48.462098800000007</v>
      </c>
      <c r="P184">
        <v>50.308664800000003</v>
      </c>
      <c r="Q184">
        <v>102.34079120000001</v>
      </c>
      <c r="R184">
        <v>74.067814000000013</v>
      </c>
      <c r="S184">
        <v>75.011614400000013</v>
      </c>
      <c r="T184">
        <v>66.968793600000012</v>
      </c>
      <c r="U184">
        <v>57.49431142000001</v>
      </c>
      <c r="V184">
        <v>50.889662980000004</v>
      </c>
      <c r="W184">
        <v>45.851501670000005</v>
      </c>
      <c r="X184">
        <v>45.851501670000005</v>
      </c>
    </row>
    <row r="185" spans="1:24" x14ac:dyDescent="0.4">
      <c r="A185" s="4" t="s">
        <v>797</v>
      </c>
      <c r="B185" t="str">
        <f t="shared" si="2"/>
        <v>000605</v>
      </c>
      <c r="C185" s="4" t="s">
        <v>798</v>
      </c>
      <c r="D185">
        <v>19.581295279999999</v>
      </c>
      <c r="E185">
        <v>31.460949999999997</v>
      </c>
      <c r="F185">
        <v>32.945906839999999</v>
      </c>
      <c r="G185">
        <v>24.766059839999997</v>
      </c>
      <c r="H185">
        <v>33.826813439999995</v>
      </c>
      <c r="I185">
        <v>33.826813439999995</v>
      </c>
      <c r="J185">
        <v>20.05950172</v>
      </c>
      <c r="K185">
        <v>32.744556759999995</v>
      </c>
      <c r="L185">
        <v>30.9575748</v>
      </c>
      <c r="M185">
        <v>38.508202799999999</v>
      </c>
      <c r="N185">
        <v>39.665965759999999</v>
      </c>
      <c r="O185">
        <v>38.885734199999995</v>
      </c>
      <c r="P185">
        <v>42.812060760000001</v>
      </c>
      <c r="Q185">
        <v>64.935400799999996</v>
      </c>
      <c r="R185">
        <v>83.031739240000007</v>
      </c>
      <c r="S185">
        <v>45.73163692</v>
      </c>
      <c r="T185">
        <v>52.92990228</v>
      </c>
      <c r="U185">
        <v>73.115247799999992</v>
      </c>
      <c r="V185">
        <v>44.850730319999997</v>
      </c>
      <c r="W185">
        <v>36.519870759999996</v>
      </c>
      <c r="X185">
        <v>36.405741400000004</v>
      </c>
    </row>
    <row r="186" spans="1:24" x14ac:dyDescent="0.4">
      <c r="A186" s="4" t="s">
        <v>799</v>
      </c>
      <c r="B186" t="str">
        <f t="shared" si="2"/>
        <v>000606</v>
      </c>
      <c r="C186" s="4" t="s">
        <v>800</v>
      </c>
      <c r="D186">
        <v>15.05176992</v>
      </c>
      <c r="E186">
        <v>28.11445788</v>
      </c>
      <c r="F186">
        <v>40.05347424</v>
      </c>
      <c r="G186">
        <v>31.644812179999999</v>
      </c>
      <c r="H186">
        <v>51.414796260000003</v>
      </c>
      <c r="I186">
        <v>59.245763980000007</v>
      </c>
      <c r="J186">
        <v>37.229190799999998</v>
      </c>
      <c r="K186">
        <v>39.7967212</v>
      </c>
      <c r="L186">
        <v>33.121142160000005</v>
      </c>
      <c r="M186">
        <v>43.455452019999996</v>
      </c>
      <c r="N186">
        <v>43.391263760000001</v>
      </c>
      <c r="O186">
        <v>39.882467120000001</v>
      </c>
      <c r="P186">
        <v>41.62209008</v>
      </c>
      <c r="Q186">
        <v>75.89910544</v>
      </c>
      <c r="R186">
        <v>118.93866608</v>
      </c>
      <c r="S186">
        <v>64.623771439999999</v>
      </c>
      <c r="T186">
        <v>73.321886240000012</v>
      </c>
      <c r="U186">
        <v>65.654659119999991</v>
      </c>
      <c r="V186">
        <v>57.471988160000002</v>
      </c>
      <c r="W186">
        <v>42.524116800000002</v>
      </c>
      <c r="X186">
        <v>43.103991120000003</v>
      </c>
    </row>
    <row r="187" spans="1:24" x14ac:dyDescent="0.4">
      <c r="A187" s="4" t="s">
        <v>801</v>
      </c>
      <c r="B187" t="str">
        <f t="shared" si="2"/>
        <v>000607</v>
      </c>
      <c r="C187" s="4" t="s">
        <v>802</v>
      </c>
      <c r="D187">
        <v>10.15858528</v>
      </c>
      <c r="E187">
        <v>19.196738359999998</v>
      </c>
      <c r="F187">
        <v>26.815677319999999</v>
      </c>
      <c r="G187">
        <v>20.429213779999998</v>
      </c>
      <c r="H187">
        <v>24.462769699999999</v>
      </c>
      <c r="I187">
        <v>20.317170560000001</v>
      </c>
      <c r="J187">
        <v>12.6982316</v>
      </c>
      <c r="K187">
        <v>16.134223680000002</v>
      </c>
      <c r="L187">
        <v>16.731787520000001</v>
      </c>
      <c r="M187">
        <v>13.856011539999999</v>
      </c>
      <c r="N187">
        <v>15.8727895</v>
      </c>
      <c r="O187">
        <v>33.837052440000001</v>
      </c>
      <c r="P187">
        <v>38.692258639999999</v>
      </c>
      <c r="Q187">
        <v>54.378309440000002</v>
      </c>
      <c r="R187">
        <v>52.847052099999999</v>
      </c>
      <c r="S187">
        <v>31.484144819999997</v>
      </c>
      <c r="T187">
        <v>44.145028679999996</v>
      </c>
      <c r="U187">
        <v>28.234891439999998</v>
      </c>
      <c r="V187">
        <v>22.696390739999998</v>
      </c>
      <c r="W187">
        <v>15.393096690000002</v>
      </c>
      <c r="X187">
        <v>15.504920339999998</v>
      </c>
    </row>
    <row r="188" spans="1:24" x14ac:dyDescent="0.4">
      <c r="A188" s="4" t="s">
        <v>803</v>
      </c>
      <c r="B188" t="str">
        <f t="shared" si="2"/>
        <v>000608</v>
      </c>
      <c r="C188" s="4" t="s">
        <v>804</v>
      </c>
      <c r="D188">
        <v>26.762188200000001</v>
      </c>
      <c r="E188">
        <v>75.554699440000007</v>
      </c>
      <c r="F188">
        <v>86.56986096</v>
      </c>
      <c r="G188">
        <v>72.251593560000003</v>
      </c>
      <c r="H188">
        <v>78.254369459999992</v>
      </c>
      <c r="I188">
        <v>59.591193479999994</v>
      </c>
      <c r="J188">
        <v>41.80114854</v>
      </c>
      <c r="K188">
        <v>55.989527939999995</v>
      </c>
      <c r="L188">
        <v>63.629424539999995</v>
      </c>
      <c r="M188">
        <v>55.709195489999999</v>
      </c>
      <c r="N188">
        <v>56.478355979999996</v>
      </c>
      <c r="O188">
        <v>42.084065199999998</v>
      </c>
      <c r="P188">
        <v>56.038255239999998</v>
      </c>
      <c r="Q188">
        <v>91.145225420000003</v>
      </c>
      <c r="R188">
        <v>68.663474800000003</v>
      </c>
      <c r="S188">
        <v>58.696196200000003</v>
      </c>
      <c r="T188">
        <v>99.340543380000014</v>
      </c>
      <c r="U188">
        <v>83.835887780000007</v>
      </c>
      <c r="V188">
        <v>69.549455120000005</v>
      </c>
      <c r="W188">
        <v>66.751944000000009</v>
      </c>
      <c r="X188">
        <v>57.517925080000005</v>
      </c>
    </row>
    <row r="189" spans="1:24" x14ac:dyDescent="0.4">
      <c r="A189" s="4" t="s">
        <v>805</v>
      </c>
      <c r="B189" t="str">
        <f t="shared" si="2"/>
        <v>000609</v>
      </c>
      <c r="C189" s="4" t="s">
        <v>806</v>
      </c>
      <c r="D189">
        <v>45.58885411</v>
      </c>
      <c r="E189">
        <v>74.284072399999999</v>
      </c>
      <c r="F189">
        <v>71.947718510000001</v>
      </c>
      <c r="G189">
        <v>46.187919209999997</v>
      </c>
      <c r="H189">
        <v>53.67623296</v>
      </c>
      <c r="I189">
        <v>64.279685229999998</v>
      </c>
      <c r="J189">
        <v>39.41848358</v>
      </c>
      <c r="K189">
        <v>43.252500219999995</v>
      </c>
      <c r="L189">
        <v>38.819418480000003</v>
      </c>
      <c r="M189">
        <v>32.469328419999997</v>
      </c>
      <c r="N189">
        <v>42.174183039999996</v>
      </c>
      <c r="O189">
        <v>53.077167859999996</v>
      </c>
      <c r="P189">
        <v>83.090329369999992</v>
      </c>
      <c r="Q189">
        <v>89.200793390000001</v>
      </c>
      <c r="R189">
        <v>91.117801709999995</v>
      </c>
      <c r="S189">
        <v>76.860052330000002</v>
      </c>
      <c r="T189">
        <v>95.550883449999986</v>
      </c>
      <c r="U189">
        <v>89.140886879999996</v>
      </c>
      <c r="V189">
        <v>64.993180559999999</v>
      </c>
      <c r="W189">
        <v>37.319831880000002</v>
      </c>
      <c r="X189">
        <v>35.752278359999998</v>
      </c>
    </row>
    <row r="190" spans="1:24" x14ac:dyDescent="0.4">
      <c r="A190" s="4" t="s">
        <v>807</v>
      </c>
      <c r="B190" t="str">
        <f t="shared" si="2"/>
        <v>000610</v>
      </c>
      <c r="C190" s="4" t="s">
        <v>808</v>
      </c>
      <c r="D190">
        <v>9.7008471999999983</v>
      </c>
      <c r="E190">
        <v>20.621739599999998</v>
      </c>
      <c r="F190">
        <v>22.5262004</v>
      </c>
      <c r="G190">
        <v>17.913834399999999</v>
      </c>
      <c r="H190">
        <v>33.476849999999999</v>
      </c>
      <c r="I190">
        <v>31.840203999999996</v>
      </c>
      <c r="J190">
        <v>19.137814559999999</v>
      </c>
      <c r="K190">
        <v>22.9534536</v>
      </c>
      <c r="L190">
        <v>19.257053279999997</v>
      </c>
      <c r="M190">
        <v>22.446689039999999</v>
      </c>
      <c r="N190">
        <v>19.578179249999998</v>
      </c>
      <c r="O190">
        <v>21.050595379999997</v>
      </c>
      <c r="P190">
        <v>31.80111342</v>
      </c>
      <c r="Q190">
        <v>48.797742499999998</v>
      </c>
      <c r="R190">
        <v>47.236214740000001</v>
      </c>
      <c r="S190">
        <v>38.587753299999996</v>
      </c>
      <c r="T190">
        <v>44.713746819999997</v>
      </c>
      <c r="U190">
        <v>34.383634560000004</v>
      </c>
      <c r="V190">
        <v>35.256010240000002</v>
      </c>
      <c r="W190">
        <v>17.838578560000002</v>
      </c>
      <c r="X190">
        <v>17.507677440000002</v>
      </c>
    </row>
    <row r="191" spans="1:24" x14ac:dyDescent="0.4">
      <c r="A191" s="4" t="s">
        <v>809</v>
      </c>
      <c r="B191" t="str">
        <f t="shared" si="2"/>
        <v>000611</v>
      </c>
      <c r="C191" s="4" t="s">
        <v>810</v>
      </c>
      <c r="D191">
        <v>16.360560280000001</v>
      </c>
      <c r="E191">
        <v>25.735712799999998</v>
      </c>
      <c r="F191">
        <v>29.55011309</v>
      </c>
      <c r="G191">
        <v>23.621707819999997</v>
      </c>
      <c r="H191">
        <v>30.653072210000001</v>
      </c>
      <c r="I191">
        <v>29.825852870000002</v>
      </c>
      <c r="J191">
        <v>19.531567750000001</v>
      </c>
      <c r="K191">
        <v>20.772396759999999</v>
      </c>
      <c r="L191">
        <v>20.12900394</v>
      </c>
      <c r="M191">
        <v>22.243008920000001</v>
      </c>
      <c r="N191">
        <v>19.899220790000001</v>
      </c>
      <c r="O191">
        <v>22.334922180000003</v>
      </c>
      <c r="P191">
        <v>31.48029155</v>
      </c>
      <c r="Q191">
        <v>47.657025309999995</v>
      </c>
      <c r="R191">
        <v>50.87398941</v>
      </c>
      <c r="S191">
        <v>36.443607589999999</v>
      </c>
      <c r="T191">
        <v>36.581477480000004</v>
      </c>
      <c r="U191">
        <v>44.761757620000004</v>
      </c>
      <c r="V191">
        <v>35.754258140000005</v>
      </c>
      <c r="W191">
        <v>30.928811990000003</v>
      </c>
      <c r="X191">
        <v>30.928811990000003</v>
      </c>
    </row>
    <row r="192" spans="1:24" x14ac:dyDescent="0.4">
      <c r="A192" s="4" t="s">
        <v>811</v>
      </c>
      <c r="B192" t="str">
        <f t="shared" si="2"/>
        <v>000612</v>
      </c>
      <c r="C192" s="4" t="s">
        <v>812</v>
      </c>
      <c r="D192">
        <v>37.007807</v>
      </c>
      <c r="E192">
        <v>65.461662419999996</v>
      </c>
      <c r="F192">
        <v>140.885976</v>
      </c>
      <c r="G192">
        <v>85.678894690000007</v>
      </c>
      <c r="H192">
        <v>110.45534620000001</v>
      </c>
      <c r="I192">
        <v>90.390980560000003</v>
      </c>
      <c r="J192">
        <v>55.075670330000001</v>
      </c>
      <c r="K192">
        <v>58.825071989999998</v>
      </c>
      <c r="L192">
        <v>54.872999970000002</v>
      </c>
      <c r="M192">
        <v>42.915448730000008</v>
      </c>
      <c r="N192">
        <v>54.422222140000002</v>
      </c>
      <c r="O192">
        <v>56.755936640000002</v>
      </c>
      <c r="P192">
        <v>94.282065799999998</v>
      </c>
      <c r="Q192">
        <v>101.93664936</v>
      </c>
      <c r="R192">
        <v>71.224966539999997</v>
      </c>
      <c r="S192">
        <v>66.650886119999996</v>
      </c>
      <c r="T192">
        <v>110.98128195000001</v>
      </c>
      <c r="U192">
        <v>77.350590450000013</v>
      </c>
      <c r="V192">
        <v>90.322428600000009</v>
      </c>
      <c r="W192">
        <v>50.894843999999999</v>
      </c>
      <c r="X192">
        <v>47.986567199999996</v>
      </c>
    </row>
    <row r="193" spans="1:24" x14ac:dyDescent="0.4">
      <c r="A193" s="4" t="s">
        <v>813</v>
      </c>
      <c r="B193" t="str">
        <f t="shared" si="2"/>
        <v>000613</v>
      </c>
      <c r="C193" s="4" t="s">
        <v>814</v>
      </c>
      <c r="D193">
        <v>2.63181456</v>
      </c>
      <c r="E193">
        <v>6.0503128200000003</v>
      </c>
      <c r="F193">
        <v>8.138600460000001</v>
      </c>
      <c r="G193">
        <v>7.2660967200000002</v>
      </c>
      <c r="H193">
        <v>7.6951969199999999</v>
      </c>
      <c r="I193">
        <v>7.2374900399999991</v>
      </c>
      <c r="J193">
        <v>4.5341587800000003</v>
      </c>
      <c r="K193">
        <v>5.0633823600000003</v>
      </c>
      <c r="L193">
        <v>4.6914955200000001</v>
      </c>
      <c r="M193">
        <v>6.9657265800000001</v>
      </c>
      <c r="N193">
        <v>6.6939631199999994</v>
      </c>
      <c r="O193">
        <v>7.9097470200000002</v>
      </c>
      <c r="P193">
        <v>9.7691812200000001</v>
      </c>
      <c r="Q193">
        <v>17.478681480000002</v>
      </c>
      <c r="R193">
        <v>24.558834780000002</v>
      </c>
      <c r="S193">
        <v>19.867339260000001</v>
      </c>
      <c r="T193">
        <v>21.712470119999999</v>
      </c>
      <c r="U193">
        <v>21.51222336</v>
      </c>
      <c r="V193">
        <v>10.98496512</v>
      </c>
      <c r="W193">
        <v>12.315175739999999</v>
      </c>
      <c r="X193">
        <v>11.45697534</v>
      </c>
    </row>
    <row r="194" spans="1:24" x14ac:dyDescent="0.4">
      <c r="A194" s="4" t="s">
        <v>815</v>
      </c>
      <c r="B194" t="str">
        <f t="shared" si="2"/>
        <v>000615</v>
      </c>
      <c r="C194" s="4" t="s">
        <v>816</v>
      </c>
      <c r="D194">
        <v>13.8848938</v>
      </c>
      <c r="E194">
        <v>39.549552339999998</v>
      </c>
      <c r="F194">
        <v>57.152014479999998</v>
      </c>
      <c r="G194">
        <v>32.069625680000001</v>
      </c>
      <c r="H194">
        <v>35.742404040000004</v>
      </c>
      <c r="I194">
        <v>31.576935899999999</v>
      </c>
      <c r="J194">
        <v>16.930612439999997</v>
      </c>
      <c r="K194">
        <v>22.618939899999997</v>
      </c>
      <c r="L194">
        <v>21.85751024</v>
      </c>
      <c r="M194">
        <v>21.767930280000002</v>
      </c>
      <c r="N194">
        <v>29.516596819999997</v>
      </c>
      <c r="O194">
        <v>36.77257358</v>
      </c>
      <c r="P194">
        <v>43.670230499999995</v>
      </c>
      <c r="Q194">
        <v>86.175921519999989</v>
      </c>
      <c r="R194">
        <v>70.544218499999999</v>
      </c>
      <c r="S194">
        <v>82.189613300000005</v>
      </c>
      <c r="T194">
        <v>93.586096360000013</v>
      </c>
      <c r="U194">
        <v>124.69546160000002</v>
      </c>
      <c r="V194">
        <v>88.126553600000008</v>
      </c>
      <c r="W194">
        <v>57.19295091</v>
      </c>
      <c r="X194">
        <v>60.375388559999998</v>
      </c>
    </row>
    <row r="195" spans="1:24" x14ac:dyDescent="0.4">
      <c r="A195" s="4" t="s">
        <v>817</v>
      </c>
      <c r="B195" t="str">
        <f t="shared" ref="B195:B258" si="3">LEFT(A195,6)</f>
        <v>000616</v>
      </c>
      <c r="C195" s="4" t="s">
        <v>818</v>
      </c>
      <c r="D195">
        <v>44.148770880000001</v>
      </c>
      <c r="E195">
        <v>127.13029130999999</v>
      </c>
      <c r="F195">
        <v>115.40549501</v>
      </c>
      <c r="G195">
        <v>80.549159160000002</v>
      </c>
      <c r="H195">
        <v>96.357872640000011</v>
      </c>
      <c r="I195">
        <v>101.56557222000001</v>
      </c>
      <c r="J195">
        <v>73.698374400000006</v>
      </c>
      <c r="K195">
        <v>84.503247540000004</v>
      </c>
      <c r="L195">
        <v>94.662107899999981</v>
      </c>
      <c r="M195">
        <v>79.7093244</v>
      </c>
      <c r="N195">
        <v>97.329280320000009</v>
      </c>
      <c r="O195">
        <v>89.516351279999995</v>
      </c>
      <c r="P195">
        <v>134.27452691999997</v>
      </c>
      <c r="Q195">
        <v>292.19488247999999</v>
      </c>
      <c r="R195">
        <v>221.74048788000002</v>
      </c>
      <c r="S195">
        <v>151.22531832000001</v>
      </c>
      <c r="T195">
        <v>147.82699656</v>
      </c>
      <c r="U195">
        <v>121.7731964</v>
      </c>
      <c r="V195">
        <v>94.869815800000012</v>
      </c>
      <c r="W195">
        <v>96.85217016</v>
      </c>
      <c r="X195">
        <v>96.85217016</v>
      </c>
    </row>
    <row r="196" spans="1:24" x14ac:dyDescent="0.4">
      <c r="A196" s="4" t="s">
        <v>819</v>
      </c>
      <c r="B196" t="str">
        <f t="shared" si="3"/>
        <v>000617</v>
      </c>
      <c r="C196" s="4" t="s">
        <v>820</v>
      </c>
      <c r="D196">
        <v>27.015744160000001</v>
      </c>
      <c r="E196">
        <v>67.539360399999993</v>
      </c>
      <c r="F196">
        <v>74.091895300000004</v>
      </c>
      <c r="G196">
        <v>47.428251450000005</v>
      </c>
      <c r="H196">
        <v>92.349947999999998</v>
      </c>
      <c r="I196">
        <v>85.118862000000021</v>
      </c>
      <c r="J196">
        <v>44.235641000000001</v>
      </c>
      <c r="K196">
        <v>46.745800500000001</v>
      </c>
      <c r="L196">
        <v>39.025876000000004</v>
      </c>
      <c r="M196">
        <v>31.590120500000001</v>
      </c>
      <c r="N196">
        <v>33.816110999999999</v>
      </c>
      <c r="O196">
        <v>36.894608500000004</v>
      </c>
      <c r="P196">
        <v>45.561762999999999</v>
      </c>
      <c r="Q196">
        <v>73.315602000000013</v>
      </c>
      <c r="R196">
        <v>73.647132500000012</v>
      </c>
      <c r="S196">
        <v>61.143696500000004</v>
      </c>
      <c r="T196">
        <v>88.802812500000002</v>
      </c>
      <c r="U196">
        <v>73.88394000000001</v>
      </c>
      <c r="V196">
        <v>71.04225000000001</v>
      </c>
      <c r="W196">
        <v>53.234326000000003</v>
      </c>
      <c r="X196">
        <v>52.249914000000004</v>
      </c>
    </row>
    <row r="197" spans="1:24" x14ac:dyDescent="0.4">
      <c r="A197" s="4" t="s">
        <v>821</v>
      </c>
      <c r="B197" t="str">
        <f t="shared" si="3"/>
        <v>000619</v>
      </c>
      <c r="C197" s="4" t="s">
        <v>822</v>
      </c>
      <c r="D197">
        <v>42.041145</v>
      </c>
      <c r="E197">
        <v>78.171028320000005</v>
      </c>
      <c r="F197">
        <v>115.22612615999999</v>
      </c>
      <c r="G197">
        <v>80.097076920000006</v>
      </c>
      <c r="H197">
        <v>84.025078560000011</v>
      </c>
      <c r="I197">
        <v>83.255869640000014</v>
      </c>
      <c r="J197">
        <v>47.846215540000003</v>
      </c>
      <c r="K197">
        <v>58.123651730000013</v>
      </c>
      <c r="L197">
        <v>82.728298350000003</v>
      </c>
      <c r="M197">
        <v>54.72432297000001</v>
      </c>
      <c r="N197">
        <v>64.36075464000001</v>
      </c>
      <c r="O197">
        <v>57.989966500000001</v>
      </c>
      <c r="P197">
        <v>89.498446749999999</v>
      </c>
      <c r="Q197">
        <v>129.0058913</v>
      </c>
      <c r="R197">
        <v>135.320865</v>
      </c>
      <c r="S197">
        <v>103.29493125</v>
      </c>
      <c r="T197">
        <v>109.93857</v>
      </c>
      <c r="U197">
        <v>86.353933080000004</v>
      </c>
      <c r="V197">
        <v>76.421851320000002</v>
      </c>
      <c r="W197">
        <v>57.845179880000003</v>
      </c>
      <c r="X197">
        <v>57.845179880000003</v>
      </c>
    </row>
    <row r="198" spans="1:24" x14ac:dyDescent="0.4">
      <c r="A198" s="4" t="s">
        <v>823</v>
      </c>
      <c r="B198" t="str">
        <f t="shared" si="3"/>
        <v>000620</v>
      </c>
      <c r="C198" s="4" t="s">
        <v>824</v>
      </c>
      <c r="D198">
        <v>2.3090102099999998</v>
      </c>
      <c r="E198">
        <v>2.3090102099999998</v>
      </c>
      <c r="F198">
        <v>2.3090102099999998</v>
      </c>
      <c r="G198">
        <v>2.3090102099999998</v>
      </c>
      <c r="H198">
        <v>2.3090102099999998</v>
      </c>
      <c r="I198">
        <v>2.3090102099999998</v>
      </c>
      <c r="J198">
        <v>7.1487761799999996</v>
      </c>
      <c r="K198">
        <v>7.8292275699999996</v>
      </c>
      <c r="L198">
        <v>7.626622789999999</v>
      </c>
      <c r="M198">
        <v>6.8451472100000004</v>
      </c>
      <c r="N198">
        <v>8.1321294999999996</v>
      </c>
      <c r="O198">
        <v>8.2947720900000004</v>
      </c>
      <c r="P198">
        <v>11.096272000000001</v>
      </c>
      <c r="Q198">
        <v>20.506271999999999</v>
      </c>
      <c r="R198">
        <v>15.221615999999999</v>
      </c>
      <c r="S198">
        <v>13.776240000000001</v>
      </c>
      <c r="T198">
        <v>12.902447200000001</v>
      </c>
      <c r="U198">
        <v>10.81797165</v>
      </c>
      <c r="V198">
        <v>8.7965306999999999</v>
      </c>
      <c r="W198">
        <v>8.7502331699999996</v>
      </c>
      <c r="X198">
        <v>8.5059211900000005</v>
      </c>
    </row>
    <row r="199" spans="1:24" x14ac:dyDescent="0.4">
      <c r="A199" s="4" t="s">
        <v>825</v>
      </c>
      <c r="B199" t="str">
        <f t="shared" si="3"/>
        <v>000622</v>
      </c>
      <c r="C199" s="4" t="s">
        <v>826</v>
      </c>
      <c r="D199">
        <v>2.8285376000000002</v>
      </c>
      <c r="E199">
        <v>2.8285376000000002</v>
      </c>
      <c r="F199">
        <v>2.8285376000000002</v>
      </c>
      <c r="G199">
        <v>2.8285376000000002</v>
      </c>
      <c r="H199">
        <v>2.8285376000000002</v>
      </c>
      <c r="I199">
        <v>2.8285376000000002</v>
      </c>
      <c r="J199">
        <v>2.8285376000000002</v>
      </c>
      <c r="K199">
        <v>2.8285376000000002</v>
      </c>
      <c r="L199">
        <v>2.8285376000000002</v>
      </c>
      <c r="M199">
        <v>10.708035200000001</v>
      </c>
      <c r="N199">
        <v>9.7988623999999991</v>
      </c>
      <c r="O199">
        <v>10.379722800000001</v>
      </c>
      <c r="P199">
        <v>14.4204908</v>
      </c>
      <c r="Q199">
        <v>28.588433600000002</v>
      </c>
      <c r="R199">
        <v>46.721379999999996</v>
      </c>
      <c r="S199">
        <v>19.345176800000001</v>
      </c>
      <c r="T199">
        <v>23.082887200000002</v>
      </c>
      <c r="U199">
        <v>15.986288399999999</v>
      </c>
      <c r="V199">
        <v>11.844501200000002</v>
      </c>
      <c r="W199">
        <v>8.1573004000000005</v>
      </c>
      <c r="X199">
        <v>8.1320455999999997</v>
      </c>
    </row>
    <row r="200" spans="1:24" x14ac:dyDescent="0.4">
      <c r="A200" s="4" t="s">
        <v>827</v>
      </c>
      <c r="B200" t="str">
        <f t="shared" si="3"/>
        <v>000623</v>
      </c>
      <c r="C200" s="4" t="s">
        <v>828</v>
      </c>
      <c r="D200">
        <v>175.47756631999999</v>
      </c>
      <c r="E200">
        <v>382.25323355999996</v>
      </c>
      <c r="F200">
        <v>464.61666811999993</v>
      </c>
      <c r="G200">
        <v>250.86844287999998</v>
      </c>
      <c r="H200">
        <v>323.92171256</v>
      </c>
      <c r="I200">
        <v>352.05668861999999</v>
      </c>
      <c r="J200">
        <v>232.99045378000002</v>
      </c>
      <c r="K200">
        <v>259.74888234000002</v>
      </c>
      <c r="L200">
        <v>254.655767</v>
      </c>
      <c r="M200">
        <v>218.40476957999999</v>
      </c>
      <c r="N200">
        <v>267.95295216000005</v>
      </c>
      <c r="O200">
        <v>235.71088463999999</v>
      </c>
      <c r="P200">
        <v>528.67885917000001</v>
      </c>
      <c r="Q200">
        <v>512.74997759999997</v>
      </c>
      <c r="R200">
        <v>472.30987519999996</v>
      </c>
      <c r="S200">
        <v>385.42103815000002</v>
      </c>
      <c r="T200">
        <v>478.72536962999999</v>
      </c>
      <c r="U200">
        <v>464.44718732999996</v>
      </c>
      <c r="V200">
        <v>456.53393249999999</v>
      </c>
      <c r="W200">
        <v>371.27835162000002</v>
      </c>
      <c r="X200">
        <v>361.16008730999999</v>
      </c>
    </row>
    <row r="201" spans="1:24" x14ac:dyDescent="0.4">
      <c r="A201" s="4" t="s">
        <v>829</v>
      </c>
      <c r="B201" t="str">
        <f t="shared" si="3"/>
        <v>000625</v>
      </c>
      <c r="C201" s="4" t="s">
        <v>830</v>
      </c>
      <c r="D201">
        <v>13.069170939999999</v>
      </c>
      <c r="E201">
        <v>29.057480100000003</v>
      </c>
      <c r="F201">
        <v>50.083101449999994</v>
      </c>
      <c r="G201">
        <v>31.206389609999999</v>
      </c>
      <c r="H201">
        <v>34.151066190000002</v>
      </c>
      <c r="I201">
        <v>32.858281349999999</v>
      </c>
      <c r="J201">
        <v>24.6264921</v>
      </c>
      <c r="K201">
        <v>31.792931599999999</v>
      </c>
      <c r="L201">
        <v>43.675903250000005</v>
      </c>
      <c r="M201">
        <v>61.356158019999995</v>
      </c>
      <c r="N201">
        <v>75.621960099999995</v>
      </c>
      <c r="O201">
        <v>81.999125800000002</v>
      </c>
      <c r="P201">
        <v>109.4431874</v>
      </c>
      <c r="Q201">
        <v>142.56675675</v>
      </c>
      <c r="R201">
        <v>114.39044265</v>
      </c>
      <c r="S201">
        <v>96.501478540000008</v>
      </c>
      <c r="T201">
        <v>105.46686828</v>
      </c>
      <c r="U201">
        <v>106.58289207999999</v>
      </c>
      <c r="V201">
        <v>93.130682399999998</v>
      </c>
      <c r="W201">
        <v>66.521916000000004</v>
      </c>
      <c r="X201">
        <v>62.264719999999997</v>
      </c>
    </row>
    <row r="202" spans="1:24" x14ac:dyDescent="0.4">
      <c r="A202" s="4" t="s">
        <v>831</v>
      </c>
      <c r="B202" t="str">
        <f t="shared" si="3"/>
        <v>000626</v>
      </c>
      <c r="C202" s="4" t="s">
        <v>832</v>
      </c>
      <c r="D202">
        <v>23.783412839999997</v>
      </c>
      <c r="E202">
        <v>35.517264749999995</v>
      </c>
      <c r="F202">
        <v>44.1992628</v>
      </c>
      <c r="G202">
        <v>37.621991549999997</v>
      </c>
      <c r="H202">
        <v>42.515481359999995</v>
      </c>
      <c r="I202">
        <v>63.562749359999998</v>
      </c>
      <c r="J202">
        <v>42.252390509999998</v>
      </c>
      <c r="K202">
        <v>60.247804649999992</v>
      </c>
      <c r="L202">
        <v>35.569882919999998</v>
      </c>
      <c r="M202">
        <v>29.992356900000001</v>
      </c>
      <c r="N202">
        <v>40.621227239999996</v>
      </c>
      <c r="O202">
        <v>42.620717699999993</v>
      </c>
      <c r="P202">
        <v>68.561475509999994</v>
      </c>
      <c r="Q202">
        <v>419.36681490000001</v>
      </c>
      <c r="R202">
        <v>227.46834890999997</v>
      </c>
      <c r="S202">
        <v>335.07250655999997</v>
      </c>
      <c r="T202">
        <v>260.70853115</v>
      </c>
      <c r="U202">
        <v>196.72124460000001</v>
      </c>
      <c r="V202">
        <v>141.27136884000001</v>
      </c>
      <c r="W202">
        <v>75.173880319999995</v>
      </c>
      <c r="X202">
        <v>73.785726280000006</v>
      </c>
    </row>
    <row r="203" spans="1:24" x14ac:dyDescent="0.4">
      <c r="A203" s="4" t="s">
        <v>833</v>
      </c>
      <c r="B203" t="str">
        <f t="shared" si="3"/>
        <v>000627</v>
      </c>
      <c r="C203" s="4" t="s">
        <v>834</v>
      </c>
      <c r="D203">
        <v>43.739878000000004</v>
      </c>
      <c r="E203">
        <v>80.346791280000005</v>
      </c>
      <c r="F203">
        <v>100.39984304000001</v>
      </c>
      <c r="G203">
        <v>111.87810285</v>
      </c>
      <c r="H203">
        <v>135.06248079</v>
      </c>
      <c r="I203">
        <v>118.88733339000001</v>
      </c>
      <c r="J203">
        <v>76.831950149999997</v>
      </c>
      <c r="K203">
        <v>87.615381749999997</v>
      </c>
      <c r="L203">
        <v>75.753606990000009</v>
      </c>
      <c r="M203">
        <v>66.857275920000006</v>
      </c>
      <c r="N203">
        <v>70.631476980000002</v>
      </c>
      <c r="O203">
        <v>70.631476980000002</v>
      </c>
      <c r="P203">
        <v>110.53017389999999</v>
      </c>
      <c r="Q203">
        <v>298.97064110999997</v>
      </c>
      <c r="R203">
        <v>290.07431004</v>
      </c>
      <c r="S203">
        <v>208.64965189</v>
      </c>
      <c r="T203">
        <v>206.49027645000001</v>
      </c>
      <c r="U203">
        <v>218.70443040000001</v>
      </c>
      <c r="V203">
        <v>216.53904</v>
      </c>
      <c r="W203">
        <v>190.25850401999998</v>
      </c>
      <c r="X203">
        <v>179.41756361999998</v>
      </c>
    </row>
    <row r="204" spans="1:24" x14ac:dyDescent="0.4">
      <c r="A204" s="4" t="s">
        <v>835</v>
      </c>
      <c r="B204" t="str">
        <f t="shared" si="3"/>
        <v>000628</v>
      </c>
      <c r="C204" s="4" t="s">
        <v>836</v>
      </c>
      <c r="D204">
        <v>11.18182212</v>
      </c>
      <c r="E204">
        <v>24.362629199999997</v>
      </c>
      <c r="F204">
        <v>40.229572320000003</v>
      </c>
      <c r="G204">
        <v>27.673448039999997</v>
      </c>
      <c r="H204">
        <v>33.076954260000001</v>
      </c>
      <c r="I204">
        <v>33.076954260000001</v>
      </c>
      <c r="J204">
        <v>22.800922199999999</v>
      </c>
      <c r="K204">
        <v>20.1460203</v>
      </c>
      <c r="L204">
        <v>21.738961440000001</v>
      </c>
      <c r="M204">
        <v>17.241245279999998</v>
      </c>
      <c r="N204">
        <v>20.458361699999998</v>
      </c>
      <c r="O204">
        <v>19.30269852</v>
      </c>
      <c r="P204">
        <v>27.111233519999999</v>
      </c>
      <c r="Q204">
        <v>45.476907840000003</v>
      </c>
      <c r="R204">
        <v>54.284935319999995</v>
      </c>
      <c r="S204">
        <v>41.322767220000003</v>
      </c>
      <c r="T204">
        <v>44.508649499999997</v>
      </c>
      <c r="U204">
        <v>29.95354026</v>
      </c>
      <c r="V204">
        <v>26.111741039999998</v>
      </c>
      <c r="W204">
        <v>26.142975179999997</v>
      </c>
      <c r="X204">
        <v>25.299653399999997</v>
      </c>
    </row>
    <row r="205" spans="1:24" x14ac:dyDescent="0.4">
      <c r="A205" s="4" t="s">
        <v>837</v>
      </c>
      <c r="B205" t="str">
        <f t="shared" si="3"/>
        <v>000629</v>
      </c>
      <c r="C205" s="4" t="s">
        <v>838</v>
      </c>
      <c r="D205">
        <v>46.333038959999996</v>
      </c>
      <c r="E205">
        <v>41.235395239999995</v>
      </c>
      <c r="F205">
        <v>39.321346559999995</v>
      </c>
      <c r="G205">
        <v>40.959735999999999</v>
      </c>
      <c r="H205">
        <v>59.084419179999998</v>
      </c>
      <c r="I205">
        <v>57.159037260000005</v>
      </c>
      <c r="J205">
        <v>32.426265040000004</v>
      </c>
      <c r="K205">
        <v>33.975290440000002</v>
      </c>
      <c r="L205">
        <v>31.9347174</v>
      </c>
      <c r="M205">
        <v>18.215190750000001</v>
      </c>
      <c r="N205">
        <v>16.5874503</v>
      </c>
      <c r="O205">
        <v>16.122381600000001</v>
      </c>
      <c r="P205">
        <v>27.962352039999999</v>
      </c>
      <c r="Q205">
        <v>41.748804159999999</v>
      </c>
      <c r="R205">
        <v>28.585468519999999</v>
      </c>
      <c r="S205">
        <v>18.61560484</v>
      </c>
      <c r="T205">
        <v>18.61560484</v>
      </c>
      <c r="U205">
        <v>23.912094919999998</v>
      </c>
      <c r="V205">
        <v>23.912094919999998</v>
      </c>
      <c r="W205">
        <v>23.912094919999998</v>
      </c>
      <c r="X205">
        <v>23.912094919999998</v>
      </c>
    </row>
    <row r="206" spans="1:24" x14ac:dyDescent="0.4">
      <c r="A206" s="4" t="s">
        <v>839</v>
      </c>
      <c r="B206" t="str">
        <f t="shared" si="3"/>
        <v>000630</v>
      </c>
      <c r="C206" s="4" t="s">
        <v>840</v>
      </c>
      <c r="D206">
        <v>33.091809800000007</v>
      </c>
      <c r="E206">
        <v>105.11428872999998</v>
      </c>
      <c r="F206">
        <v>110.92336804999999</v>
      </c>
      <c r="G206">
        <v>73.113220159999997</v>
      </c>
      <c r="H206">
        <v>176.61050079999998</v>
      </c>
      <c r="I206">
        <v>121.97660700000002</v>
      </c>
      <c r="J206">
        <v>85.079948700000003</v>
      </c>
      <c r="K206">
        <v>98.149455200000006</v>
      </c>
      <c r="L206">
        <v>96.115269599999991</v>
      </c>
      <c r="M206">
        <v>55.181968380000001</v>
      </c>
      <c r="N206">
        <v>51.291588420000004</v>
      </c>
      <c r="O206">
        <v>46.355545600000006</v>
      </c>
      <c r="P206">
        <v>80.087482800000004</v>
      </c>
      <c r="Q206">
        <v>87.589222799999988</v>
      </c>
      <c r="R206">
        <v>93.602808879999998</v>
      </c>
      <c r="S206">
        <v>66.410931439999999</v>
      </c>
      <c r="T206">
        <v>80.529790879999993</v>
      </c>
      <c r="U206">
        <v>74.254742239999999</v>
      </c>
      <c r="V206">
        <v>76.346425119999992</v>
      </c>
      <c r="W206">
        <v>58.252517050000002</v>
      </c>
      <c r="X206">
        <v>55.616656549999995</v>
      </c>
    </row>
    <row r="207" spans="1:24" x14ac:dyDescent="0.4">
      <c r="A207" s="4" t="s">
        <v>841</v>
      </c>
      <c r="B207" t="str">
        <f t="shared" si="3"/>
        <v>000631</v>
      </c>
      <c r="C207" s="4" t="s">
        <v>842</v>
      </c>
      <c r="D207">
        <v>3.1352956400000003</v>
      </c>
      <c r="E207">
        <v>72.27682184999999</v>
      </c>
      <c r="F207">
        <v>70.626666099999994</v>
      </c>
      <c r="G207">
        <v>40.461818989999998</v>
      </c>
      <c r="H207">
        <v>46.270367229999998</v>
      </c>
      <c r="I207">
        <v>43.234080649999996</v>
      </c>
      <c r="J207">
        <v>25.214379859999998</v>
      </c>
      <c r="K207">
        <v>34.220586100000006</v>
      </c>
      <c r="L207">
        <v>48.108163760000004</v>
      </c>
      <c r="M207">
        <v>31.4987198</v>
      </c>
      <c r="N207">
        <v>31.215585239999999</v>
      </c>
      <c r="O207">
        <v>32.421747559999993</v>
      </c>
      <c r="P207">
        <v>45.117874369999996</v>
      </c>
      <c r="Q207">
        <v>81.940357820000003</v>
      </c>
      <c r="R207">
        <v>100.47569216000001</v>
      </c>
      <c r="S207">
        <v>73.945286190000004</v>
      </c>
      <c r="T207">
        <v>74.400801300000012</v>
      </c>
      <c r="U207">
        <v>68.438882610000007</v>
      </c>
      <c r="V207">
        <v>66.886980510000001</v>
      </c>
      <c r="W207">
        <v>57.365923369999997</v>
      </c>
      <c r="X207">
        <v>56.195190239999995</v>
      </c>
    </row>
    <row r="208" spans="1:24" x14ac:dyDescent="0.4">
      <c r="A208" s="4" t="s">
        <v>843</v>
      </c>
      <c r="B208" t="str">
        <f t="shared" si="3"/>
        <v>000632</v>
      </c>
      <c r="C208" s="4" t="s">
        <v>844</v>
      </c>
      <c r="D208">
        <v>17.537322840000002</v>
      </c>
      <c r="E208">
        <v>37.859542440000006</v>
      </c>
      <c r="F208">
        <v>41.096044079999999</v>
      </c>
      <c r="G208">
        <v>49.149664440000002</v>
      </c>
      <c r="H208">
        <v>40.192834320000003</v>
      </c>
      <c r="I208">
        <v>39.063822120000005</v>
      </c>
      <c r="J208">
        <v>23.558721240000001</v>
      </c>
      <c r="K208">
        <v>25.365140760000003</v>
      </c>
      <c r="L208">
        <v>27.096292800000001</v>
      </c>
      <c r="M208">
        <v>24.612465960000002</v>
      </c>
      <c r="N208">
        <v>33.795098520000003</v>
      </c>
      <c r="O208">
        <v>33.644563560000002</v>
      </c>
      <c r="P208">
        <v>41.020776600000005</v>
      </c>
      <c r="Q208">
        <v>90.39624348000001</v>
      </c>
      <c r="R208">
        <v>76.697562120000001</v>
      </c>
      <c r="S208">
        <v>64.353695400000007</v>
      </c>
      <c r="T208">
        <v>63.826823040000008</v>
      </c>
      <c r="U208">
        <v>48.095919719999998</v>
      </c>
      <c r="V208">
        <v>45.988430280000003</v>
      </c>
      <c r="W208">
        <v>45.536825399999998</v>
      </c>
      <c r="X208">
        <v>41.321846520000001</v>
      </c>
    </row>
    <row r="209" spans="1:24" x14ac:dyDescent="0.4">
      <c r="A209" s="4" t="s">
        <v>845</v>
      </c>
      <c r="B209" t="str">
        <f t="shared" si="3"/>
        <v>000633</v>
      </c>
      <c r="C209" s="4" t="s">
        <v>846</v>
      </c>
      <c r="D209">
        <v>82.131001920000003</v>
      </c>
      <c r="E209">
        <v>82.131001920000003</v>
      </c>
      <c r="F209">
        <v>83.014868699999994</v>
      </c>
      <c r="G209">
        <v>51.229896449999998</v>
      </c>
      <c r="H209">
        <v>74.862958169999999</v>
      </c>
      <c r="I209">
        <v>80.023341899999991</v>
      </c>
      <c r="J209">
        <v>43.825867620000004</v>
      </c>
      <c r="K209">
        <v>54.894516780000004</v>
      </c>
      <c r="L209">
        <v>46.966970760000002</v>
      </c>
      <c r="M209">
        <v>44.573749320000005</v>
      </c>
      <c r="N209">
        <v>37.992390360000002</v>
      </c>
      <c r="O209">
        <v>44.274596639999999</v>
      </c>
      <c r="P209">
        <v>75.461263529999997</v>
      </c>
      <c r="Q209">
        <v>116.29560435</v>
      </c>
      <c r="R209">
        <v>109.63945722000001</v>
      </c>
      <c r="S209">
        <v>77.181391439999999</v>
      </c>
      <c r="T209">
        <v>91.166779230000003</v>
      </c>
      <c r="U209">
        <v>65.439648750000003</v>
      </c>
      <c r="V209">
        <v>75.012534509999995</v>
      </c>
      <c r="W209">
        <v>32.308489440000002</v>
      </c>
      <c r="X209">
        <v>36.122686110000004</v>
      </c>
    </row>
    <row r="210" spans="1:24" x14ac:dyDescent="0.4">
      <c r="A210" s="4" t="s">
        <v>847</v>
      </c>
      <c r="B210" t="str">
        <f t="shared" si="3"/>
        <v>000635</v>
      </c>
      <c r="C210" s="4" t="s">
        <v>848</v>
      </c>
      <c r="D210">
        <v>26.605726499999999</v>
      </c>
      <c r="E210">
        <v>44.139992380000002</v>
      </c>
      <c r="F210">
        <v>66.337184100000002</v>
      </c>
      <c r="G210">
        <v>38.976628319999996</v>
      </c>
      <c r="H210">
        <v>54.134205999999999</v>
      </c>
      <c r="I210">
        <v>68.918718080000005</v>
      </c>
      <c r="J210">
        <v>45.383747200000002</v>
      </c>
      <c r="K210">
        <v>35.374209280000002</v>
      </c>
      <c r="L210">
        <v>30.817896320000003</v>
      </c>
      <c r="M210">
        <v>25.329535919999998</v>
      </c>
      <c r="N210">
        <v>34.819091399999998</v>
      </c>
      <c r="O210">
        <v>32.011833039999999</v>
      </c>
      <c r="P210">
        <v>45.699903039999995</v>
      </c>
      <c r="Q210">
        <v>53.64209992</v>
      </c>
      <c r="R210">
        <v>54.226754960000001</v>
      </c>
      <c r="S210">
        <v>44.112296479999998</v>
      </c>
      <c r="T210">
        <v>112.55230464</v>
      </c>
      <c r="U210">
        <v>62.101613399999998</v>
      </c>
      <c r="V210">
        <v>53.235188360000002</v>
      </c>
      <c r="W210">
        <v>33.963537240000001</v>
      </c>
      <c r="X210">
        <v>33.267412960000001</v>
      </c>
    </row>
    <row r="211" spans="1:24" x14ac:dyDescent="0.4">
      <c r="A211" s="4" t="s">
        <v>849</v>
      </c>
      <c r="B211" t="str">
        <f t="shared" si="3"/>
        <v>000636</v>
      </c>
      <c r="C211" s="4" t="s">
        <v>850</v>
      </c>
      <c r="D211">
        <v>44.14499112</v>
      </c>
      <c r="E211">
        <v>102.36519680000001</v>
      </c>
      <c r="F211">
        <v>145.55051420000001</v>
      </c>
      <c r="G211">
        <v>167.30311852000003</v>
      </c>
      <c r="H211">
        <v>200.57136750000001</v>
      </c>
      <c r="I211">
        <v>171.77159914000003</v>
      </c>
      <c r="J211">
        <v>104.93504001000001</v>
      </c>
      <c r="K211">
        <v>121.52101660000002</v>
      </c>
      <c r="L211">
        <v>102.75505157999999</v>
      </c>
      <c r="M211">
        <v>88.788345539999995</v>
      </c>
      <c r="N211">
        <v>93.273215400000012</v>
      </c>
      <c r="O211">
        <v>104.3055312</v>
      </c>
      <c r="P211">
        <v>148.10048180000001</v>
      </c>
      <c r="Q211">
        <v>208.61106240000001</v>
      </c>
      <c r="R211">
        <v>191.175691</v>
      </c>
      <c r="S211">
        <v>148.61773524</v>
      </c>
      <c r="T211">
        <v>164.08473935999999</v>
      </c>
      <c r="U211">
        <v>143.41329426000001</v>
      </c>
      <c r="V211">
        <v>200.20563288000002</v>
      </c>
      <c r="W211">
        <v>268.96750000000003</v>
      </c>
      <c r="X211">
        <v>400.91062500000004</v>
      </c>
    </row>
    <row r="212" spans="1:24" x14ac:dyDescent="0.4">
      <c r="A212" s="4" t="s">
        <v>851</v>
      </c>
      <c r="B212" t="str">
        <f t="shared" si="3"/>
        <v>000637</v>
      </c>
      <c r="C212" s="4" t="s">
        <v>852</v>
      </c>
      <c r="D212">
        <v>57.727188610000006</v>
      </c>
      <c r="E212">
        <v>87.819385409999995</v>
      </c>
      <c r="F212">
        <v>122.88174660000001</v>
      </c>
      <c r="G212">
        <v>83.375189039999995</v>
      </c>
      <c r="H212">
        <v>128.26952160000002</v>
      </c>
      <c r="I212">
        <v>124.38037626000002</v>
      </c>
      <c r="J212">
        <v>70.968196599999999</v>
      </c>
      <c r="K212">
        <v>62.022625600000005</v>
      </c>
      <c r="L212">
        <v>58.593490050000007</v>
      </c>
      <c r="M212">
        <v>59.786232849999998</v>
      </c>
      <c r="N212">
        <v>70.629073760000011</v>
      </c>
      <c r="O212">
        <v>76.0504952</v>
      </c>
      <c r="P212">
        <v>96.803329759999997</v>
      </c>
      <c r="Q212">
        <v>194.34135248000001</v>
      </c>
      <c r="R212">
        <v>127.30588595999998</v>
      </c>
      <c r="S212">
        <v>103.21997966000001</v>
      </c>
      <c r="T212">
        <v>121.25994571000001</v>
      </c>
      <c r="U212">
        <v>105.76861975999999</v>
      </c>
      <c r="V212">
        <v>95.096183729999993</v>
      </c>
      <c r="W212">
        <v>69.769059420000005</v>
      </c>
      <c r="X212">
        <v>67.238162310000007</v>
      </c>
    </row>
    <row r="213" spans="1:24" x14ac:dyDescent="0.4">
      <c r="A213" s="4" t="s">
        <v>853</v>
      </c>
      <c r="B213" t="str">
        <f t="shared" si="3"/>
        <v>000638</v>
      </c>
      <c r="C213" s="4" t="s">
        <v>854</v>
      </c>
      <c r="D213">
        <v>6.1663743000000002</v>
      </c>
      <c r="E213">
        <v>31.406515700000003</v>
      </c>
      <c r="F213">
        <v>31.141295300000003</v>
      </c>
      <c r="G213">
        <v>18.034987200000003</v>
      </c>
      <c r="H213">
        <v>18.830648400000001</v>
      </c>
      <c r="I213">
        <v>20.620886100000003</v>
      </c>
      <c r="J213">
        <v>13.261020000000002</v>
      </c>
      <c r="K213">
        <v>14.476613500000001</v>
      </c>
      <c r="L213">
        <v>16.4215631</v>
      </c>
      <c r="M213">
        <v>20.156754959999997</v>
      </c>
      <c r="N213">
        <v>18.830652659999998</v>
      </c>
      <c r="O213">
        <v>20.02414473</v>
      </c>
      <c r="P213">
        <v>28.378589219999999</v>
      </c>
      <c r="Q213">
        <v>87.080717699999994</v>
      </c>
      <c r="R213">
        <v>135.04141755000001</v>
      </c>
      <c r="S213">
        <v>121.5593775</v>
      </c>
      <c r="T213">
        <v>65.774674079999997</v>
      </c>
      <c r="U213">
        <v>54.547007939999993</v>
      </c>
      <c r="V213">
        <v>49.242598739999998</v>
      </c>
      <c r="W213">
        <v>25.858994849999995</v>
      </c>
      <c r="X213">
        <v>24.135061859999997</v>
      </c>
    </row>
    <row r="214" spans="1:24" x14ac:dyDescent="0.4">
      <c r="A214" s="4" t="s">
        <v>855</v>
      </c>
      <c r="B214" t="str">
        <f t="shared" si="3"/>
        <v>000639</v>
      </c>
      <c r="C214" s="4" t="s">
        <v>856</v>
      </c>
      <c r="D214">
        <v>12.891194649999999</v>
      </c>
      <c r="E214">
        <v>20.864953460000002</v>
      </c>
      <c r="F214">
        <v>26.892227250000001</v>
      </c>
      <c r="G214">
        <v>35.90752629</v>
      </c>
      <c r="H214">
        <v>56.755405320000008</v>
      </c>
      <c r="I214">
        <v>53.186849449999997</v>
      </c>
      <c r="J214">
        <v>49.174358400000003</v>
      </c>
      <c r="K214">
        <v>35.3544555</v>
      </c>
      <c r="L214">
        <v>38.547258750000005</v>
      </c>
      <c r="M214">
        <v>37.072787819999995</v>
      </c>
      <c r="N214">
        <v>46.241895</v>
      </c>
      <c r="O214">
        <v>36.994213980000005</v>
      </c>
      <c r="P214">
        <v>43.713075600000003</v>
      </c>
      <c r="Q214">
        <v>123.43851055</v>
      </c>
      <c r="R214">
        <v>91.403921159999996</v>
      </c>
      <c r="S214">
        <v>76.852674879999995</v>
      </c>
      <c r="T214">
        <v>132.09733847999999</v>
      </c>
      <c r="U214">
        <v>108.21215538</v>
      </c>
      <c r="V214">
        <v>103.89241800000001</v>
      </c>
      <c r="W214">
        <v>70.15472226</v>
      </c>
      <c r="X214">
        <v>75.787116780000005</v>
      </c>
    </row>
    <row r="215" spans="1:24" x14ac:dyDescent="0.4">
      <c r="A215" s="4" t="s">
        <v>857</v>
      </c>
      <c r="B215" t="str">
        <f t="shared" si="3"/>
        <v>000650</v>
      </c>
      <c r="C215" s="4" t="s">
        <v>858</v>
      </c>
      <c r="D215">
        <v>38.299203849999998</v>
      </c>
      <c r="E215">
        <v>62.425408910000002</v>
      </c>
      <c r="F215">
        <v>95.862677899999994</v>
      </c>
      <c r="G215">
        <v>103.79771664</v>
      </c>
      <c r="H215">
        <v>159.7424537</v>
      </c>
      <c r="I215">
        <v>149.30244070000001</v>
      </c>
      <c r="J215">
        <v>126.01000089999999</v>
      </c>
      <c r="K215">
        <v>135.63334356000001</v>
      </c>
      <c r="L215">
        <v>88.209097560000004</v>
      </c>
      <c r="M215">
        <v>76.985359340000002</v>
      </c>
      <c r="N215">
        <v>85.521723620000003</v>
      </c>
      <c r="O215">
        <v>76.72787575000001</v>
      </c>
      <c r="P215">
        <v>124.70298964</v>
      </c>
      <c r="Q215">
        <v>347.28241172000003</v>
      </c>
      <c r="R215">
        <v>213.79004612000003</v>
      </c>
      <c r="S215">
        <v>165.04510656000002</v>
      </c>
      <c r="T215">
        <v>142.59411779999999</v>
      </c>
      <c r="U215">
        <v>123.02682106</v>
      </c>
      <c r="V215">
        <v>107.18557487</v>
      </c>
      <c r="W215">
        <v>133.16451612</v>
      </c>
      <c r="X215">
        <v>167.08377966</v>
      </c>
    </row>
    <row r="216" spans="1:24" x14ac:dyDescent="0.4">
      <c r="A216" s="4" t="s">
        <v>859</v>
      </c>
      <c r="B216" t="str">
        <f t="shared" si="3"/>
        <v>000651</v>
      </c>
      <c r="C216" s="4" t="s">
        <v>860</v>
      </c>
      <c r="D216">
        <v>459.38549304000003</v>
      </c>
      <c r="E216">
        <v>748.39581079999994</v>
      </c>
      <c r="F216">
        <v>1036.29544328</v>
      </c>
      <c r="G216">
        <v>673.19814559999998</v>
      </c>
      <c r="H216">
        <v>997.67765551999992</v>
      </c>
      <c r="I216">
        <v>1311.5704380000002</v>
      </c>
      <c r="J216">
        <v>964.98097331999998</v>
      </c>
      <c r="K216">
        <v>1163.6699418000001</v>
      </c>
      <c r="L216">
        <v>1457.0790015</v>
      </c>
      <c r="M216">
        <v>1431.9372461799999</v>
      </c>
      <c r="N216">
        <v>1941.2121260599997</v>
      </c>
      <c r="O216">
        <v>1839.0631781499999</v>
      </c>
      <c r="P216">
        <v>2318.03141504</v>
      </c>
      <c r="Q216">
        <v>3990.3611913</v>
      </c>
      <c r="R216">
        <v>2941.76186925</v>
      </c>
      <c r="S216">
        <v>2529.7835851</v>
      </c>
      <c r="T216">
        <v>3514.8573121999998</v>
      </c>
      <c r="U216">
        <v>5877.6066426999996</v>
      </c>
      <c r="V216">
        <v>6533.7791052000002</v>
      </c>
      <c r="W216">
        <v>7049.6037714000004</v>
      </c>
      <c r="X216">
        <v>6944.9436942000002</v>
      </c>
    </row>
    <row r="217" spans="1:24" x14ac:dyDescent="0.4">
      <c r="A217" s="4" t="s">
        <v>861</v>
      </c>
      <c r="B217" t="str">
        <f t="shared" si="3"/>
        <v>000652</v>
      </c>
      <c r="C217" s="4" t="s">
        <v>862</v>
      </c>
      <c r="D217">
        <v>137.1140901</v>
      </c>
      <c r="E217">
        <v>192.16552589999998</v>
      </c>
      <c r="F217">
        <v>214.03338825</v>
      </c>
      <c r="G217">
        <v>184.19843109999999</v>
      </c>
      <c r="H217">
        <v>204.22507780000001</v>
      </c>
      <c r="I217">
        <v>204.22507775999998</v>
      </c>
      <c r="J217">
        <v>112.21742553999999</v>
      </c>
      <c r="K217">
        <v>103.97396537</v>
      </c>
      <c r="L217">
        <v>94.666832920000004</v>
      </c>
      <c r="M217">
        <v>86.955208889999994</v>
      </c>
      <c r="N217">
        <v>122.32231219999998</v>
      </c>
      <c r="O217">
        <v>102.91029309</v>
      </c>
      <c r="P217">
        <v>194.60068439999998</v>
      </c>
      <c r="Q217">
        <v>271.37465304</v>
      </c>
      <c r="R217">
        <v>190.29983547</v>
      </c>
      <c r="S217">
        <v>122.77408739999998</v>
      </c>
      <c r="T217">
        <v>147.5919936</v>
      </c>
      <c r="U217">
        <v>141.70970399999999</v>
      </c>
      <c r="V217">
        <v>118.13072292000001</v>
      </c>
      <c r="W217">
        <v>84.226715040000002</v>
      </c>
      <c r="X217">
        <v>79.367481479999995</v>
      </c>
    </row>
    <row r="218" spans="1:24" x14ac:dyDescent="0.4">
      <c r="A218" s="4" t="s">
        <v>863</v>
      </c>
      <c r="B218" t="str">
        <f t="shared" si="3"/>
        <v>000655</v>
      </c>
      <c r="C218" s="4" t="s">
        <v>864</v>
      </c>
      <c r="D218">
        <v>32.96276718</v>
      </c>
      <c r="E218">
        <v>88.645439580000001</v>
      </c>
      <c r="F218">
        <v>104.38327200000001</v>
      </c>
      <c r="G218">
        <v>71.487060749999998</v>
      </c>
      <c r="H218">
        <v>129.61716688999999</v>
      </c>
      <c r="I218">
        <v>105.80880218999999</v>
      </c>
      <c r="J218">
        <v>82.361881600000004</v>
      </c>
      <c r="K218">
        <v>62.494860160000002</v>
      </c>
      <c r="L218">
        <v>69.005900800000006</v>
      </c>
      <c r="M218">
        <v>41.180940800000002</v>
      </c>
      <c r="N218">
        <v>42.5249673</v>
      </c>
      <c r="O218">
        <v>39.269016180000001</v>
      </c>
      <c r="P218">
        <v>51.158325300000001</v>
      </c>
      <c r="Q218">
        <v>111.63375342000002</v>
      </c>
      <c r="R218">
        <v>55.673976360000005</v>
      </c>
      <c r="S218">
        <v>44.127628080000001</v>
      </c>
      <c r="T218">
        <v>54.13065258000001</v>
      </c>
      <c r="U218">
        <v>42.184183320000002</v>
      </c>
      <c r="V218">
        <v>44.813549760000001</v>
      </c>
      <c r="W218">
        <v>18.462725219999999</v>
      </c>
      <c r="X218">
        <v>18.234084660000001</v>
      </c>
    </row>
    <row r="219" spans="1:24" x14ac:dyDescent="0.4">
      <c r="A219" s="4" t="s">
        <v>865</v>
      </c>
      <c r="B219" t="str">
        <f t="shared" si="3"/>
        <v>000656</v>
      </c>
      <c r="C219" s="4" t="s">
        <v>866</v>
      </c>
      <c r="D219">
        <v>7.0526365200000001</v>
      </c>
      <c r="E219">
        <v>20.152953720000003</v>
      </c>
      <c r="F219">
        <v>28.354111200000002</v>
      </c>
      <c r="G219">
        <v>14.19500124</v>
      </c>
      <c r="H219">
        <v>16.599717000000002</v>
      </c>
      <c r="I219">
        <v>24.5855268</v>
      </c>
      <c r="J219">
        <v>21.175855200000001</v>
      </c>
      <c r="K219">
        <v>19.291563</v>
      </c>
      <c r="L219">
        <v>26.265967</v>
      </c>
      <c r="M219">
        <v>21.183460239999999</v>
      </c>
      <c r="N219">
        <v>14.768106879999999</v>
      </c>
      <c r="O219">
        <v>12.593101039999999</v>
      </c>
      <c r="P219">
        <v>28.804704000000001</v>
      </c>
      <c r="Q219">
        <v>38.72372292</v>
      </c>
      <c r="R219">
        <v>29.58918336</v>
      </c>
      <c r="S219">
        <v>21.686067419999997</v>
      </c>
      <c r="T219">
        <v>29.747380440000001</v>
      </c>
      <c r="U219">
        <v>38.26285206</v>
      </c>
      <c r="V219">
        <v>28.960415550000004</v>
      </c>
      <c r="W219">
        <v>28.082827200000001</v>
      </c>
      <c r="X219">
        <v>29.739130080000002</v>
      </c>
    </row>
    <row r="220" spans="1:24" x14ac:dyDescent="0.4">
      <c r="A220" s="4" t="s">
        <v>867</v>
      </c>
      <c r="B220" t="str">
        <f t="shared" si="3"/>
        <v>000657</v>
      </c>
      <c r="C220" s="4" t="s">
        <v>868</v>
      </c>
      <c r="D220">
        <v>11.45126052</v>
      </c>
      <c r="E220">
        <v>29.234038100000003</v>
      </c>
      <c r="F220">
        <v>28.719034320000002</v>
      </c>
      <c r="G220">
        <v>29.991396600000002</v>
      </c>
      <c r="H220">
        <v>29.991396600000002</v>
      </c>
      <c r="I220">
        <v>29.991396600000002</v>
      </c>
      <c r="J220">
        <v>29.991396600000002</v>
      </c>
      <c r="K220">
        <v>29.991396600000002</v>
      </c>
      <c r="L220">
        <v>29.991396600000002</v>
      </c>
      <c r="M220">
        <v>29.234038100000003</v>
      </c>
      <c r="N220">
        <v>36.625857060000001</v>
      </c>
      <c r="O220">
        <v>36.232030640000005</v>
      </c>
      <c r="P220">
        <v>50.803608180000005</v>
      </c>
      <c r="Q220">
        <v>63.163698900000007</v>
      </c>
      <c r="R220">
        <v>48.501238340000008</v>
      </c>
      <c r="S220">
        <v>45.895925100000007</v>
      </c>
      <c r="T220">
        <v>44.017676020000003</v>
      </c>
      <c r="U220">
        <v>37.322626880000001</v>
      </c>
      <c r="V220">
        <v>37.625570280000005</v>
      </c>
      <c r="W220">
        <v>30.869932460000001</v>
      </c>
      <c r="X220">
        <v>29.640221250000003</v>
      </c>
    </row>
    <row r="221" spans="1:24" x14ac:dyDescent="0.4">
      <c r="A221" s="4" t="s">
        <v>869</v>
      </c>
      <c r="B221" t="str">
        <f t="shared" si="3"/>
        <v>000659</v>
      </c>
      <c r="C221" s="4" t="s">
        <v>870</v>
      </c>
      <c r="D221">
        <v>39.458297119999997</v>
      </c>
      <c r="E221">
        <v>53.7265595</v>
      </c>
      <c r="F221">
        <v>74.229981499999994</v>
      </c>
      <c r="G221">
        <v>56.708074199999999</v>
      </c>
      <c r="H221">
        <v>75.931150200000005</v>
      </c>
      <c r="I221">
        <v>101.49784128</v>
      </c>
      <c r="J221">
        <v>56.838432599999997</v>
      </c>
      <c r="K221">
        <v>55.685189039999997</v>
      </c>
      <c r="L221">
        <v>45.613289039999998</v>
      </c>
      <c r="M221">
        <v>31.896249220000001</v>
      </c>
      <c r="N221">
        <v>45.943820119999998</v>
      </c>
      <c r="O221">
        <v>37.350012039999996</v>
      </c>
      <c r="P221">
        <v>56.686080220000008</v>
      </c>
      <c r="Q221">
        <v>90.56551592000001</v>
      </c>
      <c r="R221">
        <v>94.697154420000018</v>
      </c>
      <c r="S221">
        <v>68.585199100000011</v>
      </c>
      <c r="T221">
        <v>115.02481584</v>
      </c>
      <c r="U221">
        <v>74.369493000000006</v>
      </c>
      <c r="V221">
        <v>77.344272719999992</v>
      </c>
      <c r="W221">
        <v>46.274351199999998</v>
      </c>
      <c r="X221">
        <v>37.515277580000003</v>
      </c>
    </row>
    <row r="222" spans="1:24" x14ac:dyDescent="0.4">
      <c r="A222" s="4" t="s">
        <v>871</v>
      </c>
      <c r="B222" t="str">
        <f t="shared" si="3"/>
        <v>000661</v>
      </c>
      <c r="C222" s="4" t="s">
        <v>872</v>
      </c>
      <c r="D222">
        <v>28.47103916</v>
      </c>
      <c r="E222">
        <v>50.953126250000004</v>
      </c>
      <c r="F222">
        <v>83.782617439999996</v>
      </c>
      <c r="G222">
        <v>112.88077200000001</v>
      </c>
      <c r="H222">
        <v>190.64308159999999</v>
      </c>
      <c r="I222">
        <v>148.9399075</v>
      </c>
      <c r="J222">
        <v>109.745195</v>
      </c>
      <c r="K222">
        <v>148.18736902000001</v>
      </c>
      <c r="L222">
        <v>191.58375470000001</v>
      </c>
      <c r="M222">
        <v>307.70459639000001</v>
      </c>
      <c r="N222">
        <v>341.61464230000001</v>
      </c>
      <c r="O222">
        <v>256.77035910000001</v>
      </c>
      <c r="P222">
        <v>273.82521690000004</v>
      </c>
      <c r="Q222">
        <v>412.20634000000001</v>
      </c>
      <c r="R222">
        <v>381.92502810000002</v>
      </c>
      <c r="S222">
        <v>390.42159660000004</v>
      </c>
      <c r="T222">
        <v>409.34247825</v>
      </c>
      <c r="U222">
        <v>475.96182013000004</v>
      </c>
      <c r="V222">
        <v>674.62638900000002</v>
      </c>
      <c r="W222">
        <v>842.7165614999999</v>
      </c>
      <c r="X222">
        <v>925.80389924999997</v>
      </c>
    </row>
    <row r="223" spans="1:24" x14ac:dyDescent="0.4">
      <c r="A223" s="4" t="s">
        <v>873</v>
      </c>
      <c r="B223" t="str">
        <f t="shared" si="3"/>
        <v>000662</v>
      </c>
      <c r="C223" s="4" t="s">
        <v>874</v>
      </c>
      <c r="D223">
        <v>16.544347200000001</v>
      </c>
      <c r="E223">
        <v>25.459912080000002</v>
      </c>
      <c r="F223">
        <v>31.939781400000001</v>
      </c>
      <c r="G223">
        <v>26.6547816</v>
      </c>
      <c r="H223">
        <v>36.213737760000001</v>
      </c>
      <c r="I223">
        <v>34.972911720000006</v>
      </c>
      <c r="J223">
        <v>20.404694880000005</v>
      </c>
      <c r="K223">
        <v>25.781607720000004</v>
      </c>
      <c r="L223">
        <v>22.61060784</v>
      </c>
      <c r="M223">
        <v>27.436042440000001</v>
      </c>
      <c r="N223">
        <v>25.689694680000002</v>
      </c>
      <c r="O223">
        <v>28.860694560000002</v>
      </c>
      <c r="P223">
        <v>28.860694560000002</v>
      </c>
      <c r="Q223">
        <v>95.681474640000005</v>
      </c>
      <c r="R223">
        <v>117.55677815999999</v>
      </c>
      <c r="S223">
        <v>98.806518000000011</v>
      </c>
      <c r="T223">
        <v>97.841431080000007</v>
      </c>
      <c r="U223">
        <v>73.760208000000006</v>
      </c>
      <c r="V223">
        <v>68.550893310000006</v>
      </c>
      <c r="W223">
        <v>38.854978949999996</v>
      </c>
      <c r="X223">
        <v>35.471030550000002</v>
      </c>
    </row>
    <row r="224" spans="1:24" x14ac:dyDescent="0.4">
      <c r="A224" s="4" t="s">
        <v>875</v>
      </c>
      <c r="B224" t="str">
        <f t="shared" si="3"/>
        <v>000663</v>
      </c>
      <c r="C224" s="4" t="s">
        <v>876</v>
      </c>
      <c r="D224">
        <v>18.910712009999997</v>
      </c>
      <c r="E224">
        <v>33.124116539999996</v>
      </c>
      <c r="F224">
        <v>37.659447900000004</v>
      </c>
      <c r="G224">
        <v>29.722618019999999</v>
      </c>
      <c r="H224">
        <v>40.575018059999998</v>
      </c>
      <c r="I224">
        <v>34.37943147</v>
      </c>
      <c r="J224">
        <v>21.583317990000001</v>
      </c>
      <c r="K224">
        <v>31.50435534</v>
      </c>
      <c r="L224">
        <v>34.581901619999996</v>
      </c>
      <c r="M224">
        <v>26.321119499999998</v>
      </c>
      <c r="N224">
        <v>46.608628529999997</v>
      </c>
      <c r="O224">
        <v>38.185870289999997</v>
      </c>
      <c r="P224">
        <v>54.302494230000001</v>
      </c>
      <c r="Q224">
        <v>70.702576379999996</v>
      </c>
      <c r="R224">
        <v>68.110958459999992</v>
      </c>
      <c r="S224">
        <v>52.156310640000001</v>
      </c>
      <c r="T224">
        <v>68.232440550000007</v>
      </c>
      <c r="U224">
        <v>54.262000200000003</v>
      </c>
      <c r="V224">
        <v>72.808265939999998</v>
      </c>
      <c r="W224">
        <v>30.046570259999999</v>
      </c>
      <c r="X224">
        <v>30.69447474</v>
      </c>
    </row>
    <row r="225" spans="1:24" x14ac:dyDescent="0.4">
      <c r="A225" s="4" t="s">
        <v>877</v>
      </c>
      <c r="B225" t="str">
        <f t="shared" si="3"/>
        <v>000665</v>
      </c>
      <c r="C225" s="4" t="s">
        <v>878</v>
      </c>
      <c r="D225">
        <v>11.192485439999999</v>
      </c>
      <c r="E225">
        <v>23.48845536</v>
      </c>
      <c r="F225">
        <v>34.562710319999994</v>
      </c>
      <c r="G225">
        <v>46.976910719999999</v>
      </c>
      <c r="H225">
        <v>61.085747999999995</v>
      </c>
      <c r="I225">
        <v>47.213371680000002</v>
      </c>
      <c r="J225">
        <v>44.691121439999996</v>
      </c>
      <c r="K225">
        <v>53.006665199999993</v>
      </c>
      <c r="L225">
        <v>37.597292639999992</v>
      </c>
      <c r="M225">
        <v>41.498898479999994</v>
      </c>
      <c r="N225">
        <v>43.154125199999996</v>
      </c>
      <c r="O225">
        <v>47.438906849999995</v>
      </c>
      <c r="P225">
        <v>55.299077189999998</v>
      </c>
      <c r="Q225">
        <v>110.7569457</v>
      </c>
      <c r="R225">
        <v>77.951856839999991</v>
      </c>
      <c r="S225">
        <v>59.427058859999995</v>
      </c>
      <c r="T225">
        <v>57.261700439999991</v>
      </c>
      <c r="U225">
        <v>49.050036000000006</v>
      </c>
      <c r="V225">
        <v>40.6933632</v>
      </c>
      <c r="W225">
        <v>35.456479200000004</v>
      </c>
      <c r="X225">
        <v>34.195985100000001</v>
      </c>
    </row>
    <row r="226" spans="1:24" x14ac:dyDescent="0.4">
      <c r="A226" s="4" t="s">
        <v>879</v>
      </c>
      <c r="B226" t="str">
        <f t="shared" si="3"/>
        <v>000666</v>
      </c>
      <c r="C226" s="4" t="s">
        <v>880</v>
      </c>
      <c r="D226">
        <v>4.0794478400000003</v>
      </c>
      <c r="E226">
        <v>7.2890134200000007</v>
      </c>
      <c r="F226">
        <v>18.510147040000003</v>
      </c>
      <c r="G226">
        <v>11.22327909</v>
      </c>
      <c r="H226">
        <v>18.179608699999999</v>
      </c>
      <c r="I226">
        <v>20.763817540000002</v>
      </c>
      <c r="J226">
        <v>13.943068750000002</v>
      </c>
      <c r="K226">
        <v>18.459837500000003</v>
      </c>
      <c r="L226">
        <v>15.887401120000002</v>
      </c>
      <c r="M226">
        <v>10.829557359999999</v>
      </c>
      <c r="N226">
        <v>15.029228799999999</v>
      </c>
      <c r="O226">
        <v>15.3988</v>
      </c>
      <c r="P226">
        <v>27.96444</v>
      </c>
      <c r="Q226">
        <v>31.164814799999998</v>
      </c>
      <c r="R226">
        <v>46.884761249999997</v>
      </c>
      <c r="S226">
        <v>30.424387499999998</v>
      </c>
      <c r="T226">
        <v>33.435715700000003</v>
      </c>
      <c r="U226">
        <v>35.6653023</v>
      </c>
      <c r="V226">
        <v>30.458230900000004</v>
      </c>
      <c r="W226">
        <v>28.685944959999997</v>
      </c>
      <c r="X226">
        <v>28.685944959999997</v>
      </c>
    </row>
    <row r="227" spans="1:24" x14ac:dyDescent="0.4">
      <c r="A227" s="4" t="s">
        <v>881</v>
      </c>
      <c r="B227" t="str">
        <f t="shared" si="3"/>
        <v>000667</v>
      </c>
      <c r="C227" s="4" t="s">
        <v>882</v>
      </c>
      <c r="D227">
        <v>43.609719340000005</v>
      </c>
      <c r="E227">
        <v>86.963663199999999</v>
      </c>
      <c r="F227">
        <v>105.04902681</v>
      </c>
      <c r="G227">
        <v>77.365987649999994</v>
      </c>
      <c r="H227">
        <v>73.927499310000002</v>
      </c>
      <c r="I227">
        <v>73.436286690000003</v>
      </c>
      <c r="J227">
        <v>53.542175580000006</v>
      </c>
      <c r="K227">
        <v>53.050962960000007</v>
      </c>
      <c r="L227">
        <v>55.261419750000002</v>
      </c>
      <c r="M227">
        <v>43.71792318</v>
      </c>
      <c r="N227">
        <v>45.211209680000003</v>
      </c>
      <c r="O227">
        <v>42.478664039999998</v>
      </c>
      <c r="P227">
        <v>78.74699708</v>
      </c>
      <c r="Q227">
        <v>166.93369727999999</v>
      </c>
      <c r="R227">
        <v>123.21296704</v>
      </c>
      <c r="S227">
        <v>89.128055939999996</v>
      </c>
      <c r="T227">
        <v>92.123956979999988</v>
      </c>
      <c r="U227">
        <v>83.113229469999993</v>
      </c>
      <c r="V227">
        <v>76.333600480000001</v>
      </c>
      <c r="W227">
        <v>53.483739809999996</v>
      </c>
      <c r="X227">
        <v>56.525469119999997</v>
      </c>
    </row>
    <row r="228" spans="1:24" x14ac:dyDescent="0.4">
      <c r="A228" s="4" t="s">
        <v>883</v>
      </c>
      <c r="B228" t="str">
        <f t="shared" si="3"/>
        <v>000668</v>
      </c>
      <c r="C228" s="4" t="s">
        <v>884</v>
      </c>
      <c r="D228">
        <v>45.610841790000002</v>
      </c>
      <c r="E228">
        <v>52.945239599999994</v>
      </c>
      <c r="F228">
        <v>49.760684820000002</v>
      </c>
      <c r="G228">
        <v>36.15368659</v>
      </c>
      <c r="H228">
        <v>40.368587480000002</v>
      </c>
      <c r="I228">
        <v>38.129900160000005</v>
      </c>
      <c r="J228">
        <v>27.560413319999999</v>
      </c>
      <c r="K228">
        <v>29.521233240000004</v>
      </c>
      <c r="L228">
        <v>29.558273520000004</v>
      </c>
      <c r="M228">
        <v>32.903121200000001</v>
      </c>
      <c r="N228">
        <v>34.175609250000001</v>
      </c>
      <c r="O228">
        <v>33.229319750000002</v>
      </c>
      <c r="P228">
        <v>41.680118479999997</v>
      </c>
      <c r="Q228">
        <v>126.75273793</v>
      </c>
      <c r="R228">
        <v>106.93282145000001</v>
      </c>
      <c r="S228">
        <v>71.482860540000004</v>
      </c>
      <c r="T228">
        <v>91.135406250000003</v>
      </c>
      <c r="U228">
        <v>60.902812499999996</v>
      </c>
      <c r="V228">
        <v>54.557250000000003</v>
      </c>
      <c r="W228">
        <v>39.924218669999995</v>
      </c>
      <c r="X228">
        <v>39.522419579999998</v>
      </c>
    </row>
    <row r="229" spans="1:24" x14ac:dyDescent="0.4">
      <c r="A229" s="4" t="s">
        <v>885</v>
      </c>
      <c r="B229" t="str">
        <f t="shared" si="3"/>
        <v>000669</v>
      </c>
      <c r="C229" s="4" t="s">
        <v>886</v>
      </c>
      <c r="D229">
        <v>7.0353504000000004</v>
      </c>
      <c r="E229">
        <v>14.865560099999998</v>
      </c>
      <c r="F229">
        <v>16.894988099999999</v>
      </c>
      <c r="G229">
        <v>24.0994575</v>
      </c>
      <c r="H229">
        <v>54.202639499999997</v>
      </c>
      <c r="I229">
        <v>51.2092332</v>
      </c>
      <c r="J229">
        <v>32.555407500000001</v>
      </c>
      <c r="K229">
        <v>43.954028099999995</v>
      </c>
      <c r="L229">
        <v>49.1290695</v>
      </c>
      <c r="M229">
        <v>63.994629600000003</v>
      </c>
      <c r="N229">
        <v>52.257770999999998</v>
      </c>
      <c r="O229">
        <v>43.913420039999998</v>
      </c>
      <c r="P229">
        <v>75.020889299999993</v>
      </c>
      <c r="Q229">
        <v>96.926481320000008</v>
      </c>
      <c r="R229">
        <v>57.379860229999998</v>
      </c>
      <c r="S229">
        <v>42.912837700000004</v>
      </c>
      <c r="T229">
        <v>44.468355049999992</v>
      </c>
      <c r="U229">
        <v>47.009403909999996</v>
      </c>
      <c r="V229">
        <v>38.202160400000004</v>
      </c>
      <c r="W229">
        <v>26.467705500000001</v>
      </c>
      <c r="X229">
        <v>26.467705500000001</v>
      </c>
    </row>
    <row r="230" spans="1:24" x14ac:dyDescent="0.4">
      <c r="A230" s="4" t="s">
        <v>887</v>
      </c>
      <c r="B230" t="str">
        <f t="shared" si="3"/>
        <v>000670</v>
      </c>
      <c r="C230" s="4" t="s">
        <v>888</v>
      </c>
      <c r="D230">
        <v>15.874837360000001</v>
      </c>
      <c r="E230">
        <v>15.874837360000001</v>
      </c>
      <c r="F230">
        <v>15.874837360000001</v>
      </c>
      <c r="G230">
        <v>15.874837360000001</v>
      </c>
      <c r="H230">
        <v>15.874837360000001</v>
      </c>
      <c r="I230">
        <v>15.874837360000001</v>
      </c>
      <c r="J230">
        <v>15.874837360000001</v>
      </c>
      <c r="K230">
        <v>15.874837360000001</v>
      </c>
      <c r="L230">
        <v>15.874837360000001</v>
      </c>
      <c r="M230">
        <v>40.191590349999998</v>
      </c>
      <c r="N230">
        <v>51.189623860000005</v>
      </c>
      <c r="O230">
        <v>61.918592330000003</v>
      </c>
      <c r="P230">
        <v>99.991295489999999</v>
      </c>
      <c r="Q230">
        <v>149.33109719999999</v>
      </c>
      <c r="R230">
        <v>160.02643253999997</v>
      </c>
      <c r="S230">
        <v>89.396859539999994</v>
      </c>
      <c r="T230">
        <v>80.31591444</v>
      </c>
      <c r="U230">
        <v>52.669481579999996</v>
      </c>
      <c r="V230">
        <v>69.6205791</v>
      </c>
      <c r="W230">
        <v>54.788368769999991</v>
      </c>
      <c r="X230">
        <v>42.579542579999995</v>
      </c>
    </row>
    <row r="231" spans="1:24" x14ac:dyDescent="0.4">
      <c r="A231" s="4" t="s">
        <v>889</v>
      </c>
      <c r="B231" t="str">
        <f t="shared" si="3"/>
        <v>000671</v>
      </c>
      <c r="C231" s="4" t="s">
        <v>890</v>
      </c>
      <c r="D231">
        <v>10.90287975</v>
      </c>
      <c r="E231">
        <v>51.004822000000004</v>
      </c>
      <c r="F231">
        <v>45.485643499999995</v>
      </c>
      <c r="G231">
        <v>42.03797196</v>
      </c>
      <c r="H231">
        <v>51.835130749999998</v>
      </c>
      <c r="I231">
        <v>51.2830406</v>
      </c>
      <c r="J231">
        <v>39.414551600000003</v>
      </c>
      <c r="K231">
        <v>56.35970528</v>
      </c>
      <c r="L231">
        <v>96.414324499999992</v>
      </c>
      <c r="M231">
        <v>141.08613554999999</v>
      </c>
      <c r="N231">
        <v>110.60676786999998</v>
      </c>
      <c r="O231">
        <v>105.36248648999998</v>
      </c>
      <c r="P231">
        <v>166.25457196999997</v>
      </c>
      <c r="Q231">
        <v>250.75246780000001</v>
      </c>
      <c r="R231">
        <v>272.60945124</v>
      </c>
      <c r="S231">
        <v>180.84676896000002</v>
      </c>
      <c r="T231">
        <v>169.58190288</v>
      </c>
      <c r="U231">
        <v>177.19329888000001</v>
      </c>
      <c r="V231">
        <v>241.69028136</v>
      </c>
      <c r="W231">
        <v>183.34065816</v>
      </c>
      <c r="X231">
        <v>179.35899546000002</v>
      </c>
    </row>
    <row r="232" spans="1:24" x14ac:dyDescent="0.4">
      <c r="A232" s="4" t="s">
        <v>891</v>
      </c>
      <c r="B232" t="str">
        <f t="shared" si="3"/>
        <v>000672</v>
      </c>
      <c r="C232" s="4" t="s">
        <v>892</v>
      </c>
      <c r="D232">
        <v>28.129279739999998</v>
      </c>
      <c r="E232">
        <v>28.129279739999998</v>
      </c>
      <c r="F232">
        <v>28.129279739999998</v>
      </c>
      <c r="G232">
        <v>28.129279739999998</v>
      </c>
      <c r="H232">
        <v>28.129279739999998</v>
      </c>
      <c r="I232">
        <v>28.129279739999998</v>
      </c>
      <c r="J232">
        <v>28.129279739999998</v>
      </c>
      <c r="K232">
        <v>28.129279739999998</v>
      </c>
      <c r="L232">
        <v>28.129279739999998</v>
      </c>
      <c r="M232">
        <v>26.941479059999999</v>
      </c>
      <c r="N232">
        <v>25.537714620000003</v>
      </c>
      <c r="O232">
        <v>27.643361280000001</v>
      </c>
      <c r="P232">
        <v>49.680793520000002</v>
      </c>
      <c r="Q232">
        <v>66.22273915000001</v>
      </c>
      <c r="R232">
        <v>46.907768500000003</v>
      </c>
      <c r="S232">
        <v>32.837707199999997</v>
      </c>
      <c r="T232">
        <v>68.448869399999992</v>
      </c>
      <c r="U232">
        <v>50.314244399999993</v>
      </c>
      <c r="V232">
        <v>54.098944200000005</v>
      </c>
      <c r="W232">
        <v>50.688818400000002</v>
      </c>
      <c r="X232">
        <v>49.732425599999999</v>
      </c>
    </row>
    <row r="233" spans="1:24" x14ac:dyDescent="0.4">
      <c r="A233" s="4" t="s">
        <v>893</v>
      </c>
      <c r="B233" t="str">
        <f t="shared" si="3"/>
        <v>000673</v>
      </c>
      <c r="C233" s="4" t="s">
        <v>894</v>
      </c>
      <c r="D233">
        <v>20.83609736</v>
      </c>
      <c r="E233">
        <v>41.154170200000003</v>
      </c>
      <c r="F233">
        <v>52.665826200000005</v>
      </c>
      <c r="G233">
        <v>45.355924639999998</v>
      </c>
      <c r="H233">
        <v>58.133862800000003</v>
      </c>
      <c r="I233">
        <v>50.881519519999998</v>
      </c>
      <c r="J233">
        <v>35.110550799999999</v>
      </c>
      <c r="K233">
        <v>25.728551159999999</v>
      </c>
      <c r="L233">
        <v>34.304734879999998</v>
      </c>
      <c r="M233">
        <v>36.952415760000001</v>
      </c>
      <c r="N233">
        <v>54.853040839999998</v>
      </c>
      <c r="O233">
        <v>84.035088799999997</v>
      </c>
      <c r="P233">
        <v>86.740327960000002</v>
      </c>
      <c r="Q233">
        <v>189.71209088000001</v>
      </c>
      <c r="R233">
        <v>200.87839719999999</v>
      </c>
      <c r="S233">
        <v>144.19037835999998</v>
      </c>
      <c r="T233">
        <v>159.49550231999999</v>
      </c>
      <c r="U233">
        <v>155.69799036000001</v>
      </c>
      <c r="V233">
        <v>151.44017392000001</v>
      </c>
      <c r="W233">
        <v>211.04960407999999</v>
      </c>
      <c r="X233">
        <v>211.04960407999999</v>
      </c>
    </row>
    <row r="234" spans="1:24" x14ac:dyDescent="0.4">
      <c r="A234" s="4" t="s">
        <v>895</v>
      </c>
      <c r="B234" t="str">
        <f t="shared" si="3"/>
        <v>000676</v>
      </c>
      <c r="C234" s="4" t="s">
        <v>896</v>
      </c>
      <c r="D234">
        <v>23.916012899999998</v>
      </c>
      <c r="E234">
        <v>50.306096099999991</v>
      </c>
      <c r="F234">
        <v>57.893245019999995</v>
      </c>
      <c r="G234">
        <v>35.956488360000002</v>
      </c>
      <c r="H234">
        <v>46.924866690000002</v>
      </c>
      <c r="I234">
        <v>41.564381040000001</v>
      </c>
      <c r="J234">
        <v>24.575764979999999</v>
      </c>
      <c r="K234">
        <v>26.142676169999998</v>
      </c>
      <c r="L234">
        <v>24.823172009999997</v>
      </c>
      <c r="M234">
        <v>26.472552209999996</v>
      </c>
      <c r="N234">
        <v>29.853781619999999</v>
      </c>
      <c r="O234">
        <v>40.327345889999997</v>
      </c>
      <c r="P234">
        <v>67.294712160000003</v>
      </c>
      <c r="Q234">
        <v>67.294712160000003</v>
      </c>
      <c r="R234">
        <v>274.29192725999997</v>
      </c>
      <c r="S234">
        <v>165.84517910999998</v>
      </c>
      <c r="T234">
        <v>162.71135672999998</v>
      </c>
      <c r="U234">
        <v>123.45610796999999</v>
      </c>
      <c r="V234">
        <v>91.705539119999983</v>
      </c>
      <c r="W234">
        <v>102.09663438</v>
      </c>
      <c r="X234">
        <v>98.964895680000012</v>
      </c>
    </row>
    <row r="235" spans="1:24" x14ac:dyDescent="0.4">
      <c r="A235" s="4" t="s">
        <v>897</v>
      </c>
      <c r="B235" t="str">
        <f t="shared" si="3"/>
        <v>000677</v>
      </c>
      <c r="C235" s="4" t="s">
        <v>898</v>
      </c>
      <c r="D235">
        <v>49.592948509999999</v>
      </c>
      <c r="E235">
        <v>99.734896449999994</v>
      </c>
      <c r="F235">
        <v>160.85683298999999</v>
      </c>
      <c r="G235">
        <v>85.826910890000008</v>
      </c>
      <c r="H235">
        <v>95.342901009999991</v>
      </c>
      <c r="I235">
        <v>83.630913169999999</v>
      </c>
      <c r="J235">
        <v>88.20590842</v>
      </c>
      <c r="K235">
        <v>53.801944139999996</v>
      </c>
      <c r="L235">
        <v>59.291938440000003</v>
      </c>
      <c r="M235">
        <v>86.924909749999998</v>
      </c>
      <c r="N235">
        <v>55.082942809999992</v>
      </c>
      <c r="O235">
        <v>51.788946230000001</v>
      </c>
      <c r="P235">
        <v>119.49887593</v>
      </c>
      <c r="Q235">
        <v>119.49887593</v>
      </c>
      <c r="R235">
        <v>107.9698879</v>
      </c>
      <c r="S235">
        <v>94.244902150000001</v>
      </c>
      <c r="T235">
        <v>133.22386168</v>
      </c>
      <c r="U235">
        <v>90.401906140000008</v>
      </c>
      <c r="V235">
        <v>72.833924379999999</v>
      </c>
      <c r="W235">
        <v>70.820926470000003</v>
      </c>
      <c r="X235">
        <v>69.17392817999999</v>
      </c>
    </row>
    <row r="236" spans="1:24" x14ac:dyDescent="0.4">
      <c r="A236" s="4" t="s">
        <v>899</v>
      </c>
      <c r="B236" t="str">
        <f t="shared" si="3"/>
        <v>000678</v>
      </c>
      <c r="C236" s="4" t="s">
        <v>900</v>
      </c>
      <c r="D236">
        <v>13.639763500000001</v>
      </c>
      <c r="E236">
        <v>30.65226852</v>
      </c>
      <c r="F236">
        <v>32.487436700000003</v>
      </c>
      <c r="G236">
        <v>30.999462500000003</v>
      </c>
      <c r="H236">
        <v>38.88572576</v>
      </c>
      <c r="I236">
        <v>32.834630680000004</v>
      </c>
      <c r="J236">
        <v>19.244466320000001</v>
      </c>
      <c r="K236">
        <v>20.48444482</v>
      </c>
      <c r="L236">
        <v>19.790056860000004</v>
      </c>
      <c r="M236">
        <v>17.954888680000003</v>
      </c>
      <c r="N236">
        <v>20.831638800000004</v>
      </c>
      <c r="O236">
        <v>20.831638800000004</v>
      </c>
      <c r="P236">
        <v>32.586634980000007</v>
      </c>
      <c r="Q236">
        <v>54.509454860000005</v>
      </c>
      <c r="R236">
        <v>61.552532740000004</v>
      </c>
      <c r="S236">
        <v>39.183320600000002</v>
      </c>
      <c r="T236">
        <v>65.272468240000009</v>
      </c>
      <c r="U236">
        <v>43.548044920000002</v>
      </c>
      <c r="V236">
        <v>39.976906840000005</v>
      </c>
      <c r="W236">
        <v>28.271509800000004</v>
      </c>
      <c r="X236">
        <v>26.039548500000002</v>
      </c>
    </row>
    <row r="237" spans="1:24" x14ac:dyDescent="0.4">
      <c r="A237" s="4" t="s">
        <v>901</v>
      </c>
      <c r="B237" t="str">
        <f t="shared" si="3"/>
        <v>000679</v>
      </c>
      <c r="C237" s="4" t="s">
        <v>902</v>
      </c>
      <c r="D237">
        <v>18.91389916</v>
      </c>
      <c r="E237">
        <v>52.521769020000001</v>
      </c>
      <c r="F237">
        <v>52.998620360000004</v>
      </c>
      <c r="G237">
        <v>34.368726870000003</v>
      </c>
      <c r="H237">
        <v>48.955653990000002</v>
      </c>
      <c r="I237">
        <v>41.814525199999999</v>
      </c>
      <c r="J237">
        <v>31.619647150000002</v>
      </c>
      <c r="K237">
        <v>32.137153650000002</v>
      </c>
      <c r="L237">
        <v>37.824222379999995</v>
      </c>
      <c r="M237">
        <v>27.24208041</v>
      </c>
      <c r="N237">
        <v>31.374611569999999</v>
      </c>
      <c r="O237">
        <v>30.613355830000003</v>
      </c>
      <c r="P237">
        <v>42.147250079999999</v>
      </c>
      <c r="Q237">
        <v>93.73639424000001</v>
      </c>
      <c r="R237">
        <v>109.99619816000001</v>
      </c>
      <c r="S237">
        <v>70.23097507</v>
      </c>
      <c r="T237">
        <v>80.443277699999996</v>
      </c>
      <c r="U237">
        <v>56.481450300000006</v>
      </c>
      <c r="V237">
        <v>40.687613079999998</v>
      </c>
      <c r="W237">
        <v>28.008753480000003</v>
      </c>
      <c r="X237">
        <v>26.740867519999998</v>
      </c>
    </row>
    <row r="238" spans="1:24" x14ac:dyDescent="0.4">
      <c r="A238" s="4" t="s">
        <v>903</v>
      </c>
      <c r="B238" t="str">
        <f t="shared" si="3"/>
        <v>000680</v>
      </c>
      <c r="C238" s="4" t="s">
        <v>904</v>
      </c>
      <c r="D238">
        <v>26.036602640000002</v>
      </c>
      <c r="E238">
        <v>38.162762909999998</v>
      </c>
      <c r="F238">
        <v>43.881978059999994</v>
      </c>
      <c r="G238">
        <v>38.338625170000007</v>
      </c>
      <c r="H238">
        <v>63.57152159000001</v>
      </c>
      <c r="I238">
        <v>61.474604990000003</v>
      </c>
      <c r="J238">
        <v>31.74334812</v>
      </c>
      <c r="K238">
        <v>31.705759799999996</v>
      </c>
      <c r="L238">
        <v>26.394367559999999</v>
      </c>
      <c r="M238">
        <v>18.102091919999999</v>
      </c>
      <c r="N238">
        <v>17.234925839999999</v>
      </c>
      <c r="O238">
        <v>15.446395799999999</v>
      </c>
      <c r="P238">
        <v>40.919399399999996</v>
      </c>
      <c r="Q238">
        <v>48.073519559999994</v>
      </c>
      <c r="R238">
        <v>41.461378199999999</v>
      </c>
      <c r="S238">
        <v>26.719554839999997</v>
      </c>
      <c r="T238">
        <v>29.971427639999998</v>
      </c>
      <c r="U238">
        <v>29.5378446</v>
      </c>
      <c r="V238">
        <v>27.586720919999998</v>
      </c>
      <c r="W238">
        <v>18.644070719999998</v>
      </c>
      <c r="X238">
        <v>17.993696159999999</v>
      </c>
    </row>
    <row r="239" spans="1:24" x14ac:dyDescent="0.4">
      <c r="A239" s="4" t="s">
        <v>905</v>
      </c>
      <c r="B239" t="str">
        <f t="shared" si="3"/>
        <v>000681</v>
      </c>
      <c r="C239" s="4" t="s">
        <v>906</v>
      </c>
      <c r="D239">
        <v>11.522487099999998</v>
      </c>
      <c r="E239">
        <v>16.532264099999999</v>
      </c>
      <c r="F239">
        <v>16.532264099999999</v>
      </c>
      <c r="G239">
        <v>16.532264099999999</v>
      </c>
      <c r="H239">
        <v>16.532264099999999</v>
      </c>
      <c r="I239">
        <v>16.532264099999999</v>
      </c>
      <c r="J239">
        <v>16.532264099999999</v>
      </c>
      <c r="K239">
        <v>16.532264099999999</v>
      </c>
      <c r="L239">
        <v>16.532264099999999</v>
      </c>
      <c r="M239">
        <v>35.168634539999992</v>
      </c>
      <c r="N239">
        <v>62.271528109999991</v>
      </c>
      <c r="O239">
        <v>105.15521922999999</v>
      </c>
      <c r="P239">
        <v>105.10512145999999</v>
      </c>
      <c r="Q239">
        <v>205.70144361999999</v>
      </c>
      <c r="R239">
        <v>190.42162376999997</v>
      </c>
      <c r="S239">
        <v>118.48122604999999</v>
      </c>
      <c r="T239">
        <v>95.486349619999984</v>
      </c>
      <c r="U239">
        <v>78.45310782</v>
      </c>
      <c r="V239">
        <v>97.690651500000001</v>
      </c>
      <c r="W239">
        <v>143.99550550000001</v>
      </c>
      <c r="X239">
        <v>142.44015335</v>
      </c>
    </row>
    <row r="240" spans="1:24" x14ac:dyDescent="0.4">
      <c r="A240" s="4" t="s">
        <v>907</v>
      </c>
      <c r="B240" t="str">
        <f t="shared" si="3"/>
        <v>000682</v>
      </c>
      <c r="C240" s="4" t="s">
        <v>908</v>
      </c>
      <c r="D240">
        <v>40.212606770000001</v>
      </c>
      <c r="E240">
        <v>71.885856889999999</v>
      </c>
      <c r="F240">
        <v>87.567220919999997</v>
      </c>
      <c r="G240">
        <v>71.420073799999997</v>
      </c>
      <c r="H240">
        <v>82.754128990000012</v>
      </c>
      <c r="I240">
        <v>99.211798169999994</v>
      </c>
      <c r="J240">
        <v>49.062485480000007</v>
      </c>
      <c r="K240">
        <v>51.391400930000003</v>
      </c>
      <c r="L240">
        <v>47.66513621</v>
      </c>
      <c r="M240">
        <v>39.281040589999996</v>
      </c>
      <c r="N240">
        <v>44.559915610000004</v>
      </c>
      <c r="O240">
        <v>48.593737559999994</v>
      </c>
      <c r="P240">
        <v>76.562480399999998</v>
      </c>
      <c r="Q240">
        <v>128.74996704</v>
      </c>
      <c r="R240">
        <v>115.46872043999998</v>
      </c>
      <c r="S240">
        <v>82.968728759999991</v>
      </c>
      <c r="T240">
        <v>81.249979199999999</v>
      </c>
      <c r="U240">
        <v>81.249979199999999</v>
      </c>
      <c r="V240">
        <v>72.65623140000001</v>
      </c>
      <c r="W240">
        <v>59.999984639999994</v>
      </c>
      <c r="X240">
        <v>59.374984799999993</v>
      </c>
    </row>
    <row r="241" spans="1:24" x14ac:dyDescent="0.4">
      <c r="A241" s="4" t="s">
        <v>909</v>
      </c>
      <c r="B241" t="str">
        <f t="shared" si="3"/>
        <v>000683</v>
      </c>
      <c r="C241" s="4" t="s">
        <v>910</v>
      </c>
      <c r="D241">
        <v>16.713479100000001</v>
      </c>
      <c r="E241">
        <v>26.839560899999999</v>
      </c>
      <c r="F241">
        <v>46.846738650000006</v>
      </c>
      <c r="G241">
        <v>24.988559759999998</v>
      </c>
      <c r="H241">
        <v>37.197022779999998</v>
      </c>
      <c r="I241">
        <v>36.543727099999991</v>
      </c>
      <c r="J241">
        <v>23.477813499999996</v>
      </c>
      <c r="K241">
        <v>23.429403050000005</v>
      </c>
      <c r="L241">
        <v>20.029029510000001</v>
      </c>
      <c r="M241">
        <v>19.987560000000002</v>
      </c>
      <c r="N241">
        <v>16.614659250000003</v>
      </c>
      <c r="O241">
        <v>14.824107000000001</v>
      </c>
      <c r="P241">
        <v>20.653812000000002</v>
      </c>
      <c r="Q241">
        <v>48.053422079999997</v>
      </c>
      <c r="R241">
        <v>23.109024160000001</v>
      </c>
      <c r="S241">
        <v>19.648197440000001</v>
      </c>
      <c r="T241">
        <v>23.84781216</v>
      </c>
      <c r="U241">
        <v>20.248142399999999</v>
      </c>
      <c r="V241">
        <v>21.822997919999999</v>
      </c>
      <c r="W241">
        <v>21.384445029999998</v>
      </c>
      <c r="X241">
        <v>21.460008439999999</v>
      </c>
    </row>
    <row r="242" spans="1:24" x14ac:dyDescent="0.4">
      <c r="A242" s="4" t="s">
        <v>911</v>
      </c>
      <c r="B242" t="str">
        <f t="shared" si="3"/>
        <v>000685</v>
      </c>
      <c r="C242" s="4" t="s">
        <v>912</v>
      </c>
      <c r="D242">
        <v>64.89595516</v>
      </c>
      <c r="E242">
        <v>131.65792819999999</v>
      </c>
      <c r="F242">
        <v>159.15303689999999</v>
      </c>
      <c r="G242">
        <v>80.438358000000008</v>
      </c>
      <c r="H242">
        <v>91.198294200000007</v>
      </c>
      <c r="I242">
        <v>86.915212800000006</v>
      </c>
      <c r="J242">
        <v>75.475726199999997</v>
      </c>
      <c r="K242">
        <v>77.114204850000007</v>
      </c>
      <c r="L242">
        <v>76.155696570000003</v>
      </c>
      <c r="M242">
        <v>64.466039240000001</v>
      </c>
      <c r="N242">
        <v>79.364765599999998</v>
      </c>
      <c r="O242">
        <v>72.134121780000001</v>
      </c>
      <c r="P242">
        <v>157.67369982</v>
      </c>
      <c r="Q242">
        <v>208.74210461999999</v>
      </c>
      <c r="R242">
        <v>182.84423409999999</v>
      </c>
      <c r="S242">
        <v>138.11286498000001</v>
      </c>
      <c r="T242">
        <v>148.09211823000001</v>
      </c>
      <c r="U242">
        <v>145.69709745</v>
      </c>
      <c r="V242">
        <v>138.97596775</v>
      </c>
      <c r="W242">
        <v>108.06228906999999</v>
      </c>
      <c r="X242">
        <v>106.70642597</v>
      </c>
    </row>
    <row r="243" spans="1:24" x14ac:dyDescent="0.4">
      <c r="A243" s="4" t="s">
        <v>913</v>
      </c>
      <c r="B243" t="str">
        <f t="shared" si="3"/>
        <v>000686</v>
      </c>
      <c r="C243" s="4" t="s">
        <v>914</v>
      </c>
      <c r="D243">
        <v>60.505386519999995</v>
      </c>
      <c r="E243">
        <v>168.15658495999998</v>
      </c>
      <c r="F243">
        <v>214.50027143999998</v>
      </c>
      <c r="G243">
        <v>130.28281140000001</v>
      </c>
      <c r="H243">
        <v>125.22655739999999</v>
      </c>
      <c r="I243">
        <v>114.015642</v>
      </c>
      <c r="J243">
        <v>70.338008000000002</v>
      </c>
      <c r="K243">
        <v>97.225278799999998</v>
      </c>
      <c r="L243">
        <v>94.729413999999991</v>
      </c>
      <c r="M243">
        <v>93.151681839999995</v>
      </c>
      <c r="N243">
        <v>90.742586620000012</v>
      </c>
      <c r="O243">
        <v>82.67251628999999</v>
      </c>
      <c r="P243">
        <v>230.37613325999999</v>
      </c>
      <c r="Q243">
        <v>225.04769429999999</v>
      </c>
      <c r="R243">
        <v>202.277075</v>
      </c>
      <c r="S243">
        <v>160.49484784000001</v>
      </c>
      <c r="T243">
        <v>153.65734463999999</v>
      </c>
      <c r="U243">
        <v>124.93983120000001</v>
      </c>
      <c r="V243">
        <v>110.11302419</v>
      </c>
      <c r="W243">
        <v>81.643048249999993</v>
      </c>
      <c r="X243">
        <v>79.35041975</v>
      </c>
    </row>
    <row r="244" spans="1:24" x14ac:dyDescent="0.4">
      <c r="A244" s="4" t="s">
        <v>915</v>
      </c>
      <c r="B244" t="str">
        <f t="shared" si="3"/>
        <v>000687</v>
      </c>
      <c r="C244" s="4" t="s">
        <v>916</v>
      </c>
      <c r="D244">
        <v>9.1269915000000008</v>
      </c>
      <c r="E244">
        <v>19.581545400000003</v>
      </c>
      <c r="F244">
        <v>26.020223040000001</v>
      </c>
      <c r="G244">
        <v>15.13421136</v>
      </c>
      <c r="H244">
        <v>18.950953260000002</v>
      </c>
      <c r="I244">
        <v>19.415600099999999</v>
      </c>
      <c r="J244">
        <v>14.503619220000001</v>
      </c>
      <c r="K244">
        <v>16.528151880000003</v>
      </c>
      <c r="L244">
        <v>12.844166220000002</v>
      </c>
      <c r="M244">
        <v>9.75758364</v>
      </c>
      <c r="N244">
        <v>11.35065852</v>
      </c>
      <c r="O244">
        <v>13.83983802</v>
      </c>
      <c r="P244">
        <v>17.9220924</v>
      </c>
      <c r="Q244">
        <v>56.587347300000005</v>
      </c>
      <c r="R244">
        <v>89.676840120000008</v>
      </c>
      <c r="S244">
        <v>65.714338800000007</v>
      </c>
      <c r="T244">
        <v>50.978396160000003</v>
      </c>
      <c r="U244">
        <v>50.248236840000004</v>
      </c>
      <c r="V244">
        <v>34.881702060000002</v>
      </c>
      <c r="W244">
        <v>30.567124260000003</v>
      </c>
      <c r="X244">
        <v>29.604641520000001</v>
      </c>
    </row>
    <row r="245" spans="1:24" x14ac:dyDescent="0.4">
      <c r="A245" s="4" t="s">
        <v>917</v>
      </c>
      <c r="B245" t="str">
        <f t="shared" si="3"/>
        <v>000688</v>
      </c>
      <c r="C245" s="4" t="s">
        <v>918</v>
      </c>
      <c r="D245">
        <v>14.60043522</v>
      </c>
      <c r="E245">
        <v>14.60043522</v>
      </c>
      <c r="F245">
        <v>14.60043522</v>
      </c>
      <c r="G245">
        <v>14.60043522</v>
      </c>
      <c r="H245">
        <v>14.60043522</v>
      </c>
      <c r="I245">
        <v>14.60043522</v>
      </c>
      <c r="J245">
        <v>14.60043522</v>
      </c>
      <c r="K245">
        <v>14.60043522</v>
      </c>
      <c r="L245">
        <v>14.60043522</v>
      </c>
      <c r="M245">
        <v>27.470447199999999</v>
      </c>
      <c r="N245">
        <v>28.353425860000002</v>
      </c>
      <c r="O245">
        <v>25.55732677</v>
      </c>
      <c r="P245">
        <v>35.466309510000002</v>
      </c>
      <c r="Q245">
        <v>83.735809590000002</v>
      </c>
      <c r="R245">
        <v>50.476946729999995</v>
      </c>
      <c r="S245">
        <v>35.907798840000005</v>
      </c>
      <c r="T245">
        <v>44.19798737</v>
      </c>
      <c r="U245">
        <v>39.243496</v>
      </c>
      <c r="V245">
        <v>53.714535149999996</v>
      </c>
      <c r="W245">
        <v>59.71252295</v>
      </c>
      <c r="X245">
        <v>57.981008200000005</v>
      </c>
    </row>
    <row r="246" spans="1:24" x14ac:dyDescent="0.4">
      <c r="A246" s="4" t="s">
        <v>919</v>
      </c>
      <c r="B246" t="str">
        <f t="shared" si="3"/>
        <v>000690</v>
      </c>
      <c r="C246" s="4" t="s">
        <v>920</v>
      </c>
      <c r="D246">
        <v>138.16780625000001</v>
      </c>
      <c r="E246">
        <v>188.12928499</v>
      </c>
      <c r="F246">
        <v>214.75076447999999</v>
      </c>
      <c r="G246">
        <v>169.46452656</v>
      </c>
      <c r="H246">
        <v>185.94024442</v>
      </c>
      <c r="I246">
        <v>169.68042764</v>
      </c>
      <c r="J246">
        <v>103.0926901</v>
      </c>
      <c r="K246">
        <v>150.62734890999999</v>
      </c>
      <c r="L246">
        <v>153.71538112000002</v>
      </c>
      <c r="M246">
        <v>165.23148357999997</v>
      </c>
      <c r="N246">
        <v>187.52181219999997</v>
      </c>
      <c r="O246">
        <v>153.05258304</v>
      </c>
      <c r="P246">
        <v>237.08145216</v>
      </c>
      <c r="Q246">
        <v>490.26857385</v>
      </c>
      <c r="R246">
        <v>379.03768001999998</v>
      </c>
      <c r="S246">
        <v>270.37390446000001</v>
      </c>
      <c r="T246">
        <v>369.67051538999999</v>
      </c>
      <c r="U246">
        <v>238.47137886000002</v>
      </c>
      <c r="V246">
        <v>320.686848</v>
      </c>
      <c r="W246">
        <v>280.18478063999999</v>
      </c>
      <c r="X246">
        <v>299.10530461999997</v>
      </c>
    </row>
    <row r="247" spans="1:24" x14ac:dyDescent="0.4">
      <c r="A247" s="4" t="s">
        <v>921</v>
      </c>
      <c r="B247" t="str">
        <f t="shared" si="3"/>
        <v>000691</v>
      </c>
      <c r="C247" s="4" t="s">
        <v>922</v>
      </c>
      <c r="D247">
        <v>5.8953837900000003</v>
      </c>
      <c r="E247">
        <v>13.165338929999999</v>
      </c>
      <c r="F247">
        <v>17.625059310000001</v>
      </c>
      <c r="G247">
        <v>17.716697400000001</v>
      </c>
      <c r="H247">
        <v>15.975573690000003</v>
      </c>
      <c r="I247">
        <v>20.710208340000001</v>
      </c>
      <c r="J247">
        <v>11.210393010000001</v>
      </c>
      <c r="K247">
        <v>19.335636990000001</v>
      </c>
      <c r="L247">
        <v>17.747243430000001</v>
      </c>
      <c r="M247">
        <v>14.020627770000001</v>
      </c>
      <c r="N247">
        <v>14.875916610000001</v>
      </c>
      <c r="O247">
        <v>16.036665750000001</v>
      </c>
      <c r="P247">
        <v>17.411237100000001</v>
      </c>
      <c r="Q247">
        <v>30.943128390000005</v>
      </c>
      <c r="R247">
        <v>34.455921840000002</v>
      </c>
      <c r="S247">
        <v>24.620100180000001</v>
      </c>
      <c r="T247">
        <v>32.531521950000005</v>
      </c>
      <c r="U247">
        <v>19.793827440000001</v>
      </c>
      <c r="V247">
        <v>23.917541490000001</v>
      </c>
      <c r="W247">
        <v>11.882405670000001</v>
      </c>
      <c r="X247">
        <v>12.065681850000001</v>
      </c>
    </row>
    <row r="248" spans="1:24" x14ac:dyDescent="0.4">
      <c r="A248" s="4" t="s">
        <v>923</v>
      </c>
      <c r="B248" t="str">
        <f t="shared" si="3"/>
        <v>000692</v>
      </c>
      <c r="C248" s="4" t="s">
        <v>924</v>
      </c>
      <c r="D248">
        <v>17.2459296</v>
      </c>
      <c r="E248">
        <v>37.366180800000002</v>
      </c>
      <c r="F248">
        <v>41.018964500000003</v>
      </c>
      <c r="G248">
        <v>30.599548700000003</v>
      </c>
      <c r="H248">
        <v>48.4442953</v>
      </c>
      <c r="I248">
        <v>43.773522700000001</v>
      </c>
      <c r="J248">
        <v>27.425818600000003</v>
      </c>
      <c r="K248">
        <v>28.084517300000002</v>
      </c>
      <c r="L248">
        <v>28.563570899999998</v>
      </c>
      <c r="M248">
        <v>36.348191900000003</v>
      </c>
      <c r="N248">
        <v>47.4861881</v>
      </c>
      <c r="O248">
        <v>42.785156729999997</v>
      </c>
      <c r="P248">
        <v>56.966072699999998</v>
      </c>
      <c r="Q248">
        <v>117.32586887999999</v>
      </c>
      <c r="R248">
        <v>84.237064950000004</v>
      </c>
      <c r="S248">
        <v>67.632060780000003</v>
      </c>
      <c r="T248">
        <v>77.934435629999996</v>
      </c>
      <c r="U248">
        <v>89.448854580000003</v>
      </c>
      <c r="V248">
        <v>64.48299458000001</v>
      </c>
      <c r="W248">
        <v>38.397246299999999</v>
      </c>
      <c r="X248">
        <v>36.568806000000002</v>
      </c>
    </row>
    <row r="249" spans="1:24" x14ac:dyDescent="0.4">
      <c r="A249" s="4" t="s">
        <v>925</v>
      </c>
      <c r="B249" t="str">
        <f t="shared" si="3"/>
        <v>000693</v>
      </c>
      <c r="C249" s="4" t="s">
        <v>926</v>
      </c>
      <c r="D249">
        <v>12.88965095</v>
      </c>
      <c r="E249">
        <v>12.88965095</v>
      </c>
      <c r="F249">
        <v>12.88965095</v>
      </c>
      <c r="G249">
        <v>12.88965095</v>
      </c>
      <c r="H249">
        <v>12.88965095</v>
      </c>
      <c r="I249">
        <v>12.88965095</v>
      </c>
      <c r="J249">
        <v>12.88965095</v>
      </c>
      <c r="K249">
        <v>12.88965095</v>
      </c>
      <c r="L249">
        <v>12.88965095</v>
      </c>
      <c r="M249">
        <v>12.88965095</v>
      </c>
      <c r="N249">
        <v>12.88965095</v>
      </c>
      <c r="O249">
        <v>50.901344000000002</v>
      </c>
      <c r="P249">
        <v>52.040605500000005</v>
      </c>
      <c r="Q249">
        <v>44.216243500000004</v>
      </c>
      <c r="R249">
        <v>40.046116499999997</v>
      </c>
      <c r="S249">
        <v>26.869375000000002</v>
      </c>
      <c r="T249">
        <v>26.869375000000002</v>
      </c>
      <c r="U249">
        <v>26.869375000000002</v>
      </c>
      <c r="V249">
        <v>26.869375000000002</v>
      </c>
      <c r="W249">
        <v>7.1150105000000003</v>
      </c>
      <c r="X249">
        <v>7.1150105000000003</v>
      </c>
    </row>
    <row r="250" spans="1:24" x14ac:dyDescent="0.4">
      <c r="A250" s="4" t="s">
        <v>927</v>
      </c>
      <c r="B250" t="str">
        <f t="shared" si="3"/>
        <v>000695</v>
      </c>
      <c r="C250" s="4" t="s">
        <v>928</v>
      </c>
      <c r="D250">
        <v>10.75532067</v>
      </c>
      <c r="E250">
        <v>17.620418969999999</v>
      </c>
      <c r="F250">
        <v>20.957753100000001</v>
      </c>
      <c r="G250">
        <v>18.969061200000002</v>
      </c>
      <c r="H250">
        <v>41.788025950000005</v>
      </c>
      <c r="I250">
        <v>34.34317935</v>
      </c>
      <c r="J250">
        <v>15.22114185</v>
      </c>
      <c r="K250">
        <v>19.09654145</v>
      </c>
      <c r="L250">
        <v>17.4392982</v>
      </c>
      <c r="M250">
        <v>14.5837406</v>
      </c>
      <c r="N250">
        <v>19.045549350000002</v>
      </c>
      <c r="O250">
        <v>21.391185950000004</v>
      </c>
      <c r="P250">
        <v>32.5329598</v>
      </c>
      <c r="Q250">
        <v>63.153715850000005</v>
      </c>
      <c r="R250">
        <v>67.692012750000004</v>
      </c>
      <c r="S250">
        <v>40.513223450000005</v>
      </c>
      <c r="T250">
        <v>41.023144450000004</v>
      </c>
      <c r="U250">
        <v>29.881370600000004</v>
      </c>
      <c r="V250">
        <v>29.906866650000001</v>
      </c>
      <c r="W250">
        <v>22.844460800000004</v>
      </c>
      <c r="X250">
        <v>21.493170150000001</v>
      </c>
    </row>
    <row r="251" spans="1:24" x14ac:dyDescent="0.4">
      <c r="A251" s="4" t="s">
        <v>929</v>
      </c>
      <c r="B251" t="str">
        <f t="shared" si="3"/>
        <v>000697</v>
      </c>
      <c r="C251" s="4" t="s">
        <v>930</v>
      </c>
      <c r="D251">
        <v>12.17725536</v>
      </c>
      <c r="E251">
        <v>28.939320720000001</v>
      </c>
      <c r="F251">
        <v>35.87155344</v>
      </c>
      <c r="G251">
        <v>21.053447520000002</v>
      </c>
      <c r="H251">
        <v>43.720748159999999</v>
      </c>
      <c r="I251">
        <v>58.135390800000003</v>
      </c>
      <c r="J251">
        <v>39.062581200000004</v>
      </c>
      <c r="K251">
        <v>50.396231520000001</v>
      </c>
      <c r="L251">
        <v>48.709021440000001</v>
      </c>
      <c r="M251">
        <v>38.439047040000005</v>
      </c>
      <c r="N251">
        <v>33.450773759999997</v>
      </c>
      <c r="O251">
        <v>50.76864381</v>
      </c>
      <c r="P251">
        <v>64.718090410000002</v>
      </c>
      <c r="Q251">
        <v>124.26019491</v>
      </c>
      <c r="R251">
        <v>102.18500214000001</v>
      </c>
      <c r="S251">
        <v>83.971876300000005</v>
      </c>
      <c r="T251">
        <v>86.397322180000003</v>
      </c>
      <c r="U251">
        <v>75.225571459999998</v>
      </c>
      <c r="V251">
        <v>84.670110719999997</v>
      </c>
      <c r="W251">
        <v>52.771822479999997</v>
      </c>
      <c r="X251">
        <v>53.506806079999997</v>
      </c>
    </row>
    <row r="252" spans="1:24" x14ac:dyDescent="0.4">
      <c r="A252" s="4" t="s">
        <v>931</v>
      </c>
      <c r="B252" t="str">
        <f t="shared" si="3"/>
        <v>000698</v>
      </c>
      <c r="C252" s="4" t="s">
        <v>932</v>
      </c>
      <c r="D252">
        <v>13.321789959999998</v>
      </c>
      <c r="E252">
        <v>21.813733370000001</v>
      </c>
      <c r="F252">
        <v>24.329564220000002</v>
      </c>
      <c r="G252">
        <v>21.28096919</v>
      </c>
      <c r="H252">
        <v>25.099112480000002</v>
      </c>
      <c r="I252">
        <v>27.970119449999999</v>
      </c>
      <c r="J252">
        <v>16.426895550000001</v>
      </c>
      <c r="K252">
        <v>14.769406990000002</v>
      </c>
      <c r="L252">
        <v>12.490360219999999</v>
      </c>
      <c r="M252">
        <v>11.484027879999999</v>
      </c>
      <c r="N252">
        <v>11.30643982</v>
      </c>
      <c r="O252">
        <v>10.83287166</v>
      </c>
      <c r="P252">
        <v>15.06538709</v>
      </c>
      <c r="Q252">
        <v>34.0377115</v>
      </c>
      <c r="R252">
        <v>23.471221929999999</v>
      </c>
      <c r="S252">
        <v>19.357098540000003</v>
      </c>
      <c r="T252">
        <v>23.352829889999999</v>
      </c>
      <c r="U252">
        <v>19.508701500000001</v>
      </c>
      <c r="V252">
        <v>17.656420500000003</v>
      </c>
      <c r="W252">
        <v>12.786714000000002</v>
      </c>
      <c r="X252">
        <v>12.368456999999999</v>
      </c>
    </row>
    <row r="253" spans="1:24" x14ac:dyDescent="0.4">
      <c r="A253" s="4" t="s">
        <v>933</v>
      </c>
      <c r="B253" t="str">
        <f t="shared" si="3"/>
        <v>000700</v>
      </c>
      <c r="C253" s="4" t="s">
        <v>934</v>
      </c>
      <c r="D253">
        <v>19.455349200000001</v>
      </c>
      <c r="E253">
        <v>37.254924000000003</v>
      </c>
      <c r="F253">
        <v>48.887802000000001</v>
      </c>
      <c r="G253">
        <v>36.267121200000005</v>
      </c>
      <c r="H253">
        <v>50.066656800000004</v>
      </c>
      <c r="I253">
        <v>47.500914000000002</v>
      </c>
      <c r="J253">
        <v>37.984588019999997</v>
      </c>
      <c r="K253">
        <v>38.26235466</v>
      </c>
      <c r="L253">
        <v>37.845704699999999</v>
      </c>
      <c r="M253">
        <v>35.90133822</v>
      </c>
      <c r="N253">
        <v>64.33554500000001</v>
      </c>
      <c r="O253">
        <v>78.766612000000009</v>
      </c>
      <c r="P253">
        <v>89.033641060000008</v>
      </c>
      <c r="Q253">
        <v>194.46258832000001</v>
      </c>
      <c r="R253">
        <v>173.83450601999999</v>
      </c>
      <c r="S253">
        <v>145.75110858000002</v>
      </c>
      <c r="T253">
        <v>120.1403511</v>
      </c>
      <c r="U253">
        <v>118.22858676</v>
      </c>
      <c r="V253">
        <v>82.862309879999998</v>
      </c>
      <c r="W253">
        <v>55.44186792</v>
      </c>
      <c r="X253">
        <v>54.535461359999999</v>
      </c>
    </row>
    <row r="254" spans="1:24" x14ac:dyDescent="0.4">
      <c r="A254" s="4" t="s">
        <v>935</v>
      </c>
      <c r="B254" t="str">
        <f t="shared" si="3"/>
        <v>000701</v>
      </c>
      <c r="C254" s="4" t="s">
        <v>936</v>
      </c>
      <c r="D254">
        <v>5.9850342400000001</v>
      </c>
      <c r="E254">
        <v>12.1164416</v>
      </c>
      <c r="F254">
        <v>17.759938560000002</v>
      </c>
      <c r="G254">
        <v>17.906311680000002</v>
      </c>
      <c r="H254">
        <v>23.175744000000002</v>
      </c>
      <c r="I254">
        <v>17.693853120000004</v>
      </c>
      <c r="J254">
        <v>14.706364860000001</v>
      </c>
      <c r="K254">
        <v>14.501533950000001</v>
      </c>
      <c r="L254">
        <v>13.089586199999999</v>
      </c>
      <c r="M254">
        <v>12.88017325</v>
      </c>
      <c r="N254">
        <v>19.37888225</v>
      </c>
      <c r="O254">
        <v>19.071110319999999</v>
      </c>
      <c r="P254">
        <v>20.29274728</v>
      </c>
      <c r="Q254">
        <v>39.197235939999999</v>
      </c>
      <c r="R254">
        <v>41.887576200000005</v>
      </c>
      <c r="S254">
        <v>30.106803889999998</v>
      </c>
      <c r="T254">
        <v>26.247395109999999</v>
      </c>
      <c r="U254">
        <v>21.346287499999999</v>
      </c>
      <c r="V254">
        <v>17.187576539999998</v>
      </c>
      <c r="W254">
        <v>11.957279939999999</v>
      </c>
      <c r="X254">
        <v>12.215722589999999</v>
      </c>
    </row>
    <row r="255" spans="1:24" x14ac:dyDescent="0.4">
      <c r="A255" s="4" t="s">
        <v>937</v>
      </c>
      <c r="B255" t="str">
        <f t="shared" si="3"/>
        <v>000702</v>
      </c>
      <c r="C255" s="4" t="s">
        <v>938</v>
      </c>
      <c r="D255">
        <v>8.7822993599999997</v>
      </c>
      <c r="E255">
        <v>12.867089760000001</v>
      </c>
      <c r="F255">
        <v>16.798700520000001</v>
      </c>
      <c r="G255">
        <v>13.096859219999999</v>
      </c>
      <c r="H255">
        <v>14.8073652</v>
      </c>
      <c r="I255">
        <v>17.43694902</v>
      </c>
      <c r="J255">
        <v>10.67151492</v>
      </c>
      <c r="K255">
        <v>11.309763419999999</v>
      </c>
      <c r="L255">
        <v>10.773634679999999</v>
      </c>
      <c r="M255">
        <v>9.5737275000000004</v>
      </c>
      <c r="N255">
        <v>11.8714221</v>
      </c>
      <c r="O255">
        <v>14.552065800000001</v>
      </c>
      <c r="P255">
        <v>24.789571740000003</v>
      </c>
      <c r="Q255">
        <v>31.912424999999999</v>
      </c>
      <c r="R255">
        <v>41.894631539999999</v>
      </c>
      <c r="S255">
        <v>33.597401040000001</v>
      </c>
      <c r="T255">
        <v>34.720718399999996</v>
      </c>
      <c r="U255">
        <v>32.678323200000001</v>
      </c>
      <c r="V255">
        <v>17.641188540000002</v>
      </c>
      <c r="W255">
        <v>14.705245439999999</v>
      </c>
      <c r="X255">
        <v>14.730775379999999</v>
      </c>
    </row>
    <row r="256" spans="1:24" x14ac:dyDescent="0.4">
      <c r="A256" s="4" t="s">
        <v>939</v>
      </c>
      <c r="B256" t="str">
        <f t="shared" si="3"/>
        <v>000703</v>
      </c>
      <c r="C256" s="4" t="s">
        <v>940</v>
      </c>
      <c r="D256">
        <v>6.0069393</v>
      </c>
      <c r="E256">
        <v>14.2411707</v>
      </c>
      <c r="F256">
        <v>21.440498699999999</v>
      </c>
      <c r="G256">
        <v>31.6770432</v>
      </c>
      <c r="H256">
        <v>102.14046599999999</v>
      </c>
      <c r="I256">
        <v>104.12028119999999</v>
      </c>
      <c r="J256">
        <v>67.921160099999994</v>
      </c>
      <c r="K256">
        <v>76.549785819999997</v>
      </c>
      <c r="L256">
        <v>51.278689960000001</v>
      </c>
      <c r="M256">
        <v>40.106318489999992</v>
      </c>
      <c r="N256">
        <v>34.842655319999999</v>
      </c>
      <c r="O256">
        <v>31.200994229999999</v>
      </c>
      <c r="P256">
        <v>42.753410909999999</v>
      </c>
      <c r="Q256">
        <v>60.413457719999997</v>
      </c>
      <c r="R256">
        <v>52.601372669999996</v>
      </c>
      <c r="S256">
        <v>46.730472389999996</v>
      </c>
      <c r="T256">
        <v>71.16099290999999</v>
      </c>
      <c r="U256">
        <v>67.919331839999998</v>
      </c>
      <c r="V256">
        <v>102.88061712</v>
      </c>
      <c r="W256">
        <v>100.16741328000001</v>
      </c>
      <c r="X256">
        <v>102.3215512</v>
      </c>
    </row>
    <row r="257" spans="1:24" x14ac:dyDescent="0.4">
      <c r="A257" s="4" t="s">
        <v>941</v>
      </c>
      <c r="B257" t="str">
        <f t="shared" si="3"/>
        <v>000705</v>
      </c>
      <c r="C257" s="4" t="s">
        <v>942</v>
      </c>
      <c r="D257">
        <v>13.045882219999999</v>
      </c>
      <c r="E257">
        <v>21.496396900000001</v>
      </c>
      <c r="F257">
        <v>25.853774649999998</v>
      </c>
      <c r="G257">
        <v>23.085345359999998</v>
      </c>
      <c r="H257">
        <v>31.6492638</v>
      </c>
      <c r="I257">
        <v>35.319514560000002</v>
      </c>
      <c r="J257">
        <v>25.532179199999998</v>
      </c>
      <c r="K257">
        <v>35.372706600000001</v>
      </c>
      <c r="L257">
        <v>34.787594159999998</v>
      </c>
      <c r="M257">
        <v>35.705212379999999</v>
      </c>
      <c r="N257">
        <v>40.455233159999999</v>
      </c>
      <c r="O257">
        <v>43.577437829999994</v>
      </c>
      <c r="P257">
        <v>54.14347995</v>
      </c>
      <c r="Q257">
        <v>88.603271129999996</v>
      </c>
      <c r="R257">
        <v>100.07208708</v>
      </c>
      <c r="S257">
        <v>75.160751969999993</v>
      </c>
      <c r="T257">
        <v>69.817940289999996</v>
      </c>
      <c r="U257">
        <v>55.130513100000009</v>
      </c>
      <c r="V257">
        <v>43.997360940000007</v>
      </c>
      <c r="W257">
        <v>33.98822895</v>
      </c>
      <c r="X257">
        <v>34.630526189999998</v>
      </c>
    </row>
    <row r="258" spans="1:24" x14ac:dyDescent="0.4">
      <c r="A258" s="4" t="s">
        <v>943</v>
      </c>
      <c r="B258" t="str">
        <f t="shared" si="3"/>
        <v>000707</v>
      </c>
      <c r="C258" s="4" t="s">
        <v>944</v>
      </c>
      <c r="D258">
        <v>15.644402400000001</v>
      </c>
      <c r="E258">
        <v>21.777719250000001</v>
      </c>
      <c r="F258">
        <v>30.903620650000001</v>
      </c>
      <c r="G258">
        <v>16.444400250000001</v>
      </c>
      <c r="H258">
        <v>21.896237449999997</v>
      </c>
      <c r="I258">
        <v>31.878154349999999</v>
      </c>
      <c r="J258">
        <v>22.651050850000001</v>
      </c>
      <c r="K258">
        <v>19.257857949999998</v>
      </c>
      <c r="L258">
        <v>15.719938000000001</v>
      </c>
      <c r="M258">
        <v>11.0644179</v>
      </c>
      <c r="N258">
        <v>11.910124379999999</v>
      </c>
      <c r="O258">
        <v>12.06165268</v>
      </c>
      <c r="P258">
        <v>15.6074149</v>
      </c>
      <c r="Q258">
        <v>35.215184969999996</v>
      </c>
      <c r="R258">
        <v>27.298592999999997</v>
      </c>
      <c r="S258">
        <v>21.656883779999998</v>
      </c>
      <c r="T258">
        <v>27.156009899999997</v>
      </c>
      <c r="U258">
        <v>22.751511650000001</v>
      </c>
      <c r="V258">
        <v>16.828220900000002</v>
      </c>
      <c r="W258">
        <v>7.8673451499999993</v>
      </c>
      <c r="X258">
        <v>8.6571172500000007</v>
      </c>
    </row>
    <row r="259" spans="1:24" x14ac:dyDescent="0.4">
      <c r="A259" s="4" t="s">
        <v>945</v>
      </c>
      <c r="B259" t="str">
        <f t="shared" ref="B259:B322" si="4">LEFT(A259,6)</f>
        <v>000708</v>
      </c>
      <c r="C259" s="4" t="s">
        <v>946</v>
      </c>
      <c r="D259">
        <v>6.9897221900000011</v>
      </c>
      <c r="E259">
        <v>12.458622399999999</v>
      </c>
      <c r="F259">
        <v>19.3235776</v>
      </c>
      <c r="G259">
        <v>16.601976490000002</v>
      </c>
      <c r="H259">
        <v>24.733885439999998</v>
      </c>
      <c r="I259">
        <v>25.42187225</v>
      </c>
      <c r="J259">
        <v>16.139817000000001</v>
      </c>
      <c r="K259">
        <v>15.762898559999998</v>
      </c>
      <c r="L259">
        <v>12.772787319999999</v>
      </c>
      <c r="M259">
        <v>9.2295919200000007</v>
      </c>
      <c r="N259">
        <v>9.938231</v>
      </c>
      <c r="O259">
        <v>10.96290426</v>
      </c>
      <c r="P259">
        <v>17.651527739999999</v>
      </c>
      <c r="Q259">
        <v>25.252230239999999</v>
      </c>
      <c r="R259">
        <v>22.150124370000004</v>
      </c>
      <c r="S259">
        <v>20.594694399999998</v>
      </c>
      <c r="T259">
        <v>23.426464879999997</v>
      </c>
      <c r="U259">
        <v>21.716290399999998</v>
      </c>
      <c r="V259">
        <v>21.398034419999998</v>
      </c>
      <c r="W259">
        <v>17.590533620000002</v>
      </c>
      <c r="X259">
        <v>16.89693098</v>
      </c>
    </row>
    <row r="260" spans="1:24" x14ac:dyDescent="0.4">
      <c r="A260" s="4" t="s">
        <v>947</v>
      </c>
      <c r="B260" t="str">
        <f t="shared" si="4"/>
        <v>000709</v>
      </c>
      <c r="C260" s="4" t="s">
        <v>948</v>
      </c>
      <c r="D260">
        <v>32.466269429999997</v>
      </c>
      <c r="E260">
        <v>68.803855540000001</v>
      </c>
      <c r="F260">
        <v>62.380989229999997</v>
      </c>
      <c r="G260">
        <v>32.642238370000001</v>
      </c>
      <c r="H260">
        <v>33.622574350000001</v>
      </c>
      <c r="I260">
        <v>40.743709399999993</v>
      </c>
      <c r="J260">
        <v>25.780311699999999</v>
      </c>
      <c r="K260">
        <v>24.863049119999999</v>
      </c>
      <c r="L260">
        <v>24.407681920000002</v>
      </c>
      <c r="M260">
        <v>16.848586399999999</v>
      </c>
      <c r="N260">
        <v>18.214687999999999</v>
      </c>
      <c r="O260">
        <v>16.939659840000001</v>
      </c>
      <c r="P260">
        <v>35.266555740000001</v>
      </c>
      <c r="Q260">
        <v>64.455846000000008</v>
      </c>
      <c r="R260">
        <v>30.662566740000003</v>
      </c>
      <c r="S260">
        <v>25.50609906</v>
      </c>
      <c r="T260">
        <v>31.073897079999998</v>
      </c>
      <c r="U260">
        <v>39.707171880000004</v>
      </c>
      <c r="V260">
        <v>36.958942799999996</v>
      </c>
      <c r="W260">
        <v>28.887993000000005</v>
      </c>
      <c r="X260">
        <v>27.517037400000003</v>
      </c>
    </row>
    <row r="261" spans="1:24" x14ac:dyDescent="0.4">
      <c r="A261" s="4" t="s">
        <v>949</v>
      </c>
      <c r="B261" t="str">
        <f t="shared" si="4"/>
        <v>000710</v>
      </c>
      <c r="C261" s="4" t="s">
        <v>950</v>
      </c>
      <c r="D261">
        <v>17.622617040000002</v>
      </c>
      <c r="E261">
        <v>31.748683080000003</v>
      </c>
      <c r="F261">
        <v>42.622956690000002</v>
      </c>
      <c r="G261">
        <v>30.979441860000001</v>
      </c>
      <c r="H261">
        <v>43.636956480000002</v>
      </c>
      <c r="I261">
        <v>46.39923177</v>
      </c>
      <c r="J261">
        <v>31.853579610000001</v>
      </c>
      <c r="K261">
        <v>33.531924090000004</v>
      </c>
      <c r="L261">
        <v>31.259165939999999</v>
      </c>
      <c r="M261">
        <v>29.580821460000003</v>
      </c>
      <c r="N261">
        <v>29.7206835</v>
      </c>
      <c r="O261">
        <v>31.923510630000003</v>
      </c>
      <c r="P261">
        <v>36.888613050000004</v>
      </c>
      <c r="Q261">
        <v>74.791225890000007</v>
      </c>
      <c r="R261">
        <v>142.93900488000003</v>
      </c>
      <c r="S261">
        <v>77.343708120000002</v>
      </c>
      <c r="T261">
        <v>165.77148291</v>
      </c>
      <c r="U261">
        <v>222.31071258</v>
      </c>
      <c r="V261">
        <v>197.10057986999999</v>
      </c>
      <c r="W261">
        <v>176.08630836</v>
      </c>
      <c r="X261">
        <v>170.17713717000001</v>
      </c>
    </row>
    <row r="262" spans="1:24" x14ac:dyDescent="0.4">
      <c r="A262" s="4" t="s">
        <v>951</v>
      </c>
      <c r="B262" t="str">
        <f t="shared" si="4"/>
        <v>000711</v>
      </c>
      <c r="C262" s="4" t="s">
        <v>952</v>
      </c>
      <c r="D262">
        <v>9.8063324699999992</v>
      </c>
      <c r="E262">
        <v>22.206075179999999</v>
      </c>
      <c r="F262">
        <v>27.311851589999996</v>
      </c>
      <c r="G262">
        <v>19.423562109999999</v>
      </c>
      <c r="H262">
        <v>38.22578635</v>
      </c>
      <c r="I262">
        <v>42.627679520000001</v>
      </c>
      <c r="J262">
        <v>31.67323142</v>
      </c>
      <c r="K262">
        <v>39.746938000000007</v>
      </c>
      <c r="L262">
        <v>33.338758200000001</v>
      </c>
      <c r="M262">
        <v>20.3196081</v>
      </c>
      <c r="N262">
        <v>24.375418100000001</v>
      </c>
      <c r="O262">
        <v>26.241090700000001</v>
      </c>
      <c r="P262">
        <v>52.441623300000003</v>
      </c>
      <c r="Q262">
        <v>91.782980300000006</v>
      </c>
      <c r="R262">
        <v>86.023730100000009</v>
      </c>
      <c r="S262">
        <v>90.038982000000004</v>
      </c>
      <c r="T262">
        <v>131.9760574</v>
      </c>
      <c r="U262">
        <v>122.5154343</v>
      </c>
      <c r="V262">
        <v>103.88592934999998</v>
      </c>
      <c r="W262">
        <v>97.784558759999996</v>
      </c>
      <c r="X262">
        <v>97.784558759999996</v>
      </c>
    </row>
    <row r="263" spans="1:24" x14ac:dyDescent="0.4">
      <c r="A263" s="4" t="s">
        <v>953</v>
      </c>
      <c r="B263" t="str">
        <f t="shared" si="4"/>
        <v>000712</v>
      </c>
      <c r="C263" s="4" t="s">
        <v>954</v>
      </c>
      <c r="D263">
        <v>36.683017679999999</v>
      </c>
      <c r="E263">
        <v>109.41876064</v>
      </c>
      <c r="F263">
        <v>135.24613819999999</v>
      </c>
      <c r="G263">
        <v>105.98494100999999</v>
      </c>
      <c r="H263">
        <v>110.28248185</v>
      </c>
      <c r="I263">
        <v>86.646007229999995</v>
      </c>
      <c r="J263">
        <v>63.957519559999994</v>
      </c>
      <c r="K263">
        <v>83.170055079999997</v>
      </c>
      <c r="L263">
        <v>70.151034299999992</v>
      </c>
      <c r="M263">
        <v>111.16726967</v>
      </c>
      <c r="N263">
        <v>145.7857899</v>
      </c>
      <c r="O263">
        <v>191.15416479999999</v>
      </c>
      <c r="P263">
        <v>348.25139199999995</v>
      </c>
      <c r="Q263">
        <v>449.39793600000002</v>
      </c>
      <c r="R263">
        <v>374.54802111999999</v>
      </c>
      <c r="S263">
        <v>268.38494784000005</v>
      </c>
      <c r="T263">
        <v>303.03194496000003</v>
      </c>
      <c r="U263">
        <v>211.63109808000002</v>
      </c>
      <c r="V263">
        <v>220.69232016000001</v>
      </c>
      <c r="W263">
        <v>129.71197616000001</v>
      </c>
      <c r="X263">
        <v>122.04363288</v>
      </c>
    </row>
    <row r="264" spans="1:24" x14ac:dyDescent="0.4">
      <c r="A264" s="4" t="s">
        <v>955</v>
      </c>
      <c r="B264" t="str">
        <f t="shared" si="4"/>
        <v>000713</v>
      </c>
      <c r="C264" s="4" t="s">
        <v>956</v>
      </c>
      <c r="D264">
        <v>26.977496910000003</v>
      </c>
      <c r="E264">
        <v>31.032018460000003</v>
      </c>
      <c r="F264">
        <v>41.116031640000003</v>
      </c>
      <c r="G264">
        <v>40.509366839999998</v>
      </c>
      <c r="H264">
        <v>66.078397889999991</v>
      </c>
      <c r="I264">
        <v>51.277063859999998</v>
      </c>
      <c r="J264">
        <v>45.642958739999997</v>
      </c>
      <c r="K264">
        <v>34.665148039999998</v>
      </c>
      <c r="L264">
        <v>36.245421519999994</v>
      </c>
      <c r="M264">
        <v>27.505789980000003</v>
      </c>
      <c r="N264">
        <v>31.396522879999999</v>
      </c>
      <c r="O264">
        <v>26.42315176</v>
      </c>
      <c r="P264">
        <v>35.049733439999997</v>
      </c>
      <c r="Q264">
        <v>48.3003486</v>
      </c>
      <c r="R264">
        <v>44.69482962</v>
      </c>
      <c r="S264">
        <v>35.854285040000001</v>
      </c>
      <c r="T264">
        <v>39.705553300000005</v>
      </c>
      <c r="U264">
        <v>27.913174380000001</v>
      </c>
      <c r="V264">
        <v>23.505134719999997</v>
      </c>
      <c r="W264">
        <v>20.19118404</v>
      </c>
      <c r="X264">
        <v>22.719352600000001</v>
      </c>
    </row>
    <row r="265" spans="1:24" x14ac:dyDescent="0.4">
      <c r="A265" s="4" t="s">
        <v>957</v>
      </c>
      <c r="B265" t="str">
        <f t="shared" si="4"/>
        <v>000715</v>
      </c>
      <c r="C265" s="4" t="s">
        <v>958</v>
      </c>
      <c r="D265">
        <v>21.594757449999999</v>
      </c>
      <c r="E265">
        <v>30.9453788</v>
      </c>
      <c r="F265">
        <v>34.981400700000002</v>
      </c>
      <c r="G265">
        <v>36.817694699999997</v>
      </c>
      <c r="H265">
        <v>46.268847989999998</v>
      </c>
      <c r="I265">
        <v>31.655968679999997</v>
      </c>
      <c r="J265">
        <v>21.9013326</v>
      </c>
      <c r="K265">
        <v>20.372609730000001</v>
      </c>
      <c r="L265">
        <v>19.901748179999998</v>
      </c>
      <c r="M265">
        <v>29.852622269999998</v>
      </c>
      <c r="N265">
        <v>41.971081439999999</v>
      </c>
      <c r="O265">
        <v>29.013142139999999</v>
      </c>
      <c r="P265">
        <v>35.856524159999999</v>
      </c>
      <c r="Q265">
        <v>39.454914240000001</v>
      </c>
      <c r="R265">
        <v>44.966357279999997</v>
      </c>
      <c r="S265">
        <v>46.215422760000003</v>
      </c>
      <c r="T265">
        <v>50.957735630000002</v>
      </c>
      <c r="U265">
        <v>36.337899840000006</v>
      </c>
      <c r="V265">
        <v>30.994091040000004</v>
      </c>
      <c r="W265">
        <v>21.958196160000004</v>
      </c>
      <c r="X265">
        <v>20.727500800000001</v>
      </c>
    </row>
    <row r="266" spans="1:24" x14ac:dyDescent="0.4">
      <c r="A266" s="4" t="s">
        <v>959</v>
      </c>
      <c r="B266" t="str">
        <f t="shared" si="4"/>
        <v>000716</v>
      </c>
      <c r="C266" s="4" t="s">
        <v>960</v>
      </c>
      <c r="D266">
        <v>4.5513025000000003</v>
      </c>
      <c r="E266">
        <v>10.57722701</v>
      </c>
      <c r="F266">
        <v>16.621356730000002</v>
      </c>
      <c r="G266">
        <v>15.456223290000001</v>
      </c>
      <c r="H266">
        <v>24.577033500000002</v>
      </c>
      <c r="I266">
        <v>17.422385970000001</v>
      </c>
      <c r="J266">
        <v>17.422385970000001</v>
      </c>
      <c r="K266">
        <v>19.079060080000001</v>
      </c>
      <c r="L266">
        <v>17.768284959999999</v>
      </c>
      <c r="M266">
        <v>22.392408300000003</v>
      </c>
      <c r="N266">
        <v>19.315727809999998</v>
      </c>
      <c r="O266">
        <v>21.372916540000002</v>
      </c>
      <c r="P266">
        <v>23.70768142</v>
      </c>
      <c r="Q266">
        <v>43.412280350000003</v>
      </c>
      <c r="R266">
        <v>31.189405299999997</v>
      </c>
      <c r="S266">
        <v>24.954877999999997</v>
      </c>
      <c r="T266">
        <v>29.753893000000001</v>
      </c>
      <c r="U266">
        <v>29.753893000000001</v>
      </c>
      <c r="V266">
        <v>20.67268</v>
      </c>
      <c r="W266">
        <v>13.363410999999999</v>
      </c>
      <c r="X266">
        <v>13.031171499999999</v>
      </c>
    </row>
    <row r="267" spans="1:24" x14ac:dyDescent="0.4">
      <c r="A267" s="4" t="s">
        <v>961</v>
      </c>
      <c r="B267" t="str">
        <f t="shared" si="4"/>
        <v>000717</v>
      </c>
      <c r="C267" s="4" t="s">
        <v>962</v>
      </c>
      <c r="D267">
        <v>14.019429840000001</v>
      </c>
      <c r="E267">
        <v>21.568353600000002</v>
      </c>
      <c r="F267">
        <v>30.060892830000004</v>
      </c>
      <c r="G267">
        <v>16.041462989999999</v>
      </c>
      <c r="H267">
        <v>16.89521032</v>
      </c>
      <c r="I267">
        <v>17.209748810000001</v>
      </c>
      <c r="J267">
        <v>12.132198900000002</v>
      </c>
      <c r="K267">
        <v>11.008847150000001</v>
      </c>
      <c r="L267">
        <v>10.3348361</v>
      </c>
      <c r="M267">
        <v>7.5938578300000001</v>
      </c>
      <c r="N267">
        <v>8.1780007400000017</v>
      </c>
      <c r="O267">
        <v>7.6837259700000002</v>
      </c>
      <c r="P267">
        <v>14.378902400000001</v>
      </c>
      <c r="Q267">
        <v>33.700552500000001</v>
      </c>
      <c r="R267">
        <v>22.422100930000003</v>
      </c>
      <c r="S267">
        <v>13.345418790000002</v>
      </c>
      <c r="T267">
        <v>25.387749550000002</v>
      </c>
      <c r="U267">
        <v>21.882892090000002</v>
      </c>
      <c r="V267">
        <v>39.81158602</v>
      </c>
      <c r="W267">
        <v>29.47674992</v>
      </c>
      <c r="X267">
        <v>29.701420270000003</v>
      </c>
    </row>
    <row r="268" spans="1:24" x14ac:dyDescent="0.4">
      <c r="A268" s="4" t="s">
        <v>963</v>
      </c>
      <c r="B268" t="str">
        <f t="shared" si="4"/>
        <v>000718</v>
      </c>
      <c r="C268" s="4" t="s">
        <v>964</v>
      </c>
      <c r="D268">
        <v>16.4070657</v>
      </c>
      <c r="E268">
        <v>55.1938478</v>
      </c>
      <c r="F268">
        <v>52.476258899999998</v>
      </c>
      <c r="G268">
        <v>33.260656320000002</v>
      </c>
      <c r="H268">
        <v>35.993881549999998</v>
      </c>
      <c r="I268">
        <v>30.796904000000001</v>
      </c>
      <c r="J268">
        <v>24.575296080000001</v>
      </c>
      <c r="K268">
        <v>37.9885302</v>
      </c>
      <c r="L268">
        <v>37.191240059999998</v>
      </c>
      <c r="M268">
        <v>27.576858960000003</v>
      </c>
      <c r="N268">
        <v>21.805133480000002</v>
      </c>
      <c r="O268">
        <v>21.518851640000001</v>
      </c>
      <c r="P268">
        <v>32.778875530000008</v>
      </c>
      <c r="Q268">
        <v>70.282195229999999</v>
      </c>
      <c r="R268">
        <v>84.826578319999996</v>
      </c>
      <c r="S268">
        <v>84.82659031</v>
      </c>
      <c r="T268">
        <v>55.924635170000009</v>
      </c>
      <c r="U268">
        <v>39.292870480000005</v>
      </c>
      <c r="V268">
        <v>29.03381044</v>
      </c>
      <c r="W268">
        <v>25.236098070000001</v>
      </c>
      <c r="X268">
        <v>24.617229179999999</v>
      </c>
    </row>
    <row r="269" spans="1:24" x14ac:dyDescent="0.4">
      <c r="A269" s="4" t="s">
        <v>965</v>
      </c>
      <c r="B269" t="str">
        <f t="shared" si="4"/>
        <v>000719</v>
      </c>
      <c r="C269" s="4" t="s">
        <v>966</v>
      </c>
      <c r="D269">
        <v>20.774171969999998</v>
      </c>
      <c r="E269">
        <v>20.774171969999998</v>
      </c>
      <c r="F269">
        <v>20.774171969999998</v>
      </c>
      <c r="G269">
        <v>20.774171969999998</v>
      </c>
      <c r="H269">
        <v>20.774171969999998</v>
      </c>
      <c r="I269">
        <v>20.774171969999998</v>
      </c>
      <c r="J269">
        <v>40.455838410000005</v>
      </c>
      <c r="K269">
        <v>30.3343703</v>
      </c>
      <c r="L269">
        <v>28.171920140000001</v>
      </c>
      <c r="M269">
        <v>28.86270283</v>
      </c>
      <c r="N269">
        <v>34.899542859999997</v>
      </c>
      <c r="O269">
        <v>36.05984625</v>
      </c>
      <c r="P269">
        <v>50.362063750000004</v>
      </c>
      <c r="Q269">
        <v>68.247908640000006</v>
      </c>
      <c r="R269">
        <v>62.377120799999993</v>
      </c>
      <c r="S269">
        <v>42.525236159999999</v>
      </c>
      <c r="T269">
        <v>46.350896609999999</v>
      </c>
      <c r="U269">
        <v>42.727287679999996</v>
      </c>
      <c r="V269">
        <v>37.114978559999997</v>
      </c>
      <c r="W269">
        <v>28.062088080000002</v>
      </c>
      <c r="X269">
        <v>28.313766000000001</v>
      </c>
    </row>
    <row r="270" spans="1:24" x14ac:dyDescent="0.4">
      <c r="A270" s="4" t="s">
        <v>967</v>
      </c>
      <c r="B270" t="str">
        <f t="shared" si="4"/>
        <v>000720</v>
      </c>
      <c r="C270" s="4" t="s">
        <v>968</v>
      </c>
      <c r="D270">
        <v>17.5703374</v>
      </c>
      <c r="E270">
        <v>35.431093599999997</v>
      </c>
      <c r="F270">
        <v>35.648907700000002</v>
      </c>
      <c r="G270">
        <v>29.041879999999999</v>
      </c>
      <c r="H270">
        <v>34.342023099999999</v>
      </c>
      <c r="I270">
        <v>30.130950500000001</v>
      </c>
      <c r="J270">
        <v>17.279918599999998</v>
      </c>
      <c r="K270">
        <v>16.6264763</v>
      </c>
      <c r="L270">
        <v>15.827824600000001</v>
      </c>
      <c r="M270">
        <v>16.844290399999998</v>
      </c>
      <c r="N270">
        <v>16.553871599999997</v>
      </c>
      <c r="O270">
        <v>16.844290399999998</v>
      </c>
      <c r="P270">
        <v>30.856997499999999</v>
      </c>
      <c r="Q270">
        <v>123.50059470000001</v>
      </c>
      <c r="R270">
        <v>69.845721399999988</v>
      </c>
      <c r="S270">
        <v>49.008172500000001</v>
      </c>
      <c r="T270">
        <v>46.176589200000002</v>
      </c>
      <c r="U270">
        <v>36.520164100000002</v>
      </c>
      <c r="V270">
        <v>32.526905599999999</v>
      </c>
      <c r="W270">
        <v>27.008948400000001</v>
      </c>
      <c r="X270">
        <v>25.266435599999998</v>
      </c>
    </row>
    <row r="271" spans="1:24" x14ac:dyDescent="0.4">
      <c r="A271" s="4" t="s">
        <v>969</v>
      </c>
      <c r="B271" t="str">
        <f t="shared" si="4"/>
        <v>000721</v>
      </c>
      <c r="C271" s="4" t="s">
        <v>970</v>
      </c>
      <c r="D271">
        <v>8.8986321899999989</v>
      </c>
      <c r="E271">
        <v>14.4914112</v>
      </c>
      <c r="F271">
        <v>17.955764189999996</v>
      </c>
      <c r="G271">
        <v>16.348123259999998</v>
      </c>
      <c r="H271">
        <v>27.348017070000001</v>
      </c>
      <c r="I271">
        <v>23.177847660000001</v>
      </c>
      <c r="J271">
        <v>16.127727</v>
      </c>
      <c r="K271">
        <v>15.367419870000001</v>
      </c>
      <c r="L271">
        <v>13.263483120000002</v>
      </c>
      <c r="M271">
        <v>12.03489897</v>
      </c>
      <c r="N271">
        <v>15.675513879999999</v>
      </c>
      <c r="O271">
        <v>23.0267707</v>
      </c>
      <c r="P271">
        <v>29.545551</v>
      </c>
      <c r="Q271">
        <v>61.201498500000007</v>
      </c>
      <c r="R271">
        <v>41.926543799999997</v>
      </c>
      <c r="S271">
        <v>33.719446300000001</v>
      </c>
      <c r="T271">
        <v>43.239679400000007</v>
      </c>
      <c r="U271">
        <v>37.987136999999997</v>
      </c>
      <c r="V271">
        <v>26.497200500000002</v>
      </c>
      <c r="W271">
        <v>18.712182300000002</v>
      </c>
      <c r="X271">
        <v>17.305251300000002</v>
      </c>
    </row>
    <row r="272" spans="1:24" x14ac:dyDescent="0.4">
      <c r="A272" s="4" t="s">
        <v>971</v>
      </c>
      <c r="B272" t="str">
        <f t="shared" si="4"/>
        <v>000722</v>
      </c>
      <c r="C272" s="4" t="s">
        <v>972</v>
      </c>
      <c r="D272">
        <v>12.13060134</v>
      </c>
      <c r="E272">
        <v>37.070439060000005</v>
      </c>
      <c r="F272">
        <v>38.300465070000001</v>
      </c>
      <c r="G272">
        <v>32.744140680000001</v>
      </c>
      <c r="H272">
        <v>32.744140680000001</v>
      </c>
      <c r="I272">
        <v>32.744140680000001</v>
      </c>
      <c r="J272">
        <v>32.744140680000001</v>
      </c>
      <c r="K272">
        <v>33.125770440000004</v>
      </c>
      <c r="L272">
        <v>28.736987490000004</v>
      </c>
      <c r="M272">
        <v>23.928407910000001</v>
      </c>
      <c r="N272">
        <v>27.248617620000001</v>
      </c>
      <c r="O272">
        <v>24.99698115</v>
      </c>
      <c r="P272">
        <v>30.950460629999998</v>
      </c>
      <c r="Q272">
        <v>85.295042550000005</v>
      </c>
      <c r="R272">
        <v>71.098283789999996</v>
      </c>
      <c r="S272">
        <v>52.779885390000004</v>
      </c>
      <c r="T272">
        <v>54.230091930000007</v>
      </c>
      <c r="U272">
        <v>48.164431290000003</v>
      </c>
      <c r="V272">
        <v>35.941317860000005</v>
      </c>
      <c r="W272">
        <v>23.443239679999998</v>
      </c>
      <c r="X272">
        <v>22.055153119999996</v>
      </c>
    </row>
    <row r="273" spans="1:24" x14ac:dyDescent="0.4">
      <c r="A273" s="4" t="s">
        <v>973</v>
      </c>
      <c r="B273" t="str">
        <f t="shared" si="4"/>
        <v>000723</v>
      </c>
      <c r="C273" s="4" t="s">
        <v>974</v>
      </c>
      <c r="D273">
        <v>15.403725</v>
      </c>
      <c r="E273">
        <v>24.680190499999998</v>
      </c>
      <c r="F273">
        <v>29.917456999999999</v>
      </c>
      <c r="G273">
        <v>28.702274249999999</v>
      </c>
      <c r="H273">
        <v>27.978677999999999</v>
      </c>
      <c r="I273">
        <v>27.944221499999998</v>
      </c>
      <c r="J273">
        <v>30.201122250000004</v>
      </c>
      <c r="K273">
        <v>20.691128250000002</v>
      </c>
      <c r="L273">
        <v>17.969064750000001</v>
      </c>
      <c r="M273">
        <v>19.7678923</v>
      </c>
      <c r="N273">
        <v>22.601873319999999</v>
      </c>
      <c r="O273">
        <v>19.103131319999999</v>
      </c>
      <c r="P273">
        <v>27.26813756</v>
      </c>
      <c r="Q273">
        <v>59.127696740000005</v>
      </c>
      <c r="R273">
        <v>44.126716180000003</v>
      </c>
      <c r="S273">
        <v>42.829902440000005</v>
      </c>
      <c r="T273">
        <v>52.994118239999999</v>
      </c>
      <c r="U273">
        <v>51.108663959999994</v>
      </c>
      <c r="V273">
        <v>43.798345109999993</v>
      </c>
      <c r="W273">
        <v>34.517418569999997</v>
      </c>
      <c r="X273">
        <v>34.517418569999997</v>
      </c>
    </row>
    <row r="274" spans="1:24" x14ac:dyDescent="0.4">
      <c r="A274" s="4" t="s">
        <v>975</v>
      </c>
      <c r="B274" t="str">
        <f t="shared" si="4"/>
        <v>000725</v>
      </c>
      <c r="C274" s="4" t="s">
        <v>976</v>
      </c>
      <c r="D274">
        <v>10.510622100000001</v>
      </c>
      <c r="E274">
        <v>19.736612610000002</v>
      </c>
      <c r="F274">
        <v>20.242679599999999</v>
      </c>
      <c r="G274">
        <v>11.133473779999999</v>
      </c>
      <c r="H274">
        <v>12.30132068</v>
      </c>
      <c r="I274">
        <v>12.76109289</v>
      </c>
      <c r="J274">
        <v>7.9932120300000005</v>
      </c>
      <c r="K274">
        <v>8.9280906299999998</v>
      </c>
      <c r="L274">
        <v>10.610872110000001</v>
      </c>
      <c r="M274">
        <v>10.377152460000001</v>
      </c>
      <c r="N274">
        <v>10.04994495</v>
      </c>
      <c r="O274">
        <v>10.14343281</v>
      </c>
      <c r="P274">
        <v>15.70596048</v>
      </c>
      <c r="Q274">
        <v>24.260099670000002</v>
      </c>
      <c r="R274">
        <v>13.93115328</v>
      </c>
      <c r="S274">
        <v>10.88265717</v>
      </c>
      <c r="T274">
        <v>13.473766019999999</v>
      </c>
      <c r="U274">
        <v>19.598205120000003</v>
      </c>
      <c r="V274">
        <v>27.486062190000002</v>
      </c>
      <c r="W274">
        <v>17.05428276</v>
      </c>
      <c r="X274">
        <v>17.295162459999997</v>
      </c>
    </row>
    <row r="275" spans="1:24" x14ac:dyDescent="0.4">
      <c r="A275" s="4" t="s">
        <v>977</v>
      </c>
      <c r="B275" t="str">
        <f t="shared" si="4"/>
        <v>000726</v>
      </c>
      <c r="C275" s="4" t="s">
        <v>978</v>
      </c>
      <c r="D275">
        <v>32.854372499999997</v>
      </c>
      <c r="E275">
        <v>46.534048999999996</v>
      </c>
      <c r="F275">
        <v>64.052749799999987</v>
      </c>
      <c r="G275">
        <v>44.891670799999993</v>
      </c>
      <c r="H275">
        <v>52.684196159999999</v>
      </c>
      <c r="I275">
        <v>63.246203549999997</v>
      </c>
      <c r="J275">
        <v>45.167608380000004</v>
      </c>
      <c r="K275">
        <v>43.382941559999999</v>
      </c>
      <c r="L275">
        <v>39.488064209999997</v>
      </c>
      <c r="M275">
        <v>52.186309279999996</v>
      </c>
      <c r="N275">
        <v>65.109222360000004</v>
      </c>
      <c r="O275">
        <v>56.727091259999995</v>
      </c>
      <c r="P275">
        <v>77.378592060000003</v>
      </c>
      <c r="Q275">
        <v>92.084400299999999</v>
      </c>
      <c r="R275">
        <v>89.566985039999992</v>
      </c>
      <c r="S275">
        <v>76.962058580000004</v>
      </c>
      <c r="T275">
        <v>88.738431180000006</v>
      </c>
      <c r="U275">
        <v>85.621158919999999</v>
      </c>
      <c r="V275">
        <v>79.051575899999989</v>
      </c>
      <c r="W275">
        <v>81.48618789999999</v>
      </c>
      <c r="X275">
        <v>77.408102499999998</v>
      </c>
    </row>
    <row r="276" spans="1:24" x14ac:dyDescent="0.4">
      <c r="A276" s="4" t="s">
        <v>979</v>
      </c>
      <c r="B276" t="str">
        <f t="shared" si="4"/>
        <v>000727</v>
      </c>
      <c r="C276" s="4" t="s">
        <v>980</v>
      </c>
      <c r="D276">
        <v>8.226618199999999</v>
      </c>
      <c r="E276">
        <v>15.326302400000001</v>
      </c>
      <c r="F276">
        <v>24.229080999999997</v>
      </c>
      <c r="G276">
        <v>17.692863800000001</v>
      </c>
      <c r="H276">
        <v>31.441458600000001</v>
      </c>
      <c r="I276">
        <v>35.047647399999995</v>
      </c>
      <c r="J276">
        <v>15.946116099999999</v>
      </c>
      <c r="K276">
        <v>13.6359014</v>
      </c>
      <c r="L276">
        <v>12.142713849999998</v>
      </c>
      <c r="M276">
        <v>11.043953199999999</v>
      </c>
      <c r="N276">
        <v>14.8755288</v>
      </c>
      <c r="O276">
        <v>14.79100875</v>
      </c>
      <c r="P276">
        <v>21.43991935</v>
      </c>
      <c r="Q276">
        <v>42.823491999999995</v>
      </c>
      <c r="R276">
        <v>27.919789850000001</v>
      </c>
      <c r="S276">
        <v>18.594410999999997</v>
      </c>
      <c r="T276">
        <v>18.9888379</v>
      </c>
      <c r="U276">
        <v>15.946116099999999</v>
      </c>
      <c r="V276">
        <v>13.410514599999999</v>
      </c>
      <c r="W276">
        <v>10.593179599999999</v>
      </c>
      <c r="X276">
        <v>10.086059300000001</v>
      </c>
    </row>
    <row r="277" spans="1:24" x14ac:dyDescent="0.4">
      <c r="A277" s="4" t="s">
        <v>981</v>
      </c>
      <c r="B277" t="str">
        <f t="shared" si="4"/>
        <v>000728</v>
      </c>
      <c r="C277" s="4" t="s">
        <v>982</v>
      </c>
      <c r="D277">
        <v>13.688603839999999</v>
      </c>
      <c r="E277">
        <v>23.721595600000001</v>
      </c>
      <c r="F277">
        <v>27.5031122</v>
      </c>
      <c r="G277">
        <v>16.115650650000003</v>
      </c>
      <c r="H277">
        <v>16.261553660000001</v>
      </c>
      <c r="I277">
        <v>15.353784599999999</v>
      </c>
      <c r="J277">
        <v>11.549306999999999</v>
      </c>
      <c r="K277">
        <v>14.957304520000001</v>
      </c>
      <c r="L277">
        <v>15.272628080000002</v>
      </c>
      <c r="M277">
        <v>11.708360820000001</v>
      </c>
      <c r="N277">
        <v>14.116463399999999</v>
      </c>
      <c r="O277">
        <v>13.19988592</v>
      </c>
      <c r="P277">
        <v>43.584792810000003</v>
      </c>
      <c r="Q277">
        <v>53.2515681</v>
      </c>
      <c r="R277">
        <v>31.673326050000004</v>
      </c>
      <c r="S277">
        <v>23.443028399999999</v>
      </c>
      <c r="T277">
        <v>28.462810799999996</v>
      </c>
      <c r="U277">
        <v>26.667571580000001</v>
      </c>
      <c r="V277">
        <v>24.005178999999998</v>
      </c>
      <c r="W277">
        <v>16.148938600000001</v>
      </c>
      <c r="X277">
        <v>15.6143544</v>
      </c>
    </row>
    <row r="278" spans="1:24" x14ac:dyDescent="0.4">
      <c r="A278" s="4" t="s">
        <v>983</v>
      </c>
      <c r="B278" t="str">
        <f t="shared" si="4"/>
        <v>000729</v>
      </c>
      <c r="C278" s="4" t="s">
        <v>984</v>
      </c>
      <c r="D278">
        <v>48.370237980000006</v>
      </c>
      <c r="E278">
        <v>55.473815700000003</v>
      </c>
      <c r="F278">
        <v>69.379363299999994</v>
      </c>
      <c r="G278">
        <v>73.754168399999998</v>
      </c>
      <c r="H278">
        <v>70.736952419999994</v>
      </c>
      <c r="I278">
        <v>63.891506959999994</v>
      </c>
      <c r="J278">
        <v>50.789418320000003</v>
      </c>
      <c r="K278">
        <v>55.668770700000003</v>
      </c>
      <c r="L278">
        <v>43.00984476</v>
      </c>
      <c r="M278">
        <v>44.370908269999994</v>
      </c>
      <c r="N278">
        <v>62.942969699999992</v>
      </c>
      <c r="O278">
        <v>51.113790000000002</v>
      </c>
      <c r="P278">
        <v>62.830643400000007</v>
      </c>
      <c r="Q278">
        <v>82.330944799999997</v>
      </c>
      <c r="R278">
        <v>65.152276510000007</v>
      </c>
      <c r="S278">
        <v>60.085756830000001</v>
      </c>
      <c r="T278">
        <v>55.522021000000002</v>
      </c>
      <c r="U278">
        <v>53.684601600000001</v>
      </c>
      <c r="V278">
        <v>54.164405880000004</v>
      </c>
      <c r="W278">
        <v>54.084043260000009</v>
      </c>
      <c r="X278">
        <v>54.409394249999998</v>
      </c>
    </row>
    <row r="279" spans="1:24" x14ac:dyDescent="0.4">
      <c r="A279" s="4" t="s">
        <v>985</v>
      </c>
      <c r="B279" t="str">
        <f t="shared" si="4"/>
        <v>000731</v>
      </c>
      <c r="C279" s="4" t="s">
        <v>986</v>
      </c>
      <c r="D279">
        <v>62.86388067</v>
      </c>
      <c r="E279">
        <v>79.274676530000008</v>
      </c>
      <c r="F279">
        <v>93.205371900000003</v>
      </c>
      <c r="G279">
        <v>57.589231800000007</v>
      </c>
      <c r="H279">
        <v>66.278133440000005</v>
      </c>
      <c r="I279">
        <v>66.292118189999997</v>
      </c>
      <c r="J279">
        <v>64.550285099999996</v>
      </c>
      <c r="K279">
        <v>70.084738189999996</v>
      </c>
      <c r="L279">
        <v>76.179063249999999</v>
      </c>
      <c r="M279">
        <v>88.905989250000005</v>
      </c>
      <c r="N279">
        <v>105.80989575000001</v>
      </c>
      <c r="O279">
        <v>70.736384399999992</v>
      </c>
      <c r="P279">
        <v>94.927147919999996</v>
      </c>
      <c r="Q279">
        <v>144.60460872000002</v>
      </c>
      <c r="R279">
        <v>104.10667872000001</v>
      </c>
      <c r="S279">
        <v>78.080009040000007</v>
      </c>
      <c r="T279">
        <v>107.77849104000001</v>
      </c>
      <c r="U279">
        <v>80.995859999999993</v>
      </c>
      <c r="V279">
        <v>86.179595040000009</v>
      </c>
      <c r="W279">
        <v>57.316743750000001</v>
      </c>
      <c r="X279">
        <v>56.552520499999993</v>
      </c>
    </row>
    <row r="280" spans="1:24" x14ac:dyDescent="0.4">
      <c r="A280" s="4" t="s">
        <v>987</v>
      </c>
      <c r="B280" t="str">
        <f t="shared" si="4"/>
        <v>000732</v>
      </c>
      <c r="C280" s="4" t="s">
        <v>988</v>
      </c>
      <c r="D280">
        <v>5.57847486</v>
      </c>
      <c r="E280">
        <v>5.57847486</v>
      </c>
      <c r="F280">
        <v>5.57847486</v>
      </c>
      <c r="G280">
        <v>5.57847486</v>
      </c>
      <c r="H280">
        <v>13.571020799999999</v>
      </c>
      <c r="I280">
        <v>18.787381919999998</v>
      </c>
      <c r="J280">
        <v>10.899226079999998</v>
      </c>
      <c r="K280">
        <v>13.6770444</v>
      </c>
      <c r="L280">
        <v>16.857752399999999</v>
      </c>
      <c r="M280">
        <v>19.147862159999999</v>
      </c>
      <c r="N280">
        <v>19.59316128</v>
      </c>
      <c r="O280">
        <v>18.108830879999996</v>
      </c>
      <c r="P280">
        <v>34.881764399999994</v>
      </c>
      <c r="Q280">
        <v>72.520142399999997</v>
      </c>
      <c r="R280">
        <v>52.329402999999999</v>
      </c>
      <c r="S280">
        <v>41.738263200000006</v>
      </c>
      <c r="T280">
        <v>37.980960700000004</v>
      </c>
      <c r="U280">
        <v>36.029500559999995</v>
      </c>
      <c r="V280">
        <v>43.244040839999997</v>
      </c>
      <c r="W280">
        <v>42.012816899999997</v>
      </c>
      <c r="X280">
        <v>39.393431899999996</v>
      </c>
    </row>
    <row r="281" spans="1:24" x14ac:dyDescent="0.4">
      <c r="A281" s="4" t="s">
        <v>989</v>
      </c>
      <c r="B281" t="str">
        <f t="shared" si="4"/>
        <v>000733</v>
      </c>
      <c r="C281" s="4" t="s">
        <v>990</v>
      </c>
      <c r="D281">
        <v>8.9923133999999987</v>
      </c>
      <c r="E281">
        <v>16.057702499999998</v>
      </c>
      <c r="F281">
        <v>29.546172599999998</v>
      </c>
      <c r="G281">
        <v>19.890140829999996</v>
      </c>
      <c r="H281">
        <v>24.022322939999999</v>
      </c>
      <c r="I281">
        <v>21.324628919999999</v>
      </c>
      <c r="J281">
        <v>13.44564956</v>
      </c>
      <c r="K281">
        <v>14.130778199999998</v>
      </c>
      <c r="L281">
        <v>13.234874380000001</v>
      </c>
      <c r="M281">
        <v>13.967750160000001</v>
      </c>
      <c r="N281">
        <v>19.075117600000002</v>
      </c>
      <c r="O281">
        <v>28.049093379999999</v>
      </c>
      <c r="P281">
        <v>30.235357529999998</v>
      </c>
      <c r="Q281">
        <v>58.582361789999993</v>
      </c>
      <c r="R281">
        <v>54.327999999999996</v>
      </c>
      <c r="S281">
        <v>48.961080000000003</v>
      </c>
      <c r="T281">
        <v>38.842456800000008</v>
      </c>
      <c r="U281">
        <v>34.688966400000005</v>
      </c>
      <c r="V281">
        <v>32.507270400000003</v>
      </c>
      <c r="W281">
        <v>29.038373760000002</v>
      </c>
      <c r="X281">
        <v>30.9667414</v>
      </c>
    </row>
    <row r="282" spans="1:24" x14ac:dyDescent="0.4">
      <c r="A282" s="4" t="s">
        <v>991</v>
      </c>
      <c r="B282" t="str">
        <f t="shared" si="4"/>
        <v>000735</v>
      </c>
      <c r="C282" s="4" t="s">
        <v>992</v>
      </c>
      <c r="D282">
        <v>17.313144000000001</v>
      </c>
      <c r="E282">
        <v>25.681163600000001</v>
      </c>
      <c r="F282">
        <v>35.549655680000001</v>
      </c>
      <c r="G282">
        <v>40.685888400000003</v>
      </c>
      <c r="H282">
        <v>46.630067840000002</v>
      </c>
      <c r="I282">
        <v>41.20528272</v>
      </c>
      <c r="J282">
        <v>23.776717760000004</v>
      </c>
      <c r="K282">
        <v>27.874161840000003</v>
      </c>
      <c r="L282">
        <v>33.64520984</v>
      </c>
      <c r="M282">
        <v>30.124870560000002</v>
      </c>
      <c r="N282">
        <v>37.684943440000005</v>
      </c>
      <c r="O282">
        <v>35.431293240000002</v>
      </c>
      <c r="P282">
        <v>44.11543374</v>
      </c>
      <c r="Q282">
        <v>54.480639150000002</v>
      </c>
      <c r="R282">
        <v>43.921026449999999</v>
      </c>
      <c r="S282">
        <v>37.422803250000001</v>
      </c>
      <c r="T282">
        <v>41.542212599999999</v>
      </c>
      <c r="U282">
        <v>36.262406249999998</v>
      </c>
      <c r="V282">
        <v>46.951542450000005</v>
      </c>
      <c r="W282">
        <v>75.169012199999997</v>
      </c>
      <c r="X282">
        <v>66.907402500000003</v>
      </c>
    </row>
    <row r="283" spans="1:24" x14ac:dyDescent="0.4">
      <c r="A283" s="4" t="s">
        <v>993</v>
      </c>
      <c r="B283" t="str">
        <f t="shared" si="4"/>
        <v>000736</v>
      </c>
      <c r="C283" s="4" t="s">
        <v>994</v>
      </c>
      <c r="D283">
        <v>7.3602590600000006</v>
      </c>
      <c r="E283">
        <v>15.76569447</v>
      </c>
      <c r="F283">
        <v>16.812038100000002</v>
      </c>
      <c r="G283">
        <v>11.758782419999998</v>
      </c>
      <c r="H283">
        <v>12.19958784</v>
      </c>
      <c r="I283">
        <v>12.271069799999999</v>
      </c>
      <c r="J283">
        <v>8.3991302999999995</v>
      </c>
      <c r="K283">
        <v>15.309053099999998</v>
      </c>
      <c r="L283">
        <v>12.247242479999999</v>
      </c>
      <c r="M283">
        <v>8.7446264399999993</v>
      </c>
      <c r="N283">
        <v>8.2799937000000003</v>
      </c>
      <c r="O283">
        <v>7.7182464999999993</v>
      </c>
      <c r="P283">
        <v>11.493735499999998</v>
      </c>
      <c r="Q283">
        <v>18.578849600000002</v>
      </c>
      <c r="R283">
        <v>22.2395888</v>
      </c>
      <c r="S283">
        <v>17.479228519999999</v>
      </c>
      <c r="T283">
        <v>23.301644599999999</v>
      </c>
      <c r="U283">
        <v>17.778735520000001</v>
      </c>
      <c r="V283">
        <v>19.194544</v>
      </c>
      <c r="W283">
        <v>20.492169750000002</v>
      </c>
      <c r="X283">
        <v>20.455079850000001</v>
      </c>
    </row>
    <row r="284" spans="1:24" x14ac:dyDescent="0.4">
      <c r="A284" s="4" t="s">
        <v>995</v>
      </c>
      <c r="B284" t="str">
        <f t="shared" si="4"/>
        <v>000737</v>
      </c>
      <c r="C284" s="4" t="s">
        <v>996</v>
      </c>
      <c r="D284">
        <v>14.979170520000002</v>
      </c>
      <c r="E284">
        <v>21.777968790000003</v>
      </c>
      <c r="F284">
        <v>22.61418462</v>
      </c>
      <c r="G284">
        <v>15.233670990000002</v>
      </c>
      <c r="H284">
        <v>22.1778981</v>
      </c>
      <c r="I284">
        <v>19.342035720000002</v>
      </c>
      <c r="J284">
        <v>12.725023500000001</v>
      </c>
      <c r="K284">
        <v>20.06917992</v>
      </c>
      <c r="L284">
        <v>24.54111675</v>
      </c>
      <c r="M284">
        <v>16.906102650000001</v>
      </c>
      <c r="N284">
        <v>17.378746380000003</v>
      </c>
      <c r="O284">
        <v>13.924811430000002</v>
      </c>
      <c r="P284">
        <v>17.996818950000002</v>
      </c>
      <c r="Q284">
        <v>42.392506860000005</v>
      </c>
      <c r="R284">
        <v>25.450047000000001</v>
      </c>
      <c r="S284">
        <v>19.632893400000004</v>
      </c>
      <c r="T284">
        <v>27.049764240000002</v>
      </c>
      <c r="U284">
        <v>21.123539009999998</v>
      </c>
      <c r="V284">
        <v>16.942459860000003</v>
      </c>
      <c r="W284">
        <v>10.83444858</v>
      </c>
      <c r="X284">
        <v>9.7800894899999999</v>
      </c>
    </row>
    <row r="285" spans="1:24" x14ac:dyDescent="0.4">
      <c r="A285" s="4" t="s">
        <v>997</v>
      </c>
      <c r="B285" t="str">
        <f t="shared" si="4"/>
        <v>000738</v>
      </c>
      <c r="C285" s="4" t="s">
        <v>998</v>
      </c>
      <c r="D285">
        <v>7.0363534400000001</v>
      </c>
      <c r="E285">
        <v>16.512447519999998</v>
      </c>
      <c r="F285">
        <v>20.667078319999998</v>
      </c>
      <c r="G285">
        <v>18.351092640000001</v>
      </c>
      <c r="H285">
        <v>25.422804639999999</v>
      </c>
      <c r="I285">
        <v>25.475842480000001</v>
      </c>
      <c r="J285">
        <v>18.58092328</v>
      </c>
      <c r="K285">
        <v>17.679279999999999</v>
      </c>
      <c r="L285">
        <v>15.186501519999998</v>
      </c>
      <c r="M285">
        <v>17.554102280000002</v>
      </c>
      <c r="N285">
        <v>21.409608550000002</v>
      </c>
      <c r="O285">
        <v>21.998488680000001</v>
      </c>
      <c r="P285">
        <v>29.420308890000005</v>
      </c>
      <c r="Q285">
        <v>59.018599079999994</v>
      </c>
      <c r="R285">
        <v>56.325717839999996</v>
      </c>
      <c r="S285">
        <v>47.027164799999994</v>
      </c>
      <c r="T285">
        <v>44.101029199999999</v>
      </c>
      <c r="U285">
        <v>34.921901770000005</v>
      </c>
      <c r="V285">
        <v>27.284408689999999</v>
      </c>
      <c r="W285">
        <v>23.786865130000002</v>
      </c>
      <c r="X285">
        <v>27.31018122</v>
      </c>
    </row>
    <row r="286" spans="1:24" x14ac:dyDescent="0.4">
      <c r="A286" s="4" t="s">
        <v>999</v>
      </c>
      <c r="B286" t="str">
        <f t="shared" si="4"/>
        <v>000739</v>
      </c>
      <c r="C286" s="4" t="s">
        <v>1000</v>
      </c>
      <c r="D286">
        <v>18.440884799999999</v>
      </c>
      <c r="E286">
        <v>41.984875799999998</v>
      </c>
      <c r="F286">
        <v>44.428440000000002</v>
      </c>
      <c r="G286">
        <v>30.655623600000002</v>
      </c>
      <c r="H286">
        <v>39.617120409999998</v>
      </c>
      <c r="I286">
        <v>48.351603649999994</v>
      </c>
      <c r="J286">
        <v>40.316367419999999</v>
      </c>
      <c r="K286">
        <v>37.592891879999996</v>
      </c>
      <c r="L286">
        <v>38.664423239999998</v>
      </c>
      <c r="M286">
        <v>49.558325399999994</v>
      </c>
      <c r="N286">
        <v>57.862693440000001</v>
      </c>
      <c r="O286">
        <v>73.989384560000005</v>
      </c>
      <c r="P286">
        <v>89.437717599999999</v>
      </c>
      <c r="Q286">
        <v>115.45596271999999</v>
      </c>
      <c r="R286">
        <v>96.190723199999979</v>
      </c>
      <c r="S286">
        <v>73.43913087</v>
      </c>
      <c r="T286">
        <v>89.049380909999996</v>
      </c>
      <c r="U286">
        <v>87.644026019999998</v>
      </c>
      <c r="V286">
        <v>77.136295379999993</v>
      </c>
      <c r="W286">
        <v>86.17504636000001</v>
      </c>
      <c r="X286">
        <v>93.637131380000014</v>
      </c>
    </row>
    <row r="287" spans="1:24" x14ac:dyDescent="0.4">
      <c r="A287" s="4" t="s">
        <v>1001</v>
      </c>
      <c r="B287" t="str">
        <f t="shared" si="4"/>
        <v>000750</v>
      </c>
      <c r="C287" s="4" t="s">
        <v>1002</v>
      </c>
      <c r="D287">
        <v>7.3967739999999997</v>
      </c>
      <c r="E287">
        <v>9.4394877499999978</v>
      </c>
      <c r="F287">
        <v>9.4394877499999978</v>
      </c>
      <c r="G287">
        <v>9.4394877499999978</v>
      </c>
      <c r="H287">
        <v>9.4394877499999978</v>
      </c>
      <c r="I287">
        <v>9.4394877499999978</v>
      </c>
      <c r="J287">
        <v>28.770010500000001</v>
      </c>
      <c r="K287">
        <v>80.260654200000005</v>
      </c>
      <c r="L287">
        <v>77.732249100000004</v>
      </c>
      <c r="M287">
        <v>67.054829519999998</v>
      </c>
      <c r="N287">
        <v>81.96373328</v>
      </c>
      <c r="O287">
        <v>67.706055899999996</v>
      </c>
      <c r="P287">
        <v>125.41768862000001</v>
      </c>
      <c r="Q287">
        <v>122.08326479999999</v>
      </c>
      <c r="R287">
        <v>93.379163849999998</v>
      </c>
      <c r="S287">
        <v>81.324732999999995</v>
      </c>
      <c r="T287">
        <v>76.702759</v>
      </c>
      <c r="U287">
        <v>61.648779500000003</v>
      </c>
      <c r="V287">
        <v>54.923458100000005</v>
      </c>
      <c r="W287">
        <v>40.634461139999999</v>
      </c>
      <c r="X287">
        <v>38.927130839999997</v>
      </c>
    </row>
    <row r="288" spans="1:24" x14ac:dyDescent="0.4">
      <c r="A288" s="4" t="s">
        <v>1003</v>
      </c>
      <c r="B288" t="str">
        <f t="shared" si="4"/>
        <v>000751</v>
      </c>
      <c r="C288" s="4" t="s">
        <v>1004</v>
      </c>
      <c r="D288">
        <v>9.2041294799999989</v>
      </c>
      <c r="E288">
        <v>19.149983679999998</v>
      </c>
      <c r="F288">
        <v>23.060895840000001</v>
      </c>
      <c r="G288">
        <v>21.408872599999999</v>
      </c>
      <c r="H288">
        <v>31.017579199999997</v>
      </c>
      <c r="I288">
        <v>26.331227559999999</v>
      </c>
      <c r="J288">
        <v>13.62076304</v>
      </c>
      <c r="K288">
        <v>11.092156039999999</v>
      </c>
      <c r="L288">
        <v>8.7995523599999999</v>
      </c>
      <c r="M288">
        <v>13.081326879999999</v>
      </c>
      <c r="N288">
        <v>13.081326879999999</v>
      </c>
      <c r="O288">
        <v>13.081326879999999</v>
      </c>
      <c r="P288">
        <v>20.228856</v>
      </c>
      <c r="Q288">
        <v>34.591343760000001</v>
      </c>
      <c r="R288">
        <v>21.64487592</v>
      </c>
      <c r="S288">
        <v>18.64426228</v>
      </c>
      <c r="T288">
        <v>19.183698440000001</v>
      </c>
      <c r="U288">
        <v>16.55394716</v>
      </c>
      <c r="V288">
        <v>17.29567188</v>
      </c>
      <c r="W288">
        <v>10.991011759999999</v>
      </c>
      <c r="X288">
        <v>10.755008439999999</v>
      </c>
    </row>
    <row r="289" spans="1:24" x14ac:dyDescent="0.4">
      <c r="A289" s="4" t="s">
        <v>1005</v>
      </c>
      <c r="B289" t="str">
        <f t="shared" si="4"/>
        <v>000752</v>
      </c>
      <c r="C289" s="4" t="s">
        <v>1006</v>
      </c>
      <c r="D289">
        <v>15.710304050000001</v>
      </c>
      <c r="E289">
        <v>41.128169110000002</v>
      </c>
      <c r="F289">
        <v>42.371705419999998</v>
      </c>
      <c r="G289">
        <v>44.393884479999997</v>
      </c>
      <c r="H289">
        <v>53.994394150000005</v>
      </c>
      <c r="I289">
        <v>156.80499295000001</v>
      </c>
      <c r="J289">
        <v>61.027979039999998</v>
      </c>
      <c r="K289">
        <v>81.982802089999993</v>
      </c>
      <c r="L289">
        <v>62.047373359999995</v>
      </c>
      <c r="M289">
        <v>49.883070679999996</v>
      </c>
      <c r="N289">
        <v>50.257989000000002</v>
      </c>
      <c r="O289">
        <v>46.7658846</v>
      </c>
      <c r="P289">
        <v>65.806620680000009</v>
      </c>
      <c r="Q289">
        <v>92.214608949999999</v>
      </c>
      <c r="R289">
        <v>88.953225000000003</v>
      </c>
      <c r="S289">
        <v>75.052801040000006</v>
      </c>
      <c r="T289">
        <v>78.799269599999988</v>
      </c>
      <c r="U289">
        <v>59.384956799999998</v>
      </c>
      <c r="V289">
        <v>65.479921079999997</v>
      </c>
      <c r="W289">
        <v>37.219664019999996</v>
      </c>
      <c r="X289">
        <v>40.555613419999993</v>
      </c>
    </row>
    <row r="290" spans="1:24" x14ac:dyDescent="0.4">
      <c r="A290" s="4" t="s">
        <v>1007</v>
      </c>
      <c r="B290" t="str">
        <f t="shared" si="4"/>
        <v>000753</v>
      </c>
      <c r="C290" s="4" t="s">
        <v>1008</v>
      </c>
      <c r="D290">
        <v>13.83839072</v>
      </c>
      <c r="E290">
        <v>27.583278799999999</v>
      </c>
      <c r="F290">
        <v>30.575363279999998</v>
      </c>
      <c r="G290">
        <v>36.232272999999999</v>
      </c>
      <c r="H290">
        <v>33.894706999999997</v>
      </c>
      <c r="I290">
        <v>33.103306889999999</v>
      </c>
      <c r="J290">
        <v>27.68811444</v>
      </c>
      <c r="K290">
        <v>25.992923759999996</v>
      </c>
      <c r="L290">
        <v>25.427860200000001</v>
      </c>
      <c r="M290">
        <v>21.508486999999999</v>
      </c>
      <c r="N290">
        <v>24.826939280000001</v>
      </c>
      <c r="O290">
        <v>25.63663408</v>
      </c>
      <c r="P290">
        <v>38.454951119999997</v>
      </c>
      <c r="Q290">
        <v>86.000952990000002</v>
      </c>
      <c r="R290">
        <v>67.912191659999991</v>
      </c>
      <c r="S290">
        <v>47.284656809999994</v>
      </c>
      <c r="T290">
        <v>52.679550540000001</v>
      </c>
      <c r="U290">
        <v>49.498747800000004</v>
      </c>
      <c r="V290">
        <v>40.557038519999999</v>
      </c>
      <c r="W290">
        <v>31.402431400000005</v>
      </c>
      <c r="X290">
        <v>30.870186799999999</v>
      </c>
    </row>
    <row r="291" spans="1:24" x14ac:dyDescent="0.4">
      <c r="A291" s="4" t="s">
        <v>1009</v>
      </c>
      <c r="B291" t="str">
        <f t="shared" si="4"/>
        <v>000755</v>
      </c>
      <c r="C291" s="4" t="s">
        <v>1010</v>
      </c>
      <c r="D291">
        <v>12.11439448</v>
      </c>
      <c r="E291">
        <v>19.968218020000002</v>
      </c>
      <c r="F291">
        <v>25.152768200000004</v>
      </c>
      <c r="G291">
        <v>16.426297600000002</v>
      </c>
      <c r="H291">
        <v>33.006591739999998</v>
      </c>
      <c r="I291">
        <v>28.361029450000004</v>
      </c>
      <c r="J291">
        <v>17.991929089999999</v>
      </c>
      <c r="K291">
        <v>18.453918710000004</v>
      </c>
      <c r="L291">
        <v>13.320700710000002</v>
      </c>
      <c r="M291">
        <v>8.9061332300000018</v>
      </c>
      <c r="N291">
        <v>9.16279413</v>
      </c>
      <c r="O291">
        <v>8.5211418800000001</v>
      </c>
      <c r="P291">
        <v>13.73135815</v>
      </c>
      <c r="Q291">
        <v>27.308719760000002</v>
      </c>
      <c r="R291">
        <v>25.871418720000001</v>
      </c>
      <c r="S291">
        <v>23.741133250000001</v>
      </c>
      <c r="T291">
        <v>21.174524250000001</v>
      </c>
      <c r="U291">
        <v>17.324610750000002</v>
      </c>
      <c r="V291">
        <v>17.504273380000001</v>
      </c>
      <c r="W291">
        <v>13.218036350000002</v>
      </c>
      <c r="X291">
        <v>10.600095169999999</v>
      </c>
    </row>
    <row r="292" spans="1:24" x14ac:dyDescent="0.4">
      <c r="A292" s="4" t="s">
        <v>1011</v>
      </c>
      <c r="B292" t="str">
        <f t="shared" si="4"/>
        <v>000756</v>
      </c>
      <c r="C292" s="4" t="s">
        <v>1012</v>
      </c>
      <c r="D292">
        <v>5.45924107</v>
      </c>
      <c r="E292">
        <v>9.0315149100000003</v>
      </c>
      <c r="F292">
        <v>12.18194654</v>
      </c>
      <c r="G292">
        <v>9.5632620700000004</v>
      </c>
      <c r="H292">
        <v>11.169199729999999</v>
      </c>
      <c r="I292">
        <v>11.110950969999999</v>
      </c>
      <c r="J292">
        <v>7.6990619999999996</v>
      </c>
      <c r="K292">
        <v>7.6990619999999996</v>
      </c>
      <c r="L292">
        <v>6.5219752</v>
      </c>
      <c r="M292">
        <v>5.7838987800000004</v>
      </c>
      <c r="N292">
        <v>7.1744012999999995</v>
      </c>
      <c r="O292">
        <v>8.1507115799999994</v>
      </c>
      <c r="P292">
        <v>11.828532039999999</v>
      </c>
      <c r="Q292">
        <v>17.943155879999999</v>
      </c>
      <c r="R292">
        <v>19.935024390000002</v>
      </c>
      <c r="S292">
        <v>15.950992670000002</v>
      </c>
      <c r="T292">
        <v>18.462050000000001</v>
      </c>
      <c r="U292">
        <v>22.601122499999999</v>
      </c>
      <c r="V292">
        <v>20.844249999999999</v>
      </c>
      <c r="W292">
        <v>15.401567999999999</v>
      </c>
      <c r="X292">
        <v>15.386644</v>
      </c>
    </row>
    <row r="293" spans="1:24" x14ac:dyDescent="0.4">
      <c r="A293" s="4" t="s">
        <v>1013</v>
      </c>
      <c r="B293" t="str">
        <f t="shared" si="4"/>
        <v>000757</v>
      </c>
      <c r="C293" s="4" t="s">
        <v>1014</v>
      </c>
      <c r="D293">
        <v>15.373288220000001</v>
      </c>
      <c r="E293">
        <v>15.373288220000001</v>
      </c>
      <c r="F293">
        <v>15.373288220000001</v>
      </c>
      <c r="G293">
        <v>15.373288220000001</v>
      </c>
      <c r="H293">
        <v>15.373288220000001</v>
      </c>
      <c r="I293">
        <v>15.373288220000001</v>
      </c>
      <c r="J293">
        <v>15.373288220000001</v>
      </c>
      <c r="K293">
        <v>15.373288220000001</v>
      </c>
      <c r="L293">
        <v>15.373288220000001</v>
      </c>
      <c r="M293">
        <v>18.95502291</v>
      </c>
      <c r="N293">
        <v>19.92088395</v>
      </c>
      <c r="O293">
        <v>22.255048130000002</v>
      </c>
      <c r="P293">
        <v>28.774610150000004</v>
      </c>
      <c r="Q293">
        <v>51.915030900000005</v>
      </c>
      <c r="R293">
        <v>51.35161196</v>
      </c>
      <c r="S293">
        <v>42.497885760000003</v>
      </c>
      <c r="T293">
        <v>43.785700480000003</v>
      </c>
      <c r="U293">
        <v>29.05631962</v>
      </c>
      <c r="V293">
        <v>28.291679630000004</v>
      </c>
      <c r="W293">
        <v>23.542862849999999</v>
      </c>
      <c r="X293">
        <v>23.502618640000001</v>
      </c>
    </row>
    <row r="294" spans="1:24" x14ac:dyDescent="0.4">
      <c r="A294" s="4" t="s">
        <v>1015</v>
      </c>
      <c r="B294" t="str">
        <f t="shared" si="4"/>
        <v>000758</v>
      </c>
      <c r="C294" s="4" t="s">
        <v>1016</v>
      </c>
      <c r="D294">
        <v>35.923192799999995</v>
      </c>
      <c r="E294">
        <v>95.887574520000001</v>
      </c>
      <c r="F294">
        <v>93.067351739999992</v>
      </c>
      <c r="G294">
        <v>71.270286139999996</v>
      </c>
      <c r="H294">
        <v>189.53329046000002</v>
      </c>
      <c r="I294">
        <v>212.42871965000003</v>
      </c>
      <c r="J294">
        <v>124.33896829</v>
      </c>
      <c r="K294">
        <v>137.47684201999999</v>
      </c>
      <c r="L294">
        <v>147.84014639999998</v>
      </c>
      <c r="M294">
        <v>84.287698259999999</v>
      </c>
      <c r="N294">
        <v>89.446471499999987</v>
      </c>
      <c r="O294">
        <v>82.706783879999989</v>
      </c>
      <c r="P294">
        <v>122.35137940999999</v>
      </c>
      <c r="Q294">
        <v>163.85812715999998</v>
      </c>
      <c r="R294">
        <v>124.20830016000001</v>
      </c>
      <c r="S294">
        <v>129.70390699999999</v>
      </c>
      <c r="T294">
        <v>133.72054412</v>
      </c>
      <c r="U294">
        <v>117.65591710999999</v>
      </c>
      <c r="V294">
        <v>107.92119072999999</v>
      </c>
      <c r="W294">
        <v>75.528049499999995</v>
      </c>
      <c r="X294">
        <v>74.523311739999997</v>
      </c>
    </row>
    <row r="295" spans="1:24" x14ac:dyDescent="0.4">
      <c r="A295" s="4" t="s">
        <v>1017</v>
      </c>
      <c r="B295" t="str">
        <f t="shared" si="4"/>
        <v>000759</v>
      </c>
      <c r="C295" s="4" t="s">
        <v>1018</v>
      </c>
      <c r="D295">
        <v>52.236429800000003</v>
      </c>
      <c r="E295">
        <v>54.848437919999995</v>
      </c>
      <c r="F295">
        <v>73.899278549999991</v>
      </c>
      <c r="G295">
        <v>68.459823740000004</v>
      </c>
      <c r="H295">
        <v>79.509925159999995</v>
      </c>
      <c r="I295">
        <v>78.239798560000011</v>
      </c>
      <c r="J295">
        <v>54.190686549999995</v>
      </c>
      <c r="K295">
        <v>47.713456560000004</v>
      </c>
      <c r="L295">
        <v>42.198191420000001</v>
      </c>
      <c r="M295">
        <v>34.951389550000002</v>
      </c>
      <c r="N295">
        <v>47.08639668</v>
      </c>
      <c r="O295">
        <v>54.708469199999996</v>
      </c>
      <c r="P295">
        <v>60.179316120000003</v>
      </c>
      <c r="Q295">
        <v>81.308619000000007</v>
      </c>
      <c r="R295">
        <v>58.485146999999998</v>
      </c>
      <c r="S295">
        <v>46.937556999999998</v>
      </c>
      <c r="T295">
        <v>63.036255999999995</v>
      </c>
      <c r="U295">
        <v>60.20926266</v>
      </c>
      <c r="V295">
        <v>66.243904020000002</v>
      </c>
      <c r="W295">
        <v>49.817956439999996</v>
      </c>
      <c r="X295">
        <v>49.541573879999994</v>
      </c>
    </row>
    <row r="296" spans="1:24" x14ac:dyDescent="0.4">
      <c r="A296" s="4" t="s">
        <v>1019</v>
      </c>
      <c r="B296" t="str">
        <f t="shared" si="4"/>
        <v>000760</v>
      </c>
      <c r="C296" s="4" t="s">
        <v>1020</v>
      </c>
      <c r="D296">
        <v>12.89062435</v>
      </c>
      <c r="E296">
        <v>49.8643328</v>
      </c>
      <c r="F296">
        <v>49.805875200000003</v>
      </c>
      <c r="G296">
        <v>34.139238400000004</v>
      </c>
      <c r="H296">
        <v>42.031014400000004</v>
      </c>
      <c r="I296">
        <v>43.550912000000004</v>
      </c>
      <c r="J296">
        <v>24.493734400000005</v>
      </c>
      <c r="K296">
        <v>28.059647999999999</v>
      </c>
      <c r="L296">
        <v>48.987468800000009</v>
      </c>
      <c r="M296">
        <v>71.902848000000006</v>
      </c>
      <c r="N296">
        <v>72.896627200000012</v>
      </c>
      <c r="O296">
        <v>76.053337600000006</v>
      </c>
      <c r="P296">
        <v>68.103104000000002</v>
      </c>
      <c r="Q296">
        <v>93.730077850000001</v>
      </c>
      <c r="R296">
        <v>147.02115268</v>
      </c>
      <c r="S296">
        <v>116.65097025</v>
      </c>
      <c r="T296">
        <v>89.145899370000009</v>
      </c>
      <c r="U296">
        <v>65.815705319999992</v>
      </c>
      <c r="V296">
        <v>47.806432719999997</v>
      </c>
      <c r="W296">
        <v>26.604607250000001</v>
      </c>
      <c r="X296">
        <v>23.493914710000002</v>
      </c>
    </row>
    <row r="297" spans="1:24" x14ac:dyDescent="0.4">
      <c r="A297" s="4" t="s">
        <v>1021</v>
      </c>
      <c r="B297" t="str">
        <f t="shared" si="4"/>
        <v>000761</v>
      </c>
      <c r="C297" s="4" t="s">
        <v>1022</v>
      </c>
      <c r="D297">
        <v>7.1287601999999994</v>
      </c>
      <c r="E297">
        <v>13.775829010000001</v>
      </c>
      <c r="F297">
        <v>12.375490610000002</v>
      </c>
      <c r="G297">
        <v>8.4895515499999998</v>
      </c>
      <c r="H297">
        <v>11.036579399999999</v>
      </c>
      <c r="I297">
        <v>11.599849799999999</v>
      </c>
      <c r="J297">
        <v>8.3252344600000008</v>
      </c>
      <c r="K297">
        <v>7.7299569900000007</v>
      </c>
      <c r="L297">
        <v>6.2132041999999998</v>
      </c>
      <c r="M297">
        <v>4.8243703199999999</v>
      </c>
      <c r="N297">
        <v>5.5605961399999995</v>
      </c>
      <c r="O297">
        <v>7.1993148700000003</v>
      </c>
      <c r="P297">
        <v>9.6066867600000005</v>
      </c>
      <c r="Q297">
        <v>14.42864775</v>
      </c>
      <c r="R297">
        <v>10.418611559999999</v>
      </c>
      <c r="S297">
        <v>13.210649549999999</v>
      </c>
      <c r="T297">
        <v>10.081318379999999</v>
      </c>
      <c r="U297">
        <v>9.8002407300000005</v>
      </c>
      <c r="V297">
        <v>9.7440251999999994</v>
      </c>
      <c r="W297">
        <v>7.5703580399999995</v>
      </c>
      <c r="X297">
        <v>7.6265735700000006</v>
      </c>
    </row>
    <row r="298" spans="1:24" x14ac:dyDescent="0.4">
      <c r="A298" s="4" t="s">
        <v>1023</v>
      </c>
      <c r="B298" t="str">
        <f t="shared" si="4"/>
        <v>000762</v>
      </c>
      <c r="C298" s="4" t="s">
        <v>1024</v>
      </c>
      <c r="D298">
        <v>27.242902999999998</v>
      </c>
      <c r="E298">
        <v>86.578231000000002</v>
      </c>
      <c r="F298">
        <v>79.303947999999991</v>
      </c>
      <c r="G298">
        <v>90.92853749999999</v>
      </c>
      <c r="H298">
        <v>133.36185499999999</v>
      </c>
      <c r="I298">
        <v>118.31407349999999</v>
      </c>
      <c r="J298">
        <v>71.245183499999996</v>
      </c>
      <c r="K298">
        <v>76.894275840000006</v>
      </c>
      <c r="L298">
        <v>66.423337439999997</v>
      </c>
      <c r="M298">
        <v>61.805385119999997</v>
      </c>
      <c r="N298">
        <v>56.704158720000002</v>
      </c>
      <c r="O298">
        <v>56.704167079999998</v>
      </c>
      <c r="P298">
        <v>72.036887780000015</v>
      </c>
      <c r="Q298">
        <v>102.21813800000001</v>
      </c>
      <c r="R298">
        <v>141.49142260000002</v>
      </c>
      <c r="S298">
        <v>132.99117744</v>
      </c>
      <c r="T298">
        <v>91.619731060000007</v>
      </c>
      <c r="U298">
        <v>76.233211340000011</v>
      </c>
      <c r="V298">
        <v>84.464461400000005</v>
      </c>
      <c r="W298">
        <v>51.808456260000007</v>
      </c>
      <c r="X298">
        <v>53.314828820000002</v>
      </c>
    </row>
    <row r="299" spans="1:24" x14ac:dyDescent="0.4">
      <c r="A299" s="4" t="s">
        <v>1025</v>
      </c>
      <c r="B299" t="str">
        <f t="shared" si="4"/>
        <v>000766</v>
      </c>
      <c r="C299" s="4" t="s">
        <v>1026</v>
      </c>
      <c r="D299">
        <v>9.934710879999999</v>
      </c>
      <c r="E299">
        <v>18.954382599999999</v>
      </c>
      <c r="F299">
        <v>29.836812610000003</v>
      </c>
      <c r="G299">
        <v>19.804061819999998</v>
      </c>
      <c r="H299">
        <v>24.934817109999997</v>
      </c>
      <c r="I299">
        <v>26.86293534</v>
      </c>
      <c r="J299">
        <v>14.771346439999999</v>
      </c>
      <c r="K299">
        <v>14.902066319999998</v>
      </c>
      <c r="L299">
        <v>16.764824609999998</v>
      </c>
      <c r="M299">
        <v>15.980505329999998</v>
      </c>
      <c r="N299">
        <v>17.58182386</v>
      </c>
      <c r="O299">
        <v>18.039343439999996</v>
      </c>
      <c r="P299">
        <v>20.849820859999998</v>
      </c>
      <c r="Q299">
        <v>27.679934590000002</v>
      </c>
      <c r="R299">
        <v>54.706269779999992</v>
      </c>
      <c r="S299">
        <v>65.490659879999995</v>
      </c>
      <c r="T299">
        <v>57.38602731999999</v>
      </c>
      <c r="U299">
        <v>52.222592059999997</v>
      </c>
      <c r="V299">
        <v>44.444759199999993</v>
      </c>
      <c r="W299">
        <v>38.823804359999997</v>
      </c>
      <c r="X299">
        <v>38.30092484</v>
      </c>
    </row>
    <row r="300" spans="1:24" x14ac:dyDescent="0.4">
      <c r="A300" s="4" t="s">
        <v>1027</v>
      </c>
      <c r="B300" t="str">
        <f t="shared" si="4"/>
        <v>000767</v>
      </c>
      <c r="C300" s="4" t="s">
        <v>1028</v>
      </c>
      <c r="D300">
        <v>29.057367600000003</v>
      </c>
      <c r="E300">
        <v>47.67560684</v>
      </c>
      <c r="F300">
        <v>62.311910520000005</v>
      </c>
      <c r="G300">
        <v>42.725092360000005</v>
      </c>
      <c r="H300">
        <v>42.832712239999999</v>
      </c>
      <c r="I300">
        <v>59.83665328</v>
      </c>
      <c r="J300">
        <v>39.17363632</v>
      </c>
      <c r="K300">
        <v>40.034595360000004</v>
      </c>
      <c r="L300">
        <v>40.572694760000005</v>
      </c>
      <c r="M300">
        <v>32.501203760000003</v>
      </c>
      <c r="N300">
        <v>32.931683280000001</v>
      </c>
      <c r="O300">
        <v>29.487847120000005</v>
      </c>
      <c r="P300">
        <v>59.29855388</v>
      </c>
      <c r="Q300">
        <v>101.37792696000001</v>
      </c>
      <c r="R300">
        <v>62.096670760000002</v>
      </c>
      <c r="S300">
        <v>38.958396560000004</v>
      </c>
      <c r="T300">
        <v>41.433653800000002</v>
      </c>
      <c r="U300">
        <v>36.913618840000005</v>
      </c>
      <c r="V300">
        <v>31.640244720000002</v>
      </c>
      <c r="W300">
        <v>27.443069399999999</v>
      </c>
      <c r="X300">
        <v>28.196408560000002</v>
      </c>
    </row>
    <row r="301" spans="1:24" x14ac:dyDescent="0.4">
      <c r="A301" s="4" t="s">
        <v>1029</v>
      </c>
      <c r="B301" t="str">
        <f t="shared" si="4"/>
        <v>000768</v>
      </c>
      <c r="C301" s="4" t="s">
        <v>1030</v>
      </c>
      <c r="D301">
        <v>45.75610331</v>
      </c>
      <c r="E301">
        <v>86.040450960000001</v>
      </c>
      <c r="F301">
        <v>123.17963438</v>
      </c>
      <c r="G301">
        <v>79.410380000000004</v>
      </c>
      <c r="H301">
        <v>98.371634</v>
      </c>
      <c r="I301">
        <v>89.215131</v>
      </c>
      <c r="J301">
        <v>58.828505999999997</v>
      </c>
      <c r="K301">
        <v>63.609334999999994</v>
      </c>
      <c r="L301">
        <v>67.417791999999992</v>
      </c>
      <c r="M301">
        <v>72.904892900000007</v>
      </c>
      <c r="N301">
        <v>78.147491939999995</v>
      </c>
      <c r="O301">
        <v>86.349295889999993</v>
      </c>
      <c r="P301">
        <v>155.31392822000001</v>
      </c>
      <c r="Q301">
        <v>358.16732886</v>
      </c>
      <c r="R301">
        <v>203.57514309000001</v>
      </c>
      <c r="S301">
        <v>162.76870423000003</v>
      </c>
      <c r="T301">
        <v>175.74721442000001</v>
      </c>
      <c r="U301">
        <v>152.85542960000001</v>
      </c>
      <c r="V301">
        <v>140.00695260000001</v>
      </c>
      <c r="W301">
        <v>130.3590872</v>
      </c>
      <c r="X301">
        <v>134.609927</v>
      </c>
    </row>
    <row r="302" spans="1:24" x14ac:dyDescent="0.4">
      <c r="A302" s="4" t="s">
        <v>1031</v>
      </c>
      <c r="B302" t="str">
        <f t="shared" si="4"/>
        <v>000776</v>
      </c>
      <c r="C302" s="4" t="s">
        <v>1032</v>
      </c>
      <c r="D302">
        <v>22.963161650000004</v>
      </c>
      <c r="E302">
        <v>22.963161650000004</v>
      </c>
      <c r="F302">
        <v>22.963161650000004</v>
      </c>
      <c r="G302">
        <v>70.263978399999999</v>
      </c>
      <c r="H302">
        <v>121.22817572000001</v>
      </c>
      <c r="I302">
        <v>90.834901249999987</v>
      </c>
      <c r="J302">
        <v>48.599564999999998</v>
      </c>
      <c r="K302">
        <v>69.034524949999991</v>
      </c>
      <c r="L302">
        <v>72.590713980000004</v>
      </c>
      <c r="M302">
        <v>52.159864520000006</v>
      </c>
      <c r="N302">
        <v>59.524171200000005</v>
      </c>
      <c r="O302">
        <v>46.741737000000001</v>
      </c>
      <c r="P302">
        <v>126.3407409</v>
      </c>
      <c r="Q302">
        <v>111.08780834999999</v>
      </c>
      <c r="R302">
        <v>95.393283549999992</v>
      </c>
      <c r="S302">
        <v>82.200073639999999</v>
      </c>
      <c r="T302">
        <v>86.5636236</v>
      </c>
      <c r="U302">
        <v>88.565984999999998</v>
      </c>
      <c r="V302">
        <v>87.439679160000011</v>
      </c>
      <c r="W302">
        <v>69.563821490000009</v>
      </c>
      <c r="X302">
        <v>68.620227830000005</v>
      </c>
    </row>
    <row r="303" spans="1:24" x14ac:dyDescent="0.4">
      <c r="A303" s="4" t="s">
        <v>1033</v>
      </c>
      <c r="B303" t="str">
        <f t="shared" si="4"/>
        <v>000777</v>
      </c>
      <c r="C303" s="4" t="s">
        <v>1034</v>
      </c>
      <c r="D303">
        <v>41.18066365</v>
      </c>
      <c r="E303">
        <v>63.402829199999999</v>
      </c>
      <c r="F303">
        <v>71.917976610000011</v>
      </c>
      <c r="G303">
        <v>65.100849600000004</v>
      </c>
      <c r="H303">
        <v>130.1276368</v>
      </c>
      <c r="I303">
        <v>95.999804609999998</v>
      </c>
      <c r="J303">
        <v>69.442710270000006</v>
      </c>
      <c r="K303">
        <v>78.478713380000002</v>
      </c>
      <c r="L303">
        <v>68.159454260000004</v>
      </c>
      <c r="M303">
        <v>56.621644479999993</v>
      </c>
      <c r="N303">
        <v>64.828771139999986</v>
      </c>
      <c r="O303">
        <v>78.233720970000007</v>
      </c>
      <c r="P303">
        <v>192.96289401999999</v>
      </c>
      <c r="Q303">
        <v>223.96942755000001</v>
      </c>
      <c r="R303">
        <v>214.01523076999999</v>
      </c>
      <c r="S303">
        <v>161.06101335999998</v>
      </c>
      <c r="T303">
        <v>152.99429028</v>
      </c>
      <c r="U303">
        <v>136.98394308000002</v>
      </c>
      <c r="V303">
        <v>102.25755270000001</v>
      </c>
      <c r="W303">
        <v>64.382702819999992</v>
      </c>
      <c r="X303">
        <v>76.03224969</v>
      </c>
    </row>
    <row r="304" spans="1:24" x14ac:dyDescent="0.4">
      <c r="A304" s="4" t="s">
        <v>1035</v>
      </c>
      <c r="B304" t="str">
        <f t="shared" si="4"/>
        <v>000778</v>
      </c>
      <c r="C304" s="4" t="s">
        <v>1036</v>
      </c>
      <c r="D304">
        <v>29.84695593</v>
      </c>
      <c r="E304">
        <v>45.275863629999996</v>
      </c>
      <c r="F304">
        <v>66.131490589999999</v>
      </c>
      <c r="G304">
        <v>43.538021280000002</v>
      </c>
      <c r="H304">
        <v>62.306815710000002</v>
      </c>
      <c r="I304">
        <v>74.335183950000001</v>
      </c>
      <c r="J304">
        <v>45.023869709999992</v>
      </c>
      <c r="K304">
        <v>50.251112130000003</v>
      </c>
      <c r="L304">
        <v>48.523495420000003</v>
      </c>
      <c r="M304">
        <v>37.504907340000003</v>
      </c>
      <c r="N304">
        <v>48.657079380000006</v>
      </c>
      <c r="O304">
        <v>43.245689200000001</v>
      </c>
      <c r="P304">
        <v>72.037293599999998</v>
      </c>
      <c r="Q304">
        <v>151.06849920000002</v>
      </c>
      <c r="R304">
        <v>75.885025920000004</v>
      </c>
      <c r="S304">
        <v>54.253701119999995</v>
      </c>
      <c r="T304">
        <v>60.817150239999997</v>
      </c>
      <c r="U304">
        <v>78.815262400000009</v>
      </c>
      <c r="V304">
        <v>61.689171780000002</v>
      </c>
      <c r="W304">
        <v>50.580393720000004</v>
      </c>
      <c r="X304">
        <v>51.982031120000002</v>
      </c>
    </row>
    <row r="305" spans="1:24" x14ac:dyDescent="0.4">
      <c r="A305" s="4" t="s">
        <v>1037</v>
      </c>
      <c r="B305" t="str">
        <f t="shared" si="4"/>
        <v>000779</v>
      </c>
      <c r="C305" s="4" t="s">
        <v>1038</v>
      </c>
      <c r="D305">
        <v>8.1333810599999996</v>
      </c>
      <c r="E305">
        <v>13.441722200000001</v>
      </c>
      <c r="F305">
        <v>18.453889799999999</v>
      </c>
      <c r="G305">
        <v>17.5425866</v>
      </c>
      <c r="H305">
        <v>24.491273500000002</v>
      </c>
      <c r="I305">
        <v>25.767097980000003</v>
      </c>
      <c r="J305">
        <v>19.570236220000002</v>
      </c>
      <c r="K305">
        <v>20.891625860000001</v>
      </c>
      <c r="L305">
        <v>17.519804020000002</v>
      </c>
      <c r="M305">
        <v>16.15284922</v>
      </c>
      <c r="N305">
        <v>19.593018799999999</v>
      </c>
      <c r="O305">
        <v>18.248846580000002</v>
      </c>
      <c r="P305">
        <v>20.686582640000001</v>
      </c>
      <c r="Q305">
        <v>42.421163960000001</v>
      </c>
      <c r="R305">
        <v>66.342872960000008</v>
      </c>
      <c r="S305">
        <v>51.146892100000002</v>
      </c>
      <c r="T305">
        <v>43.879249080000008</v>
      </c>
      <c r="U305">
        <v>31.872829420000002</v>
      </c>
      <c r="V305">
        <v>31.781699100000001</v>
      </c>
      <c r="W305">
        <v>30.688135260000003</v>
      </c>
      <c r="X305">
        <v>30.688135260000003</v>
      </c>
    </row>
    <row r="306" spans="1:24" x14ac:dyDescent="0.4">
      <c r="A306" s="4" t="s">
        <v>1039</v>
      </c>
      <c r="B306" t="str">
        <f t="shared" si="4"/>
        <v>000780</v>
      </c>
      <c r="C306" s="4" t="s">
        <v>1040</v>
      </c>
      <c r="D306">
        <v>19.600296029999999</v>
      </c>
      <c r="E306">
        <v>53.335010329999996</v>
      </c>
      <c r="F306">
        <v>64.992702739999999</v>
      </c>
      <c r="G306">
        <v>36.125518800000002</v>
      </c>
      <c r="H306">
        <v>65.929071809999996</v>
      </c>
      <c r="I306">
        <v>68.859290700000003</v>
      </c>
      <c r="J306">
        <v>44.606961900000002</v>
      </c>
      <c r="K306">
        <v>45.715625440000004</v>
      </c>
      <c r="L306">
        <v>41.789665239999998</v>
      </c>
      <c r="M306">
        <v>23.589400440000002</v>
      </c>
      <c r="N306">
        <v>20.031222719999999</v>
      </c>
      <c r="O306">
        <v>17.35298534</v>
      </c>
      <c r="P306">
        <v>26.998426429999999</v>
      </c>
      <c r="Q306">
        <v>41.04817852</v>
      </c>
      <c r="R306">
        <v>25.307901080000004</v>
      </c>
      <c r="S306">
        <v>23.897007640000002</v>
      </c>
      <c r="T306">
        <v>25.792895699999999</v>
      </c>
      <c r="U306">
        <v>19.355694379999999</v>
      </c>
      <c r="V306">
        <v>22.001119580000001</v>
      </c>
      <c r="W306">
        <v>17.368953749999999</v>
      </c>
      <c r="X306">
        <v>15.886803029999999</v>
      </c>
    </row>
    <row r="307" spans="1:24" x14ac:dyDescent="0.4">
      <c r="A307" s="4" t="s">
        <v>1041</v>
      </c>
      <c r="B307" t="str">
        <f t="shared" si="4"/>
        <v>000782</v>
      </c>
      <c r="C307" s="4" t="s">
        <v>1042</v>
      </c>
      <c r="D307">
        <v>7.4565598800000004</v>
      </c>
      <c r="E307">
        <v>13.557381600000001</v>
      </c>
      <c r="F307">
        <v>20.142395520000001</v>
      </c>
      <c r="G307">
        <v>14.170691719999999</v>
      </c>
      <c r="H307">
        <v>19.980998120000002</v>
      </c>
      <c r="I307">
        <v>22.789312880000001</v>
      </c>
      <c r="J307">
        <v>13.159482749999999</v>
      </c>
      <c r="K307">
        <v>13.354438050000001</v>
      </c>
      <c r="L307">
        <v>11.458329610000002</v>
      </c>
      <c r="M307">
        <v>10.637532360000002</v>
      </c>
      <c r="N307">
        <v>12.80199404</v>
      </c>
      <c r="O307">
        <v>15.801273999999999</v>
      </c>
      <c r="P307">
        <v>25.348570080000002</v>
      </c>
      <c r="Q307">
        <v>94.308656400000004</v>
      </c>
      <c r="R307">
        <v>50.200294560000003</v>
      </c>
      <c r="S307">
        <v>30.093545279999997</v>
      </c>
      <c r="T307">
        <v>33.833509320000005</v>
      </c>
      <c r="U307">
        <v>31.431129960000003</v>
      </c>
      <c r="V307">
        <v>26.34943556</v>
      </c>
      <c r="W307">
        <v>19.528008079999999</v>
      </c>
      <c r="X307">
        <v>19.728638300000004</v>
      </c>
    </row>
    <row r="308" spans="1:24" x14ac:dyDescent="0.4">
      <c r="A308" s="4" t="s">
        <v>1043</v>
      </c>
      <c r="B308" t="str">
        <f t="shared" si="4"/>
        <v>000783</v>
      </c>
      <c r="C308" s="4" t="s">
        <v>1044</v>
      </c>
      <c r="D308">
        <v>15.956041529999998</v>
      </c>
      <c r="E308">
        <v>32.036873830000005</v>
      </c>
      <c r="F308">
        <v>41.97504</v>
      </c>
      <c r="G308">
        <v>24.297440400000003</v>
      </c>
      <c r="H308">
        <v>25.422321900000004</v>
      </c>
      <c r="I308">
        <v>24.229947510000002</v>
      </c>
      <c r="J308">
        <v>16.534711049999999</v>
      </c>
      <c r="K308">
        <v>21.044177699999999</v>
      </c>
      <c r="L308">
        <v>21.993076599999998</v>
      </c>
      <c r="M308">
        <v>18.506939989999999</v>
      </c>
      <c r="N308">
        <v>24.949568800000002</v>
      </c>
      <c r="O308">
        <v>23.030371200000001</v>
      </c>
      <c r="P308">
        <v>82.848592000000011</v>
      </c>
      <c r="Q308">
        <v>69.31734075</v>
      </c>
      <c r="R308">
        <v>61.714793700000001</v>
      </c>
      <c r="S308">
        <v>59.797883999999996</v>
      </c>
      <c r="T308">
        <v>52.735547699999998</v>
      </c>
      <c r="U308">
        <v>49.603443319999997</v>
      </c>
      <c r="V308">
        <v>41.222713719999994</v>
      </c>
      <c r="W308">
        <v>28.442101079999997</v>
      </c>
      <c r="X308">
        <v>28.127823719999999</v>
      </c>
    </row>
    <row r="309" spans="1:24" x14ac:dyDescent="0.4">
      <c r="A309" s="4" t="s">
        <v>1045</v>
      </c>
      <c r="B309" t="str">
        <f t="shared" si="4"/>
        <v>000785</v>
      </c>
      <c r="C309" s="4" t="s">
        <v>1046</v>
      </c>
      <c r="D309">
        <v>27.087301449999998</v>
      </c>
      <c r="E309">
        <v>49.221845750000007</v>
      </c>
      <c r="F309">
        <v>67.871116499999999</v>
      </c>
      <c r="G309">
        <v>49.833297250000001</v>
      </c>
      <c r="H309">
        <v>70.133487049999999</v>
      </c>
      <c r="I309">
        <v>71.245424249999999</v>
      </c>
      <c r="J309">
        <v>37.750822200000002</v>
      </c>
      <c r="K309">
        <v>39.6013527</v>
      </c>
      <c r="L309">
        <v>37.442400450000001</v>
      </c>
      <c r="M309">
        <v>30.28701585</v>
      </c>
      <c r="N309">
        <v>35.591869949999996</v>
      </c>
      <c r="O309">
        <v>38.367665699999996</v>
      </c>
      <c r="P309">
        <v>52.9251723</v>
      </c>
      <c r="Q309">
        <v>99.003381750000003</v>
      </c>
      <c r="R309">
        <v>101.39181910000001</v>
      </c>
      <c r="S309">
        <v>69.356980550000003</v>
      </c>
      <c r="T309">
        <v>88.702290820000002</v>
      </c>
      <c r="U309">
        <v>69.792405540000004</v>
      </c>
      <c r="V309">
        <v>61.457127160000006</v>
      </c>
      <c r="W309">
        <v>48.965870800000005</v>
      </c>
      <c r="X309">
        <v>51.00081608</v>
      </c>
    </row>
    <row r="310" spans="1:24" x14ac:dyDescent="0.4">
      <c r="A310" s="4" t="s">
        <v>1047</v>
      </c>
      <c r="B310" t="str">
        <f t="shared" si="4"/>
        <v>000786</v>
      </c>
      <c r="C310" s="4" t="s">
        <v>1048</v>
      </c>
      <c r="D310">
        <v>19.869736190000001</v>
      </c>
      <c r="E310">
        <v>51.334536</v>
      </c>
      <c r="F310">
        <v>70.106784000000005</v>
      </c>
      <c r="G310">
        <v>59.504424999999998</v>
      </c>
      <c r="H310">
        <v>66.555137999999999</v>
      </c>
      <c r="I310">
        <v>72.225274650000003</v>
      </c>
      <c r="J310">
        <v>49.572595800000002</v>
      </c>
      <c r="K310">
        <v>59.983357060000003</v>
      </c>
      <c r="L310">
        <v>81.074877509999993</v>
      </c>
      <c r="M310">
        <v>83.107302520000005</v>
      </c>
      <c r="N310">
        <v>82.541304999999994</v>
      </c>
      <c r="O310">
        <v>66.685881640000005</v>
      </c>
      <c r="P310">
        <v>122.87311136000001</v>
      </c>
      <c r="Q310">
        <v>182.7056868</v>
      </c>
      <c r="R310">
        <v>117.01817400000002</v>
      </c>
      <c r="S310">
        <v>91.008785520000004</v>
      </c>
      <c r="T310">
        <v>103.13660826</v>
      </c>
      <c r="U310">
        <v>160.83356255999999</v>
      </c>
      <c r="V310">
        <v>228.45676500000002</v>
      </c>
      <c r="W310">
        <v>191.11178626</v>
      </c>
      <c r="X310">
        <v>202.66306529999997</v>
      </c>
    </row>
    <row r="311" spans="1:24" x14ac:dyDescent="0.4">
      <c r="A311" s="4" t="s">
        <v>1049</v>
      </c>
      <c r="B311" t="str">
        <f t="shared" si="4"/>
        <v>000788</v>
      </c>
      <c r="C311" s="4" t="s">
        <v>1050</v>
      </c>
      <c r="D311">
        <v>8.0910515000000007</v>
      </c>
      <c r="E311">
        <v>14.662966800000001</v>
      </c>
      <c r="F311">
        <v>25.313432550000002</v>
      </c>
      <c r="G311">
        <v>23.410069199999999</v>
      </c>
      <c r="H311">
        <v>37.519523999999997</v>
      </c>
      <c r="I311">
        <v>37.074416760000005</v>
      </c>
      <c r="J311">
        <v>26.019093690000002</v>
      </c>
      <c r="K311">
        <v>27.239614199999998</v>
      </c>
      <c r="L311">
        <v>24.776854559999997</v>
      </c>
      <c r="M311">
        <v>40.368658610000004</v>
      </c>
      <c r="N311">
        <v>48.098827280000002</v>
      </c>
      <c r="O311">
        <v>56.730179880000001</v>
      </c>
      <c r="P311">
        <v>52.245580680000003</v>
      </c>
      <c r="Q311">
        <v>77.434079519999997</v>
      </c>
      <c r="R311">
        <v>56.319091620000002</v>
      </c>
      <c r="S311">
        <v>48.695272979999999</v>
      </c>
      <c r="T311">
        <v>53.105128860000008</v>
      </c>
      <c r="U311">
        <v>40.025047860000008</v>
      </c>
      <c r="V311">
        <v>32.550715860000004</v>
      </c>
      <c r="W311">
        <v>24.591726810000001</v>
      </c>
      <c r="X311">
        <v>25.976649020000004</v>
      </c>
    </row>
    <row r="312" spans="1:24" x14ac:dyDescent="0.4">
      <c r="A312" s="4" t="s">
        <v>1051</v>
      </c>
      <c r="B312" t="str">
        <f t="shared" si="4"/>
        <v>000789</v>
      </c>
      <c r="C312" s="4" t="s">
        <v>1052</v>
      </c>
      <c r="D312">
        <v>10.44155962</v>
      </c>
      <c r="E312">
        <v>18.054238550000001</v>
      </c>
      <c r="F312">
        <v>17.157276379999999</v>
      </c>
      <c r="G312">
        <v>16.559301600000001</v>
      </c>
      <c r="H312">
        <v>28.472799140000003</v>
      </c>
      <c r="I312">
        <v>40.472911670000002</v>
      </c>
      <c r="J312">
        <v>24.269878500000001</v>
      </c>
      <c r="K312">
        <v>30.780247799999998</v>
      </c>
      <c r="L312">
        <v>29.173911</v>
      </c>
      <c r="M312">
        <v>20.046919199999998</v>
      </c>
      <c r="N312">
        <v>22.57664948</v>
      </c>
      <c r="O312">
        <v>21.563808700000003</v>
      </c>
      <c r="P312">
        <v>33.776720950000005</v>
      </c>
      <c r="Q312">
        <v>38.974984650000003</v>
      </c>
      <c r="R312">
        <v>31.933127520000003</v>
      </c>
      <c r="S312">
        <v>23.664468359999997</v>
      </c>
      <c r="T312">
        <v>30.748492059999997</v>
      </c>
      <c r="U312">
        <v>27.924723629999999</v>
      </c>
      <c r="V312">
        <v>41.394759569999998</v>
      </c>
      <c r="W312">
        <v>44.236075979999995</v>
      </c>
      <c r="X312">
        <v>47.026102709999996</v>
      </c>
    </row>
    <row r="313" spans="1:24" x14ac:dyDescent="0.4">
      <c r="A313" s="4" t="s">
        <v>1053</v>
      </c>
      <c r="B313" t="str">
        <f t="shared" si="4"/>
        <v>000790</v>
      </c>
      <c r="C313" s="4" t="s">
        <v>1054</v>
      </c>
      <c r="D313">
        <v>23.584258800000001</v>
      </c>
      <c r="E313">
        <v>34.856735040000004</v>
      </c>
      <c r="F313">
        <v>36.655534440000004</v>
      </c>
      <c r="G313">
        <v>57.539195350000007</v>
      </c>
      <c r="H313">
        <v>110.65229875</v>
      </c>
      <c r="I313">
        <v>107.7660183</v>
      </c>
      <c r="J313">
        <v>59.915195079999997</v>
      </c>
      <c r="K313">
        <v>65.33738468</v>
      </c>
      <c r="L313">
        <v>47.376381630000004</v>
      </c>
      <c r="M313">
        <v>75.24376504</v>
      </c>
      <c r="N313">
        <v>68.145296639999998</v>
      </c>
      <c r="O313">
        <v>59.402975600000005</v>
      </c>
      <c r="P313">
        <v>72.637056240000007</v>
      </c>
      <c r="Q313">
        <v>130.14947318999998</v>
      </c>
      <c r="R313">
        <v>139.1747445</v>
      </c>
      <c r="S313">
        <v>95.397961229999993</v>
      </c>
      <c r="T313">
        <v>111.08675061</v>
      </c>
      <c r="U313">
        <v>73.889137079999998</v>
      </c>
      <c r="V313">
        <v>62.080370879999997</v>
      </c>
      <c r="W313">
        <v>83.659082860000012</v>
      </c>
      <c r="X313">
        <v>76.917730079999998</v>
      </c>
    </row>
    <row r="314" spans="1:24" x14ac:dyDescent="0.4">
      <c r="A314" s="4" t="s">
        <v>1055</v>
      </c>
      <c r="B314" t="str">
        <f t="shared" si="4"/>
        <v>000791</v>
      </c>
      <c r="C314" s="4" t="s">
        <v>1056</v>
      </c>
      <c r="D314">
        <v>7.9704648900000006</v>
      </c>
      <c r="E314">
        <v>14.480874650000001</v>
      </c>
      <c r="F314">
        <v>20.249289180000002</v>
      </c>
      <c r="G314">
        <v>13.691008760000001</v>
      </c>
      <c r="H314">
        <v>17.99936816</v>
      </c>
      <c r="I314">
        <v>17.85575618</v>
      </c>
      <c r="J314">
        <v>12.15914764</v>
      </c>
      <c r="K314">
        <v>16.012735770000003</v>
      </c>
      <c r="L314">
        <v>17.281308259999999</v>
      </c>
      <c r="M314">
        <v>12.396481860000002</v>
      </c>
      <c r="N314">
        <v>17.393889420000001</v>
      </c>
      <c r="O314">
        <v>16.856123799999999</v>
      </c>
      <c r="P314">
        <v>39.052070759999999</v>
      </c>
      <c r="Q314">
        <v>36.977485860000002</v>
      </c>
      <c r="R314">
        <v>35.22488139</v>
      </c>
      <c r="S314">
        <v>27.1755225</v>
      </c>
      <c r="T314">
        <v>29.623545</v>
      </c>
      <c r="U314">
        <v>21.687715000000001</v>
      </c>
      <c r="V314">
        <v>19.853553959999999</v>
      </c>
      <c r="W314">
        <v>11.058885200000002</v>
      </c>
      <c r="X314">
        <v>12.340710530000001</v>
      </c>
    </row>
    <row r="315" spans="1:24" x14ac:dyDescent="0.4">
      <c r="A315" s="4" t="s">
        <v>1057</v>
      </c>
      <c r="B315" t="str">
        <f t="shared" si="4"/>
        <v>000792</v>
      </c>
      <c r="C315" s="4" t="s">
        <v>1058</v>
      </c>
      <c r="D315">
        <v>260.74925826000003</v>
      </c>
      <c r="E315">
        <v>259.74336624</v>
      </c>
      <c r="F315">
        <v>268.45800584</v>
      </c>
      <c r="G315">
        <v>185.292666</v>
      </c>
      <c r="H315">
        <v>314.71246656</v>
      </c>
      <c r="I315">
        <v>280.31454600000001</v>
      </c>
      <c r="J315">
        <v>151.89247517999999</v>
      </c>
      <c r="K315">
        <v>161.24941987</v>
      </c>
      <c r="L315">
        <v>127.96815079999999</v>
      </c>
      <c r="M315">
        <v>82.393974740000004</v>
      </c>
      <c r="N315">
        <v>81.372561829999995</v>
      </c>
      <c r="O315">
        <v>73.298535969999989</v>
      </c>
      <c r="P315">
        <v>106.0382218</v>
      </c>
      <c r="Q315">
        <v>139.07536697999998</v>
      </c>
      <c r="R315">
        <v>125.84409527999999</v>
      </c>
      <c r="S315">
        <v>103.3999381</v>
      </c>
      <c r="T315">
        <v>93.582630539999997</v>
      </c>
      <c r="U315">
        <v>77.00100264999999</v>
      </c>
      <c r="V315">
        <v>102.49607147</v>
      </c>
      <c r="W315">
        <v>79.72735394</v>
      </c>
      <c r="X315">
        <v>72.653577619999993</v>
      </c>
    </row>
    <row r="316" spans="1:24" x14ac:dyDescent="0.4">
      <c r="A316" s="4" t="s">
        <v>1059</v>
      </c>
      <c r="B316" t="str">
        <f t="shared" si="4"/>
        <v>000793</v>
      </c>
      <c r="C316" s="4" t="s">
        <v>1060</v>
      </c>
      <c r="D316">
        <v>37.639147199999996</v>
      </c>
      <c r="E316">
        <v>60.588884849999992</v>
      </c>
      <c r="F316">
        <v>86.980362299999996</v>
      </c>
      <c r="G316">
        <v>63.686476099999993</v>
      </c>
      <c r="H316">
        <v>73.311404879999998</v>
      </c>
      <c r="I316">
        <v>70.817818119999998</v>
      </c>
      <c r="J316">
        <v>69.941979379999992</v>
      </c>
      <c r="K316">
        <v>77.324048759999997</v>
      </c>
      <c r="L316">
        <v>83.22597893999999</v>
      </c>
      <c r="M316">
        <v>126.06761195999999</v>
      </c>
      <c r="N316">
        <v>149.46938424000001</v>
      </c>
      <c r="O316">
        <v>148.32491475</v>
      </c>
      <c r="P316">
        <v>142.64438610000002</v>
      </c>
      <c r="Q316">
        <v>262.56666124999998</v>
      </c>
      <c r="R316">
        <v>190.18683944999998</v>
      </c>
      <c r="S316">
        <v>125.52177404000001</v>
      </c>
      <c r="T316">
        <v>143.43530656999999</v>
      </c>
      <c r="U316">
        <v>128.57088595999997</v>
      </c>
      <c r="V316">
        <v>127.6470195</v>
      </c>
      <c r="W316">
        <v>107.11638000000001</v>
      </c>
      <c r="X316">
        <v>96.404741999999999</v>
      </c>
    </row>
    <row r="317" spans="1:24" x14ac:dyDescent="0.4">
      <c r="A317" s="4" t="s">
        <v>1061</v>
      </c>
      <c r="B317" t="str">
        <f t="shared" si="4"/>
        <v>000795</v>
      </c>
      <c r="C317" s="4" t="s">
        <v>1062</v>
      </c>
      <c r="D317">
        <v>5.7668166199999993</v>
      </c>
      <c r="E317">
        <v>13.270109619999999</v>
      </c>
      <c r="F317">
        <v>17.493391679999998</v>
      </c>
      <c r="G317">
        <v>13.077167799999998</v>
      </c>
      <c r="H317">
        <v>38.845619759999998</v>
      </c>
      <c r="I317">
        <v>35.158287199999997</v>
      </c>
      <c r="J317">
        <v>26.047145699999998</v>
      </c>
      <c r="K317">
        <v>28.34100956</v>
      </c>
      <c r="L317">
        <v>22.359813139999996</v>
      </c>
      <c r="M317">
        <v>20.859154539999999</v>
      </c>
      <c r="N317">
        <v>16.807376319999999</v>
      </c>
      <c r="O317">
        <v>18.801108459999998</v>
      </c>
      <c r="P317">
        <v>20.83771656</v>
      </c>
      <c r="Q317">
        <v>31.299450799999999</v>
      </c>
      <c r="R317">
        <v>32.993051219999998</v>
      </c>
      <c r="S317">
        <v>39.028506289999996</v>
      </c>
      <c r="T317">
        <v>27.118599869999997</v>
      </c>
      <c r="U317">
        <v>26.604503189999999</v>
      </c>
      <c r="V317">
        <v>26.5616618</v>
      </c>
      <c r="W317">
        <v>20.178294689999998</v>
      </c>
      <c r="X317">
        <v>19.02157716</v>
      </c>
    </row>
    <row r="318" spans="1:24" x14ac:dyDescent="0.4">
      <c r="A318" s="4" t="s">
        <v>1063</v>
      </c>
      <c r="B318" t="str">
        <f t="shared" si="4"/>
        <v>000796</v>
      </c>
      <c r="C318" s="4" t="s">
        <v>1064</v>
      </c>
      <c r="D318">
        <v>11.85133356</v>
      </c>
      <c r="E318">
        <v>23.024307959999998</v>
      </c>
      <c r="F318">
        <v>27.85262904</v>
      </c>
      <c r="G318">
        <v>20.789713079999999</v>
      </c>
      <c r="H318">
        <v>27.812725560000001</v>
      </c>
      <c r="I318">
        <v>29.1295404</v>
      </c>
      <c r="J318">
        <v>22.984404479999998</v>
      </c>
      <c r="K318">
        <v>23.78247408</v>
      </c>
      <c r="L318">
        <v>21.348361799999999</v>
      </c>
      <c r="M318">
        <v>17.318110319999999</v>
      </c>
      <c r="N318">
        <v>19.792126079999999</v>
      </c>
      <c r="O318">
        <v>22.22623836</v>
      </c>
      <c r="P318">
        <v>28.850216040000003</v>
      </c>
      <c r="Q318">
        <v>98.960630399999999</v>
      </c>
      <c r="R318">
        <v>109.57495608000001</v>
      </c>
      <c r="S318">
        <v>69.751283040000004</v>
      </c>
      <c r="T318">
        <v>60.453772200000003</v>
      </c>
      <c r="U318">
        <v>48.363017759999998</v>
      </c>
      <c r="V318">
        <v>56.682630400000001</v>
      </c>
      <c r="W318">
        <v>51.932239500000001</v>
      </c>
      <c r="X318">
        <v>51.932239500000001</v>
      </c>
    </row>
    <row r="319" spans="1:24" x14ac:dyDescent="0.4">
      <c r="A319" s="4" t="s">
        <v>1065</v>
      </c>
      <c r="B319" t="str">
        <f t="shared" si="4"/>
        <v>000797</v>
      </c>
      <c r="C319" s="4" t="s">
        <v>1066</v>
      </c>
      <c r="D319">
        <v>6.0215218799999999</v>
      </c>
      <c r="E319">
        <v>13.29522568</v>
      </c>
      <c r="F319">
        <v>14.58596685</v>
      </c>
      <c r="G319">
        <v>12.386055500000001</v>
      </c>
      <c r="H319">
        <v>11.258369849999999</v>
      </c>
      <c r="I319">
        <v>10.888636849999999</v>
      </c>
      <c r="J319">
        <v>7.1173602499999999</v>
      </c>
      <c r="K319">
        <v>8.8366187000000007</v>
      </c>
      <c r="L319">
        <v>9.5108522000000004</v>
      </c>
      <c r="M319">
        <v>14.434777649999999</v>
      </c>
      <c r="N319">
        <v>14.135223249999999</v>
      </c>
      <c r="O319">
        <v>12.974449949999999</v>
      </c>
      <c r="P319">
        <v>20.350029600000003</v>
      </c>
      <c r="Q319">
        <v>67.41889436000001</v>
      </c>
      <c r="R319">
        <v>42.194317559999995</v>
      </c>
      <c r="S319">
        <v>30.506703120000001</v>
      </c>
      <c r="T319">
        <v>35.672831559999999</v>
      </c>
      <c r="U319">
        <v>38.51467396000001</v>
      </c>
      <c r="V319">
        <v>45.084341160000008</v>
      </c>
      <c r="W319">
        <v>28.413810640000001</v>
      </c>
      <c r="X319">
        <v>28.536991900000004</v>
      </c>
    </row>
    <row r="320" spans="1:24" x14ac:dyDescent="0.4">
      <c r="A320" s="4" t="s">
        <v>1067</v>
      </c>
      <c r="B320" t="str">
        <f t="shared" si="4"/>
        <v>000798</v>
      </c>
      <c r="C320" s="4" t="s">
        <v>1068</v>
      </c>
      <c r="D320">
        <v>10.852944239999999</v>
      </c>
      <c r="E320">
        <v>17.378027279999998</v>
      </c>
      <c r="F320">
        <v>17.777522159999997</v>
      </c>
      <c r="G320">
        <v>15.935406879999999</v>
      </c>
      <c r="H320">
        <v>21.529512479999998</v>
      </c>
      <c r="I320">
        <v>23.08792532</v>
      </c>
      <c r="J320">
        <v>13.189901079999999</v>
      </c>
      <c r="K320">
        <v>15.320874519999998</v>
      </c>
      <c r="L320">
        <v>17.8254652</v>
      </c>
      <c r="M320">
        <v>13.824679940000001</v>
      </c>
      <c r="N320">
        <v>14.98622636</v>
      </c>
      <c r="O320">
        <v>14.917900099999999</v>
      </c>
      <c r="P320">
        <v>21.298166079999998</v>
      </c>
      <c r="Q320">
        <v>36.881630270000002</v>
      </c>
      <c r="R320">
        <v>31.310681599999999</v>
      </c>
      <c r="S320">
        <v>27.558004319999998</v>
      </c>
      <c r="T320">
        <v>26.015492800000001</v>
      </c>
      <c r="U320">
        <v>20.74332656</v>
      </c>
      <c r="V320">
        <v>19.292905279999999</v>
      </c>
      <c r="W320">
        <v>14.75746096</v>
      </c>
      <c r="X320">
        <v>14.250964639999999</v>
      </c>
    </row>
    <row r="321" spans="1:24" x14ac:dyDescent="0.4">
      <c r="A321" s="4" t="s">
        <v>1069</v>
      </c>
      <c r="B321" t="str">
        <f t="shared" si="4"/>
        <v>000799</v>
      </c>
      <c r="C321" s="4" t="s">
        <v>1070</v>
      </c>
      <c r="D321">
        <v>10.55289846</v>
      </c>
      <c r="E321">
        <v>23.267470719999999</v>
      </c>
      <c r="F321">
        <v>32.75918386</v>
      </c>
      <c r="G321">
        <v>22.85478754</v>
      </c>
      <c r="H321">
        <v>42.840444400000003</v>
      </c>
      <c r="I321">
        <v>36.551938800000002</v>
      </c>
      <c r="J321">
        <v>46.200864580000001</v>
      </c>
      <c r="K321">
        <v>102.9742792</v>
      </c>
      <c r="L321">
        <v>64.457182399999994</v>
      </c>
      <c r="M321">
        <v>32.039839649999998</v>
      </c>
      <c r="N321">
        <v>28.012540919999999</v>
      </c>
      <c r="O321">
        <v>21.644250810000003</v>
      </c>
      <c r="P321">
        <v>29.083842060000002</v>
      </c>
      <c r="Q321">
        <v>41.205416069999998</v>
      </c>
      <c r="R321">
        <v>35.511648899999997</v>
      </c>
      <c r="S321">
        <v>47.216605800000004</v>
      </c>
      <c r="T321">
        <v>40.709443319999998</v>
      </c>
      <c r="U321">
        <v>36.682032039999996</v>
      </c>
      <c r="V321">
        <v>54.72368436</v>
      </c>
      <c r="W321">
        <v>55.714590749999999</v>
      </c>
      <c r="X321">
        <v>50.394098300000003</v>
      </c>
    </row>
    <row r="322" spans="1:24" x14ac:dyDescent="0.4">
      <c r="A322" s="4" t="s">
        <v>1071</v>
      </c>
      <c r="B322" t="str">
        <f t="shared" si="4"/>
        <v>000800</v>
      </c>
      <c r="C322" s="4" t="s">
        <v>1072</v>
      </c>
      <c r="D322">
        <v>15.787003459999999</v>
      </c>
      <c r="E322">
        <v>33.94865368</v>
      </c>
      <c r="F322">
        <v>58.526161520000002</v>
      </c>
      <c r="G322">
        <v>34.188995200000001</v>
      </c>
      <c r="H322">
        <v>36.9930351</v>
      </c>
      <c r="I322">
        <v>32.636845919999999</v>
      </c>
      <c r="J322">
        <v>20.864087399999999</v>
      </c>
      <c r="K322">
        <v>25.602710640000002</v>
      </c>
      <c r="L322">
        <v>19.614599680000001</v>
      </c>
      <c r="M322">
        <v>28.997545200000005</v>
      </c>
      <c r="N322">
        <v>28.054535600000001</v>
      </c>
      <c r="O322">
        <v>22.632230400000001</v>
      </c>
      <c r="P322">
        <v>35.761754939999996</v>
      </c>
      <c r="Q322">
        <v>58.768326479999992</v>
      </c>
      <c r="R322">
        <v>38.690167600000002</v>
      </c>
      <c r="S322">
        <v>25.714662400000002</v>
      </c>
      <c r="T322">
        <v>25.784020449999996</v>
      </c>
      <c r="U322">
        <v>24.123595949999999</v>
      </c>
      <c r="V322">
        <v>25.523096599999999</v>
      </c>
      <c r="W322">
        <v>17.742821800000002</v>
      </c>
      <c r="X322">
        <v>17.149813049999999</v>
      </c>
    </row>
    <row r="323" spans="1:24" x14ac:dyDescent="0.4">
      <c r="A323" s="4" t="s">
        <v>1073</v>
      </c>
      <c r="B323" t="str">
        <f t="shared" ref="B323:B386" si="5">LEFT(A323,6)</f>
        <v>000801</v>
      </c>
      <c r="C323" s="4" t="s">
        <v>1074</v>
      </c>
      <c r="D323">
        <v>18.34586045</v>
      </c>
      <c r="E323">
        <v>32.4169573</v>
      </c>
      <c r="F323">
        <v>41.785814190000004</v>
      </c>
      <c r="G323">
        <v>37.938526950000004</v>
      </c>
      <c r="H323">
        <v>58.243654050000004</v>
      </c>
      <c r="I323">
        <v>81.647973300000004</v>
      </c>
      <c r="J323">
        <v>50.085973150000001</v>
      </c>
      <c r="K323">
        <v>47.449869300000003</v>
      </c>
      <c r="L323">
        <v>52.365846749999996</v>
      </c>
      <c r="M323">
        <v>68.396208000000001</v>
      </c>
      <c r="N323">
        <v>77.729440549999993</v>
      </c>
      <c r="O323">
        <v>96.039675400000007</v>
      </c>
      <c r="P323">
        <v>121.90199154999999</v>
      </c>
      <c r="Q323">
        <v>196.23103499999999</v>
      </c>
      <c r="R323">
        <v>220.70639681999998</v>
      </c>
      <c r="S323">
        <v>176.51887791999999</v>
      </c>
      <c r="T323">
        <v>152.30484353</v>
      </c>
      <c r="U323">
        <v>137.39890164000002</v>
      </c>
      <c r="V323">
        <v>82.123481440000006</v>
      </c>
      <c r="W323">
        <v>64.415493749999996</v>
      </c>
      <c r="X323">
        <v>66.432981249999997</v>
      </c>
    </row>
    <row r="324" spans="1:24" x14ac:dyDescent="0.4">
      <c r="A324" s="4" t="s">
        <v>1075</v>
      </c>
      <c r="B324" t="str">
        <f t="shared" si="5"/>
        <v>000802</v>
      </c>
      <c r="C324" s="4" t="s">
        <v>1076</v>
      </c>
      <c r="D324">
        <v>9.7552121700000001</v>
      </c>
      <c r="E324">
        <v>18.370416239999997</v>
      </c>
      <c r="F324">
        <v>24.65674662</v>
      </c>
      <c r="G324">
        <v>17.7515547</v>
      </c>
      <c r="H324">
        <v>22.295301269999996</v>
      </c>
      <c r="I324">
        <v>19.901284260000001</v>
      </c>
      <c r="J324">
        <v>15.42268101</v>
      </c>
      <c r="K324">
        <v>15.666019199999999</v>
      </c>
      <c r="L324">
        <v>13.055016</v>
      </c>
      <c r="M324">
        <v>12.983277590000002</v>
      </c>
      <c r="N324">
        <v>20.962924270000002</v>
      </c>
      <c r="O324">
        <v>33.684578799999997</v>
      </c>
      <c r="P324">
        <v>37.452795299999998</v>
      </c>
      <c r="Q324">
        <v>95.451893769999998</v>
      </c>
      <c r="R324">
        <v>111.09275716000001</v>
      </c>
      <c r="S324">
        <v>77.122244640000005</v>
      </c>
      <c r="T324">
        <v>63.415995379999998</v>
      </c>
      <c r="U324">
        <v>48.012444479999999</v>
      </c>
      <c r="V324">
        <v>48.441127019999996</v>
      </c>
      <c r="W324">
        <v>34.543704959999999</v>
      </c>
      <c r="X324">
        <v>41.459063520000001</v>
      </c>
    </row>
    <row r="325" spans="1:24" x14ac:dyDescent="0.4">
      <c r="A325" s="4" t="s">
        <v>1077</v>
      </c>
      <c r="B325" t="str">
        <f t="shared" si="5"/>
        <v>000803</v>
      </c>
      <c r="C325" s="4" t="s">
        <v>1078</v>
      </c>
      <c r="D325">
        <v>9.6145184000000015</v>
      </c>
      <c r="E325">
        <v>22.774390459999999</v>
      </c>
      <c r="F325">
        <v>23.585615449999999</v>
      </c>
      <c r="G325">
        <v>21.812938620000001</v>
      </c>
      <c r="H325">
        <v>25.688791350000002</v>
      </c>
      <c r="I325">
        <v>28.843555199999997</v>
      </c>
      <c r="J325">
        <v>17.967131260000002</v>
      </c>
      <c r="K325">
        <v>23.074844159999998</v>
      </c>
      <c r="L325">
        <v>21.121895110000001</v>
      </c>
      <c r="M325">
        <v>19.920080309999999</v>
      </c>
      <c r="N325">
        <v>22.954662679999998</v>
      </c>
      <c r="O325">
        <v>27.52155892</v>
      </c>
      <c r="P325">
        <v>31.998319050000003</v>
      </c>
      <c r="Q325">
        <v>78.929186990000005</v>
      </c>
      <c r="R325">
        <v>90.49665444</v>
      </c>
      <c r="S325">
        <v>63.816365879999992</v>
      </c>
      <c r="T325">
        <v>63.816365879999992</v>
      </c>
      <c r="U325">
        <v>68.954124149999998</v>
      </c>
      <c r="V325">
        <v>70.486438020000008</v>
      </c>
      <c r="W325">
        <v>47.712047560000002</v>
      </c>
      <c r="X325">
        <v>38.84866341</v>
      </c>
    </row>
    <row r="326" spans="1:24" x14ac:dyDescent="0.4">
      <c r="A326" s="4" t="s">
        <v>1079</v>
      </c>
      <c r="B326" t="str">
        <f t="shared" si="5"/>
        <v>000806</v>
      </c>
      <c r="C326" s="4" t="s">
        <v>1080</v>
      </c>
      <c r="D326">
        <v>18.2798418</v>
      </c>
      <c r="E326">
        <v>47.952701279999999</v>
      </c>
      <c r="F326">
        <v>52.033782240000001</v>
      </c>
      <c r="G326">
        <v>39.280404240000003</v>
      </c>
      <c r="H326">
        <v>43.616552759999998</v>
      </c>
      <c r="I326">
        <v>40.895832120000001</v>
      </c>
      <c r="J326">
        <v>25.931868599999998</v>
      </c>
      <c r="K326">
        <v>20.32038228</v>
      </c>
      <c r="L326">
        <v>23.63626056</v>
      </c>
      <c r="M326">
        <v>23.466215519999999</v>
      </c>
      <c r="N326">
        <v>25.506756000000003</v>
      </c>
      <c r="O326">
        <v>37.154841240000003</v>
      </c>
      <c r="P326">
        <v>65.467340399999998</v>
      </c>
      <c r="Q326">
        <v>228.71057880000001</v>
      </c>
      <c r="R326">
        <v>242.56924956000003</v>
      </c>
      <c r="S326">
        <v>165.28377888000003</v>
      </c>
      <c r="T326">
        <v>134.67567167999999</v>
      </c>
      <c r="U326">
        <v>114.78040200000001</v>
      </c>
      <c r="V326">
        <v>91.484231520000009</v>
      </c>
      <c r="W326">
        <v>36.81475116</v>
      </c>
      <c r="X326">
        <v>34.094030519999997</v>
      </c>
    </row>
    <row r="327" spans="1:24" x14ac:dyDescent="0.4">
      <c r="A327" s="4" t="s">
        <v>1081</v>
      </c>
      <c r="B327" t="str">
        <f t="shared" si="5"/>
        <v>000807</v>
      </c>
      <c r="C327" s="4" t="s">
        <v>1082</v>
      </c>
      <c r="D327">
        <v>22.669155</v>
      </c>
      <c r="E327">
        <v>43.424021199999999</v>
      </c>
      <c r="F327">
        <v>69.1021602</v>
      </c>
      <c r="G327">
        <v>39.949247249999999</v>
      </c>
      <c r="H327">
        <v>60.918775500000002</v>
      </c>
      <c r="I327">
        <v>54.898327000000002</v>
      </c>
      <c r="J327">
        <v>32.731037999999998</v>
      </c>
      <c r="K327">
        <v>39.369525699999997</v>
      </c>
      <c r="L327">
        <v>35.225365099999998</v>
      </c>
      <c r="M327">
        <v>24.864963599999999</v>
      </c>
      <c r="N327">
        <v>22.902668599999998</v>
      </c>
      <c r="O327">
        <v>21.892256750000001</v>
      </c>
      <c r="P327">
        <v>37.183156079999996</v>
      </c>
      <c r="Q327">
        <v>55.370569380000006</v>
      </c>
      <c r="R327">
        <v>48.432408010000003</v>
      </c>
      <c r="S327">
        <v>44.121317449999999</v>
      </c>
      <c r="T327">
        <v>45.131729300000003</v>
      </c>
      <c r="U327">
        <v>48.634490380000003</v>
      </c>
      <c r="V327">
        <v>68.910088170000009</v>
      </c>
      <c r="W327">
        <v>35.237390299999994</v>
      </c>
      <c r="X327">
        <v>32.992537249999998</v>
      </c>
    </row>
    <row r="328" spans="1:24" x14ac:dyDescent="0.4">
      <c r="A328" s="4" t="s">
        <v>1083</v>
      </c>
      <c r="B328" t="str">
        <f t="shared" si="5"/>
        <v>000809</v>
      </c>
      <c r="C328" s="4" t="s">
        <v>1084</v>
      </c>
      <c r="D328">
        <v>9.2731297399999999</v>
      </c>
      <c r="E328">
        <v>13.129533899999998</v>
      </c>
      <c r="F328">
        <v>28.694691479999999</v>
      </c>
      <c r="G328">
        <v>19.802127939999998</v>
      </c>
      <c r="H328">
        <v>19.713329159999997</v>
      </c>
      <c r="I328">
        <v>31.637736759999999</v>
      </c>
      <c r="J328">
        <v>26.246382260000001</v>
      </c>
      <c r="K328">
        <v>17.454544800000001</v>
      </c>
      <c r="L328">
        <v>23.640724800000001</v>
      </c>
      <c r="M328">
        <v>16.198274399999999</v>
      </c>
      <c r="N328">
        <v>20.252601600000002</v>
      </c>
      <c r="O328">
        <v>22.593832799999998</v>
      </c>
      <c r="P328">
        <v>19.529294400000001</v>
      </c>
      <c r="Q328">
        <v>21.794387999999998</v>
      </c>
      <c r="R328">
        <v>16.621318000000002</v>
      </c>
      <c r="S328">
        <v>12.654209000000002</v>
      </c>
      <c r="T328">
        <v>17.084630000000001</v>
      </c>
      <c r="U328">
        <v>11.466972</v>
      </c>
      <c r="V328">
        <v>11.032617</v>
      </c>
      <c r="W328">
        <v>8.3396159999999995</v>
      </c>
      <c r="X328">
        <v>7.9631750000000006</v>
      </c>
    </row>
    <row r="329" spans="1:24" x14ac:dyDescent="0.4">
      <c r="A329" s="4" t="s">
        <v>1085</v>
      </c>
      <c r="B329" t="str">
        <f t="shared" si="5"/>
        <v>000810</v>
      </c>
      <c r="C329" s="4" t="s">
        <v>1086</v>
      </c>
      <c r="D329">
        <v>10.715885319999998</v>
      </c>
      <c r="E329">
        <v>18.394780099999998</v>
      </c>
      <c r="F329">
        <v>26.518112519999999</v>
      </c>
      <c r="G329">
        <v>24.0130792</v>
      </c>
      <c r="H329">
        <v>33.737383999999999</v>
      </c>
      <c r="I329">
        <v>34.729659600000005</v>
      </c>
      <c r="J329">
        <v>34.729659600000005</v>
      </c>
      <c r="K329">
        <v>25.49624532</v>
      </c>
      <c r="L329">
        <v>19.926925199999999</v>
      </c>
      <c r="M329">
        <v>25.818438239999999</v>
      </c>
      <c r="N329">
        <v>33.553724299999999</v>
      </c>
      <c r="O329">
        <v>40.520604460000001</v>
      </c>
      <c r="P329">
        <v>41.799850399999997</v>
      </c>
      <c r="Q329">
        <v>127.83360880000001</v>
      </c>
      <c r="R329">
        <v>65.308541270000006</v>
      </c>
      <c r="S329">
        <v>93.647847279999993</v>
      </c>
      <c r="T329">
        <v>72.917831280000001</v>
      </c>
      <c r="U329">
        <v>63.477357440000006</v>
      </c>
      <c r="V329">
        <v>36.369961600000003</v>
      </c>
      <c r="W329">
        <v>47.516439040000002</v>
      </c>
      <c r="X329">
        <v>53.220504960000007</v>
      </c>
    </row>
    <row r="330" spans="1:24" x14ac:dyDescent="0.4">
      <c r="A330" s="4" t="s">
        <v>1087</v>
      </c>
      <c r="B330" t="str">
        <f t="shared" si="5"/>
        <v>000811</v>
      </c>
      <c r="C330" s="4" t="s">
        <v>1088</v>
      </c>
      <c r="D330">
        <v>21.82883352</v>
      </c>
      <c r="E330">
        <v>40.776910200000003</v>
      </c>
      <c r="F330">
        <v>55.073821119999998</v>
      </c>
      <c r="G330">
        <v>90.257250999999997</v>
      </c>
      <c r="H330">
        <v>123.12333964</v>
      </c>
      <c r="I330">
        <v>118.40328191999998</v>
      </c>
      <c r="J330">
        <v>109.05565440000001</v>
      </c>
      <c r="K330">
        <v>82.769117370000004</v>
      </c>
      <c r="L330">
        <v>65.776149790000005</v>
      </c>
      <c r="M330">
        <v>60.446275000000007</v>
      </c>
      <c r="N330">
        <v>99.905603320000012</v>
      </c>
      <c r="O330">
        <v>103.19388068000001</v>
      </c>
      <c r="P330">
        <v>117.073992</v>
      </c>
      <c r="Q330">
        <v>151.85985263999999</v>
      </c>
      <c r="R330">
        <v>151.27124855999998</v>
      </c>
      <c r="S330">
        <v>110.06896295999999</v>
      </c>
      <c r="T330">
        <v>147.64207128999999</v>
      </c>
      <c r="U330">
        <v>171.87152394999998</v>
      </c>
      <c r="V330">
        <v>116.76056827999999</v>
      </c>
      <c r="W330">
        <v>71.575242000000003</v>
      </c>
      <c r="X330">
        <v>71.12318784</v>
      </c>
    </row>
    <row r="331" spans="1:24" x14ac:dyDescent="0.4">
      <c r="A331" s="4" t="s">
        <v>1089</v>
      </c>
      <c r="B331" t="str">
        <f t="shared" si="5"/>
        <v>000812</v>
      </c>
      <c r="C331" s="4" t="s">
        <v>1090</v>
      </c>
      <c r="D331">
        <v>10.378150829999999</v>
      </c>
      <c r="E331">
        <v>21.511799230000001</v>
      </c>
      <c r="F331">
        <v>26.879808279999999</v>
      </c>
      <c r="G331">
        <v>19.642936820000003</v>
      </c>
      <c r="H331">
        <v>25.01094587</v>
      </c>
      <c r="I331">
        <v>29.767899419999999</v>
      </c>
      <c r="J331">
        <v>20.354936039999998</v>
      </c>
      <c r="K331">
        <v>20.874518979999998</v>
      </c>
      <c r="L331">
        <v>19.38348191</v>
      </c>
      <c r="M331">
        <v>17.459563109999998</v>
      </c>
      <c r="N331">
        <v>19.816363639999999</v>
      </c>
      <c r="O331">
        <v>36.073477499999996</v>
      </c>
      <c r="P331">
        <v>32.784431679999997</v>
      </c>
      <c r="Q331">
        <v>92.487102300000004</v>
      </c>
      <c r="R331">
        <v>62.143564800000007</v>
      </c>
      <c r="S331">
        <v>47.404375129999998</v>
      </c>
      <c r="T331">
        <v>60.802322879999998</v>
      </c>
      <c r="U331">
        <v>41.509278119999998</v>
      </c>
      <c r="V331">
        <v>35.049849510000001</v>
      </c>
      <c r="W331">
        <v>27.244631800000001</v>
      </c>
      <c r="X331">
        <v>28.128241479999996</v>
      </c>
    </row>
    <row r="332" spans="1:24" x14ac:dyDescent="0.4">
      <c r="A332" s="4" t="s">
        <v>1091</v>
      </c>
      <c r="B332" t="str">
        <f t="shared" si="5"/>
        <v>000813</v>
      </c>
      <c r="C332" s="4" t="s">
        <v>1092</v>
      </c>
      <c r="D332">
        <v>6.7914801000000002</v>
      </c>
      <c r="E332">
        <v>12.65227589</v>
      </c>
      <c r="F332">
        <v>16.52593491</v>
      </c>
      <c r="G332">
        <v>26.637694169999996</v>
      </c>
      <c r="H332">
        <v>33.756171459999997</v>
      </c>
      <c r="I332">
        <v>37.428601440000001</v>
      </c>
      <c r="J332">
        <v>19.946828589999999</v>
      </c>
      <c r="K332">
        <v>25.606395339999999</v>
      </c>
      <c r="L332">
        <v>23.040725079999998</v>
      </c>
      <c r="M332">
        <v>22.638266999999999</v>
      </c>
      <c r="N332">
        <v>17.68300189</v>
      </c>
      <c r="O332">
        <v>18.94068339</v>
      </c>
      <c r="P332">
        <v>20.273825779999999</v>
      </c>
      <c r="Q332">
        <v>28.297833749999999</v>
      </c>
      <c r="R332">
        <v>28.297833749999999</v>
      </c>
      <c r="S332">
        <v>30.662274969999995</v>
      </c>
      <c r="T332">
        <v>36.296688089999996</v>
      </c>
      <c r="U332">
        <v>32.575203610000003</v>
      </c>
      <c r="V332">
        <v>32.763935959999998</v>
      </c>
      <c r="W332">
        <v>31.103091280000001</v>
      </c>
      <c r="X332">
        <v>31.254077159999998</v>
      </c>
    </row>
    <row r="333" spans="1:24" x14ac:dyDescent="0.4">
      <c r="A333" s="4" t="s">
        <v>1093</v>
      </c>
      <c r="B333" t="str">
        <f t="shared" si="5"/>
        <v>000815</v>
      </c>
      <c r="C333" s="4" t="s">
        <v>1094</v>
      </c>
      <c r="D333">
        <v>9.4538170300000015</v>
      </c>
      <c r="E333">
        <v>18.377673250000001</v>
      </c>
      <c r="F333">
        <v>17.180987550000001</v>
      </c>
      <c r="G333">
        <v>18.644380210000001</v>
      </c>
      <c r="H333">
        <v>20.884462859999999</v>
      </c>
      <c r="I333">
        <v>22.400826500000001</v>
      </c>
      <c r="J333">
        <v>16.921239710000002</v>
      </c>
      <c r="K333">
        <v>20.47090914</v>
      </c>
      <c r="L333">
        <v>17.507107479999998</v>
      </c>
      <c r="M333">
        <v>16.335371940000002</v>
      </c>
      <c r="N333">
        <v>17.162479380000001</v>
      </c>
      <c r="O333">
        <v>16.163057890000001</v>
      </c>
      <c r="P333">
        <v>27.363471140000001</v>
      </c>
      <c r="Q333">
        <v>81.297768789999992</v>
      </c>
      <c r="R333">
        <v>92.77388452000001</v>
      </c>
      <c r="S333">
        <v>71.613719180000004</v>
      </c>
      <c r="T333">
        <v>70.821074550000006</v>
      </c>
      <c r="U333">
        <v>44.870578619999996</v>
      </c>
      <c r="V333">
        <v>52.038843100000001</v>
      </c>
      <c r="W333">
        <v>28.15611577</v>
      </c>
      <c r="X333">
        <v>28.845371969999995</v>
      </c>
    </row>
    <row r="334" spans="1:24" x14ac:dyDescent="0.4">
      <c r="A334" s="4" t="s">
        <v>1095</v>
      </c>
      <c r="B334" t="str">
        <f t="shared" si="5"/>
        <v>000816</v>
      </c>
      <c r="C334" s="4" t="s">
        <v>1096</v>
      </c>
      <c r="D334">
        <v>20.0303282</v>
      </c>
      <c r="E334">
        <v>46.141689409999998</v>
      </c>
      <c r="F334">
        <v>46.949013720000004</v>
      </c>
      <c r="G334">
        <v>28.930297919999997</v>
      </c>
      <c r="H334">
        <v>48.44577906</v>
      </c>
      <c r="I334">
        <v>56.375115080000008</v>
      </c>
      <c r="J334">
        <v>50.752021760000005</v>
      </c>
      <c r="K334">
        <v>38.625705299999993</v>
      </c>
      <c r="L334">
        <v>39.275483520000002</v>
      </c>
      <c r="M334">
        <v>26.119497980000002</v>
      </c>
      <c r="N334">
        <v>31.690692840000001</v>
      </c>
      <c r="O334">
        <v>31.256573760000002</v>
      </c>
      <c r="P334">
        <v>43.584453889999999</v>
      </c>
      <c r="Q334">
        <v>75.03311991999999</v>
      </c>
      <c r="R334">
        <v>60.519943919999996</v>
      </c>
      <c r="S334">
        <v>42.959866830000003</v>
      </c>
      <c r="T334">
        <v>46.230922680000006</v>
      </c>
      <c r="U334">
        <v>54.081456720000006</v>
      </c>
      <c r="V334">
        <v>23.333531730000001</v>
      </c>
      <c r="W334">
        <v>11.630420800000001</v>
      </c>
      <c r="X334">
        <v>11.121589890000001</v>
      </c>
    </row>
    <row r="335" spans="1:24" x14ac:dyDescent="0.4">
      <c r="A335" s="4" t="s">
        <v>1097</v>
      </c>
      <c r="B335" t="str">
        <f t="shared" si="5"/>
        <v>000818</v>
      </c>
      <c r="C335" s="4" t="s">
        <v>1098</v>
      </c>
      <c r="D335">
        <v>4.9479962400000002</v>
      </c>
      <c r="E335">
        <v>12.5138277</v>
      </c>
      <c r="F335">
        <v>11.435049450000001</v>
      </c>
      <c r="G335">
        <v>11.40628203</v>
      </c>
      <c r="H335">
        <v>11.40628203</v>
      </c>
      <c r="I335">
        <v>12.65573232</v>
      </c>
      <c r="J335">
        <v>7.9199089200000001</v>
      </c>
      <c r="K335">
        <v>7.7989942800000005</v>
      </c>
      <c r="L335">
        <v>7.6377747600000001</v>
      </c>
      <c r="M335">
        <v>5.6023783199999997</v>
      </c>
      <c r="N335">
        <v>5.7232929600000002</v>
      </c>
      <c r="O335">
        <v>6.2472564000000004</v>
      </c>
      <c r="P335">
        <v>8.7058540799999999</v>
      </c>
      <c r="Q335">
        <v>28.596312359999999</v>
      </c>
      <c r="R335">
        <v>18.943293600000001</v>
      </c>
      <c r="S335">
        <v>13.240153080000001</v>
      </c>
      <c r="T335">
        <v>25.573446359999998</v>
      </c>
      <c r="U335">
        <v>20.7720369</v>
      </c>
      <c r="V335">
        <v>26.278853699999999</v>
      </c>
      <c r="W335">
        <v>23.681308380000004</v>
      </c>
      <c r="X335">
        <v>25.83970794</v>
      </c>
    </row>
    <row r="336" spans="1:24" x14ac:dyDescent="0.4">
      <c r="A336" s="4" t="s">
        <v>1099</v>
      </c>
      <c r="B336" t="str">
        <f t="shared" si="5"/>
        <v>000819</v>
      </c>
      <c r="C336" s="4" t="s">
        <v>1100</v>
      </c>
      <c r="D336">
        <v>78.231861600000002</v>
      </c>
      <c r="E336">
        <v>103.34840663999999</v>
      </c>
      <c r="F336">
        <v>98.797088579999993</v>
      </c>
      <c r="G336">
        <v>78.297250099999999</v>
      </c>
      <c r="H336">
        <v>107.67185601</v>
      </c>
      <c r="I336">
        <v>88.361229300000005</v>
      </c>
      <c r="J336">
        <v>66.950846300000009</v>
      </c>
      <c r="K336">
        <v>74.706139840000006</v>
      </c>
      <c r="L336">
        <v>68.354369759999997</v>
      </c>
      <c r="M336">
        <v>83.45994657</v>
      </c>
      <c r="N336">
        <v>105.57477385</v>
      </c>
      <c r="O336">
        <v>94.093733499999999</v>
      </c>
      <c r="P336">
        <v>105.51476598000001</v>
      </c>
      <c r="Q336">
        <v>251.71549609999997</v>
      </c>
      <c r="R336">
        <v>256.14830760000001</v>
      </c>
      <c r="S336">
        <v>190.65347585999999</v>
      </c>
      <c r="T336">
        <v>187.92780540000001</v>
      </c>
      <c r="U336">
        <v>127.96740264</v>
      </c>
      <c r="V336">
        <v>94.729116239999996</v>
      </c>
      <c r="W336">
        <v>71.840023559999992</v>
      </c>
      <c r="X336">
        <v>75.76818467999999</v>
      </c>
    </row>
    <row r="337" spans="1:24" x14ac:dyDescent="0.4">
      <c r="A337" s="4" t="s">
        <v>1101</v>
      </c>
      <c r="B337" t="str">
        <f t="shared" si="5"/>
        <v>000820</v>
      </c>
      <c r="C337" s="4" t="s">
        <v>1102</v>
      </c>
      <c r="D337">
        <v>4.5244291500000005</v>
      </c>
      <c r="E337">
        <v>9.7034565599999993</v>
      </c>
      <c r="F337">
        <v>11.33995221</v>
      </c>
      <c r="G337">
        <v>6.96954618</v>
      </c>
      <c r="H337">
        <v>9.0296054100000003</v>
      </c>
      <c r="I337">
        <v>11.859780240000001</v>
      </c>
      <c r="J337">
        <v>11.859780240000001</v>
      </c>
      <c r="K337">
        <v>11.859780240000001</v>
      </c>
      <c r="L337">
        <v>11.859780240000001</v>
      </c>
      <c r="M337">
        <v>16.345703610000001</v>
      </c>
      <c r="N337">
        <v>17.789670360000002</v>
      </c>
      <c r="O337">
        <v>13.22673543</v>
      </c>
      <c r="P337">
        <v>13.40001144</v>
      </c>
      <c r="Q337">
        <v>32.652901440000001</v>
      </c>
      <c r="R337">
        <v>30.90088845</v>
      </c>
      <c r="S337">
        <v>34.655202000000003</v>
      </c>
      <c r="T337">
        <v>55.640852099999996</v>
      </c>
      <c r="U337">
        <v>73.122476219999996</v>
      </c>
      <c r="V337">
        <v>55.75636944</v>
      </c>
      <c r="W337">
        <v>16.21093338</v>
      </c>
      <c r="X337">
        <v>14.86323108</v>
      </c>
    </row>
    <row r="338" spans="1:24" x14ac:dyDescent="0.4">
      <c r="A338" s="4" t="s">
        <v>1103</v>
      </c>
      <c r="B338" t="str">
        <f t="shared" si="5"/>
        <v>000821</v>
      </c>
      <c r="C338" s="4" t="s">
        <v>1104</v>
      </c>
      <c r="D338">
        <v>6.3314497999999997</v>
      </c>
      <c r="E338">
        <v>13.222989389999999</v>
      </c>
      <c r="F338">
        <v>16.77834197</v>
      </c>
      <c r="G338">
        <v>13.661320529999999</v>
      </c>
      <c r="H338">
        <v>20.650267039999999</v>
      </c>
      <c r="I338">
        <v>17.7315425</v>
      </c>
      <c r="J338">
        <v>10.247608700000002</v>
      </c>
      <c r="K338">
        <v>11.054699599999999</v>
      </c>
      <c r="L338">
        <v>9.0492010000000018</v>
      </c>
      <c r="M338">
        <v>8.4377685000000007</v>
      </c>
      <c r="N338">
        <v>9.2448594000000011</v>
      </c>
      <c r="O338">
        <v>11.7150467</v>
      </c>
      <c r="P338">
        <v>23.757036299999999</v>
      </c>
      <c r="Q338">
        <v>58.584361680000001</v>
      </c>
      <c r="R338">
        <v>39.823650540000003</v>
      </c>
      <c r="S338">
        <v>43.181897839999998</v>
      </c>
      <c r="T338">
        <v>39.799887679999998</v>
      </c>
      <c r="U338">
        <v>32.561315579999999</v>
      </c>
      <c r="V338">
        <v>30.573774840000002</v>
      </c>
      <c r="W338">
        <v>22.599074340000001</v>
      </c>
      <c r="X338">
        <v>24.643318699999998</v>
      </c>
    </row>
    <row r="339" spans="1:24" x14ac:dyDescent="0.4">
      <c r="A339" s="4" t="s">
        <v>1105</v>
      </c>
      <c r="B339" t="str">
        <f t="shared" si="5"/>
        <v>000822</v>
      </c>
      <c r="C339" s="4" t="s">
        <v>1106</v>
      </c>
      <c r="D339">
        <v>10.801672699999999</v>
      </c>
      <c r="E339">
        <v>15.629359069999998</v>
      </c>
      <c r="F339">
        <v>17.436985929999999</v>
      </c>
      <c r="G339">
        <v>11.352778450000001</v>
      </c>
      <c r="H339">
        <v>15.078253319999998</v>
      </c>
      <c r="I339">
        <v>23.366883799999997</v>
      </c>
      <c r="J339">
        <v>12.168414959999998</v>
      </c>
      <c r="K339">
        <v>10.730483379999999</v>
      </c>
      <c r="L339">
        <v>9.04683013</v>
      </c>
      <c r="M339">
        <v>6.9142026799999998</v>
      </c>
      <c r="N339">
        <v>7.4754204299999998</v>
      </c>
      <c r="O339">
        <v>7.0039975199999995</v>
      </c>
      <c r="P339">
        <v>11.314149839999999</v>
      </c>
      <c r="Q339">
        <v>19.912005769999997</v>
      </c>
      <c r="R339">
        <v>16.634494109999999</v>
      </c>
      <c r="S339">
        <v>11.38149597</v>
      </c>
      <c r="T339">
        <v>15.916135389999999</v>
      </c>
      <c r="U339">
        <v>18.228352519999998</v>
      </c>
      <c r="V339">
        <v>20.316082550000001</v>
      </c>
      <c r="W339">
        <v>15.75362885</v>
      </c>
      <c r="X339">
        <v>14.66873045</v>
      </c>
    </row>
    <row r="340" spans="1:24" x14ac:dyDescent="0.4">
      <c r="A340" s="4" t="s">
        <v>1107</v>
      </c>
      <c r="B340" t="str">
        <f t="shared" si="5"/>
        <v>000823</v>
      </c>
      <c r="C340" s="4" t="s">
        <v>1108</v>
      </c>
      <c r="D340">
        <v>11.308638449999998</v>
      </c>
      <c r="E340">
        <v>18.82173388</v>
      </c>
      <c r="F340">
        <v>26.657239199999999</v>
      </c>
      <c r="G340">
        <v>27.105481599999997</v>
      </c>
      <c r="H340">
        <v>42.952168799999995</v>
      </c>
      <c r="I340">
        <v>38.582573379999999</v>
      </c>
      <c r="J340">
        <v>21.06916318</v>
      </c>
      <c r="K340">
        <v>37.016980650000001</v>
      </c>
      <c r="L340">
        <v>25.47721456</v>
      </c>
      <c r="M340">
        <v>22.14956445</v>
      </c>
      <c r="N340">
        <v>22.285118700000002</v>
      </c>
      <c r="O340">
        <v>33.163201660000006</v>
      </c>
      <c r="P340">
        <v>29.855083440000001</v>
      </c>
      <c r="Q340">
        <v>37.023102920000007</v>
      </c>
      <c r="R340">
        <v>32.044513300000006</v>
      </c>
      <c r="S340">
        <v>27.560120000000001</v>
      </c>
      <c r="T340">
        <v>34.257229160000001</v>
      </c>
      <c r="U340">
        <v>40.038052880000002</v>
      </c>
      <c r="V340">
        <v>37.622442200000002</v>
      </c>
      <c r="W340">
        <v>19.84306192</v>
      </c>
      <c r="X340">
        <v>20.939208400000002</v>
      </c>
    </row>
    <row r="341" spans="1:24" x14ac:dyDescent="0.4">
      <c r="A341" s="4" t="s">
        <v>1109</v>
      </c>
      <c r="B341" t="str">
        <f t="shared" si="5"/>
        <v>000825</v>
      </c>
      <c r="C341" s="4" t="s">
        <v>1110</v>
      </c>
      <c r="D341">
        <v>21.620730420000001</v>
      </c>
      <c r="E341">
        <v>45.996456959999996</v>
      </c>
      <c r="F341">
        <v>57.837280319999998</v>
      </c>
      <c r="G341">
        <v>31.35801704</v>
      </c>
      <c r="H341">
        <v>32.962954919999994</v>
      </c>
      <c r="I341">
        <v>32.423380300000005</v>
      </c>
      <c r="J341">
        <v>23.483341460000002</v>
      </c>
      <c r="K341">
        <v>22.53544587</v>
      </c>
      <c r="L341">
        <v>23.046164189999999</v>
      </c>
      <c r="M341">
        <v>16.406826029999998</v>
      </c>
      <c r="N341">
        <v>16.862570550000001</v>
      </c>
      <c r="O341">
        <v>17.463613949999999</v>
      </c>
      <c r="P341">
        <v>34.729526609999994</v>
      </c>
      <c r="Q341">
        <v>46.855205730000002</v>
      </c>
      <c r="R341">
        <v>27.019176299999994</v>
      </c>
      <c r="S341">
        <v>20.824535879999999</v>
      </c>
      <c r="T341">
        <v>25.96476942</v>
      </c>
      <c r="U341">
        <v>28.799714399999999</v>
      </c>
      <c r="V341">
        <v>32.838295039999998</v>
      </c>
      <c r="W341">
        <v>39.723744000000003</v>
      </c>
      <c r="X341">
        <v>39.723742080000001</v>
      </c>
    </row>
    <row r="342" spans="1:24" x14ac:dyDescent="0.4">
      <c r="A342" s="4" t="s">
        <v>1111</v>
      </c>
      <c r="B342" t="str">
        <f t="shared" si="5"/>
        <v>000826</v>
      </c>
      <c r="C342" s="4" t="s">
        <v>1112</v>
      </c>
      <c r="D342">
        <v>30.627163280000005</v>
      </c>
      <c r="E342">
        <v>36.04732224</v>
      </c>
      <c r="F342">
        <v>50.446660200000004</v>
      </c>
      <c r="G342">
        <v>66.959380620000005</v>
      </c>
      <c r="H342">
        <v>109.20989888999999</v>
      </c>
      <c r="I342">
        <v>81.922024260000001</v>
      </c>
      <c r="J342">
        <v>82.809266399999998</v>
      </c>
      <c r="K342">
        <v>90.638795399999992</v>
      </c>
      <c r="L342">
        <v>101.40068257</v>
      </c>
      <c r="M342">
        <v>142.79839651</v>
      </c>
      <c r="N342">
        <v>153.99393239999998</v>
      </c>
      <c r="O342">
        <v>131.90550949999999</v>
      </c>
      <c r="P342">
        <v>157.88252449999999</v>
      </c>
      <c r="Q342">
        <v>224.91129251999999</v>
      </c>
      <c r="R342">
        <v>229.13307815999997</v>
      </c>
      <c r="S342">
        <v>177.55785255000001</v>
      </c>
      <c r="T342">
        <v>191.68111217999999</v>
      </c>
      <c r="U342">
        <v>205.35296159999999</v>
      </c>
      <c r="V342">
        <v>193.07388360000002</v>
      </c>
      <c r="W342">
        <v>145.07199123999999</v>
      </c>
      <c r="X342">
        <v>138.51553397000001</v>
      </c>
    </row>
    <row r="343" spans="1:24" x14ac:dyDescent="0.4">
      <c r="A343" s="4" t="s">
        <v>1113</v>
      </c>
      <c r="B343" t="str">
        <f t="shared" si="5"/>
        <v>000828</v>
      </c>
      <c r="C343" s="4" t="s">
        <v>1114</v>
      </c>
      <c r="D343">
        <v>9.9723138599999999</v>
      </c>
      <c r="E343">
        <v>15.236931319999998</v>
      </c>
      <c r="F343">
        <v>20.35992036</v>
      </c>
      <c r="G343">
        <v>15.08547978</v>
      </c>
      <c r="H343">
        <v>17.870075510000003</v>
      </c>
      <c r="I343">
        <v>15.885387520000002</v>
      </c>
      <c r="J343">
        <v>12.479381759999999</v>
      </c>
      <c r="K343">
        <v>15.87126408</v>
      </c>
      <c r="L343">
        <v>13.16854882</v>
      </c>
      <c r="M343">
        <v>12.268070440000001</v>
      </c>
      <c r="N343">
        <v>13.935575159999999</v>
      </c>
      <c r="O343">
        <v>14.140516850000001</v>
      </c>
      <c r="P343">
        <v>25.217770750000003</v>
      </c>
      <c r="Q343">
        <v>49.499588710000005</v>
      </c>
      <c r="R343">
        <v>39.964702899999999</v>
      </c>
      <c r="S343">
        <v>29.507975160000001</v>
      </c>
      <c r="T343">
        <v>40.882194659999996</v>
      </c>
      <c r="U343">
        <v>39.955488000000003</v>
      </c>
      <c r="V343">
        <v>36.992122639999998</v>
      </c>
      <c r="W343">
        <v>27.414444120000002</v>
      </c>
      <c r="X343">
        <v>27.311382300000002</v>
      </c>
    </row>
    <row r="344" spans="1:24" x14ac:dyDescent="0.4">
      <c r="A344" s="4" t="s">
        <v>1115</v>
      </c>
      <c r="B344" t="str">
        <f t="shared" si="5"/>
        <v>000829</v>
      </c>
      <c r="C344" s="4" t="s">
        <v>1116</v>
      </c>
      <c r="D344">
        <v>49.729800959999999</v>
      </c>
      <c r="E344">
        <v>92.059333919999986</v>
      </c>
      <c r="F344">
        <v>198.17917703999998</v>
      </c>
      <c r="G344">
        <v>214.01575056000001</v>
      </c>
      <c r="H344">
        <v>174.05430335999998</v>
      </c>
      <c r="I344">
        <v>135.27689903999999</v>
      </c>
      <c r="J344">
        <v>89.395237440000002</v>
      </c>
      <c r="K344">
        <v>96.499494719999987</v>
      </c>
      <c r="L344">
        <v>58.166106479999996</v>
      </c>
      <c r="M344">
        <v>82.290980159999989</v>
      </c>
      <c r="N344">
        <v>104.49178415999999</v>
      </c>
      <c r="O344">
        <v>125.21253456000001</v>
      </c>
      <c r="P344">
        <v>118.84830407999999</v>
      </c>
      <c r="Q344">
        <v>219.78795959999999</v>
      </c>
      <c r="R344">
        <v>180.86254991999999</v>
      </c>
      <c r="S344">
        <v>197.58715559999999</v>
      </c>
      <c r="T344">
        <v>166.95004607999999</v>
      </c>
      <c r="U344">
        <v>159.84578880000001</v>
      </c>
      <c r="V344">
        <v>140.60509199999998</v>
      </c>
      <c r="W344">
        <v>108.74746952</v>
      </c>
      <c r="X344">
        <v>108.30239119999999</v>
      </c>
    </row>
    <row r="345" spans="1:24" x14ac:dyDescent="0.4">
      <c r="A345" s="4" t="s">
        <v>1117</v>
      </c>
      <c r="B345" t="str">
        <f t="shared" si="5"/>
        <v>000830</v>
      </c>
      <c r="C345" s="4" t="s">
        <v>1118</v>
      </c>
      <c r="D345">
        <v>19.819520820000001</v>
      </c>
      <c r="E345">
        <v>28.068427530000001</v>
      </c>
      <c r="F345">
        <v>34.780856880000002</v>
      </c>
      <c r="G345">
        <v>24.787006769999998</v>
      </c>
      <c r="H345">
        <v>34.667932020000002</v>
      </c>
      <c r="I345">
        <v>39.523701000000003</v>
      </c>
      <c r="J345">
        <v>33.595145850000002</v>
      </c>
      <c r="K345">
        <v>26.145596680000001</v>
      </c>
      <c r="L345">
        <v>23.035768000000001</v>
      </c>
      <c r="M345">
        <v>21.020138299999999</v>
      </c>
      <c r="N345">
        <v>23.784430459999999</v>
      </c>
      <c r="O345">
        <v>20.271475840000001</v>
      </c>
      <c r="P345">
        <v>31.098286800000004</v>
      </c>
      <c r="Q345">
        <v>57.359062320000007</v>
      </c>
      <c r="R345">
        <v>41.828191019999998</v>
      </c>
      <c r="S345">
        <v>27.281879279999998</v>
      </c>
      <c r="T345">
        <v>33.740200260000002</v>
      </c>
      <c r="U345">
        <v>41.647116600000004</v>
      </c>
      <c r="V345">
        <v>96.090158880000004</v>
      </c>
      <c r="W345">
        <v>104.6785376</v>
      </c>
      <c r="X345">
        <v>111.1136936</v>
      </c>
    </row>
    <row r="346" spans="1:24" x14ac:dyDescent="0.4">
      <c r="A346" s="4" t="s">
        <v>1119</v>
      </c>
      <c r="B346" t="str">
        <f t="shared" si="5"/>
        <v>000831</v>
      </c>
      <c r="C346" s="4" t="s">
        <v>1120</v>
      </c>
      <c r="D346">
        <v>15.908624760000002</v>
      </c>
      <c r="E346">
        <v>31.657764560000004</v>
      </c>
      <c r="F346">
        <v>38.356132879999997</v>
      </c>
      <c r="G346">
        <v>16.7459208</v>
      </c>
      <c r="H346">
        <v>29.385103880000003</v>
      </c>
      <c r="I346">
        <v>36.482184600000004</v>
      </c>
      <c r="J346">
        <v>36.482184600000004</v>
      </c>
      <c r="K346">
        <v>36.482184600000004</v>
      </c>
      <c r="L346">
        <v>36.482184600000004</v>
      </c>
      <c r="M346">
        <v>59.328405120000006</v>
      </c>
      <c r="N346">
        <v>87.9160842</v>
      </c>
      <c r="O346">
        <v>83.649861520000002</v>
      </c>
      <c r="P346">
        <v>119.57384876</v>
      </c>
      <c r="Q346">
        <v>101.99063192</v>
      </c>
      <c r="R346">
        <v>82.533466799999999</v>
      </c>
      <c r="S346">
        <v>52.550294319999999</v>
      </c>
      <c r="T346">
        <v>48.403685360000004</v>
      </c>
      <c r="U346">
        <v>43.818492760000005</v>
      </c>
      <c r="V346">
        <v>49.360595120000006</v>
      </c>
      <c r="W346">
        <v>46.41012336</v>
      </c>
      <c r="X346">
        <v>43.419780360000004</v>
      </c>
    </row>
    <row r="347" spans="1:24" x14ac:dyDescent="0.4">
      <c r="A347" s="4" t="s">
        <v>1121</v>
      </c>
      <c r="B347" t="str">
        <f t="shared" si="5"/>
        <v>000833</v>
      </c>
      <c r="C347" s="4" t="s">
        <v>1122</v>
      </c>
      <c r="D347">
        <v>8.4851495999999997</v>
      </c>
      <c r="E347">
        <v>12.6491582</v>
      </c>
      <c r="F347">
        <v>17.58311556</v>
      </c>
      <c r="G347">
        <v>12.608232129999999</v>
      </c>
      <c r="H347">
        <v>19.810664860000003</v>
      </c>
      <c r="I347">
        <v>15.327031240000002</v>
      </c>
      <c r="J347">
        <v>12.1226726</v>
      </c>
      <c r="K347">
        <v>12.1226726</v>
      </c>
      <c r="L347">
        <v>9.9952507399999995</v>
      </c>
      <c r="M347">
        <v>8.1882917299999995</v>
      </c>
      <c r="N347">
        <v>10.72780169</v>
      </c>
      <c r="O347">
        <v>11.199890079999999</v>
      </c>
      <c r="P347">
        <v>14.195209520000001</v>
      </c>
      <c r="Q347">
        <v>34.478731379999999</v>
      </c>
      <c r="R347">
        <v>16.604488199999999</v>
      </c>
      <c r="S347">
        <v>23.832324240000002</v>
      </c>
      <c r="T347">
        <v>16.773971400000001</v>
      </c>
      <c r="U347">
        <v>12.016441499999999</v>
      </c>
      <c r="V347">
        <v>11.182647599999999</v>
      </c>
      <c r="W347">
        <v>8.5504747000000005</v>
      </c>
      <c r="X347">
        <v>8.4196834999999997</v>
      </c>
    </row>
    <row r="348" spans="1:24" x14ac:dyDescent="0.4">
      <c r="A348" s="4" t="s">
        <v>1123</v>
      </c>
      <c r="B348" t="str">
        <f t="shared" si="5"/>
        <v>000835</v>
      </c>
      <c r="C348" s="4" t="s">
        <v>1124</v>
      </c>
      <c r="D348">
        <v>33.61770636</v>
      </c>
      <c r="E348">
        <v>59.772117870000002</v>
      </c>
      <c r="F348">
        <v>70.666910890000011</v>
      </c>
      <c r="G348">
        <v>53.727746400000001</v>
      </c>
      <c r="H348">
        <v>87.23296603</v>
      </c>
      <c r="I348">
        <v>69.099851619999995</v>
      </c>
      <c r="J348">
        <v>39.848078579999999</v>
      </c>
      <c r="K348">
        <v>41.042028500000001</v>
      </c>
      <c r="L348">
        <v>49.175812329999999</v>
      </c>
      <c r="M348">
        <v>34.624547679999999</v>
      </c>
      <c r="N348">
        <v>38.728750530000006</v>
      </c>
      <c r="O348">
        <v>47.235643709999998</v>
      </c>
      <c r="P348">
        <v>71.56237333</v>
      </c>
      <c r="Q348">
        <v>109.6941489</v>
      </c>
      <c r="R348">
        <v>166.63063570999998</v>
      </c>
      <c r="S348">
        <v>98.650112140000005</v>
      </c>
      <c r="T348">
        <v>97.68002783</v>
      </c>
      <c r="U348">
        <v>73.204054470000003</v>
      </c>
      <c r="V348">
        <v>61.786908359999998</v>
      </c>
      <c r="W348">
        <v>36.713960040000003</v>
      </c>
      <c r="X348">
        <v>35.594631989999996</v>
      </c>
    </row>
    <row r="349" spans="1:24" x14ac:dyDescent="0.4">
      <c r="A349" s="4" t="s">
        <v>1125</v>
      </c>
      <c r="B349" t="str">
        <f t="shared" si="5"/>
        <v>000836</v>
      </c>
      <c r="C349" s="4" t="s">
        <v>1126</v>
      </c>
      <c r="D349">
        <v>11.446163520000001</v>
      </c>
      <c r="E349">
        <v>23.12223135</v>
      </c>
      <c r="F349">
        <v>19.658989650000002</v>
      </c>
      <c r="G349">
        <v>15.91665562</v>
      </c>
      <c r="H349">
        <v>26.93384154</v>
      </c>
      <c r="I349">
        <v>18.43259952</v>
      </c>
      <c r="J349">
        <v>11.917629</v>
      </c>
      <c r="K349">
        <v>11.36147298</v>
      </c>
      <c r="L349">
        <v>11.83817814</v>
      </c>
      <c r="M349">
        <v>15.454274639999998</v>
      </c>
      <c r="N349">
        <v>15.321277439999999</v>
      </c>
      <c r="O349">
        <v>14.204100959999998</v>
      </c>
      <c r="P349">
        <v>21.306151439999997</v>
      </c>
      <c r="Q349">
        <v>45.139249679999992</v>
      </c>
      <c r="R349">
        <v>61.418106959999996</v>
      </c>
      <c r="S349">
        <v>49.294009860000003</v>
      </c>
      <c r="T349">
        <v>57.110859320000003</v>
      </c>
      <c r="U349">
        <v>48.257080850000001</v>
      </c>
      <c r="V349">
        <v>33.261492089999997</v>
      </c>
      <c r="W349">
        <v>37.898380959999997</v>
      </c>
      <c r="X349">
        <v>33.964015140000001</v>
      </c>
    </row>
    <row r="350" spans="1:24" x14ac:dyDescent="0.4">
      <c r="A350" s="4" t="s">
        <v>1127</v>
      </c>
      <c r="B350" t="str">
        <f t="shared" si="5"/>
        <v>000837</v>
      </c>
      <c r="C350" s="4" t="s">
        <v>1128</v>
      </c>
      <c r="D350">
        <v>17.83793592</v>
      </c>
      <c r="E350">
        <v>28.138159979999998</v>
      </c>
      <c r="F350">
        <v>44.555375339999998</v>
      </c>
      <c r="G350">
        <v>38.521851850000004</v>
      </c>
      <c r="H350">
        <v>54.152757749999999</v>
      </c>
      <c r="I350">
        <v>53.368601159999997</v>
      </c>
      <c r="J350">
        <v>29.658093239999999</v>
      </c>
      <c r="K350">
        <v>27.76053168</v>
      </c>
      <c r="L350">
        <v>22.030887060000001</v>
      </c>
      <c r="M350">
        <v>22.515082379999999</v>
      </c>
      <c r="N350">
        <v>29.535914520000002</v>
      </c>
      <c r="O350">
        <v>30.423605940000002</v>
      </c>
      <c r="P350">
        <v>45.433660859999996</v>
      </c>
      <c r="Q350">
        <v>66.81895415999999</v>
      </c>
      <c r="R350">
        <v>58.42623528</v>
      </c>
      <c r="S350">
        <v>34.095420449999999</v>
      </c>
      <c r="T350">
        <v>34.216469280000005</v>
      </c>
      <c r="U350">
        <v>29.13241842</v>
      </c>
      <c r="V350">
        <v>24.69396132</v>
      </c>
      <c r="W350">
        <v>19.97305695</v>
      </c>
      <c r="X350">
        <v>19.650260070000002</v>
      </c>
    </row>
    <row r="351" spans="1:24" x14ac:dyDescent="0.4">
      <c r="A351" s="4" t="s">
        <v>1129</v>
      </c>
      <c r="B351" t="str">
        <f t="shared" si="5"/>
        <v>000838</v>
      </c>
      <c r="C351" s="4" t="s">
        <v>1130</v>
      </c>
      <c r="D351">
        <v>15.237612279999999</v>
      </c>
      <c r="E351">
        <v>33.786279999999998</v>
      </c>
      <c r="F351">
        <v>35.847243079999998</v>
      </c>
      <c r="G351">
        <v>26.319512119999999</v>
      </c>
      <c r="H351">
        <v>30.20493432</v>
      </c>
      <c r="I351">
        <v>30.779301079999996</v>
      </c>
      <c r="J351">
        <v>18.481095159999999</v>
      </c>
      <c r="K351">
        <v>20.609630799999998</v>
      </c>
      <c r="L351">
        <v>28.143971239999999</v>
      </c>
      <c r="M351">
        <v>21.191849630000004</v>
      </c>
      <c r="N351">
        <v>21.83815002</v>
      </c>
      <c r="O351">
        <v>24.788964359999998</v>
      </c>
      <c r="P351">
        <v>30.692742780000003</v>
      </c>
      <c r="Q351">
        <v>76.867758930000008</v>
      </c>
      <c r="R351">
        <v>140.37176313000001</v>
      </c>
      <c r="S351">
        <v>139.01623734</v>
      </c>
      <c r="T351">
        <v>111.13963038</v>
      </c>
      <c r="U351">
        <v>80.783000979999997</v>
      </c>
      <c r="V351">
        <v>71.58918448</v>
      </c>
      <c r="W351">
        <v>45.608960879999998</v>
      </c>
      <c r="X351">
        <v>48.575397359999997</v>
      </c>
    </row>
    <row r="352" spans="1:24" x14ac:dyDescent="0.4">
      <c r="A352" s="4" t="s">
        <v>1131</v>
      </c>
      <c r="B352" t="str">
        <f t="shared" si="5"/>
        <v>000839</v>
      </c>
      <c r="C352" s="4" t="s">
        <v>1132</v>
      </c>
      <c r="D352">
        <v>49.084038919999998</v>
      </c>
      <c r="E352">
        <v>122.19420202000001</v>
      </c>
      <c r="F352">
        <v>120.78490660999999</v>
      </c>
      <c r="G352">
        <v>92.10677994000001</v>
      </c>
      <c r="H352">
        <v>100.13060106000002</v>
      </c>
      <c r="I352">
        <v>87.00831027000001</v>
      </c>
      <c r="J352">
        <v>56.461526100000007</v>
      </c>
      <c r="K352">
        <v>56.714716800000005</v>
      </c>
      <c r="L352">
        <v>51.554094059999997</v>
      </c>
      <c r="M352">
        <v>55.236529350000005</v>
      </c>
      <c r="N352">
        <v>54.284049999999993</v>
      </c>
      <c r="O352">
        <v>66.009404799999984</v>
      </c>
      <c r="P352">
        <v>98.602627859999998</v>
      </c>
      <c r="Q352">
        <v>207.13582340999997</v>
      </c>
      <c r="R352">
        <v>180.36858235</v>
      </c>
      <c r="S352">
        <v>188.87737050999996</v>
      </c>
      <c r="T352">
        <v>204.22850652</v>
      </c>
      <c r="U352">
        <v>222.24866886000001</v>
      </c>
      <c r="V352">
        <v>214.42952299999999</v>
      </c>
      <c r="W352">
        <v>105.76138100000001</v>
      </c>
      <c r="X352">
        <v>103.30181400000001</v>
      </c>
    </row>
    <row r="353" spans="1:24" x14ac:dyDescent="0.4">
      <c r="A353" s="4" t="s">
        <v>1133</v>
      </c>
      <c r="B353" t="str">
        <f t="shared" si="5"/>
        <v>000848</v>
      </c>
      <c r="C353" s="4" t="s">
        <v>1134</v>
      </c>
      <c r="D353">
        <v>52.498261529999994</v>
      </c>
      <c r="E353">
        <v>54.614575439999996</v>
      </c>
      <c r="F353">
        <v>89.43094352</v>
      </c>
      <c r="G353">
        <v>122.043744</v>
      </c>
      <c r="H353">
        <v>140.96049550000001</v>
      </c>
      <c r="I353">
        <v>107.64502896</v>
      </c>
      <c r="J353">
        <v>95.302271880000006</v>
      </c>
      <c r="K353">
        <v>118.36906380000001</v>
      </c>
      <c r="L353">
        <v>104.63500791</v>
      </c>
      <c r="M353">
        <v>173.32319691000001</v>
      </c>
      <c r="N353">
        <v>188.87209349999998</v>
      </c>
      <c r="O353">
        <v>194.87007737000002</v>
      </c>
      <c r="P353">
        <v>215.66144949</v>
      </c>
      <c r="Q353">
        <v>269.52723979999996</v>
      </c>
      <c r="R353">
        <v>244.3516185</v>
      </c>
      <c r="S353">
        <v>233.35245389999997</v>
      </c>
      <c r="T353">
        <v>218.51162837999996</v>
      </c>
      <c r="U353">
        <v>202.71798154000001</v>
      </c>
      <c r="V353">
        <v>192.15552158</v>
      </c>
      <c r="W353">
        <v>226.8502962</v>
      </c>
      <c r="X353">
        <v>229.20662599999997</v>
      </c>
    </row>
    <row r="354" spans="1:24" x14ac:dyDescent="0.4">
      <c r="A354" s="4" t="s">
        <v>1135</v>
      </c>
      <c r="B354" t="str">
        <f t="shared" si="5"/>
        <v>000850</v>
      </c>
      <c r="C354" s="4" t="s">
        <v>1136</v>
      </c>
      <c r="D354">
        <v>19.822271999999998</v>
      </c>
      <c r="E354">
        <v>44.582454239999997</v>
      </c>
      <c r="F354">
        <v>40.818365450000002</v>
      </c>
      <c r="G354">
        <v>33.779030570000003</v>
      </c>
      <c r="H354">
        <v>43.985953260000002</v>
      </c>
      <c r="I354">
        <v>58.245995920000006</v>
      </c>
      <c r="J354">
        <v>40.335537200000005</v>
      </c>
      <c r="K354">
        <v>50.326908799999998</v>
      </c>
      <c r="L354">
        <v>37.965938430000001</v>
      </c>
      <c r="M354">
        <v>32.742919799999996</v>
      </c>
      <c r="N354">
        <v>35.678491919999999</v>
      </c>
      <c r="O354">
        <v>39.302254560000002</v>
      </c>
      <c r="P354">
        <v>58.420211720000005</v>
      </c>
      <c r="Q354">
        <v>83.631541680000012</v>
      </c>
      <c r="R354">
        <v>66.951141249999992</v>
      </c>
      <c r="S354">
        <v>45.529403399999993</v>
      </c>
      <c r="T354">
        <v>46.385511839999999</v>
      </c>
      <c r="U354">
        <v>41.248121250000004</v>
      </c>
      <c r="V354">
        <v>35.905507450000002</v>
      </c>
      <c r="W354">
        <v>29.5415116</v>
      </c>
      <c r="X354">
        <v>28.99153665</v>
      </c>
    </row>
    <row r="355" spans="1:24" x14ac:dyDescent="0.4">
      <c r="A355" s="4" t="s">
        <v>1137</v>
      </c>
      <c r="B355" t="str">
        <f t="shared" si="5"/>
        <v>000851</v>
      </c>
      <c r="C355" s="4" t="s">
        <v>1138</v>
      </c>
      <c r="D355">
        <v>8.5823247200000008</v>
      </c>
      <c r="E355">
        <v>11.657094600000001</v>
      </c>
      <c r="F355">
        <v>18.583774000000002</v>
      </c>
      <c r="G355">
        <v>13.904041820000002</v>
      </c>
      <c r="H355">
        <v>21.607860859999999</v>
      </c>
      <c r="I355">
        <v>16.657819239999998</v>
      </c>
      <c r="J355">
        <v>11.657094600000001</v>
      </c>
      <c r="K355">
        <v>10.812377600000001</v>
      </c>
      <c r="L355">
        <v>10.626539860000001</v>
      </c>
      <c r="M355">
        <v>13.2789462</v>
      </c>
      <c r="N355">
        <v>16.479512719999999</v>
      </c>
      <c r="O355">
        <v>18.096820270000002</v>
      </c>
      <c r="P355">
        <v>19.050180510000001</v>
      </c>
      <c r="Q355">
        <v>29.29880309</v>
      </c>
      <c r="R355">
        <v>26.608965270000002</v>
      </c>
      <c r="S355">
        <v>21.980376030000002</v>
      </c>
      <c r="T355">
        <v>19.882946820000001</v>
      </c>
      <c r="U355">
        <v>15.536228039999999</v>
      </c>
      <c r="V355">
        <v>14.596192239999997</v>
      </c>
      <c r="W355">
        <v>12.86734062</v>
      </c>
      <c r="X355">
        <v>11.767159080000001</v>
      </c>
    </row>
    <row r="356" spans="1:24" x14ac:dyDescent="0.4">
      <c r="A356" s="4" t="s">
        <v>1139</v>
      </c>
      <c r="B356" t="str">
        <f t="shared" si="5"/>
        <v>000852</v>
      </c>
      <c r="C356" s="4" t="s">
        <v>1140</v>
      </c>
      <c r="D356">
        <v>13.363767679999999</v>
      </c>
      <c r="E356">
        <v>24.605677389999997</v>
      </c>
      <c r="F356">
        <v>38.93068907</v>
      </c>
      <c r="G356">
        <v>25.610659870000003</v>
      </c>
      <c r="H356">
        <v>35.8736405</v>
      </c>
      <c r="I356">
        <v>45.959907659999999</v>
      </c>
      <c r="J356">
        <v>30.18687195</v>
      </c>
      <c r="K356">
        <v>54.083907449999998</v>
      </c>
      <c r="L356">
        <v>45.053968919999996</v>
      </c>
      <c r="M356">
        <v>41.992704000000003</v>
      </c>
      <c r="N356">
        <v>55.23655680000001</v>
      </c>
      <c r="O356">
        <v>51.037286400000006</v>
      </c>
      <c r="P356">
        <v>67.531228080000005</v>
      </c>
      <c r="Q356">
        <v>109.6896387</v>
      </c>
      <c r="R356">
        <v>69.216268319999998</v>
      </c>
      <c r="S356">
        <v>48.185669939999997</v>
      </c>
      <c r="T356">
        <v>45.658556959999999</v>
      </c>
      <c r="U356">
        <v>64.275791439999992</v>
      </c>
      <c r="V356">
        <v>40.814706359999995</v>
      </c>
      <c r="W356">
        <v>29.863391959999998</v>
      </c>
      <c r="X356">
        <v>29.737030639999997</v>
      </c>
    </row>
    <row r="357" spans="1:24" x14ac:dyDescent="0.4">
      <c r="A357" s="4" t="s">
        <v>1141</v>
      </c>
      <c r="B357" t="str">
        <f t="shared" si="5"/>
        <v>000856</v>
      </c>
      <c r="C357" s="4" t="s">
        <v>1142</v>
      </c>
      <c r="D357">
        <v>6.666658599999999</v>
      </c>
      <c r="E357">
        <v>15.1173526</v>
      </c>
      <c r="F357">
        <v>14.497635039999999</v>
      </c>
      <c r="G357">
        <v>11.1736954</v>
      </c>
      <c r="H357">
        <v>16.920167319999997</v>
      </c>
      <c r="I357">
        <v>17.502326239999999</v>
      </c>
      <c r="J357">
        <v>13.57744836</v>
      </c>
      <c r="K357">
        <v>15.849746079999999</v>
      </c>
      <c r="L357">
        <v>11.136136759999999</v>
      </c>
      <c r="M357">
        <v>8.713604479999999</v>
      </c>
      <c r="N357">
        <v>9.8403636799999994</v>
      </c>
      <c r="O357">
        <v>12.995289439999999</v>
      </c>
      <c r="P357">
        <v>14.44129708</v>
      </c>
      <c r="Q357">
        <v>28.375552519999999</v>
      </c>
      <c r="R357">
        <v>27.230014000000001</v>
      </c>
      <c r="S357">
        <v>22.629080600000002</v>
      </c>
      <c r="T357">
        <v>29.427194439999997</v>
      </c>
      <c r="U357">
        <v>67.079731039999999</v>
      </c>
      <c r="V357">
        <v>38.478826679999997</v>
      </c>
      <c r="W357">
        <v>24.11264688</v>
      </c>
      <c r="X357">
        <v>24.375557359999998</v>
      </c>
    </row>
    <row r="358" spans="1:24" x14ac:dyDescent="0.4">
      <c r="A358" s="4" t="s">
        <v>1143</v>
      </c>
      <c r="B358" t="str">
        <f t="shared" si="5"/>
        <v>000858</v>
      </c>
      <c r="C358" s="4" t="s">
        <v>1144</v>
      </c>
      <c r="D358">
        <v>188.05978290000002</v>
      </c>
      <c r="E358">
        <v>278.95329555000001</v>
      </c>
      <c r="F358">
        <v>447.62601809999995</v>
      </c>
      <c r="G358">
        <v>344.61989780000005</v>
      </c>
      <c r="H358">
        <v>492.53764180000007</v>
      </c>
      <c r="I358">
        <v>512.63407975999996</v>
      </c>
      <c r="J358">
        <v>470.72782239999992</v>
      </c>
      <c r="K358">
        <v>476.93416679999996</v>
      </c>
      <c r="L358">
        <v>410.9844789</v>
      </c>
      <c r="M358">
        <v>301.99229903999998</v>
      </c>
      <c r="N358">
        <v>235.98799416</v>
      </c>
      <c r="O358">
        <v>270.19570468000001</v>
      </c>
      <c r="P358">
        <v>337.15657149999998</v>
      </c>
      <c r="Q358">
        <v>507.14240109999997</v>
      </c>
      <c r="R358">
        <v>436.43043224000002</v>
      </c>
      <c r="S358">
        <v>520.42089298999997</v>
      </c>
      <c r="T358">
        <v>564.55472855999994</v>
      </c>
      <c r="U358">
        <v>930.22904898000002</v>
      </c>
      <c r="V358">
        <v>1335.0107156399999</v>
      </c>
      <c r="W358">
        <v>1270.165428</v>
      </c>
      <c r="X358">
        <v>1284.0424694999999</v>
      </c>
    </row>
    <row r="359" spans="1:24" x14ac:dyDescent="0.4">
      <c r="A359" s="4" t="s">
        <v>1145</v>
      </c>
      <c r="B359" t="str">
        <f t="shared" si="5"/>
        <v>000859</v>
      </c>
      <c r="C359" s="4" t="s">
        <v>1146</v>
      </c>
      <c r="D359">
        <v>7.4176946199999998</v>
      </c>
      <c r="E359">
        <v>15.727743479999997</v>
      </c>
      <c r="F359">
        <v>23.117552029999995</v>
      </c>
      <c r="G359">
        <v>15.393110639999998</v>
      </c>
      <c r="H359">
        <v>24.205108759999998</v>
      </c>
      <c r="I359">
        <v>21.664252600000001</v>
      </c>
      <c r="J359">
        <v>11.630873000000001</v>
      </c>
      <c r="K359">
        <v>11.6588992</v>
      </c>
      <c r="L359">
        <v>11.126401400000001</v>
      </c>
      <c r="M359">
        <v>9.3607507999999999</v>
      </c>
      <c r="N359">
        <v>10.061405799999999</v>
      </c>
      <c r="O359">
        <v>11.967187399999998</v>
      </c>
      <c r="P359">
        <v>16.367300799999999</v>
      </c>
      <c r="Q359">
        <v>33.106252679999997</v>
      </c>
      <c r="R359">
        <v>24.328907359999999</v>
      </c>
      <c r="S359">
        <v>19.521398720000001</v>
      </c>
      <c r="T359">
        <v>21.01464004</v>
      </c>
      <c r="U359">
        <v>18.283028069999997</v>
      </c>
      <c r="V359">
        <v>15.400075539999998</v>
      </c>
      <c r="W359">
        <v>10.87493486</v>
      </c>
      <c r="X359">
        <v>10.874812410000001</v>
      </c>
    </row>
    <row r="360" spans="1:24" x14ac:dyDescent="0.4">
      <c r="A360" s="4" t="s">
        <v>1147</v>
      </c>
      <c r="B360" t="str">
        <f t="shared" si="5"/>
        <v>000860</v>
      </c>
      <c r="C360" s="4" t="s">
        <v>1148</v>
      </c>
      <c r="D360">
        <v>23.563343520000004</v>
      </c>
      <c r="E360">
        <v>25.662715439999996</v>
      </c>
      <c r="F360">
        <v>38.234416680000002</v>
      </c>
      <c r="G360">
        <v>36.39623211</v>
      </c>
      <c r="H360">
        <v>49.49278425</v>
      </c>
      <c r="I360">
        <v>38.036974039999997</v>
      </c>
      <c r="J360">
        <v>30.866430789999999</v>
      </c>
      <c r="K360">
        <v>35.798996879999997</v>
      </c>
      <c r="L360">
        <v>29.832497399999998</v>
      </c>
      <c r="M360">
        <v>24.346186880000001</v>
      </c>
      <c r="N360">
        <v>34.371087359999997</v>
      </c>
      <c r="O360">
        <v>31.64269212</v>
      </c>
      <c r="P360">
        <v>42.10010604</v>
      </c>
      <c r="Q360">
        <v>51.840175250000001</v>
      </c>
      <c r="R360">
        <v>48.197107500000001</v>
      </c>
      <c r="S360">
        <v>54.056196620000001</v>
      </c>
      <c r="T360">
        <v>50.009937999999998</v>
      </c>
      <c r="U360">
        <v>45.727752450000004</v>
      </c>
      <c r="V360">
        <v>43.899556450000006</v>
      </c>
      <c r="W360">
        <v>86.11815</v>
      </c>
      <c r="X360">
        <v>99.162179120000005</v>
      </c>
    </row>
    <row r="361" spans="1:24" x14ac:dyDescent="0.4">
      <c r="A361" s="4" t="s">
        <v>1149</v>
      </c>
      <c r="B361" t="str">
        <f t="shared" si="5"/>
        <v>000861</v>
      </c>
      <c r="C361" s="4" t="s">
        <v>1150</v>
      </c>
      <c r="D361">
        <v>24.178281250000001</v>
      </c>
      <c r="E361">
        <v>49.61160855</v>
      </c>
      <c r="F361">
        <v>60.279268979999998</v>
      </c>
      <c r="G361">
        <v>54.697546799999998</v>
      </c>
      <c r="H361">
        <v>77.605066400000013</v>
      </c>
      <c r="I361">
        <v>83.121571120000013</v>
      </c>
      <c r="J361">
        <v>64.764576149999996</v>
      </c>
      <c r="K361">
        <v>74.884643400000002</v>
      </c>
      <c r="L361">
        <v>66.407136600000001</v>
      </c>
      <c r="M361">
        <v>43.678480129999997</v>
      </c>
      <c r="N361">
        <v>51.140418519999997</v>
      </c>
      <c r="O361">
        <v>45.78538356</v>
      </c>
      <c r="P361">
        <v>76.675009070000002</v>
      </c>
      <c r="Q361">
        <v>205.44255185999998</v>
      </c>
      <c r="R361">
        <v>142.63257633000001</v>
      </c>
      <c r="S361">
        <v>91.151995740000004</v>
      </c>
      <c r="T361">
        <v>89.491331849999995</v>
      </c>
      <c r="U361">
        <v>67.718183069999995</v>
      </c>
      <c r="V361">
        <v>55.688088259999994</v>
      </c>
      <c r="W361">
        <v>46.437575259999996</v>
      </c>
      <c r="X361">
        <v>44.402462399999997</v>
      </c>
    </row>
    <row r="362" spans="1:24" x14ac:dyDescent="0.4">
      <c r="A362" s="4" t="s">
        <v>1151</v>
      </c>
      <c r="B362" t="str">
        <f t="shared" si="5"/>
        <v>000862</v>
      </c>
      <c r="C362" s="4" t="s">
        <v>1152</v>
      </c>
      <c r="D362">
        <v>13.511165140000001</v>
      </c>
      <c r="E362">
        <v>27.426990800000002</v>
      </c>
      <c r="F362">
        <v>32.844945539999998</v>
      </c>
      <c r="G362">
        <v>22.953243940000004</v>
      </c>
      <c r="H362">
        <v>33.272087200000001</v>
      </c>
      <c r="I362">
        <v>27.561877640000002</v>
      </c>
      <c r="J362">
        <v>17.850025160000001</v>
      </c>
      <c r="K362">
        <v>19.131180969999999</v>
      </c>
      <c r="L362">
        <v>15.785248049999998</v>
      </c>
      <c r="M362">
        <v>18.942297659999998</v>
      </c>
      <c r="N362">
        <v>16.864581250000001</v>
      </c>
      <c r="O362">
        <v>17.431231179999997</v>
      </c>
      <c r="P362">
        <v>20.534314129999998</v>
      </c>
      <c r="Q362">
        <v>31.867312729999998</v>
      </c>
      <c r="R362">
        <v>26.578580049999999</v>
      </c>
      <c r="S362">
        <v>19.401014270000001</v>
      </c>
      <c r="T362">
        <v>22.935830499999998</v>
      </c>
      <c r="U362">
        <v>21.316830700000001</v>
      </c>
      <c r="V362">
        <v>13.05993172</v>
      </c>
      <c r="W362">
        <v>8.4457822899999986</v>
      </c>
      <c r="X362">
        <v>8.5537156099999994</v>
      </c>
    </row>
    <row r="363" spans="1:24" x14ac:dyDescent="0.4">
      <c r="A363" s="4" t="s">
        <v>1153</v>
      </c>
      <c r="B363" t="str">
        <f t="shared" si="5"/>
        <v>000863</v>
      </c>
      <c r="C363" s="4" t="s">
        <v>1154</v>
      </c>
      <c r="D363">
        <v>17.892304499999998</v>
      </c>
      <c r="E363">
        <v>17.892304499999998</v>
      </c>
      <c r="F363">
        <v>17.892304499999998</v>
      </c>
      <c r="G363">
        <v>17.892304499999998</v>
      </c>
      <c r="H363">
        <v>17.892304499999998</v>
      </c>
      <c r="I363">
        <v>17.892304499999998</v>
      </c>
      <c r="J363">
        <v>17.892304499999998</v>
      </c>
      <c r="K363">
        <v>17.892304499999998</v>
      </c>
      <c r="L363">
        <v>38.391773369999996</v>
      </c>
      <c r="M363">
        <v>29.701225469999997</v>
      </c>
      <c r="N363">
        <v>33.535290719999999</v>
      </c>
      <c r="O363">
        <v>30.416917649999998</v>
      </c>
      <c r="P363">
        <v>37.113751619999995</v>
      </c>
      <c r="Q363">
        <v>38.442894239999994</v>
      </c>
      <c r="R363">
        <v>60.441976499999996</v>
      </c>
      <c r="S363">
        <v>47.324781599999994</v>
      </c>
      <c r="T363">
        <v>44.131291680000004</v>
      </c>
      <c r="U363">
        <v>38.049594240000005</v>
      </c>
      <c r="V363">
        <v>28.319639410000001</v>
      </c>
      <c r="W363">
        <v>23.608621890000002</v>
      </c>
      <c r="X363">
        <v>23.769224760000004</v>
      </c>
    </row>
    <row r="364" spans="1:24" x14ac:dyDescent="0.4">
      <c r="A364" s="4" t="s">
        <v>1155</v>
      </c>
      <c r="B364" t="str">
        <f t="shared" si="5"/>
        <v>000868</v>
      </c>
      <c r="C364" s="4" t="s">
        <v>1156</v>
      </c>
      <c r="D364">
        <v>8.3165725500000001</v>
      </c>
      <c r="E364">
        <v>19.86193209</v>
      </c>
      <c r="F364">
        <v>44.518123650000007</v>
      </c>
      <c r="G364">
        <v>29.613521080000002</v>
      </c>
      <c r="H364">
        <v>37.049515360000001</v>
      </c>
      <c r="I364">
        <v>34.373468799999998</v>
      </c>
      <c r="J364">
        <v>22.381964</v>
      </c>
      <c r="K364">
        <v>30.289168799999999</v>
      </c>
      <c r="L364">
        <v>29.783974500000003</v>
      </c>
      <c r="M364">
        <v>27.07032349</v>
      </c>
      <c r="N364">
        <v>26.507660000000001</v>
      </c>
      <c r="O364">
        <v>27.178739999999998</v>
      </c>
      <c r="P364">
        <v>38.452884000000005</v>
      </c>
      <c r="Q364">
        <v>66.168487999999996</v>
      </c>
      <c r="R364">
        <v>64.155248</v>
      </c>
      <c r="S364">
        <v>51.069188000000004</v>
      </c>
      <c r="T364">
        <v>44.757120100000009</v>
      </c>
      <c r="U364">
        <v>35.805696080000004</v>
      </c>
      <c r="V364">
        <v>55.996878080000009</v>
      </c>
      <c r="W364">
        <v>38.96898126</v>
      </c>
      <c r="X364">
        <v>33.450058179999999</v>
      </c>
    </row>
    <row r="365" spans="1:24" x14ac:dyDescent="0.4">
      <c r="A365" s="4" t="s">
        <v>1157</v>
      </c>
      <c r="B365" t="str">
        <f t="shared" si="5"/>
        <v>000869</v>
      </c>
      <c r="C365" s="4" t="s">
        <v>1158</v>
      </c>
      <c r="D365">
        <v>140.53956550000001</v>
      </c>
      <c r="E365">
        <v>167.07689339999999</v>
      </c>
      <c r="F365">
        <v>225.59832035999997</v>
      </c>
      <c r="G365">
        <v>237.35008764</v>
      </c>
      <c r="H365">
        <v>288.90974675999996</v>
      </c>
      <c r="I365">
        <v>301.86610999999999</v>
      </c>
      <c r="J365">
        <v>329.66956750000003</v>
      </c>
      <c r="K365">
        <v>271.53655668000005</v>
      </c>
      <c r="L365">
        <v>189.74454600000001</v>
      </c>
      <c r="M365">
        <v>137.82720852000003</v>
      </c>
      <c r="N365">
        <v>112.57069500000001</v>
      </c>
      <c r="O365">
        <v>100.52146135000001</v>
      </c>
      <c r="P365">
        <v>148.44419855999999</v>
      </c>
      <c r="Q365">
        <v>207.76226183999998</v>
      </c>
      <c r="R365">
        <v>196.93864722000001</v>
      </c>
      <c r="S365">
        <v>172.84829281999998</v>
      </c>
      <c r="T365">
        <v>156.71595599999998</v>
      </c>
      <c r="U365">
        <v>161.93982119999998</v>
      </c>
      <c r="V365">
        <v>165.548925</v>
      </c>
      <c r="W365">
        <v>175.96747067999999</v>
      </c>
      <c r="X365">
        <v>183.55663594000004</v>
      </c>
    </row>
    <row r="366" spans="1:24" x14ac:dyDescent="0.4">
      <c r="A366" s="4" t="s">
        <v>1159</v>
      </c>
      <c r="B366" t="str">
        <f t="shared" si="5"/>
        <v>000875</v>
      </c>
      <c r="C366" s="4" t="s">
        <v>1160</v>
      </c>
      <c r="D366">
        <v>4.5838110199999997</v>
      </c>
      <c r="E366">
        <v>6.299224960000001</v>
      </c>
      <c r="F366">
        <v>7.5084511799999998</v>
      </c>
      <c r="G366">
        <v>7.4943904100000003</v>
      </c>
      <c r="H366">
        <v>6.2429818800000003</v>
      </c>
      <c r="I366">
        <v>6.3414072699999995</v>
      </c>
      <c r="J366">
        <v>4.1619879199999996</v>
      </c>
      <c r="K366">
        <v>4.1619879199999996</v>
      </c>
      <c r="L366">
        <v>3.9791979100000003</v>
      </c>
      <c r="M366">
        <v>3.5995571200000001</v>
      </c>
      <c r="N366">
        <v>3.83859021</v>
      </c>
      <c r="O366">
        <v>3.9651371399999999</v>
      </c>
      <c r="P366">
        <v>6.9741419200000001</v>
      </c>
      <c r="Q366">
        <v>17.8571779</v>
      </c>
      <c r="R366">
        <v>12.92184763</v>
      </c>
      <c r="S366">
        <v>7.8880919700000005</v>
      </c>
      <c r="T366">
        <v>9.2379258900000014</v>
      </c>
      <c r="U366">
        <v>7.1006888500000001</v>
      </c>
      <c r="V366">
        <v>5.4696395300000002</v>
      </c>
      <c r="W366">
        <v>3.9791979100000003</v>
      </c>
      <c r="X366">
        <v>4.0776233</v>
      </c>
    </row>
    <row r="367" spans="1:24" x14ac:dyDescent="0.4">
      <c r="A367" s="4" t="s">
        <v>1161</v>
      </c>
      <c r="B367" t="str">
        <f t="shared" si="5"/>
        <v>000876</v>
      </c>
      <c r="C367" s="4" t="s">
        <v>1162</v>
      </c>
      <c r="D367">
        <v>43.141741249999995</v>
      </c>
      <c r="E367">
        <v>69.774123249999988</v>
      </c>
      <c r="F367">
        <v>93.620975499999986</v>
      </c>
      <c r="G367">
        <v>57.884666999999993</v>
      </c>
      <c r="H367">
        <v>158.66134729999999</v>
      </c>
      <c r="I367">
        <v>151.0880133</v>
      </c>
      <c r="J367">
        <v>126.85334450000001</v>
      </c>
      <c r="K367">
        <v>113.44854332</v>
      </c>
      <c r="L367">
        <v>95.563750290000002</v>
      </c>
      <c r="M367">
        <v>75.36452684999999</v>
      </c>
      <c r="N367">
        <v>110.98454597</v>
      </c>
      <c r="O367">
        <v>89.322889779999997</v>
      </c>
      <c r="P367">
        <v>110.763548</v>
      </c>
      <c r="Q367">
        <v>153.56574762</v>
      </c>
      <c r="R367">
        <v>152.41271453999997</v>
      </c>
      <c r="S367">
        <v>137.7691744</v>
      </c>
      <c r="T367">
        <v>133.29829975000001</v>
      </c>
      <c r="U367">
        <v>136.1132949</v>
      </c>
      <c r="V367">
        <v>131.230558</v>
      </c>
      <c r="W367">
        <v>111.6780856</v>
      </c>
      <c r="X367">
        <v>117.2620735</v>
      </c>
    </row>
    <row r="368" spans="1:24" x14ac:dyDescent="0.4">
      <c r="A368" s="4" t="s">
        <v>1163</v>
      </c>
      <c r="B368" t="str">
        <f t="shared" si="5"/>
        <v>000877</v>
      </c>
      <c r="C368" s="4" t="s">
        <v>1164</v>
      </c>
      <c r="D368">
        <v>32.759652059999993</v>
      </c>
      <c r="E368">
        <v>39.398952600000001</v>
      </c>
      <c r="F368">
        <v>66.38410823000001</v>
      </c>
      <c r="G368">
        <v>57.941475530000005</v>
      </c>
      <c r="H368">
        <v>100.22493172999999</v>
      </c>
      <c r="I368">
        <v>114.07689618000001</v>
      </c>
      <c r="J368">
        <v>68.048120400000002</v>
      </c>
      <c r="K368">
        <v>58.113432000000003</v>
      </c>
      <c r="L368">
        <v>56.146515839999999</v>
      </c>
      <c r="M368">
        <v>34.990353810000002</v>
      </c>
      <c r="N368">
        <v>36.742893119999998</v>
      </c>
      <c r="O368">
        <v>37.494888730000007</v>
      </c>
      <c r="P368">
        <v>62.900590750000006</v>
      </c>
      <c r="Q368">
        <v>72.360592640000007</v>
      </c>
      <c r="R368">
        <v>49.578119359999995</v>
      </c>
      <c r="S368">
        <v>38.156012159999996</v>
      </c>
      <c r="T368">
        <v>43.527489600000003</v>
      </c>
      <c r="U368">
        <v>78.442389969999994</v>
      </c>
      <c r="V368">
        <v>64.388386400000002</v>
      </c>
      <c r="W368">
        <v>42.177044250000002</v>
      </c>
      <c r="X368">
        <v>44.55145563</v>
      </c>
    </row>
    <row r="369" spans="1:24" x14ac:dyDescent="0.4">
      <c r="A369" s="4" t="s">
        <v>1165</v>
      </c>
      <c r="B369" t="str">
        <f t="shared" si="5"/>
        <v>000878</v>
      </c>
      <c r="C369" s="4" t="s">
        <v>1166</v>
      </c>
      <c r="D369">
        <v>22.338847999999999</v>
      </c>
      <c r="E369">
        <v>60.259042479999991</v>
      </c>
      <c r="F369">
        <v>85.474017159999988</v>
      </c>
      <c r="G369">
        <v>49.983172399999994</v>
      </c>
      <c r="H369">
        <v>76.789789999999996</v>
      </c>
      <c r="I369">
        <v>61.180519959999998</v>
      </c>
      <c r="J369">
        <v>44.956931600000004</v>
      </c>
      <c r="K369">
        <v>49.983172399999994</v>
      </c>
      <c r="L369">
        <v>42.24834628</v>
      </c>
      <c r="M369">
        <v>27.085853199999995</v>
      </c>
      <c r="N369">
        <v>24.321420760000002</v>
      </c>
      <c r="O369">
        <v>21.249829160000001</v>
      </c>
      <c r="P369">
        <v>39.874843679999998</v>
      </c>
      <c r="Q369">
        <v>68.412722000000002</v>
      </c>
      <c r="R369">
        <v>38.674130599999998</v>
      </c>
      <c r="S369">
        <v>28.426184079999999</v>
      </c>
      <c r="T369">
        <v>32.977724359999996</v>
      </c>
      <c r="U369">
        <v>36.831175639999998</v>
      </c>
      <c r="V369">
        <v>39.623531639999996</v>
      </c>
      <c r="W369">
        <v>26.639076239999994</v>
      </c>
      <c r="X369">
        <v>25.829293</v>
      </c>
    </row>
    <row r="370" spans="1:24" x14ac:dyDescent="0.4">
      <c r="A370" s="4" t="s">
        <v>1167</v>
      </c>
      <c r="B370" t="str">
        <f t="shared" si="5"/>
        <v>000880</v>
      </c>
      <c r="C370" s="4" t="s">
        <v>1168</v>
      </c>
      <c r="D370">
        <v>15.795680330000001</v>
      </c>
      <c r="E370">
        <v>39.59999217</v>
      </c>
      <c r="F370">
        <v>53.084881590000002</v>
      </c>
      <c r="G370">
        <v>46.532364899999997</v>
      </c>
      <c r="H370">
        <v>55.83883788</v>
      </c>
      <c r="I370">
        <v>60.903585079999999</v>
      </c>
      <c r="J370">
        <v>31.243159289999998</v>
      </c>
      <c r="K370">
        <v>32.709975479999997</v>
      </c>
      <c r="L370">
        <v>26.352351479999999</v>
      </c>
      <c r="M370">
        <v>22.028707359999999</v>
      </c>
      <c r="N370">
        <v>24.526148020000001</v>
      </c>
      <c r="O370">
        <v>30.257454149999997</v>
      </c>
      <c r="P370">
        <v>36.565092739999997</v>
      </c>
      <c r="Q370">
        <v>68.999802849999995</v>
      </c>
      <c r="R370">
        <v>52.89451244</v>
      </c>
      <c r="S370">
        <v>43.705211550000001</v>
      </c>
      <c r="T370">
        <v>44.857876470000001</v>
      </c>
      <c r="U370">
        <v>39.318681159999997</v>
      </c>
      <c r="V370">
        <v>29.513158399999998</v>
      </c>
      <c r="W370">
        <v>24.669150880000004</v>
      </c>
      <c r="X370">
        <v>24.63707136</v>
      </c>
    </row>
    <row r="371" spans="1:24" x14ac:dyDescent="0.4">
      <c r="A371" s="4" t="s">
        <v>1169</v>
      </c>
      <c r="B371" t="str">
        <f t="shared" si="5"/>
        <v>000881</v>
      </c>
      <c r="C371" s="4" t="s">
        <v>1170</v>
      </c>
      <c r="D371">
        <v>21.969864339999997</v>
      </c>
      <c r="E371">
        <v>34.486559960000001</v>
      </c>
      <c r="F371">
        <v>38.324819249999997</v>
      </c>
      <c r="G371">
        <v>34.156154700000002</v>
      </c>
      <c r="H371">
        <v>48.956502</v>
      </c>
      <c r="I371">
        <v>54.293864999999997</v>
      </c>
      <c r="J371">
        <v>35.209752900000005</v>
      </c>
      <c r="K371">
        <v>39.651886400000002</v>
      </c>
      <c r="L371">
        <v>35.528878759999998</v>
      </c>
      <c r="M371">
        <v>29.639267070000002</v>
      </c>
      <c r="N371">
        <v>30.840209820000002</v>
      </c>
      <c r="O371">
        <v>34.615868759999998</v>
      </c>
      <c r="P371">
        <v>39.994040460000001</v>
      </c>
      <c r="Q371">
        <v>64.29359805</v>
      </c>
      <c r="R371">
        <v>94.851391800000002</v>
      </c>
      <c r="S371">
        <v>107.90568129</v>
      </c>
      <c r="T371">
        <v>133.47644310000001</v>
      </c>
      <c r="U371">
        <v>93.281715899999995</v>
      </c>
      <c r="V371">
        <v>63.999581459999995</v>
      </c>
      <c r="W371">
        <v>48.917813219999999</v>
      </c>
      <c r="X371">
        <v>46.265808239999998</v>
      </c>
    </row>
    <row r="372" spans="1:24" x14ac:dyDescent="0.4">
      <c r="A372" s="4" t="s">
        <v>1171</v>
      </c>
      <c r="B372" t="str">
        <f t="shared" si="5"/>
        <v>000882</v>
      </c>
      <c r="C372" s="4" t="s">
        <v>1172</v>
      </c>
      <c r="D372">
        <v>8.0044813000000001</v>
      </c>
      <c r="E372">
        <v>15.380435200000001</v>
      </c>
      <c r="F372">
        <v>16.748406600000003</v>
      </c>
      <c r="G372">
        <v>10.4816187</v>
      </c>
      <c r="H372">
        <v>13.592082960000001</v>
      </c>
      <c r="I372">
        <v>14.009134319999999</v>
      </c>
      <c r="J372">
        <v>9.0330804000000011</v>
      </c>
      <c r="K372">
        <v>8.4828420000000015</v>
      </c>
      <c r="L372">
        <v>8.5158638399999997</v>
      </c>
      <c r="M372">
        <v>6.7230503999999991</v>
      </c>
      <c r="N372">
        <v>7.6309864400000009</v>
      </c>
      <c r="O372">
        <v>8.3428321900000011</v>
      </c>
      <c r="P372">
        <v>11.780760150000001</v>
      </c>
      <c r="Q372">
        <v>25.166684699999998</v>
      </c>
      <c r="R372">
        <v>16.423062030000001</v>
      </c>
      <c r="S372">
        <v>11.91448128</v>
      </c>
      <c r="T372">
        <v>13.34538712</v>
      </c>
      <c r="U372">
        <v>10.541979759999998</v>
      </c>
      <c r="V372">
        <v>8.9821401999999999</v>
      </c>
      <c r="W372">
        <v>7.7452553200000001</v>
      </c>
      <c r="X372">
        <v>7.7158056800000008</v>
      </c>
    </row>
    <row r="373" spans="1:24" x14ac:dyDescent="0.4">
      <c r="A373" s="4" t="s">
        <v>1173</v>
      </c>
      <c r="B373" t="str">
        <f t="shared" si="5"/>
        <v>000883</v>
      </c>
      <c r="C373" s="4" t="s">
        <v>1174</v>
      </c>
      <c r="D373">
        <v>6.1126401000000001</v>
      </c>
      <c r="E373">
        <v>11.388813659999999</v>
      </c>
      <c r="F373">
        <v>19.265340500000001</v>
      </c>
      <c r="G373">
        <v>16.040019450000003</v>
      </c>
      <c r="H373">
        <v>19.633330150000003</v>
      </c>
      <c r="I373">
        <v>17.830895999999999</v>
      </c>
      <c r="J373">
        <v>10.9544832</v>
      </c>
      <c r="K373">
        <v>14.62302933</v>
      </c>
      <c r="L373">
        <v>15.95448255</v>
      </c>
      <c r="M373">
        <v>11.087791469999999</v>
      </c>
      <c r="N373">
        <v>14.990626889999998</v>
      </c>
      <c r="O373">
        <v>12.363161769999998</v>
      </c>
      <c r="P373">
        <v>30.71655367</v>
      </c>
      <c r="Q373">
        <v>41.815277600000002</v>
      </c>
      <c r="R373">
        <v>29.571897799999999</v>
      </c>
      <c r="S373">
        <v>22.299330100000002</v>
      </c>
      <c r="T373">
        <v>22.463672559999999</v>
      </c>
      <c r="U373">
        <v>24.621754639999999</v>
      </c>
      <c r="V373">
        <v>23.138281469999999</v>
      </c>
      <c r="W373">
        <v>20.53959759</v>
      </c>
      <c r="X373">
        <v>20.639546969999998</v>
      </c>
    </row>
    <row r="374" spans="1:24" x14ac:dyDescent="0.4">
      <c r="A374" s="4" t="s">
        <v>1175</v>
      </c>
      <c r="B374" t="str">
        <f t="shared" si="5"/>
        <v>000885</v>
      </c>
      <c r="C374" s="4" t="s">
        <v>1176</v>
      </c>
      <c r="D374">
        <v>6.4365000000000006</v>
      </c>
      <c r="E374">
        <v>12.852</v>
      </c>
      <c r="F374">
        <v>14.857500000000002</v>
      </c>
      <c r="G374">
        <v>11.0145</v>
      </c>
      <c r="H374">
        <v>12.232500000000002</v>
      </c>
      <c r="I374">
        <v>16.4955</v>
      </c>
      <c r="J374">
        <v>11.571</v>
      </c>
      <c r="K374">
        <v>14.131113749999999</v>
      </c>
      <c r="L374">
        <v>16.315633749999996</v>
      </c>
      <c r="M374">
        <v>11.25935816</v>
      </c>
      <c r="N374">
        <v>11.188321200000001</v>
      </c>
      <c r="O374">
        <v>9.6418210200000001</v>
      </c>
      <c r="P374">
        <v>19.604441999999999</v>
      </c>
      <c r="Q374">
        <v>30.02496</v>
      </c>
      <c r="R374">
        <v>25.914399999999997</v>
      </c>
      <c r="S374">
        <v>22.909813920000001</v>
      </c>
      <c r="T374">
        <v>34.051745279999999</v>
      </c>
      <c r="U374">
        <v>34.516735109999999</v>
      </c>
      <c r="V374">
        <v>27.69927732</v>
      </c>
      <c r="W374">
        <v>18.19678352</v>
      </c>
      <c r="X374">
        <v>18.268424399999997</v>
      </c>
    </row>
    <row r="375" spans="1:24" x14ac:dyDescent="0.4">
      <c r="A375" s="4" t="s">
        <v>1177</v>
      </c>
      <c r="B375" t="str">
        <f t="shared" si="5"/>
        <v>000886</v>
      </c>
      <c r="C375" s="4" t="s">
        <v>1178</v>
      </c>
      <c r="D375">
        <v>6.4182350199999991</v>
      </c>
      <c r="E375">
        <v>11.416506539999999</v>
      </c>
      <c r="F375">
        <v>15.789994119999998</v>
      </c>
      <c r="G375">
        <v>17.096360539999999</v>
      </c>
      <c r="H375">
        <v>17.834741560000001</v>
      </c>
      <c r="I375">
        <v>13.877306949999999</v>
      </c>
      <c r="J375">
        <v>8.9726454499999999</v>
      </c>
      <c r="K375">
        <v>9.9824286999999998</v>
      </c>
      <c r="L375">
        <v>10.472894850000001</v>
      </c>
      <c r="M375">
        <v>9.1746021000000013</v>
      </c>
      <c r="N375">
        <v>11.482678100000001</v>
      </c>
      <c r="O375">
        <v>12.492461350000001</v>
      </c>
      <c r="P375">
        <v>14.28624258</v>
      </c>
      <c r="Q375">
        <v>24.657645679999998</v>
      </c>
      <c r="R375">
        <v>20.742806199999997</v>
      </c>
      <c r="S375">
        <v>18.785386459999998</v>
      </c>
      <c r="T375">
        <v>15.10426874</v>
      </c>
      <c r="U375">
        <v>14.49074912</v>
      </c>
      <c r="V375">
        <v>21.67769324</v>
      </c>
      <c r="W375">
        <v>14.19859692</v>
      </c>
      <c r="X375">
        <v>13.468539119999999</v>
      </c>
    </row>
    <row r="376" spans="1:24" x14ac:dyDescent="0.4">
      <c r="A376" s="4" t="s">
        <v>1179</v>
      </c>
      <c r="B376" t="str">
        <f t="shared" si="5"/>
        <v>000887</v>
      </c>
      <c r="C376" s="4" t="s">
        <v>1180</v>
      </c>
      <c r="D376">
        <v>13.749182730000001</v>
      </c>
      <c r="E376">
        <v>24.854645859999998</v>
      </c>
      <c r="F376">
        <v>38.370308680000001</v>
      </c>
      <c r="G376">
        <v>39.091377249999994</v>
      </c>
      <c r="H376">
        <v>62.546203599999991</v>
      </c>
      <c r="I376">
        <v>46.668965280000002</v>
      </c>
      <c r="J376">
        <v>40.587966719999997</v>
      </c>
      <c r="K376">
        <v>30.548921760000002</v>
      </c>
      <c r="L376">
        <v>33.283571999999999</v>
      </c>
      <c r="M376">
        <v>41.3705754</v>
      </c>
      <c r="N376">
        <v>52.862401900000009</v>
      </c>
      <c r="O376">
        <v>63.434882280000004</v>
      </c>
      <c r="P376">
        <v>90.998842199999999</v>
      </c>
      <c r="Q376">
        <v>163.44184725</v>
      </c>
      <c r="R376">
        <v>155.84757959999999</v>
      </c>
      <c r="S376">
        <v>146.55007685999999</v>
      </c>
      <c r="T376">
        <v>171.93618244000001</v>
      </c>
      <c r="U376">
        <v>147.08032279</v>
      </c>
      <c r="V376">
        <v>120.98005727</v>
      </c>
      <c r="W376">
        <v>95.94510871</v>
      </c>
      <c r="X376">
        <v>95.228518000000008</v>
      </c>
    </row>
    <row r="377" spans="1:24" x14ac:dyDescent="0.4">
      <c r="A377" s="4" t="s">
        <v>1181</v>
      </c>
      <c r="B377" t="str">
        <f t="shared" si="5"/>
        <v>000888</v>
      </c>
      <c r="C377" s="4" t="s">
        <v>1182</v>
      </c>
      <c r="D377">
        <v>15.75581609</v>
      </c>
      <c r="E377">
        <v>27.978682459999998</v>
      </c>
      <c r="F377">
        <v>36.618316800000002</v>
      </c>
      <c r="G377">
        <v>48.862666939999997</v>
      </c>
      <c r="H377">
        <v>49.52297325</v>
      </c>
      <c r="I377">
        <v>52.250325399999994</v>
      </c>
      <c r="J377">
        <v>52.962500369999994</v>
      </c>
      <c r="K377">
        <v>62.274680519999997</v>
      </c>
      <c r="L377">
        <v>56.216152200000003</v>
      </c>
      <c r="M377">
        <v>45.771938640000002</v>
      </c>
      <c r="N377">
        <v>58.060102000000001</v>
      </c>
      <c r="O377">
        <v>54.396083580000003</v>
      </c>
      <c r="P377">
        <v>56.758562779999998</v>
      </c>
      <c r="Q377">
        <v>88.625943140000004</v>
      </c>
      <c r="R377">
        <v>87.913611380000006</v>
      </c>
      <c r="S377">
        <v>72.085683319999987</v>
      </c>
      <c r="T377">
        <v>71.48696502</v>
      </c>
      <c r="U377">
        <v>76.577939299999997</v>
      </c>
      <c r="V377">
        <v>64.940504430000004</v>
      </c>
      <c r="W377">
        <v>53.582741249999998</v>
      </c>
      <c r="X377">
        <v>48.401247500000004</v>
      </c>
    </row>
    <row r="378" spans="1:24" x14ac:dyDescent="0.4">
      <c r="A378" s="4" t="s">
        <v>1183</v>
      </c>
      <c r="B378" t="str">
        <f t="shared" si="5"/>
        <v>000889</v>
      </c>
      <c r="C378" s="4" t="s">
        <v>1184</v>
      </c>
      <c r="D378">
        <v>14.396170099999999</v>
      </c>
      <c r="E378">
        <v>18.855471570000002</v>
      </c>
      <c r="F378">
        <v>28.335876270000004</v>
      </c>
      <c r="G378">
        <v>20.119525530000004</v>
      </c>
      <c r="H378">
        <v>37.359817040000003</v>
      </c>
      <c r="I378">
        <v>32.338713810000002</v>
      </c>
      <c r="J378">
        <v>18.504345470000001</v>
      </c>
      <c r="K378">
        <v>24.254942789999998</v>
      </c>
      <c r="L378">
        <v>19.150491840000001</v>
      </c>
      <c r="M378">
        <v>17.564422329999999</v>
      </c>
      <c r="N378">
        <v>18.306581019999999</v>
      </c>
      <c r="O378">
        <v>16.963626120000001</v>
      </c>
      <c r="P378">
        <v>34.568733899999998</v>
      </c>
      <c r="Q378">
        <v>81.967101</v>
      </c>
      <c r="R378">
        <v>56.66855812</v>
      </c>
      <c r="S378">
        <v>38.718756649999996</v>
      </c>
      <c r="T378">
        <v>54.584248889999998</v>
      </c>
      <c r="U378">
        <v>59.731682970000001</v>
      </c>
      <c r="V378">
        <v>47.799687899999995</v>
      </c>
      <c r="W378">
        <v>45.721440599999994</v>
      </c>
      <c r="X378">
        <v>45.864767999999998</v>
      </c>
    </row>
    <row r="379" spans="1:24" x14ac:dyDescent="0.4">
      <c r="A379" s="4" t="s">
        <v>1185</v>
      </c>
      <c r="B379" t="str">
        <f t="shared" si="5"/>
        <v>000890</v>
      </c>
      <c r="C379" s="4" t="s">
        <v>1186</v>
      </c>
      <c r="D379">
        <v>9.2057179900000001</v>
      </c>
      <c r="E379">
        <v>17.361354079999998</v>
      </c>
      <c r="F379">
        <v>20.72161616</v>
      </c>
      <c r="G379">
        <v>16.871315859999999</v>
      </c>
      <c r="H379">
        <v>22.506755389999999</v>
      </c>
      <c r="I379">
        <v>23.136804529999999</v>
      </c>
      <c r="J379">
        <v>14.526132950000001</v>
      </c>
      <c r="K379">
        <v>14.176105649999998</v>
      </c>
      <c r="L379">
        <v>13.54623655</v>
      </c>
      <c r="M379">
        <v>12.70179583</v>
      </c>
      <c r="N379">
        <v>14.148088</v>
      </c>
      <c r="O379">
        <v>15.319291599999998</v>
      </c>
      <c r="P379">
        <v>26.5155256</v>
      </c>
      <c r="Q379">
        <v>41.941448000000001</v>
      </c>
      <c r="R379">
        <v>48.943537200000002</v>
      </c>
      <c r="S379">
        <v>37.677324390000003</v>
      </c>
      <c r="T379">
        <v>42.800586629999998</v>
      </c>
      <c r="U379">
        <v>29.324032540000001</v>
      </c>
      <c r="V379">
        <v>23.920341039999997</v>
      </c>
      <c r="W379">
        <v>18.7327972</v>
      </c>
      <c r="X379">
        <v>18.768821809999999</v>
      </c>
    </row>
    <row r="380" spans="1:24" x14ac:dyDescent="0.4">
      <c r="A380" s="4" t="s">
        <v>1187</v>
      </c>
      <c r="B380" t="str">
        <f t="shared" si="5"/>
        <v>000892</v>
      </c>
      <c r="C380" s="4" t="s">
        <v>1188</v>
      </c>
      <c r="D380">
        <v>12.479915779999999</v>
      </c>
      <c r="E380">
        <v>23.095302309999997</v>
      </c>
      <c r="F380">
        <v>25.954247159999998</v>
      </c>
      <c r="G380">
        <v>13.300308649999998</v>
      </c>
      <c r="H380">
        <v>13.424610599999999</v>
      </c>
      <c r="I380">
        <v>12.82796124</v>
      </c>
      <c r="J380">
        <v>9.4469481999999996</v>
      </c>
      <c r="K380">
        <v>10.24248068</v>
      </c>
      <c r="L380">
        <v>9.4718085900000002</v>
      </c>
      <c r="M380">
        <v>12.330753439999999</v>
      </c>
      <c r="N380">
        <v>12.206451489999999</v>
      </c>
      <c r="O380">
        <v>15.51288336</v>
      </c>
      <c r="P380">
        <v>17.874620409999999</v>
      </c>
      <c r="Q380">
        <v>28.141961479999999</v>
      </c>
      <c r="R380">
        <v>51.386426130000004</v>
      </c>
      <c r="S380">
        <v>35.177451849999997</v>
      </c>
      <c r="T380">
        <v>34.754825220000001</v>
      </c>
      <c r="U380">
        <v>24.934971169999997</v>
      </c>
      <c r="V380">
        <v>19.34138342</v>
      </c>
      <c r="W380">
        <v>11.709243689999999</v>
      </c>
      <c r="X380">
        <v>13.176006699999999</v>
      </c>
    </row>
    <row r="381" spans="1:24" x14ac:dyDescent="0.4">
      <c r="A381" s="4" t="s">
        <v>1189</v>
      </c>
      <c r="B381" t="str">
        <f t="shared" si="5"/>
        <v>000893</v>
      </c>
      <c r="C381" s="4" t="s">
        <v>1190</v>
      </c>
      <c r="D381">
        <v>13.0807056</v>
      </c>
      <c r="E381">
        <v>25.363807199999997</v>
      </c>
      <c r="F381">
        <v>38.351458999999998</v>
      </c>
      <c r="G381">
        <v>26.693147199999999</v>
      </c>
      <c r="H381">
        <v>34.376732400000002</v>
      </c>
      <c r="I381">
        <v>26.932428400000003</v>
      </c>
      <c r="J381">
        <v>17.188366200000001</v>
      </c>
      <c r="K381">
        <v>18.730400599999999</v>
      </c>
      <c r="L381">
        <v>15.420343999999998</v>
      </c>
      <c r="M381">
        <v>16.932144599999997</v>
      </c>
      <c r="N381">
        <v>23.274979719999997</v>
      </c>
      <c r="O381">
        <v>21.648952640000005</v>
      </c>
      <c r="P381">
        <v>21.709992920000001</v>
      </c>
      <c r="Q381">
        <v>35.220241559999998</v>
      </c>
      <c r="R381">
        <v>33.836661880000001</v>
      </c>
      <c r="S381">
        <v>25.596224080000002</v>
      </c>
      <c r="T381">
        <v>23.58189484</v>
      </c>
      <c r="U381">
        <v>18.088269640000004</v>
      </c>
      <c r="V381">
        <v>19.329422000000001</v>
      </c>
      <c r="W381">
        <v>8.1793975200000002</v>
      </c>
      <c r="X381">
        <v>7.7928090800000005</v>
      </c>
    </row>
    <row r="382" spans="1:24" x14ac:dyDescent="0.4">
      <c r="A382" s="4" t="s">
        <v>1191</v>
      </c>
      <c r="B382" t="str">
        <f t="shared" si="5"/>
        <v>000895</v>
      </c>
      <c r="C382" s="4" t="s">
        <v>1192</v>
      </c>
      <c r="D382">
        <v>160.44999055999997</v>
      </c>
      <c r="E382">
        <v>170.52361200000001</v>
      </c>
      <c r="F382">
        <v>251.52232770000003</v>
      </c>
      <c r="G382">
        <v>239.11199816000001</v>
      </c>
      <c r="H382">
        <v>420.42723899999999</v>
      </c>
      <c r="I382">
        <v>319.28307679</v>
      </c>
      <c r="J382">
        <v>340.46931380000001</v>
      </c>
      <c r="K382">
        <v>303.80778063999998</v>
      </c>
      <c r="L382">
        <v>284.26746119999996</v>
      </c>
      <c r="M382">
        <v>383.73844759999997</v>
      </c>
      <c r="N382">
        <v>469.98975319999994</v>
      </c>
      <c r="O382">
        <v>371.04398486999997</v>
      </c>
      <c r="P382">
        <v>327.08683215000002</v>
      </c>
      <c r="Q382">
        <v>343.78616835000003</v>
      </c>
      <c r="R382">
        <v>328.95807295000003</v>
      </c>
      <c r="S382">
        <v>356.68980359999995</v>
      </c>
      <c r="T382">
        <v>371.34282276000005</v>
      </c>
      <c r="U382">
        <v>446.07767749999999</v>
      </c>
      <c r="V382">
        <v>497.72877700000004</v>
      </c>
      <c r="W382">
        <v>517.64796373000001</v>
      </c>
      <c r="X382">
        <v>524.11611321999999</v>
      </c>
    </row>
    <row r="383" spans="1:24" x14ac:dyDescent="0.4">
      <c r="A383" s="4" t="s">
        <v>1193</v>
      </c>
      <c r="B383" t="str">
        <f t="shared" si="5"/>
        <v>000897</v>
      </c>
      <c r="C383" s="4" t="s">
        <v>1194</v>
      </c>
      <c r="D383">
        <v>18.099249469999997</v>
      </c>
      <c r="E383">
        <v>32.659732070000004</v>
      </c>
      <c r="F383">
        <v>34.785862909999999</v>
      </c>
      <c r="G383">
        <v>23.790745919999999</v>
      </c>
      <c r="H383">
        <v>30.833280160000001</v>
      </c>
      <c r="I383">
        <v>27.106992959999999</v>
      </c>
      <c r="J383">
        <v>14.029057759999999</v>
      </c>
      <c r="K383">
        <v>17.001315760000001</v>
      </c>
      <c r="L383">
        <v>17.120206079999999</v>
      </c>
      <c r="M383">
        <v>12.780709399999999</v>
      </c>
      <c r="N383">
        <v>32.397612200000005</v>
      </c>
      <c r="O383">
        <v>29.78202516</v>
      </c>
      <c r="P383">
        <v>44.881095799999997</v>
      </c>
      <c r="Q383">
        <v>56.710682639999995</v>
      </c>
      <c r="R383">
        <v>33.883741200000003</v>
      </c>
      <c r="S383">
        <v>23.00527692</v>
      </c>
      <c r="T383">
        <v>25.442528480000004</v>
      </c>
      <c r="U383">
        <v>27.939225200000003</v>
      </c>
      <c r="V383">
        <v>20.092464079999999</v>
      </c>
      <c r="W383">
        <v>13.43460616</v>
      </c>
      <c r="X383">
        <v>13.25627068</v>
      </c>
    </row>
    <row r="384" spans="1:24" x14ac:dyDescent="0.4">
      <c r="A384" s="4" t="s">
        <v>1195</v>
      </c>
      <c r="B384" t="str">
        <f t="shared" si="5"/>
        <v>000898</v>
      </c>
      <c r="C384" s="4" t="s">
        <v>1196</v>
      </c>
      <c r="D384">
        <v>13.455749050000001</v>
      </c>
      <c r="E384">
        <v>25.920763769999997</v>
      </c>
      <c r="F384">
        <v>31.442927999999998</v>
      </c>
      <c r="G384">
        <v>14.227270519999999</v>
      </c>
      <c r="H384">
        <v>15.317103220000002</v>
      </c>
      <c r="I384">
        <v>13.780995599999999</v>
      </c>
      <c r="J384">
        <v>9.2211073499999987</v>
      </c>
      <c r="K384">
        <v>7.9038062999999994</v>
      </c>
      <c r="L384">
        <v>7.863273959999999</v>
      </c>
      <c r="M384">
        <v>5.3097365400000003</v>
      </c>
      <c r="N384">
        <v>6.5054405699999993</v>
      </c>
      <c r="O384">
        <v>6.2417822999999988</v>
      </c>
      <c r="P384">
        <v>12.585888899999999</v>
      </c>
      <c r="Q384">
        <v>15.027093799999999</v>
      </c>
      <c r="R384">
        <v>9.8190736199999993</v>
      </c>
      <c r="S384">
        <v>7.8840779799999998</v>
      </c>
      <c r="T384">
        <v>10.37487024</v>
      </c>
      <c r="U384">
        <v>11.79704744</v>
      </c>
      <c r="V384">
        <v>13.235203399999998</v>
      </c>
      <c r="W384">
        <v>12.09850788</v>
      </c>
      <c r="X384">
        <v>12.532924679999999</v>
      </c>
    </row>
    <row r="385" spans="1:24" x14ac:dyDescent="0.4">
      <c r="A385" s="4" t="s">
        <v>1197</v>
      </c>
      <c r="B385" t="str">
        <f t="shared" si="5"/>
        <v>000899</v>
      </c>
      <c r="C385" s="4" t="s">
        <v>1198</v>
      </c>
      <c r="D385">
        <v>10.100274030000001</v>
      </c>
      <c r="E385">
        <v>15.770603310000002</v>
      </c>
      <c r="F385">
        <v>22.950785879999998</v>
      </c>
      <c r="G385">
        <v>14.619437039999999</v>
      </c>
      <c r="H385">
        <v>18.02354712</v>
      </c>
      <c r="I385">
        <v>20.211903600000003</v>
      </c>
      <c r="J385">
        <v>12.400686720000001</v>
      </c>
      <c r="K385">
        <v>11.64084072</v>
      </c>
      <c r="L385">
        <v>12.461474399999998</v>
      </c>
      <c r="M385">
        <v>15.713615280000001</v>
      </c>
      <c r="N385">
        <v>15.592039919999999</v>
      </c>
      <c r="O385">
        <v>14.847554740000001</v>
      </c>
      <c r="P385">
        <v>21.153106229999999</v>
      </c>
      <c r="Q385">
        <v>46.709167049999998</v>
      </c>
      <c r="R385">
        <v>36.117590040000003</v>
      </c>
      <c r="S385">
        <v>26.593571460000003</v>
      </c>
      <c r="T385">
        <v>30.387980179999996</v>
      </c>
      <c r="U385">
        <v>28.632182799999999</v>
      </c>
      <c r="V385">
        <v>20.09335432</v>
      </c>
      <c r="W385">
        <v>13.85865416</v>
      </c>
      <c r="X385">
        <v>13.723117199999999</v>
      </c>
    </row>
    <row r="386" spans="1:24" x14ac:dyDescent="0.4">
      <c r="A386" s="4" t="s">
        <v>1199</v>
      </c>
      <c r="B386" t="str">
        <f t="shared" si="5"/>
        <v>000900</v>
      </c>
      <c r="C386" s="4" t="s">
        <v>1200</v>
      </c>
      <c r="D386">
        <v>30.915875759999999</v>
      </c>
      <c r="E386">
        <v>50.051334889999993</v>
      </c>
      <c r="F386">
        <v>82.06886458999999</v>
      </c>
      <c r="G386">
        <v>46.797925640000003</v>
      </c>
      <c r="H386">
        <v>57.38051145</v>
      </c>
      <c r="I386">
        <v>46.094770000000004</v>
      </c>
      <c r="J386">
        <v>35.574981999999999</v>
      </c>
      <c r="K386">
        <v>40.269296000000004</v>
      </c>
      <c r="L386">
        <v>38.515538759999998</v>
      </c>
      <c r="M386">
        <v>33.723080170000003</v>
      </c>
      <c r="N386">
        <v>40.800108999999999</v>
      </c>
      <c r="O386">
        <v>35.508506560000001</v>
      </c>
      <c r="P386">
        <v>54.071521919999995</v>
      </c>
      <c r="Q386">
        <v>79.027608959999995</v>
      </c>
      <c r="R386">
        <v>65.05022056</v>
      </c>
      <c r="S386">
        <v>52.5683267</v>
      </c>
      <c r="T386">
        <v>62.941601850000005</v>
      </c>
      <c r="U386">
        <v>71.754985999999988</v>
      </c>
      <c r="V386">
        <v>73.557256250000009</v>
      </c>
      <c r="W386">
        <v>50.072430720000007</v>
      </c>
      <c r="X386">
        <v>49.83169788</v>
      </c>
    </row>
    <row r="387" spans="1:24" x14ac:dyDescent="0.4">
      <c r="A387" s="4" t="s">
        <v>1201</v>
      </c>
      <c r="B387" t="str">
        <f t="shared" ref="B387:B450" si="6">LEFT(A387,6)</f>
        <v>000901</v>
      </c>
      <c r="C387" s="4" t="s">
        <v>1202</v>
      </c>
      <c r="D387">
        <v>17.985429219999997</v>
      </c>
      <c r="E387">
        <v>37.640515549999996</v>
      </c>
      <c r="F387">
        <v>40.130355099999996</v>
      </c>
      <c r="G387">
        <v>31.137640490000003</v>
      </c>
      <c r="H387">
        <v>48.771562949999996</v>
      </c>
      <c r="I387">
        <v>48.771562949999996</v>
      </c>
      <c r="J387">
        <v>36.82033311</v>
      </c>
      <c r="K387">
        <v>33.35898006</v>
      </c>
      <c r="L387">
        <v>27.446144969999999</v>
      </c>
      <c r="M387">
        <v>32.647087040000002</v>
      </c>
      <c r="N387">
        <v>44.609828319999998</v>
      </c>
      <c r="O387">
        <v>47.653772699999998</v>
      </c>
      <c r="P387">
        <v>121.87617750000001</v>
      </c>
      <c r="Q387">
        <v>237.55488149999999</v>
      </c>
      <c r="R387">
        <v>191.05554576</v>
      </c>
      <c r="S387">
        <v>145.06203029999998</v>
      </c>
      <c r="T387">
        <v>118.72324571999999</v>
      </c>
      <c r="U387">
        <v>98.129134319999991</v>
      </c>
      <c r="V387">
        <v>84.39972671999999</v>
      </c>
      <c r="W387">
        <v>54.288470219999994</v>
      </c>
      <c r="X387">
        <v>57.810177369999998</v>
      </c>
    </row>
    <row r="388" spans="1:24" x14ac:dyDescent="0.4">
      <c r="A388" s="4" t="s">
        <v>1203</v>
      </c>
      <c r="B388" t="str">
        <f t="shared" si="6"/>
        <v>000902</v>
      </c>
      <c r="C388" s="4" t="s">
        <v>1204</v>
      </c>
      <c r="D388">
        <v>4.1416706599999999</v>
      </c>
      <c r="E388">
        <v>7.8756965700000006</v>
      </c>
      <c r="F388">
        <v>12.19673092</v>
      </c>
      <c r="G388">
        <v>9.6204160999999999</v>
      </c>
      <c r="H388">
        <v>14.43062415</v>
      </c>
      <c r="I388">
        <v>22.648742309999999</v>
      </c>
      <c r="J388">
        <v>9.6856392600000003</v>
      </c>
      <c r="K388">
        <v>12.800045149999999</v>
      </c>
      <c r="L388">
        <v>11.77278038</v>
      </c>
      <c r="M388">
        <v>12.490235140000001</v>
      </c>
      <c r="N388">
        <v>16.305790000000002</v>
      </c>
      <c r="O388">
        <v>14.31648362</v>
      </c>
      <c r="P388">
        <v>25.66531346</v>
      </c>
      <c r="Q388">
        <v>44.270219849999997</v>
      </c>
      <c r="R388">
        <v>49.651130549999998</v>
      </c>
      <c r="S388">
        <v>41.349390569999997</v>
      </c>
      <c r="T388">
        <v>37.217756819999998</v>
      </c>
      <c r="U388">
        <v>30.274587</v>
      </c>
      <c r="V388">
        <v>32.898384540000002</v>
      </c>
      <c r="W388">
        <v>31.585449199999996</v>
      </c>
      <c r="X388">
        <v>31.10480106</v>
      </c>
    </row>
    <row r="389" spans="1:24" x14ac:dyDescent="0.4">
      <c r="A389" s="4" t="s">
        <v>1205</v>
      </c>
      <c r="B389" t="str">
        <f t="shared" si="6"/>
        <v>000903</v>
      </c>
      <c r="C389" s="4" t="s">
        <v>1206</v>
      </c>
      <c r="D389">
        <v>14.381777919999998</v>
      </c>
      <c r="E389">
        <v>28.469139899999998</v>
      </c>
      <c r="F389">
        <v>39.676316650000004</v>
      </c>
      <c r="G389">
        <v>29.574665730000003</v>
      </c>
      <c r="H389">
        <v>52.103515200000004</v>
      </c>
      <c r="I389">
        <v>37.641742889999996</v>
      </c>
      <c r="J389">
        <v>21.818169479999998</v>
      </c>
      <c r="K389">
        <v>23.202309750000001</v>
      </c>
      <c r="L389">
        <v>25.386056550000003</v>
      </c>
      <c r="M389">
        <v>23.138547600000003</v>
      </c>
      <c r="N389">
        <v>25.893136600000002</v>
      </c>
      <c r="O389">
        <v>26.058411940000003</v>
      </c>
      <c r="P389">
        <v>37.850271139999997</v>
      </c>
      <c r="Q389">
        <v>69.27102798</v>
      </c>
      <c r="R389">
        <v>46.630138700000003</v>
      </c>
      <c r="S389">
        <v>45.603614649999997</v>
      </c>
      <c r="T389">
        <v>49.749397799999997</v>
      </c>
      <c r="U389">
        <v>52.1544387</v>
      </c>
      <c r="V389">
        <v>39.889548720000001</v>
      </c>
      <c r="W389">
        <v>29.344035840000004</v>
      </c>
      <c r="X389">
        <v>29.236836419999996</v>
      </c>
    </row>
    <row r="390" spans="1:24" x14ac:dyDescent="0.4">
      <c r="A390" s="4" t="s">
        <v>1207</v>
      </c>
      <c r="B390" t="str">
        <f t="shared" si="6"/>
        <v>000905</v>
      </c>
      <c r="C390" s="4" t="s">
        <v>1208</v>
      </c>
      <c r="D390">
        <v>14.612303610000001</v>
      </c>
      <c r="E390">
        <v>24.057142830000004</v>
      </c>
      <c r="F390">
        <v>20.92986286</v>
      </c>
      <c r="G390">
        <v>19.531208539999998</v>
      </c>
      <c r="H390">
        <v>18.008526969999998</v>
      </c>
      <c r="I390">
        <v>17.73185685</v>
      </c>
      <c r="J390">
        <v>13.204574249999999</v>
      </c>
      <c r="K390">
        <v>15.57042073</v>
      </c>
      <c r="L390">
        <v>15.04047124</v>
      </c>
      <c r="M390">
        <v>11.812799679999999</v>
      </c>
      <c r="N390">
        <v>19.552220160000001</v>
      </c>
      <c r="O390">
        <v>19.255711440000002</v>
      </c>
      <c r="P390">
        <v>39.976810800000003</v>
      </c>
      <c r="Q390">
        <v>39.942709499999999</v>
      </c>
      <c r="R390">
        <v>34.247652209999998</v>
      </c>
      <c r="S390">
        <v>26.961176900000002</v>
      </c>
      <c r="T390">
        <v>26.5471857</v>
      </c>
      <c r="U390">
        <v>33.934503240000005</v>
      </c>
      <c r="V390">
        <v>27.38665116</v>
      </c>
      <c r="W390">
        <v>20.492417549999999</v>
      </c>
      <c r="X390">
        <v>19.763335349999998</v>
      </c>
    </row>
    <row r="391" spans="1:24" x14ac:dyDescent="0.4">
      <c r="A391" s="4" t="s">
        <v>1209</v>
      </c>
      <c r="B391" t="str">
        <f t="shared" si="6"/>
        <v>000906</v>
      </c>
      <c r="C391" s="4" t="s">
        <v>1210</v>
      </c>
      <c r="D391">
        <v>8.2335726000000005</v>
      </c>
      <c r="E391">
        <v>18.014058840000001</v>
      </c>
      <c r="F391">
        <v>25.1997222</v>
      </c>
      <c r="G391">
        <v>18.338411699999998</v>
      </c>
      <c r="H391">
        <v>24.551016480000001</v>
      </c>
      <c r="I391">
        <v>23.528057459999999</v>
      </c>
      <c r="J391">
        <v>15.693688380000001</v>
      </c>
      <c r="K391">
        <v>20.109877320000002</v>
      </c>
      <c r="L391">
        <v>13.048965060000002</v>
      </c>
      <c r="M391">
        <v>11.202648780000001</v>
      </c>
      <c r="N391">
        <v>18.745377329999997</v>
      </c>
      <c r="O391">
        <v>36.668761040000007</v>
      </c>
      <c r="P391">
        <v>40.517968000000003</v>
      </c>
      <c r="Q391">
        <v>49.410866540000008</v>
      </c>
      <c r="R391">
        <v>40.854102910000002</v>
      </c>
      <c r="S391">
        <v>30.297723939999994</v>
      </c>
      <c r="T391">
        <v>37.419092919999997</v>
      </c>
      <c r="U391">
        <v>29.622582359999999</v>
      </c>
      <c r="V391">
        <v>24.291183959999998</v>
      </c>
      <c r="W391">
        <v>22.439425579999998</v>
      </c>
      <c r="X391">
        <v>21.391670300000001</v>
      </c>
    </row>
    <row r="392" spans="1:24" x14ac:dyDescent="0.4">
      <c r="A392" s="4" t="s">
        <v>1211</v>
      </c>
      <c r="B392" t="str">
        <f t="shared" si="6"/>
        <v>000908</v>
      </c>
      <c r="C392" s="4" t="s">
        <v>1212</v>
      </c>
      <c r="D392">
        <v>9.2676765999999997</v>
      </c>
      <c r="E392">
        <v>18.96818425</v>
      </c>
      <c r="F392">
        <v>25.0532796</v>
      </c>
      <c r="G392">
        <v>15.4800752</v>
      </c>
      <c r="H392">
        <v>21.1323395</v>
      </c>
      <c r="I392">
        <v>22.176226150000002</v>
      </c>
      <c r="J392">
        <v>11.839202250000001</v>
      </c>
      <c r="K392">
        <v>19.4519366</v>
      </c>
      <c r="L392">
        <v>20.037531550000001</v>
      </c>
      <c r="M392">
        <v>18.739038400000002</v>
      </c>
      <c r="N392">
        <v>22.023462250000001</v>
      </c>
      <c r="O392">
        <v>31.138374950000003</v>
      </c>
      <c r="P392">
        <v>36.536032749999997</v>
      </c>
      <c r="Q392">
        <v>47.382269649999998</v>
      </c>
      <c r="R392">
        <v>41.0425678</v>
      </c>
      <c r="S392">
        <v>34.096174480000002</v>
      </c>
      <c r="T392">
        <v>29.49544895</v>
      </c>
      <c r="U392">
        <v>23.822161640000001</v>
      </c>
      <c r="V392">
        <v>17.13276317</v>
      </c>
      <c r="W392">
        <v>13.294121010000001</v>
      </c>
      <c r="X392">
        <v>12.05220737</v>
      </c>
    </row>
    <row r="393" spans="1:24" x14ac:dyDescent="0.4">
      <c r="A393" s="4" t="s">
        <v>1213</v>
      </c>
      <c r="B393" t="str">
        <f t="shared" si="6"/>
        <v>000909</v>
      </c>
      <c r="C393" s="4" t="s">
        <v>1214</v>
      </c>
      <c r="D393">
        <v>5.0800265600000003</v>
      </c>
      <c r="E393">
        <v>9.7597249399999999</v>
      </c>
      <c r="F393">
        <v>19.050099599999999</v>
      </c>
      <c r="G393">
        <v>13.74920232</v>
      </c>
      <c r="H393">
        <v>13.928659779999998</v>
      </c>
      <c r="I393">
        <v>13.44550508</v>
      </c>
      <c r="J393">
        <v>9.2075481400000001</v>
      </c>
      <c r="K393">
        <v>9.1434300700000009</v>
      </c>
      <c r="L393">
        <v>9.3534629200000001</v>
      </c>
      <c r="M393">
        <v>8.8423850899999987</v>
      </c>
      <c r="N393">
        <v>12.265921359999998</v>
      </c>
      <c r="O393">
        <v>16.382566199999999</v>
      </c>
      <c r="P393">
        <v>16.78162871</v>
      </c>
      <c r="Q393">
        <v>35.569770810000001</v>
      </c>
      <c r="R393">
        <v>39.386088839999999</v>
      </c>
      <c r="S393">
        <v>43.307830019999997</v>
      </c>
      <c r="T393">
        <v>33.145038360000001</v>
      </c>
      <c r="U393">
        <v>25.512402299999998</v>
      </c>
      <c r="V393">
        <v>22.257258679999996</v>
      </c>
      <c r="W393">
        <v>16.12333074</v>
      </c>
      <c r="X393">
        <v>16.399487920000002</v>
      </c>
    </row>
    <row r="394" spans="1:24" x14ac:dyDescent="0.4">
      <c r="A394" s="4" t="s">
        <v>1215</v>
      </c>
      <c r="B394" t="str">
        <f t="shared" si="6"/>
        <v>000910</v>
      </c>
      <c r="C394" s="4" t="s">
        <v>1216</v>
      </c>
      <c r="D394">
        <v>9.0680347500000007</v>
      </c>
      <c r="E394">
        <v>19.054351499999999</v>
      </c>
      <c r="F394">
        <v>26.079208799999996</v>
      </c>
      <c r="G394">
        <v>15.8403645</v>
      </c>
      <c r="H394">
        <v>19.766020049999998</v>
      </c>
      <c r="I394">
        <v>16.64386125</v>
      </c>
      <c r="J394">
        <v>11.4930088</v>
      </c>
      <c r="K394">
        <v>11.423213199999999</v>
      </c>
      <c r="L394">
        <v>11.121259240000001</v>
      </c>
      <c r="M394">
        <v>10.977061679999998</v>
      </c>
      <c r="N394">
        <v>11.704174740000001</v>
      </c>
      <c r="O394">
        <v>12.129664</v>
      </c>
      <c r="P394">
        <v>16.891504749999999</v>
      </c>
      <c r="Q394">
        <v>40.321656500000003</v>
      </c>
      <c r="R394">
        <v>39.258351600000005</v>
      </c>
      <c r="S394">
        <v>36.806210549999996</v>
      </c>
      <c r="T394">
        <v>45.501528900000004</v>
      </c>
      <c r="U394">
        <v>59.461917480000004</v>
      </c>
      <c r="V394">
        <v>54.817951299999997</v>
      </c>
      <c r="W394">
        <v>40.713806900000002</v>
      </c>
      <c r="X394">
        <v>35.534239750000005</v>
      </c>
    </row>
    <row r="395" spans="1:24" x14ac:dyDescent="0.4">
      <c r="A395" s="4" t="s">
        <v>1217</v>
      </c>
      <c r="B395" t="str">
        <f t="shared" si="6"/>
        <v>000911</v>
      </c>
      <c r="C395" s="4" t="s">
        <v>1218</v>
      </c>
      <c r="D395">
        <v>13.014551879999999</v>
      </c>
      <c r="E395">
        <v>27.016589060000001</v>
      </c>
      <c r="F395">
        <v>42.279791939999996</v>
      </c>
      <c r="G395">
        <v>24.90113998</v>
      </c>
      <c r="H395">
        <v>43.7650839</v>
      </c>
      <c r="I395">
        <v>33.688242000000002</v>
      </c>
      <c r="J395">
        <v>21.728916089999998</v>
      </c>
      <c r="K395">
        <v>18.531835560000001</v>
      </c>
      <c r="L395">
        <v>15.3959694</v>
      </c>
      <c r="M395">
        <v>11.08887612</v>
      </c>
      <c r="N395">
        <v>12.52457388</v>
      </c>
      <c r="O395">
        <v>17.625079079999999</v>
      </c>
      <c r="P395">
        <v>17.07724704</v>
      </c>
      <c r="Q395">
        <v>32.378762639999998</v>
      </c>
      <c r="R395">
        <v>31.642022999999998</v>
      </c>
      <c r="S395">
        <v>47.378026079999998</v>
      </c>
      <c r="T395">
        <v>33.833351159999999</v>
      </c>
      <c r="U395">
        <v>21.516575639999999</v>
      </c>
      <c r="V395">
        <v>17.68175136</v>
      </c>
      <c r="W395">
        <v>10.7677332</v>
      </c>
      <c r="X395">
        <v>10.106556599999999</v>
      </c>
    </row>
    <row r="396" spans="1:24" x14ac:dyDescent="0.4">
      <c r="A396" s="4" t="s">
        <v>1219</v>
      </c>
      <c r="B396" t="str">
        <f t="shared" si="6"/>
        <v>000912</v>
      </c>
      <c r="C396" s="4" t="s">
        <v>1220</v>
      </c>
      <c r="D396">
        <v>17.811224360000001</v>
      </c>
      <c r="E396">
        <v>24.110530170000001</v>
      </c>
      <c r="F396">
        <v>23.951759039999999</v>
      </c>
      <c r="G396">
        <v>14.28677568</v>
      </c>
      <c r="H396">
        <v>16.65640192</v>
      </c>
      <c r="I396">
        <v>16.840450560000001</v>
      </c>
      <c r="J396">
        <v>13.642605439999999</v>
      </c>
      <c r="K396">
        <v>17.875724159999997</v>
      </c>
      <c r="L396">
        <v>11.664082560000001</v>
      </c>
      <c r="M396">
        <v>9.3634745600000002</v>
      </c>
      <c r="N396">
        <v>10.490772479999999</v>
      </c>
      <c r="O396">
        <v>9.2714502400000001</v>
      </c>
      <c r="P396">
        <v>15.27603712</v>
      </c>
      <c r="Q396">
        <v>19.118052479999999</v>
      </c>
      <c r="R396">
        <v>16.840450560000001</v>
      </c>
      <c r="S396">
        <v>13.688617600000001</v>
      </c>
      <c r="T396">
        <v>30.414037760000003</v>
      </c>
      <c r="U396">
        <v>20.797496319999997</v>
      </c>
      <c r="V396">
        <v>13.29751424</v>
      </c>
      <c r="W396">
        <v>15.62112832</v>
      </c>
      <c r="X396">
        <v>15.62112832</v>
      </c>
    </row>
    <row r="397" spans="1:24" x14ac:dyDescent="0.4">
      <c r="A397" s="4" t="s">
        <v>1221</v>
      </c>
      <c r="B397" t="str">
        <f t="shared" si="6"/>
        <v>000913</v>
      </c>
      <c r="C397" s="4" t="s">
        <v>1222</v>
      </c>
      <c r="D397">
        <v>6.7595683600000003</v>
      </c>
      <c r="E397">
        <v>12.689075990000001</v>
      </c>
      <c r="F397">
        <v>21.919806619999999</v>
      </c>
      <c r="G397">
        <v>15.46083808</v>
      </c>
      <c r="H397">
        <v>20.241491960000001</v>
      </c>
      <c r="I397">
        <v>18.741180370000002</v>
      </c>
      <c r="J397">
        <v>11.087048360000001</v>
      </c>
      <c r="K397">
        <v>11.010761330000001</v>
      </c>
      <c r="L397">
        <v>10.50218113</v>
      </c>
      <c r="M397">
        <v>11.569065500000001</v>
      </c>
      <c r="N397">
        <v>13.414916400000001</v>
      </c>
      <c r="O397">
        <v>17.1066182</v>
      </c>
      <c r="P397">
        <v>15.8067232</v>
      </c>
      <c r="Q397">
        <v>28.181723600000002</v>
      </c>
      <c r="R397">
        <v>29.9495808</v>
      </c>
      <c r="S397">
        <v>31.613446400000001</v>
      </c>
      <c r="T397">
        <v>43.312501400000002</v>
      </c>
      <c r="U397">
        <v>43.9773134</v>
      </c>
      <c r="V397">
        <v>52.061185999999999</v>
      </c>
      <c r="W397">
        <v>32.597104400000006</v>
      </c>
      <c r="X397">
        <v>29.823996000000001</v>
      </c>
    </row>
    <row r="398" spans="1:24" x14ac:dyDescent="0.4">
      <c r="A398" s="4" t="s">
        <v>1223</v>
      </c>
      <c r="B398" t="str">
        <f t="shared" si="6"/>
        <v>000915</v>
      </c>
      <c r="C398" s="4" t="s">
        <v>1224</v>
      </c>
      <c r="D398">
        <v>9.5598480000000006</v>
      </c>
      <c r="E398">
        <v>15.605046000000002</v>
      </c>
      <c r="F398">
        <v>20.197521999999999</v>
      </c>
      <c r="G398">
        <v>22.540621999999999</v>
      </c>
      <c r="H398">
        <v>41.449439000000005</v>
      </c>
      <c r="I398">
        <v>41.355714999999996</v>
      </c>
      <c r="J398">
        <v>27.648580000000003</v>
      </c>
      <c r="K398">
        <v>35.591689000000002</v>
      </c>
      <c r="L398">
        <v>36.903825000000005</v>
      </c>
      <c r="M398">
        <v>53.337216599999998</v>
      </c>
      <c r="N398">
        <v>72.317259239999998</v>
      </c>
      <c r="O398">
        <v>63.166373919999998</v>
      </c>
      <c r="P398">
        <v>61.653406879999999</v>
      </c>
      <c r="Q398">
        <v>132.70835199999999</v>
      </c>
      <c r="R398">
        <v>83.321886719999995</v>
      </c>
      <c r="S398">
        <v>83.819543039999985</v>
      </c>
      <c r="T398">
        <v>100.11621532000001</v>
      </c>
      <c r="U398">
        <v>114.25478385</v>
      </c>
      <c r="V398">
        <v>93.399489700000004</v>
      </c>
      <c r="W398">
        <v>62.317974049999997</v>
      </c>
      <c r="X398">
        <v>57.793645749999996</v>
      </c>
    </row>
    <row r="399" spans="1:24" x14ac:dyDescent="0.4">
      <c r="A399" s="4" t="s">
        <v>1225</v>
      </c>
      <c r="B399" t="str">
        <f t="shared" si="6"/>
        <v>000917</v>
      </c>
      <c r="C399" s="4" t="s">
        <v>1226</v>
      </c>
      <c r="D399">
        <v>47.319925220000002</v>
      </c>
      <c r="E399">
        <v>53.914547859999999</v>
      </c>
      <c r="F399">
        <v>63.292583039999997</v>
      </c>
      <c r="G399">
        <v>54.711371800000002</v>
      </c>
      <c r="H399">
        <v>85.794181999999992</v>
      </c>
      <c r="I399">
        <v>85.794181999999992</v>
      </c>
      <c r="J399">
        <v>89.47819389</v>
      </c>
      <c r="K399">
        <v>87.152254229999997</v>
      </c>
      <c r="L399">
        <v>77.721912660000001</v>
      </c>
      <c r="M399">
        <v>91.753953060000001</v>
      </c>
      <c r="N399">
        <v>127.14587717999999</v>
      </c>
      <c r="O399">
        <v>118.72665294000001</v>
      </c>
      <c r="P399">
        <v>131.90644743999999</v>
      </c>
      <c r="Q399">
        <v>335.15802907</v>
      </c>
      <c r="R399">
        <v>207.84023359999998</v>
      </c>
      <c r="S399">
        <v>129.35237430000001</v>
      </c>
      <c r="T399">
        <v>112.88475813000001</v>
      </c>
      <c r="U399">
        <v>88.644737100000015</v>
      </c>
      <c r="V399">
        <v>71.263223879999998</v>
      </c>
      <c r="W399">
        <v>45.30642048</v>
      </c>
      <c r="X399">
        <v>43.418652959999996</v>
      </c>
    </row>
    <row r="400" spans="1:24" x14ac:dyDescent="0.4">
      <c r="A400" s="4" t="s">
        <v>1227</v>
      </c>
      <c r="B400" t="str">
        <f t="shared" si="6"/>
        <v>000918</v>
      </c>
      <c r="C400" s="4" t="s">
        <v>1228</v>
      </c>
      <c r="D400">
        <v>8.5631304999999998</v>
      </c>
      <c r="E400">
        <v>30.962987340000002</v>
      </c>
      <c r="F400">
        <v>31.118093100000003</v>
      </c>
      <c r="G400">
        <v>17.500996799999999</v>
      </c>
      <c r="H400">
        <v>19.008027080000002</v>
      </c>
      <c r="I400">
        <v>17.625117599999999</v>
      </c>
      <c r="J400">
        <v>9.4979800399999998</v>
      </c>
      <c r="K400">
        <v>9.4000627199999993</v>
      </c>
      <c r="L400">
        <v>9.9630873100000006</v>
      </c>
      <c r="M400">
        <v>6.7073364199999999</v>
      </c>
      <c r="N400">
        <v>6.8545681599999995</v>
      </c>
      <c r="O400">
        <v>6.3614337600000006</v>
      </c>
      <c r="P400">
        <v>10.70101648</v>
      </c>
      <c r="Q400">
        <v>18.961017680000001</v>
      </c>
      <c r="R400">
        <v>15.780300800000001</v>
      </c>
      <c r="S400">
        <v>15.50907688</v>
      </c>
      <c r="T400">
        <v>18.517196720000001</v>
      </c>
      <c r="U400">
        <v>18.517196720000001</v>
      </c>
      <c r="V400">
        <v>17.259703999999999</v>
      </c>
      <c r="W400">
        <v>11.2188076</v>
      </c>
      <c r="X400">
        <v>12.229733120000001</v>
      </c>
    </row>
    <row r="401" spans="1:24" x14ac:dyDescent="0.4">
      <c r="A401" s="4" t="s">
        <v>1229</v>
      </c>
      <c r="B401" t="str">
        <f t="shared" si="6"/>
        <v>000919</v>
      </c>
      <c r="C401" s="4" t="s">
        <v>1230</v>
      </c>
      <c r="D401">
        <v>15.39863379</v>
      </c>
      <c r="E401">
        <v>25.2141372</v>
      </c>
      <c r="F401">
        <v>37.209292400000002</v>
      </c>
      <c r="G401">
        <v>26.991986700000002</v>
      </c>
      <c r="H401">
        <v>34.537925940000001</v>
      </c>
      <c r="I401">
        <v>28.517838219999998</v>
      </c>
      <c r="J401">
        <v>25.20009246</v>
      </c>
      <c r="K401">
        <v>26.556292680000002</v>
      </c>
      <c r="L401">
        <v>22.063692160000002</v>
      </c>
      <c r="M401">
        <v>21.26195916</v>
      </c>
      <c r="N401">
        <v>30.142383200000001</v>
      </c>
      <c r="O401">
        <v>46.179947999999996</v>
      </c>
      <c r="P401">
        <v>45.118339999999996</v>
      </c>
      <c r="Q401">
        <v>65.113244120000005</v>
      </c>
      <c r="R401">
        <v>57.492186799999999</v>
      </c>
      <c r="S401">
        <v>43.754228210000001</v>
      </c>
      <c r="T401">
        <v>45.751546169999997</v>
      </c>
      <c r="U401">
        <v>36.587710980000004</v>
      </c>
      <c r="V401">
        <v>30.379588200000001</v>
      </c>
      <c r="W401">
        <v>25.740171450000002</v>
      </c>
      <c r="X401">
        <v>26.384797500000001</v>
      </c>
    </row>
    <row r="402" spans="1:24" x14ac:dyDescent="0.4">
      <c r="A402" s="4" t="s">
        <v>1231</v>
      </c>
      <c r="B402" t="str">
        <f t="shared" si="6"/>
        <v>000920</v>
      </c>
      <c r="C402" s="4" t="s">
        <v>1232</v>
      </c>
      <c r="D402">
        <v>12.546319800000001</v>
      </c>
      <c r="E402">
        <v>20.402705770000001</v>
      </c>
      <c r="F402">
        <v>21.687209939999999</v>
      </c>
      <c r="G402">
        <v>20.402705770000001</v>
      </c>
      <c r="H402">
        <v>29.035768680000004</v>
      </c>
      <c r="I402">
        <v>32.142476440000003</v>
      </c>
      <c r="J402">
        <v>18.909096269999999</v>
      </c>
      <c r="K402">
        <v>21.74695432</v>
      </c>
      <c r="L402">
        <v>20.193600440000001</v>
      </c>
      <c r="M402">
        <v>23.867879810000002</v>
      </c>
      <c r="N402">
        <v>27.034331950000002</v>
      </c>
      <c r="O402">
        <v>31.843754540000003</v>
      </c>
      <c r="P402">
        <v>53.56083667</v>
      </c>
      <c r="Q402">
        <v>67.75012692</v>
      </c>
      <c r="R402">
        <v>71.782872570000009</v>
      </c>
      <c r="S402">
        <v>53.262103400000001</v>
      </c>
      <c r="T402">
        <v>43.297900910000003</v>
      </c>
      <c r="U402">
        <v>37.306104519999998</v>
      </c>
      <c r="V402">
        <v>28.879243290000005</v>
      </c>
      <c r="W402">
        <v>18.63816941</v>
      </c>
      <c r="X402">
        <v>18.607961680000003</v>
      </c>
    </row>
    <row r="403" spans="1:24" x14ac:dyDescent="0.4">
      <c r="A403" s="4" t="s">
        <v>1233</v>
      </c>
      <c r="B403" t="str">
        <f t="shared" si="6"/>
        <v>000921</v>
      </c>
      <c r="C403" s="4" t="s">
        <v>1234</v>
      </c>
      <c r="D403">
        <v>2.79179976</v>
      </c>
      <c r="E403">
        <v>5.8438520400000007</v>
      </c>
      <c r="F403">
        <v>9.9960626999999995</v>
      </c>
      <c r="G403">
        <v>7.7839162799999997</v>
      </c>
      <c r="H403">
        <v>9.0851788799999991</v>
      </c>
      <c r="I403">
        <v>7.7365976399999994</v>
      </c>
      <c r="J403">
        <v>4.4952707999999992</v>
      </c>
      <c r="K403">
        <v>4.6135674</v>
      </c>
      <c r="L403">
        <v>8.0323391399999995</v>
      </c>
      <c r="M403">
        <v>8.5883331599999995</v>
      </c>
      <c r="N403">
        <v>13.793383560000001</v>
      </c>
      <c r="O403">
        <v>10.2918042</v>
      </c>
      <c r="P403">
        <v>9.8777660999999988</v>
      </c>
      <c r="Q403">
        <v>14.432185199999999</v>
      </c>
      <c r="R403">
        <v>11.273665979999999</v>
      </c>
      <c r="S403">
        <v>9.3809203799999992</v>
      </c>
      <c r="T403">
        <v>12.30455087</v>
      </c>
      <c r="U403">
        <v>20.740579870000001</v>
      </c>
      <c r="V403">
        <v>17.075023679999997</v>
      </c>
      <c r="W403">
        <v>12.708135439999998</v>
      </c>
      <c r="X403">
        <v>11.561994050000001</v>
      </c>
    </row>
    <row r="404" spans="1:24" x14ac:dyDescent="0.4">
      <c r="A404" s="4" t="s">
        <v>1235</v>
      </c>
      <c r="B404" t="str">
        <f t="shared" si="6"/>
        <v>000922</v>
      </c>
      <c r="C404" s="4" t="s">
        <v>1236</v>
      </c>
      <c r="D404">
        <v>8.4109650800000004</v>
      </c>
      <c r="E404">
        <v>16.111769519999999</v>
      </c>
      <c r="F404">
        <v>14.624870679999999</v>
      </c>
      <c r="G404">
        <v>20.195193199999999</v>
      </c>
      <c r="H404">
        <v>24.300809399999999</v>
      </c>
      <c r="I404">
        <v>22.125942440000003</v>
      </c>
      <c r="J404">
        <v>14.425138</v>
      </c>
      <c r="K404">
        <v>18.930219559999998</v>
      </c>
      <c r="L404">
        <v>18.153481360000001</v>
      </c>
      <c r="M404">
        <v>15.753332759999999</v>
      </c>
      <c r="N404">
        <v>13.7952914</v>
      </c>
      <c r="O404">
        <v>14.127803840000002</v>
      </c>
      <c r="P404">
        <v>28.121482960000002</v>
      </c>
      <c r="Q404">
        <v>38.314961680000003</v>
      </c>
      <c r="R404">
        <v>29.12741836</v>
      </c>
      <c r="S404">
        <v>21.683496399999999</v>
      </c>
      <c r="T404">
        <v>28.568565360000001</v>
      </c>
      <c r="U404">
        <v>16.698527640000002</v>
      </c>
      <c r="V404">
        <v>19.09041848</v>
      </c>
      <c r="W404">
        <v>14.261928560000001</v>
      </c>
      <c r="X404">
        <v>14.865489800000002</v>
      </c>
    </row>
    <row r="405" spans="1:24" x14ac:dyDescent="0.4">
      <c r="A405" s="4" t="s">
        <v>1237</v>
      </c>
      <c r="B405" t="str">
        <f t="shared" si="6"/>
        <v>000923</v>
      </c>
      <c r="C405" s="4" t="s">
        <v>1238</v>
      </c>
      <c r="D405">
        <v>6.5653519999999999</v>
      </c>
      <c r="E405">
        <v>11.653499799999999</v>
      </c>
      <c r="F405">
        <v>14.378120879999999</v>
      </c>
      <c r="G405">
        <v>12.523408939999999</v>
      </c>
      <c r="H405">
        <v>14.772041999999999</v>
      </c>
      <c r="I405">
        <v>16.068699019999997</v>
      </c>
      <c r="J405">
        <v>8.9781188599999986</v>
      </c>
      <c r="K405">
        <v>9.404866740000001</v>
      </c>
      <c r="L405">
        <v>8.6170244999999994</v>
      </c>
      <c r="M405">
        <v>8.1246231000000009</v>
      </c>
      <c r="N405">
        <v>9.3227998400000001</v>
      </c>
      <c r="O405">
        <v>13.048637100000001</v>
      </c>
      <c r="P405">
        <v>15.381082079999999</v>
      </c>
      <c r="Q405">
        <v>42.560900199999999</v>
      </c>
      <c r="R405">
        <v>29.79263014</v>
      </c>
      <c r="S405">
        <v>25.963792400000003</v>
      </c>
      <c r="T405">
        <v>39.356508099999999</v>
      </c>
      <c r="U405">
        <v>48.969684399999998</v>
      </c>
      <c r="V405">
        <v>37.466738400000004</v>
      </c>
      <c r="W405">
        <v>23.285249260000001</v>
      </c>
      <c r="X405">
        <v>23.120921460000002</v>
      </c>
    </row>
    <row r="406" spans="1:24" x14ac:dyDescent="0.4">
      <c r="A406" s="4" t="s">
        <v>1239</v>
      </c>
      <c r="B406" t="str">
        <f t="shared" si="6"/>
        <v>000925</v>
      </c>
      <c r="C406" s="4" t="s">
        <v>1240</v>
      </c>
      <c r="D406">
        <v>22.807115589999999</v>
      </c>
      <c r="E406">
        <v>25.986590100000001</v>
      </c>
      <c r="F406">
        <v>47.107608170000006</v>
      </c>
      <c r="G406">
        <v>38.677571999999998</v>
      </c>
      <c r="H406">
        <v>52.365134980000001</v>
      </c>
      <c r="I406">
        <v>37.130469120000001</v>
      </c>
      <c r="J406">
        <v>21.659440319999998</v>
      </c>
      <c r="K406">
        <v>18.780109959999997</v>
      </c>
      <c r="L406">
        <v>19.059447979999998</v>
      </c>
      <c r="M406">
        <v>17.061106760000001</v>
      </c>
      <c r="N406">
        <v>24.280920200000001</v>
      </c>
      <c r="O406">
        <v>28.793303599999998</v>
      </c>
      <c r="P406">
        <v>45.983335599999997</v>
      </c>
      <c r="Q406">
        <v>59.305610399999999</v>
      </c>
      <c r="R406">
        <v>39.708973919999998</v>
      </c>
      <c r="S406">
        <v>41.470952199999999</v>
      </c>
      <c r="T406">
        <v>52.794885779999994</v>
      </c>
      <c r="U406">
        <v>44.629620579999994</v>
      </c>
      <c r="V406">
        <v>33.262711920000001</v>
      </c>
      <c r="W406">
        <v>18.643059000000001</v>
      </c>
      <c r="X406">
        <v>18.9437535</v>
      </c>
    </row>
    <row r="407" spans="1:24" x14ac:dyDescent="0.4">
      <c r="A407" s="4" t="s">
        <v>1241</v>
      </c>
      <c r="B407" t="str">
        <f t="shared" si="6"/>
        <v>000926</v>
      </c>
      <c r="C407" s="4" t="s">
        <v>1242</v>
      </c>
      <c r="D407">
        <v>13.87623644</v>
      </c>
      <c r="E407">
        <v>29.983465460000001</v>
      </c>
      <c r="F407">
        <v>35.091974579999999</v>
      </c>
      <c r="G407">
        <v>24.279203879999997</v>
      </c>
      <c r="H407">
        <v>39.527013080000003</v>
      </c>
      <c r="I407">
        <v>35.099283870000001</v>
      </c>
      <c r="J407">
        <v>20.760478680000002</v>
      </c>
      <c r="K407">
        <v>27.387411140000001</v>
      </c>
      <c r="L407">
        <v>28.009856699999997</v>
      </c>
      <c r="M407">
        <v>21.37048326</v>
      </c>
      <c r="N407">
        <v>21.567875520000001</v>
      </c>
      <c r="O407">
        <v>20.360884199999997</v>
      </c>
      <c r="P407">
        <v>33.601704599999998</v>
      </c>
      <c r="Q407">
        <v>44.311015779999998</v>
      </c>
      <c r="R407">
        <v>52.884302319999996</v>
      </c>
      <c r="S407">
        <v>37.668783600000005</v>
      </c>
      <c r="T407">
        <v>40.912216800000003</v>
      </c>
      <c r="U407">
        <v>40.020282199999997</v>
      </c>
      <c r="V407">
        <v>35.723022390000004</v>
      </c>
      <c r="W407">
        <v>24.15405724</v>
      </c>
      <c r="X407">
        <v>22.810298839999998</v>
      </c>
    </row>
    <row r="408" spans="1:24" x14ac:dyDescent="0.4">
      <c r="A408" s="4" t="s">
        <v>1243</v>
      </c>
      <c r="B408" t="str">
        <f t="shared" si="6"/>
        <v>000927</v>
      </c>
      <c r="C408" s="4" t="s">
        <v>1244</v>
      </c>
      <c r="D408">
        <v>5.9091995100000005</v>
      </c>
      <c r="E408">
        <v>10.84128729</v>
      </c>
      <c r="F408">
        <v>18.559894500000002</v>
      </c>
      <c r="G408">
        <v>12.056133150000001</v>
      </c>
      <c r="H408">
        <v>12.816364</v>
      </c>
      <c r="I408">
        <v>11.149384980000001</v>
      </c>
      <c r="J408">
        <v>9.6491136300000004</v>
      </c>
      <c r="K408">
        <v>11.575777890000001</v>
      </c>
      <c r="L408">
        <v>7.8884494800000002</v>
      </c>
      <c r="M408">
        <v>5.7024935999999995</v>
      </c>
      <c r="N408">
        <v>5.6856987200000004</v>
      </c>
      <c r="O408">
        <v>5.6698168799999999</v>
      </c>
      <c r="P408">
        <v>10.497896240000001</v>
      </c>
      <c r="Q408">
        <v>15.34185744</v>
      </c>
      <c r="R408">
        <v>11.784325280000001</v>
      </c>
      <c r="S408">
        <v>8.4014933599999999</v>
      </c>
      <c r="T408">
        <v>9.5608676799999994</v>
      </c>
      <c r="U408">
        <v>8.369729679999999</v>
      </c>
      <c r="V408">
        <v>7.2580008800000009</v>
      </c>
      <c r="W408">
        <v>6.1780357600000002</v>
      </c>
      <c r="X408">
        <v>5.5427621600000005</v>
      </c>
    </row>
    <row r="409" spans="1:24" x14ac:dyDescent="0.4">
      <c r="A409" s="4" t="s">
        <v>1245</v>
      </c>
      <c r="B409" t="str">
        <f t="shared" si="6"/>
        <v>000928</v>
      </c>
      <c r="C409" s="4" t="s">
        <v>1246</v>
      </c>
      <c r="D409">
        <v>4.4458719999999996</v>
      </c>
      <c r="E409">
        <v>8.5138448799999988</v>
      </c>
      <c r="F409">
        <v>9.6920009599999997</v>
      </c>
      <c r="G409">
        <v>6.8244135199999993</v>
      </c>
      <c r="H409">
        <v>15.693928159999997</v>
      </c>
      <c r="I409">
        <v>14.704721639999999</v>
      </c>
      <c r="J409">
        <v>13.615482999999999</v>
      </c>
      <c r="K409">
        <v>11.38143232</v>
      </c>
      <c r="L409">
        <v>8.9028586799999996</v>
      </c>
      <c r="M409">
        <v>10.73678088</v>
      </c>
      <c r="N409">
        <v>9.1584963199999994</v>
      </c>
      <c r="O409">
        <v>9.0028907999999994</v>
      </c>
      <c r="P409">
        <v>15.204882239999998</v>
      </c>
      <c r="Q409">
        <v>27.575521079999994</v>
      </c>
      <c r="R409">
        <v>19.66186892</v>
      </c>
      <c r="S409">
        <v>13.982267439999999</v>
      </c>
      <c r="T409">
        <v>19.484034040000001</v>
      </c>
      <c r="U409">
        <v>18.981253500000001</v>
      </c>
      <c r="V409">
        <v>13.06215225</v>
      </c>
      <c r="W409">
        <v>10.406687070000002</v>
      </c>
      <c r="X409">
        <v>10.550369140000001</v>
      </c>
    </row>
    <row r="410" spans="1:24" x14ac:dyDescent="0.4">
      <c r="A410" s="4" t="s">
        <v>1247</v>
      </c>
      <c r="B410" t="str">
        <f t="shared" si="6"/>
        <v>000929</v>
      </c>
      <c r="C410" s="4" t="s">
        <v>1248</v>
      </c>
      <c r="D410">
        <v>12.380949999999999</v>
      </c>
      <c r="E410">
        <v>26.198090199999999</v>
      </c>
      <c r="F410">
        <v>23.424757400000001</v>
      </c>
      <c r="G410">
        <v>17.580948999999997</v>
      </c>
      <c r="H410">
        <v>29.565708599999997</v>
      </c>
      <c r="I410">
        <v>26.123804500000002</v>
      </c>
      <c r="J410">
        <v>13.916187799999999</v>
      </c>
      <c r="K410">
        <v>18.2495203</v>
      </c>
      <c r="L410">
        <v>15.3276161</v>
      </c>
      <c r="M410">
        <v>14.881901899999999</v>
      </c>
      <c r="N410">
        <v>20.676186499999996</v>
      </c>
      <c r="O410">
        <v>19.460376630000003</v>
      </c>
      <c r="P410">
        <v>25.798047180000005</v>
      </c>
      <c r="Q410">
        <v>53.385554280000001</v>
      </c>
      <c r="R410">
        <v>31.067012500000001</v>
      </c>
      <c r="S410">
        <v>36.708781970000004</v>
      </c>
      <c r="T410">
        <v>47.967467300000003</v>
      </c>
      <c r="U410">
        <v>34.748793560000003</v>
      </c>
      <c r="V410">
        <v>29.802523879999999</v>
      </c>
      <c r="W410">
        <v>16.812320680000003</v>
      </c>
      <c r="X410">
        <v>16.737377200000001</v>
      </c>
    </row>
    <row r="411" spans="1:24" x14ac:dyDescent="0.4">
      <c r="A411" s="4" t="s">
        <v>1249</v>
      </c>
      <c r="B411" t="str">
        <f t="shared" si="6"/>
        <v>000930</v>
      </c>
      <c r="C411" s="4" t="s">
        <v>1250</v>
      </c>
      <c r="D411">
        <v>18.103017569999999</v>
      </c>
      <c r="E411">
        <v>31.500357790000002</v>
      </c>
      <c r="F411">
        <v>47.831826240000005</v>
      </c>
      <c r="G411">
        <v>38.226972480000001</v>
      </c>
      <c r="H411">
        <v>45.89459196</v>
      </c>
      <c r="I411">
        <v>43.335768629999997</v>
      </c>
      <c r="J411">
        <v>33.687006760000003</v>
      </c>
      <c r="K411">
        <v>27.331653420000002</v>
      </c>
      <c r="L411">
        <v>26.937987629999999</v>
      </c>
      <c r="M411">
        <v>22.24710756</v>
      </c>
      <c r="N411">
        <v>24.110443979999999</v>
      </c>
      <c r="O411">
        <v>20.948418540000002</v>
      </c>
      <c r="P411">
        <v>45.069583799999997</v>
      </c>
      <c r="Q411">
        <v>107.10296675000001</v>
      </c>
      <c r="R411">
        <v>83.977816899999993</v>
      </c>
      <c r="S411">
        <v>62.386767899999995</v>
      </c>
      <c r="T411">
        <v>76.364131199999989</v>
      </c>
      <c r="U411">
        <v>61.250396899999991</v>
      </c>
      <c r="V411">
        <v>75.79594569999999</v>
      </c>
      <c r="W411">
        <v>58.523106499999997</v>
      </c>
      <c r="X411">
        <v>54.943537849999998</v>
      </c>
    </row>
    <row r="412" spans="1:24" x14ac:dyDescent="0.4">
      <c r="A412" s="4" t="s">
        <v>1251</v>
      </c>
      <c r="B412" t="str">
        <f t="shared" si="6"/>
        <v>000931</v>
      </c>
      <c r="C412" s="4" t="s">
        <v>1252</v>
      </c>
      <c r="D412">
        <v>4.8524427000000001</v>
      </c>
      <c r="E412">
        <v>9.2735571599999993</v>
      </c>
      <c r="F412">
        <v>10.120809060000001</v>
      </c>
      <c r="G412">
        <v>11.30696172</v>
      </c>
      <c r="H412">
        <v>10.244045700000001</v>
      </c>
      <c r="I412">
        <v>11.43019836</v>
      </c>
      <c r="J412">
        <v>7.609862520000001</v>
      </c>
      <c r="K412">
        <v>8.7035877000000017</v>
      </c>
      <c r="L412">
        <v>8.6111602200000004</v>
      </c>
      <c r="M412">
        <v>7.1169159600000009</v>
      </c>
      <c r="N412">
        <v>8.9346563999999997</v>
      </c>
      <c r="O412">
        <v>8.1028090800000001</v>
      </c>
      <c r="P412">
        <v>12.832015140000001</v>
      </c>
      <c r="Q412">
        <v>21.658839480000001</v>
      </c>
      <c r="R412">
        <v>19.563816599999999</v>
      </c>
      <c r="S412">
        <v>12.292854840000002</v>
      </c>
      <c r="T412">
        <v>13.047679260000002</v>
      </c>
      <c r="U412">
        <v>12.400686900000002</v>
      </c>
      <c r="V412">
        <v>10.567541880000002</v>
      </c>
      <c r="W412">
        <v>8.3954961000000008</v>
      </c>
      <c r="X412">
        <v>8.1182136600000003</v>
      </c>
    </row>
    <row r="413" spans="1:24" x14ac:dyDescent="0.4">
      <c r="A413" s="4" t="s">
        <v>1253</v>
      </c>
      <c r="B413" t="str">
        <f t="shared" si="6"/>
        <v>000932</v>
      </c>
      <c r="C413" s="4" t="s">
        <v>1254</v>
      </c>
      <c r="D413">
        <v>6.55266708</v>
      </c>
      <c r="E413">
        <v>10.70910984</v>
      </c>
      <c r="F413">
        <v>11.08486808</v>
      </c>
      <c r="G413">
        <v>5.4484944799999999</v>
      </c>
      <c r="H413">
        <v>5.3039720800000003</v>
      </c>
      <c r="I413">
        <v>5.9398706400000005</v>
      </c>
      <c r="J413">
        <v>3.9888182400000001</v>
      </c>
      <c r="K413">
        <v>3.5263465599999999</v>
      </c>
      <c r="L413">
        <v>3.3095629600000001</v>
      </c>
      <c r="M413">
        <v>2.3412628800000004</v>
      </c>
      <c r="N413">
        <v>2.8037345600000001</v>
      </c>
      <c r="O413">
        <v>2.7892823199999999</v>
      </c>
      <c r="P413">
        <v>5.6652780800000002</v>
      </c>
      <c r="Q413">
        <v>6.80700504</v>
      </c>
      <c r="R413">
        <v>4.7114302400000003</v>
      </c>
      <c r="S413">
        <v>5.7086348000000005</v>
      </c>
      <c r="T413">
        <v>8.75805744</v>
      </c>
      <c r="U413">
        <v>5.6219213600000009</v>
      </c>
      <c r="V413">
        <v>11.720766639999999</v>
      </c>
      <c r="W413">
        <v>12.284404</v>
      </c>
      <c r="X413">
        <v>12.63125776</v>
      </c>
    </row>
    <row r="414" spans="1:24" x14ac:dyDescent="0.4">
      <c r="A414" s="4" t="s">
        <v>1255</v>
      </c>
      <c r="B414" t="str">
        <f t="shared" si="6"/>
        <v>000933</v>
      </c>
      <c r="C414" s="4" t="s">
        <v>1256</v>
      </c>
      <c r="D414">
        <v>44.892966399999999</v>
      </c>
      <c r="E414">
        <v>103.5241</v>
      </c>
      <c r="F414">
        <v>190.89844040000003</v>
      </c>
      <c r="G414">
        <v>122.66318055000001</v>
      </c>
      <c r="H414">
        <v>183.88466025</v>
      </c>
      <c r="I414">
        <v>180.15551424000003</v>
      </c>
      <c r="J414">
        <v>109.44358656000001</v>
      </c>
      <c r="K414">
        <v>108.81434064</v>
      </c>
      <c r="L414">
        <v>89.84341941000001</v>
      </c>
      <c r="M414">
        <v>53.468237240000001</v>
      </c>
      <c r="N414">
        <v>57.784059079999999</v>
      </c>
      <c r="O414">
        <v>41.591051100000001</v>
      </c>
      <c r="P414">
        <v>72.003004650000008</v>
      </c>
      <c r="Q414">
        <v>113.23343970000001</v>
      </c>
      <c r="R414">
        <v>59.862264300000007</v>
      </c>
      <c r="S414">
        <v>55.294460999999998</v>
      </c>
      <c r="T414">
        <v>66.713969250000005</v>
      </c>
      <c r="U414">
        <v>87.878646360000005</v>
      </c>
      <c r="V414">
        <v>122.3550426</v>
      </c>
      <c r="W414">
        <v>57.983030039999996</v>
      </c>
      <c r="X414">
        <v>53.646653219999997</v>
      </c>
    </row>
    <row r="415" spans="1:24" x14ac:dyDescent="0.4">
      <c r="A415" s="4" t="s">
        <v>1257</v>
      </c>
      <c r="B415" t="str">
        <f t="shared" si="6"/>
        <v>000935</v>
      </c>
      <c r="C415" s="4" t="s">
        <v>1258</v>
      </c>
      <c r="D415">
        <v>18.779249840000002</v>
      </c>
      <c r="E415">
        <v>25.964879200000002</v>
      </c>
      <c r="F415">
        <v>34.388369080000004</v>
      </c>
      <c r="G415">
        <v>25.24027792</v>
      </c>
      <c r="H415">
        <v>31.671114280000001</v>
      </c>
      <c r="I415">
        <v>39.943645560000007</v>
      </c>
      <c r="J415">
        <v>24.545868360000004</v>
      </c>
      <c r="K415">
        <v>22.794748600000002</v>
      </c>
      <c r="L415">
        <v>21.888997</v>
      </c>
      <c r="M415">
        <v>17.179088680000003</v>
      </c>
      <c r="N415">
        <v>16.816788040000002</v>
      </c>
      <c r="O415">
        <v>15.729886120000002</v>
      </c>
      <c r="P415">
        <v>21.828613560000004</v>
      </c>
      <c r="Q415">
        <v>27.760578450000001</v>
      </c>
      <c r="R415">
        <v>24.15018628</v>
      </c>
      <c r="S415">
        <v>20.41843639</v>
      </c>
      <c r="T415">
        <v>90.805913989999993</v>
      </c>
      <c r="U415">
        <v>69.962725579999997</v>
      </c>
      <c r="V415">
        <v>50.636508669999998</v>
      </c>
      <c r="W415">
        <v>47.365642080000001</v>
      </c>
      <c r="X415">
        <v>49.507499279999998</v>
      </c>
    </row>
    <row r="416" spans="1:24" x14ac:dyDescent="0.4">
      <c r="A416" s="4" t="s">
        <v>1259</v>
      </c>
      <c r="B416" t="str">
        <f t="shared" si="6"/>
        <v>000936</v>
      </c>
      <c r="C416" s="4" t="s">
        <v>1260</v>
      </c>
      <c r="D416">
        <v>11.745632649999999</v>
      </c>
      <c r="E416">
        <v>24.245061249999999</v>
      </c>
      <c r="F416">
        <v>36.739231500000002</v>
      </c>
      <c r="G416">
        <v>35.277053129999999</v>
      </c>
      <c r="H416">
        <v>52.765208320000006</v>
      </c>
      <c r="I416">
        <v>49.336014599999999</v>
      </c>
      <c r="J416">
        <v>29.723426079999999</v>
      </c>
      <c r="K416">
        <v>27.72089991</v>
      </c>
      <c r="L416">
        <v>24.770560230000001</v>
      </c>
      <c r="M416">
        <v>21.00476853</v>
      </c>
      <c r="N416">
        <v>23.186272680000002</v>
      </c>
      <c r="O416">
        <v>23.949537999999997</v>
      </c>
      <c r="P416">
        <v>38.508336100000001</v>
      </c>
      <c r="Q416">
        <v>96.524930699999999</v>
      </c>
      <c r="R416">
        <v>87.818760479999995</v>
      </c>
      <c r="S416">
        <v>52.014532440000004</v>
      </c>
      <c r="T416">
        <v>61.949181579999994</v>
      </c>
      <c r="U416">
        <v>45.162552239999997</v>
      </c>
      <c r="V416">
        <v>43.425530999999999</v>
      </c>
      <c r="W416">
        <v>39.17947908</v>
      </c>
      <c r="X416">
        <v>38.5401016</v>
      </c>
    </row>
    <row r="417" spans="1:24" x14ac:dyDescent="0.4">
      <c r="A417" s="4" t="s">
        <v>1261</v>
      </c>
      <c r="B417" t="str">
        <f t="shared" si="6"/>
        <v>000937</v>
      </c>
      <c r="C417" s="4" t="s">
        <v>1262</v>
      </c>
      <c r="D417">
        <v>33.963215999999996</v>
      </c>
      <c r="E417">
        <v>94.479741900000008</v>
      </c>
      <c r="F417">
        <v>101.5596192</v>
      </c>
      <c r="G417">
        <v>55.477949750000001</v>
      </c>
      <c r="H417">
        <v>99.860309549999982</v>
      </c>
      <c r="I417">
        <v>127.74592545</v>
      </c>
      <c r="J417">
        <v>84.962378819999998</v>
      </c>
      <c r="K417">
        <v>78.236700119999995</v>
      </c>
      <c r="L417">
        <v>70.858779479999995</v>
      </c>
      <c r="M417">
        <v>45.240999479999999</v>
      </c>
      <c r="N417">
        <v>39.125793560000005</v>
      </c>
      <c r="O417">
        <v>31.280077949999999</v>
      </c>
      <c r="P417">
        <v>44.7471441</v>
      </c>
      <c r="Q417">
        <v>56.379830079999998</v>
      </c>
      <c r="R417">
        <v>35.430716160000003</v>
      </c>
      <c r="S417">
        <v>37.399089280000005</v>
      </c>
      <c r="T417">
        <v>47.38155296</v>
      </c>
      <c r="U417">
        <v>43.742461319999997</v>
      </c>
      <c r="V417">
        <v>41.598223019999999</v>
      </c>
      <c r="W417">
        <v>30.087349530000001</v>
      </c>
      <c r="X417">
        <v>30.014144299999995</v>
      </c>
    </row>
    <row r="418" spans="1:24" x14ac:dyDescent="0.4">
      <c r="A418" s="4" t="s">
        <v>1263</v>
      </c>
      <c r="B418" t="str">
        <f t="shared" si="6"/>
        <v>000938</v>
      </c>
      <c r="C418" s="4" t="s">
        <v>1264</v>
      </c>
      <c r="D418">
        <v>21.379224900000001</v>
      </c>
      <c r="E418">
        <v>33.286641299999999</v>
      </c>
      <c r="F418">
        <v>36.952354200000002</v>
      </c>
      <c r="G418">
        <v>28.87218335</v>
      </c>
      <c r="H418">
        <v>36.406212309999994</v>
      </c>
      <c r="I418">
        <v>34.324441149999998</v>
      </c>
      <c r="J418">
        <v>29.96503062</v>
      </c>
      <c r="K418">
        <v>30.671954250000002</v>
      </c>
      <c r="L418">
        <v>26.315284830000003</v>
      </c>
      <c r="M418">
        <v>35.153820180000004</v>
      </c>
      <c r="N418">
        <v>69.227144100000004</v>
      </c>
      <c r="O418">
        <v>64.247927039999993</v>
      </c>
      <c r="P418">
        <v>73.336289759999985</v>
      </c>
      <c r="Q418">
        <v>227.81328047999997</v>
      </c>
      <c r="R418">
        <v>248.11445837999997</v>
      </c>
      <c r="S418">
        <v>153.53942087999999</v>
      </c>
      <c r="T418">
        <v>144.78555803999998</v>
      </c>
      <c r="U418">
        <v>154.19573631999998</v>
      </c>
      <c r="V418">
        <v>182.02838156999999</v>
      </c>
      <c r="W418">
        <v>158.19764939999999</v>
      </c>
      <c r="X418">
        <v>158.6752554</v>
      </c>
    </row>
    <row r="419" spans="1:24" x14ac:dyDescent="0.4">
      <c r="A419" s="4" t="s">
        <v>1265</v>
      </c>
      <c r="B419" t="str">
        <f t="shared" si="6"/>
        <v>000939</v>
      </c>
      <c r="C419" s="4" t="s">
        <v>1266</v>
      </c>
      <c r="D419">
        <v>16.241366899999999</v>
      </c>
      <c r="E419">
        <v>32.086602900000003</v>
      </c>
      <c r="F419">
        <v>64.065170099999989</v>
      </c>
      <c r="G419">
        <v>72.017699999999991</v>
      </c>
      <c r="H419">
        <v>90.108546239999995</v>
      </c>
      <c r="I419">
        <v>118.95433103999999</v>
      </c>
      <c r="J419">
        <v>98.202173599999995</v>
      </c>
      <c r="K419">
        <v>78.561738879999993</v>
      </c>
      <c r="L419">
        <v>62.795987959999991</v>
      </c>
      <c r="M419">
        <v>45.968919329999991</v>
      </c>
      <c r="N419">
        <v>58.001683489999998</v>
      </c>
      <c r="O419">
        <v>69.564417800000001</v>
      </c>
      <c r="P419">
        <v>105.75671625</v>
      </c>
      <c r="Q419">
        <v>138.7620751</v>
      </c>
      <c r="R419">
        <v>136.39412160000001</v>
      </c>
      <c r="S419">
        <v>84.772735299999994</v>
      </c>
      <c r="T419">
        <v>121.90224617999999</v>
      </c>
      <c r="U419">
        <v>96.612497699999992</v>
      </c>
      <c r="V419">
        <v>94.528698730000002</v>
      </c>
      <c r="W419">
        <v>94.528698730000002</v>
      </c>
      <c r="X419">
        <v>53.989336950000002</v>
      </c>
    </row>
    <row r="420" spans="1:24" x14ac:dyDescent="0.4">
      <c r="A420" s="4" t="s">
        <v>1267</v>
      </c>
      <c r="B420" t="str">
        <f t="shared" si="6"/>
        <v>000948</v>
      </c>
      <c r="C420" s="4" t="s">
        <v>1268</v>
      </c>
      <c r="D420">
        <v>10.92596256</v>
      </c>
      <c r="E420">
        <v>18.700736289999998</v>
      </c>
      <c r="F420">
        <v>26.550637380000001</v>
      </c>
      <c r="G420">
        <v>18.352529579999999</v>
      </c>
      <c r="H420">
        <v>25.8774072</v>
      </c>
      <c r="I420">
        <v>19.343968020000002</v>
      </c>
      <c r="J420">
        <v>13.751149679999999</v>
      </c>
      <c r="K420">
        <v>15.555088399999999</v>
      </c>
      <c r="L420">
        <v>12.083647940000001</v>
      </c>
      <c r="M420">
        <v>12.842833499999999</v>
      </c>
      <c r="N420">
        <v>14.66936982</v>
      </c>
      <c r="O420">
        <v>15.03006772</v>
      </c>
      <c r="P420">
        <v>25.806702569999999</v>
      </c>
      <c r="Q420">
        <v>70.987644000000003</v>
      </c>
      <c r="R420">
        <v>48.298313699999994</v>
      </c>
      <c r="S420">
        <v>36.93717212</v>
      </c>
      <c r="T420">
        <v>33.8574804</v>
      </c>
      <c r="U420">
        <v>23.361062400000002</v>
      </c>
      <c r="V420">
        <v>19.691685</v>
      </c>
      <c r="W420">
        <v>19.86364704</v>
      </c>
      <c r="X420">
        <v>19.26696772</v>
      </c>
    </row>
    <row r="421" spans="1:24" x14ac:dyDescent="0.4">
      <c r="A421" s="4" t="s">
        <v>1269</v>
      </c>
      <c r="B421" t="str">
        <f t="shared" si="6"/>
        <v>000949</v>
      </c>
      <c r="C421" s="4" t="s">
        <v>1270</v>
      </c>
      <c r="D421">
        <v>8.5719270600000002</v>
      </c>
      <c r="E421">
        <v>15.73283732</v>
      </c>
      <c r="F421">
        <v>25.15137446</v>
      </c>
      <c r="G421">
        <v>18.625421760000002</v>
      </c>
      <c r="H421">
        <v>21.482730780000001</v>
      </c>
      <c r="I421">
        <v>27.5148276</v>
      </c>
      <c r="J421">
        <v>14.8795234</v>
      </c>
      <c r="K421">
        <v>13.816700300000001</v>
      </c>
      <c r="L421">
        <v>12.892506299999999</v>
      </c>
      <c r="M421">
        <v>10.813069799999999</v>
      </c>
      <c r="N421">
        <v>13.215974199999998</v>
      </c>
      <c r="O421">
        <v>13.5394421</v>
      </c>
      <c r="P421">
        <v>20.470897099999998</v>
      </c>
      <c r="Q421">
        <v>39.319434000000001</v>
      </c>
      <c r="R421">
        <v>24.650081999999998</v>
      </c>
      <c r="S421">
        <v>18.75768527</v>
      </c>
      <c r="T421">
        <v>29.04868467</v>
      </c>
      <c r="U421">
        <v>21.75679044</v>
      </c>
      <c r="V421">
        <v>21.14458638</v>
      </c>
      <c r="W421">
        <v>13.931790950000002</v>
      </c>
      <c r="X421">
        <v>14.026243770000002</v>
      </c>
    </row>
    <row r="422" spans="1:24" x14ac:dyDescent="0.4">
      <c r="A422" s="4" t="s">
        <v>1271</v>
      </c>
      <c r="B422" t="str">
        <f t="shared" si="6"/>
        <v>000950</v>
      </c>
      <c r="C422" s="4" t="s">
        <v>1272</v>
      </c>
      <c r="D422">
        <v>14.57174592</v>
      </c>
      <c r="E422">
        <v>22.243024469999998</v>
      </c>
      <c r="F422">
        <v>27.09794922</v>
      </c>
      <c r="G422">
        <v>15.14331936</v>
      </c>
      <c r="H422">
        <v>17.764278480000002</v>
      </c>
      <c r="I422">
        <v>17.652275400000001</v>
      </c>
      <c r="J422">
        <v>9.6202632000000001</v>
      </c>
      <c r="K422">
        <v>12.660629400000001</v>
      </c>
      <c r="L422">
        <v>11.248324489999998</v>
      </c>
      <c r="M422">
        <v>9.0734925199999985</v>
      </c>
      <c r="N422">
        <v>9.0734925199999985</v>
      </c>
      <c r="O422">
        <v>8.9799513599999994</v>
      </c>
      <c r="P422">
        <v>12.440974280000001</v>
      </c>
      <c r="Q422">
        <v>22.052328469999999</v>
      </c>
      <c r="R422">
        <v>22.332951950000002</v>
      </c>
      <c r="S422">
        <v>17.422041050000001</v>
      </c>
      <c r="T422">
        <v>21.912016729999998</v>
      </c>
      <c r="U422">
        <v>25.06903088</v>
      </c>
      <c r="V422">
        <v>25.06903088</v>
      </c>
      <c r="W422">
        <v>25.06903088</v>
      </c>
      <c r="X422">
        <v>25.06903088</v>
      </c>
    </row>
    <row r="423" spans="1:24" x14ac:dyDescent="0.4">
      <c r="A423" s="4" t="s">
        <v>1273</v>
      </c>
      <c r="B423" t="str">
        <f t="shared" si="6"/>
        <v>000951</v>
      </c>
      <c r="C423" s="4" t="s">
        <v>1274</v>
      </c>
      <c r="D423">
        <v>21.162594720000001</v>
      </c>
      <c r="E423">
        <v>39.763051400000002</v>
      </c>
      <c r="F423">
        <v>45.845208899999996</v>
      </c>
      <c r="G423">
        <v>28.789560000000002</v>
      </c>
      <c r="H423">
        <v>46.568376000000001</v>
      </c>
      <c r="I423">
        <v>31.569938399999998</v>
      </c>
      <c r="J423">
        <v>21.029542299999999</v>
      </c>
      <c r="K423">
        <v>21.01180274</v>
      </c>
      <c r="L423">
        <v>22.20604853</v>
      </c>
      <c r="M423">
        <v>14.627854019999999</v>
      </c>
      <c r="N423">
        <v>19.850848159999998</v>
      </c>
      <c r="O423">
        <v>20.873247559999999</v>
      </c>
      <c r="P423">
        <v>36.674491039999999</v>
      </c>
      <c r="Q423">
        <v>51.7038005</v>
      </c>
      <c r="R423">
        <v>32.471852500000004</v>
      </c>
      <c r="S423">
        <v>27.80266924</v>
      </c>
      <c r="T423">
        <v>39.115680049999995</v>
      </c>
      <c r="U423">
        <v>45.330614670000003</v>
      </c>
      <c r="V423">
        <v>51.67512189</v>
      </c>
      <c r="W423">
        <v>41.384355629999995</v>
      </c>
      <c r="X423">
        <v>35.99722732</v>
      </c>
    </row>
    <row r="424" spans="1:24" x14ac:dyDescent="0.4">
      <c r="A424" s="4" t="s">
        <v>1275</v>
      </c>
      <c r="B424" t="str">
        <f t="shared" si="6"/>
        <v>000952</v>
      </c>
      <c r="C424" s="4" t="s">
        <v>1276</v>
      </c>
      <c r="D424">
        <v>16.777534800000002</v>
      </c>
      <c r="E424">
        <v>22.168827000000004</v>
      </c>
      <c r="F424">
        <v>29.953936200000005</v>
      </c>
      <c r="G424">
        <v>18.692588400000002</v>
      </c>
      <c r="H424">
        <v>23.646748800000001</v>
      </c>
      <c r="I424">
        <v>23.875722600000003</v>
      </c>
      <c r="J424">
        <v>14.217191400000001</v>
      </c>
      <c r="K424">
        <v>14.987376000000001</v>
      </c>
      <c r="L424">
        <v>12.531111600000001</v>
      </c>
      <c r="M424">
        <v>15.653481600000001</v>
      </c>
      <c r="N424">
        <v>14.841665400000002</v>
      </c>
      <c r="O424">
        <v>15.195534</v>
      </c>
      <c r="P424">
        <v>22.751669400000001</v>
      </c>
      <c r="Q424">
        <v>31.848174000000004</v>
      </c>
      <c r="R424">
        <v>47.876340000000006</v>
      </c>
      <c r="S424">
        <v>35.095438800000004</v>
      </c>
      <c r="T424">
        <v>41.007126</v>
      </c>
      <c r="U424">
        <v>31.286147400000001</v>
      </c>
      <c r="V424">
        <v>29.870673000000004</v>
      </c>
      <c r="W424">
        <v>30.128213849999995</v>
      </c>
      <c r="X424">
        <v>29.017013199999997</v>
      </c>
    </row>
    <row r="425" spans="1:24" x14ac:dyDescent="0.4">
      <c r="A425" s="4" t="s">
        <v>1277</v>
      </c>
      <c r="B425" t="str">
        <f t="shared" si="6"/>
        <v>000953</v>
      </c>
      <c r="C425" s="4" t="s">
        <v>1278</v>
      </c>
      <c r="D425">
        <v>10.690758199999999</v>
      </c>
      <c r="E425">
        <v>16.270812480000004</v>
      </c>
      <c r="F425">
        <v>22.268067079999998</v>
      </c>
      <c r="G425">
        <v>12.672459720000003</v>
      </c>
      <c r="H425">
        <v>17.339888300000002</v>
      </c>
      <c r="I425">
        <v>19.556265000000003</v>
      </c>
      <c r="J425">
        <v>10.403932980000002</v>
      </c>
      <c r="K425">
        <v>11.65553394</v>
      </c>
      <c r="L425">
        <v>12.437784539999999</v>
      </c>
      <c r="M425">
        <v>10.795058279999999</v>
      </c>
      <c r="N425">
        <v>12.124884300000002</v>
      </c>
      <c r="O425">
        <v>12.020584220000002</v>
      </c>
      <c r="P425">
        <v>18.591489259999999</v>
      </c>
      <c r="Q425">
        <v>32.228724720000002</v>
      </c>
      <c r="R425">
        <v>42.111157300000002</v>
      </c>
      <c r="S425">
        <v>35.227352020000005</v>
      </c>
      <c r="T425">
        <v>43.545283400000002</v>
      </c>
      <c r="U425">
        <v>31.316099020000003</v>
      </c>
      <c r="V425">
        <v>21.511891500000001</v>
      </c>
      <c r="W425">
        <v>15.019211520000001</v>
      </c>
      <c r="X425">
        <v>13.506860360000001</v>
      </c>
    </row>
    <row r="426" spans="1:24" x14ac:dyDescent="0.4">
      <c r="A426" s="4" t="s">
        <v>1279</v>
      </c>
      <c r="B426" t="str">
        <f t="shared" si="6"/>
        <v>000955</v>
      </c>
      <c r="C426" s="4" t="s">
        <v>1280</v>
      </c>
      <c r="D426">
        <v>6.7257518999999997</v>
      </c>
      <c r="E426">
        <v>9.2834322000000018</v>
      </c>
      <c r="F426">
        <v>11.48114268</v>
      </c>
      <c r="G426">
        <v>8.2982516400000002</v>
      </c>
      <c r="H426">
        <v>9.77602248</v>
      </c>
      <c r="I426">
        <v>10.154938080000001</v>
      </c>
      <c r="J426">
        <v>7.7298782400000006</v>
      </c>
      <c r="K426">
        <v>8.4498178800000012</v>
      </c>
      <c r="L426">
        <v>8.2982516400000002</v>
      </c>
      <c r="M426">
        <v>7.9227810200000013</v>
      </c>
      <c r="N426">
        <v>8.0458055700000006</v>
      </c>
      <c r="O426">
        <v>8.9561872400000002</v>
      </c>
      <c r="P426">
        <v>11.539702790000002</v>
      </c>
      <c r="Q426">
        <v>21.160222600000001</v>
      </c>
      <c r="R426">
        <v>24.875564010000002</v>
      </c>
      <c r="S426">
        <v>21.037198050000004</v>
      </c>
      <c r="T426">
        <v>18.847361060000001</v>
      </c>
      <c r="U426">
        <v>14.2708478</v>
      </c>
      <c r="V426">
        <v>16.63291916</v>
      </c>
      <c r="W426">
        <v>10.358667110000001</v>
      </c>
      <c r="X426">
        <v>9.0792117900000004</v>
      </c>
    </row>
    <row r="427" spans="1:24" x14ac:dyDescent="0.4">
      <c r="A427" s="4" t="s">
        <v>1281</v>
      </c>
      <c r="B427" t="str">
        <f t="shared" si="6"/>
        <v>000957</v>
      </c>
      <c r="C427" s="4" t="s">
        <v>1282</v>
      </c>
      <c r="D427">
        <v>8.5502424500000007</v>
      </c>
      <c r="E427">
        <v>15.727629070000001</v>
      </c>
      <c r="F427">
        <v>25.578471779999997</v>
      </c>
      <c r="G427">
        <v>17.028229330000002</v>
      </c>
      <c r="H427">
        <v>20.809604160000003</v>
      </c>
      <c r="I427">
        <v>20.3531412</v>
      </c>
      <c r="J427">
        <v>18.56012638</v>
      </c>
      <c r="K427">
        <v>17.639389040000001</v>
      </c>
      <c r="L427">
        <v>13.883749890000001</v>
      </c>
      <c r="M427">
        <v>12.18765479</v>
      </c>
      <c r="N427">
        <v>24.714528599999998</v>
      </c>
      <c r="O427">
        <v>31.208149840000001</v>
      </c>
      <c r="P427">
        <v>32.792942650000001</v>
      </c>
      <c r="Q427">
        <v>59.066548109999992</v>
      </c>
      <c r="R427">
        <v>59.800902209999997</v>
      </c>
      <c r="S427">
        <v>111.13225379999999</v>
      </c>
      <c r="T427">
        <v>78.690744330000001</v>
      </c>
      <c r="U427">
        <v>58.013970300000004</v>
      </c>
      <c r="V427">
        <v>55.832248340000007</v>
      </c>
      <c r="W427">
        <v>33.915859560000001</v>
      </c>
      <c r="X427">
        <v>32.378737270000002</v>
      </c>
    </row>
    <row r="428" spans="1:24" x14ac:dyDescent="0.4">
      <c r="A428" s="4" t="s">
        <v>1283</v>
      </c>
      <c r="B428" t="str">
        <f t="shared" si="6"/>
        <v>000958</v>
      </c>
      <c r="C428" s="4" t="s">
        <v>1284</v>
      </c>
      <c r="D428">
        <v>6.6721568700000002</v>
      </c>
      <c r="E428">
        <v>11.77950822</v>
      </c>
      <c r="F428">
        <v>12.235909830000001</v>
      </c>
      <c r="G428">
        <v>9.0193651500000023</v>
      </c>
      <c r="H428">
        <v>10.99710546</v>
      </c>
      <c r="I428">
        <v>10.758037950000002</v>
      </c>
      <c r="J428">
        <v>6.7373571000000005</v>
      </c>
      <c r="K428">
        <v>7.150291890000001</v>
      </c>
      <c r="L428">
        <v>6.8677575600000011</v>
      </c>
      <c r="M428">
        <v>8.3890962600000005</v>
      </c>
      <c r="N428">
        <v>10.388569980000002</v>
      </c>
      <c r="O428">
        <v>13.865915580000001</v>
      </c>
      <c r="P428">
        <v>27.601430700000002</v>
      </c>
      <c r="Q428">
        <v>67.047569850000002</v>
      </c>
      <c r="R428">
        <v>55.898330520000002</v>
      </c>
      <c r="S428">
        <v>30.100772850000002</v>
      </c>
      <c r="T428">
        <v>31.578644730000001</v>
      </c>
      <c r="U428">
        <v>35.281974480000002</v>
      </c>
      <c r="V428">
        <v>21.701907569999999</v>
      </c>
      <c r="W428">
        <v>15.561539840000002</v>
      </c>
      <c r="X428">
        <v>15.11945064</v>
      </c>
    </row>
    <row r="429" spans="1:24" x14ac:dyDescent="0.4">
      <c r="A429" s="4" t="s">
        <v>1285</v>
      </c>
      <c r="B429" t="str">
        <f t="shared" si="6"/>
        <v>000959</v>
      </c>
      <c r="C429" s="4" t="s">
        <v>1286</v>
      </c>
      <c r="D429">
        <v>6.046338239999999</v>
      </c>
      <c r="E429">
        <v>12.638526459999998</v>
      </c>
      <c r="F429">
        <v>12.81164922</v>
      </c>
      <c r="G429">
        <v>6.8241763200000003</v>
      </c>
      <c r="H429">
        <v>9.6675831199999998</v>
      </c>
      <c r="I429">
        <v>9.6675831199999998</v>
      </c>
      <c r="J429">
        <v>5.9974808800000003</v>
      </c>
      <c r="K429">
        <v>6.3779180999999996</v>
      </c>
      <c r="L429">
        <v>6.1541315000000001</v>
      </c>
      <c r="M429">
        <v>4.4085960200000001</v>
      </c>
      <c r="N429">
        <v>4.5876252999999991</v>
      </c>
      <c r="O429">
        <v>5.4827716999999998</v>
      </c>
      <c r="P429">
        <v>9.2871439000000002</v>
      </c>
      <c r="Q429">
        <v>13.762875900000001</v>
      </c>
      <c r="R429">
        <v>9.1453648800000007</v>
      </c>
      <c r="S429">
        <v>8.2935907000000011</v>
      </c>
      <c r="T429">
        <v>14.83880282</v>
      </c>
      <c r="U429">
        <v>15.66816189</v>
      </c>
      <c r="V429">
        <v>13.40423578</v>
      </c>
      <c r="W429">
        <v>9.2126102100000011</v>
      </c>
      <c r="X429">
        <v>8.9436288900000012</v>
      </c>
    </row>
    <row r="430" spans="1:24" x14ac:dyDescent="0.4">
      <c r="A430" s="4" t="s">
        <v>1287</v>
      </c>
      <c r="B430" t="str">
        <f t="shared" si="6"/>
        <v>000960</v>
      </c>
      <c r="C430" s="4" t="s">
        <v>1288</v>
      </c>
      <c r="D430">
        <v>24.637456</v>
      </c>
      <c r="E430">
        <v>59.247122759999996</v>
      </c>
      <c r="F430">
        <v>80.563547880000002</v>
      </c>
      <c r="G430">
        <v>45.615284930000001</v>
      </c>
      <c r="H430">
        <v>99.375071100000014</v>
      </c>
      <c r="I430">
        <v>97.684305899999998</v>
      </c>
      <c r="J430">
        <v>59.785480689999993</v>
      </c>
      <c r="K430">
        <v>66.547250099999999</v>
      </c>
      <c r="L430">
        <v>67.155296039999996</v>
      </c>
      <c r="M430">
        <v>41.212002599999998</v>
      </c>
      <c r="N430">
        <v>36.141141359999999</v>
      </c>
      <c r="O430">
        <v>42.096984880000001</v>
      </c>
      <c r="P430">
        <v>58.8816348</v>
      </c>
      <c r="Q430">
        <v>68.187640299999998</v>
      </c>
      <c r="R430">
        <v>45.548666920000002</v>
      </c>
      <c r="S430">
        <v>39.119063120000007</v>
      </c>
      <c r="T430">
        <v>44.398106239999997</v>
      </c>
      <c r="U430">
        <v>46.056267220000002</v>
      </c>
      <c r="V430">
        <v>44.6688264</v>
      </c>
      <c r="W430">
        <v>40.64186402</v>
      </c>
      <c r="X430">
        <v>38.036182480000001</v>
      </c>
    </row>
    <row r="431" spans="1:24" x14ac:dyDescent="0.4">
      <c r="A431" s="4" t="s">
        <v>1289</v>
      </c>
      <c r="B431" t="str">
        <f t="shared" si="6"/>
        <v>000961</v>
      </c>
      <c r="C431" s="4" t="s">
        <v>1290</v>
      </c>
      <c r="D431">
        <v>6.61372114</v>
      </c>
      <c r="E431">
        <v>22.357402440000001</v>
      </c>
      <c r="F431">
        <v>30.786115660000004</v>
      </c>
      <c r="G431">
        <v>18.1435672</v>
      </c>
      <c r="H431">
        <v>23.566019669999999</v>
      </c>
      <c r="I431">
        <v>21.939399979999997</v>
      </c>
      <c r="J431">
        <v>17.52654154</v>
      </c>
      <c r="K431">
        <v>25.935951020000001</v>
      </c>
      <c r="L431">
        <v>28.558687640000002</v>
      </c>
      <c r="M431">
        <v>20.357431859999998</v>
      </c>
      <c r="N431">
        <v>14.782676970000001</v>
      </c>
      <c r="O431">
        <v>13.73127747</v>
      </c>
      <c r="P431">
        <v>29.334522199999999</v>
      </c>
      <c r="Q431">
        <v>42.759883819999999</v>
      </c>
      <c r="R431">
        <v>33.269641720000003</v>
      </c>
      <c r="S431">
        <v>30.273848880000003</v>
      </c>
      <c r="T431">
        <v>56.122643200000006</v>
      </c>
      <c r="U431">
        <v>35.184580159999996</v>
      </c>
      <c r="V431">
        <v>34.642915510000002</v>
      </c>
      <c r="W431">
        <v>34.102464410000003</v>
      </c>
      <c r="X431">
        <v>31.238073580000002</v>
      </c>
    </row>
    <row r="432" spans="1:24" x14ac:dyDescent="0.4">
      <c r="A432" s="4" t="s">
        <v>1291</v>
      </c>
      <c r="B432" t="str">
        <f t="shared" si="6"/>
        <v>000962</v>
      </c>
      <c r="C432" s="4" t="s">
        <v>1292</v>
      </c>
      <c r="D432">
        <v>16.777178249999999</v>
      </c>
      <c r="E432">
        <v>33.193846300000004</v>
      </c>
      <c r="F432">
        <v>39.345366439999999</v>
      </c>
      <c r="G432">
        <v>42.274695200000004</v>
      </c>
      <c r="H432">
        <v>77.890515000000008</v>
      </c>
      <c r="I432">
        <v>76.371650599999995</v>
      </c>
      <c r="J432">
        <v>47.396283750000002</v>
      </c>
      <c r="K432">
        <v>44.613368639999997</v>
      </c>
      <c r="L432">
        <v>41.875122959999999</v>
      </c>
      <c r="M432">
        <v>33.843776899999995</v>
      </c>
      <c r="N432">
        <v>33.374655240000003</v>
      </c>
      <c r="O432">
        <v>32.070970979999998</v>
      </c>
      <c r="P432">
        <v>39.130618680000005</v>
      </c>
      <c r="Q432">
        <v>49.753707600000006</v>
      </c>
      <c r="R432">
        <v>44.34131103</v>
      </c>
      <c r="S432">
        <v>31.331388840000002</v>
      </c>
      <c r="T432">
        <v>39.870200820000001</v>
      </c>
      <c r="U432">
        <v>30.188398260000003</v>
      </c>
      <c r="V432">
        <v>28.742851350000006</v>
      </c>
      <c r="W432">
        <v>18.388701390000001</v>
      </c>
      <c r="X432">
        <v>20.405743590000004</v>
      </c>
    </row>
    <row r="433" spans="1:24" x14ac:dyDescent="0.4">
      <c r="A433" s="4" t="s">
        <v>1293</v>
      </c>
      <c r="B433" t="str">
        <f t="shared" si="6"/>
        <v>000963</v>
      </c>
      <c r="C433" s="4" t="s">
        <v>1294</v>
      </c>
      <c r="D433">
        <v>33.350360459999997</v>
      </c>
      <c r="E433">
        <v>39.853216259999996</v>
      </c>
      <c r="F433">
        <v>56.977403199999998</v>
      </c>
      <c r="G433">
        <v>74.522358499999996</v>
      </c>
      <c r="H433">
        <v>104.30577933999999</v>
      </c>
      <c r="I433">
        <v>77.015554139999992</v>
      </c>
      <c r="J433">
        <v>84.472766840000006</v>
      </c>
      <c r="K433">
        <v>95.833116399999994</v>
      </c>
      <c r="L433">
        <v>107.891588</v>
      </c>
      <c r="M433">
        <v>126.4552877</v>
      </c>
      <c r="N433">
        <v>145.97097199999999</v>
      </c>
      <c r="O433">
        <v>173.72545199999999</v>
      </c>
      <c r="P433">
        <v>169.25363017999999</v>
      </c>
      <c r="Q433">
        <v>233.22787468000001</v>
      </c>
      <c r="R433">
        <v>267.42244835999998</v>
      </c>
      <c r="S433">
        <v>224.13553220000003</v>
      </c>
      <c r="T433">
        <v>239.66539770999998</v>
      </c>
      <c r="U433">
        <v>335.4089487</v>
      </c>
      <c r="V433">
        <v>363.61839348000001</v>
      </c>
      <c r="W433">
        <v>493.22655400000002</v>
      </c>
      <c r="X433">
        <v>522.15569696</v>
      </c>
    </row>
    <row r="434" spans="1:24" x14ac:dyDescent="0.4">
      <c r="A434" s="4" t="s">
        <v>1295</v>
      </c>
      <c r="B434" t="str">
        <f t="shared" si="6"/>
        <v>000965</v>
      </c>
      <c r="C434" s="4" t="s">
        <v>1296</v>
      </c>
      <c r="D434">
        <v>7.5634509299999992</v>
      </c>
      <c r="E434">
        <v>19.529626480000001</v>
      </c>
      <c r="F434">
        <v>24.927925600000002</v>
      </c>
      <c r="G434">
        <v>16.343474400000002</v>
      </c>
      <c r="H434">
        <v>17.730193440000001</v>
      </c>
      <c r="I434">
        <v>15.86472616</v>
      </c>
      <c r="J434">
        <v>11.85314608</v>
      </c>
      <c r="K434">
        <v>11.3909064</v>
      </c>
      <c r="L434">
        <v>13.594799160000001</v>
      </c>
      <c r="M434">
        <v>12.2286108</v>
      </c>
      <c r="N434">
        <v>13.695049899999999</v>
      </c>
      <c r="O434">
        <v>15.286589419999999</v>
      </c>
      <c r="P434">
        <v>21.745360480000002</v>
      </c>
      <c r="Q434">
        <v>27.10654736</v>
      </c>
      <c r="R434">
        <v>17.20415552</v>
      </c>
      <c r="S434">
        <v>14.834164320000001</v>
      </c>
      <c r="T434">
        <v>16.71349257</v>
      </c>
      <c r="U434">
        <v>21.723930420000002</v>
      </c>
      <c r="V434">
        <v>14.34883164</v>
      </c>
      <c r="W434">
        <v>12.211346160000002</v>
      </c>
      <c r="X434">
        <v>11.741679000000001</v>
      </c>
    </row>
    <row r="435" spans="1:24" x14ac:dyDescent="0.4">
      <c r="A435" s="4" t="s">
        <v>1297</v>
      </c>
      <c r="B435" t="str">
        <f t="shared" si="6"/>
        <v>000966</v>
      </c>
      <c r="C435" s="4" t="s">
        <v>1298</v>
      </c>
      <c r="D435">
        <v>5.0377348</v>
      </c>
      <c r="E435">
        <v>9.5537042099999994</v>
      </c>
      <c r="F435">
        <v>9.6796475799999993</v>
      </c>
      <c r="G435">
        <v>9.3198093799999988</v>
      </c>
      <c r="H435">
        <v>10.30936443</v>
      </c>
      <c r="I435">
        <v>10.147437239999999</v>
      </c>
      <c r="J435">
        <v>6.0812655800000002</v>
      </c>
      <c r="K435">
        <v>7.4486507399999997</v>
      </c>
      <c r="L435">
        <v>7.8264808499999994</v>
      </c>
      <c r="M435">
        <v>8.9599711800000001</v>
      </c>
      <c r="N435">
        <v>11.92863633</v>
      </c>
      <c r="O435">
        <v>11.47883858</v>
      </c>
      <c r="P435">
        <v>22.77775806</v>
      </c>
      <c r="Q435">
        <v>35.605989889999996</v>
      </c>
      <c r="R435">
        <v>27.149792189999999</v>
      </c>
      <c r="S435">
        <v>23.833374499999998</v>
      </c>
      <c r="T435">
        <v>22.146704919999998</v>
      </c>
      <c r="U435">
        <v>18.448795560000001</v>
      </c>
      <c r="V435">
        <v>14.415455639999999</v>
      </c>
      <c r="W435">
        <v>10.344769979999999</v>
      </c>
      <c r="X435">
        <v>10.419461459999999</v>
      </c>
    </row>
    <row r="436" spans="1:24" x14ac:dyDescent="0.4">
      <c r="A436" s="4" t="s">
        <v>1299</v>
      </c>
      <c r="B436" t="str">
        <f t="shared" si="6"/>
        <v>000967</v>
      </c>
      <c r="C436" s="4" t="s">
        <v>1300</v>
      </c>
      <c r="D436">
        <v>6.6677144999999998</v>
      </c>
      <c r="E436">
        <v>11.172927</v>
      </c>
      <c r="F436">
        <v>16.615223700000001</v>
      </c>
      <c r="G436">
        <v>14.506784250000001</v>
      </c>
      <c r="H436">
        <v>15.840327149999998</v>
      </c>
      <c r="I436">
        <v>16.759390500000002</v>
      </c>
      <c r="J436">
        <v>11.9298027</v>
      </c>
      <c r="K436">
        <v>12.0739695</v>
      </c>
      <c r="L436">
        <v>10.235842799999999</v>
      </c>
      <c r="M436">
        <v>13.10115864</v>
      </c>
      <c r="N436">
        <v>14.59781418</v>
      </c>
      <c r="O436">
        <v>17.664658199999998</v>
      </c>
      <c r="P436">
        <v>26.017206460000001</v>
      </c>
      <c r="Q436">
        <v>54.570911229999993</v>
      </c>
      <c r="R436">
        <v>58.723283329999994</v>
      </c>
      <c r="S436">
        <v>48.49533521</v>
      </c>
      <c r="T436">
        <v>45.922538519999996</v>
      </c>
      <c r="U436">
        <v>53.496917599999996</v>
      </c>
      <c r="V436">
        <v>45.304585199999998</v>
      </c>
      <c r="W436">
        <v>43.379879099999997</v>
      </c>
      <c r="X436">
        <v>43.379879099999997</v>
      </c>
    </row>
    <row r="437" spans="1:24" x14ac:dyDescent="0.4">
      <c r="A437" s="4" t="s">
        <v>1301</v>
      </c>
      <c r="B437" t="str">
        <f t="shared" si="6"/>
        <v>000968</v>
      </c>
      <c r="C437" s="4" t="s">
        <v>1302</v>
      </c>
      <c r="D437">
        <v>17.125967760000002</v>
      </c>
      <c r="E437">
        <v>32.684699680000001</v>
      </c>
      <c r="F437">
        <v>39.115377700000003</v>
      </c>
      <c r="G437">
        <v>25.141327199999999</v>
      </c>
      <c r="H437">
        <v>48.00884319</v>
      </c>
      <c r="I437">
        <v>46.825721909999999</v>
      </c>
      <c r="J437">
        <v>26.342934750000001</v>
      </c>
      <c r="K437">
        <v>28.329955500000001</v>
      </c>
      <c r="L437">
        <v>22.924042679999999</v>
      </c>
      <c r="M437">
        <v>13.52407056</v>
      </c>
      <c r="N437">
        <v>15.177425339999999</v>
      </c>
      <c r="O437">
        <v>13.04083619</v>
      </c>
      <c r="P437">
        <v>16.87309333</v>
      </c>
      <c r="Q437">
        <v>23.309797069999998</v>
      </c>
      <c r="R437">
        <v>16.203378490000002</v>
      </c>
      <c r="S437">
        <v>16.203378490000002</v>
      </c>
      <c r="T437">
        <v>19.310111220000003</v>
      </c>
      <c r="U437">
        <v>26.900212740000001</v>
      </c>
      <c r="V437">
        <v>31.234756009999998</v>
      </c>
      <c r="W437">
        <v>19.32871441</v>
      </c>
      <c r="X437">
        <v>20.668144089999998</v>
      </c>
    </row>
    <row r="438" spans="1:24" x14ac:dyDescent="0.4">
      <c r="A438" s="4" t="s">
        <v>1303</v>
      </c>
      <c r="B438" t="str">
        <f t="shared" si="6"/>
        <v>000969</v>
      </c>
      <c r="C438" s="4" t="s">
        <v>1304</v>
      </c>
      <c r="D438">
        <v>38.194476449999996</v>
      </c>
      <c r="E438">
        <v>88.903500319999992</v>
      </c>
      <c r="F438">
        <v>95.920294079999991</v>
      </c>
      <c r="G438">
        <v>95.834798079999999</v>
      </c>
      <c r="H438">
        <v>151.32497408</v>
      </c>
      <c r="I438">
        <v>128.21784822000001</v>
      </c>
      <c r="J438">
        <v>108.71928143999999</v>
      </c>
      <c r="K438">
        <v>80.899578810000008</v>
      </c>
      <c r="L438">
        <v>69.852784319999998</v>
      </c>
      <c r="M438">
        <v>51.955939279999996</v>
      </c>
      <c r="N438">
        <v>49.746472789999999</v>
      </c>
      <c r="O438">
        <v>61.733674399999991</v>
      </c>
      <c r="P438">
        <v>61.196859839999995</v>
      </c>
      <c r="Q438">
        <v>96.492417160000002</v>
      </c>
      <c r="R438">
        <v>87.098162360000003</v>
      </c>
      <c r="S438">
        <v>94.143853459999988</v>
      </c>
      <c r="T438">
        <v>70.725318279999996</v>
      </c>
      <c r="U438">
        <v>58.579888859999997</v>
      </c>
      <c r="V438">
        <v>59.653517980000004</v>
      </c>
      <c r="W438">
        <v>41.938637499999999</v>
      </c>
      <c r="X438">
        <v>40.455275999999998</v>
      </c>
    </row>
    <row r="439" spans="1:24" x14ac:dyDescent="0.4">
      <c r="A439" s="4" t="s">
        <v>1305</v>
      </c>
      <c r="B439" t="str">
        <f t="shared" si="6"/>
        <v>000970</v>
      </c>
      <c r="C439" s="4" t="s">
        <v>1306</v>
      </c>
      <c r="D439">
        <v>27.762846370000002</v>
      </c>
      <c r="E439">
        <v>55.737495600000003</v>
      </c>
      <c r="F439">
        <v>69.37058574000001</v>
      </c>
      <c r="G439">
        <v>87.215511799999987</v>
      </c>
      <c r="H439">
        <v>211.46360659999999</v>
      </c>
      <c r="I439">
        <v>156.92522916999999</v>
      </c>
      <c r="J439">
        <v>151.61601406999998</v>
      </c>
      <c r="K439">
        <v>300.95665023999999</v>
      </c>
      <c r="L439">
        <v>248.80115261000003</v>
      </c>
      <c r="M439">
        <v>200.32047999999998</v>
      </c>
      <c r="N439">
        <v>197.24807999999999</v>
      </c>
      <c r="O439">
        <v>184.10004756000001</v>
      </c>
      <c r="P439">
        <v>229.19526122999997</v>
      </c>
      <c r="Q439">
        <v>320.21740511999997</v>
      </c>
      <c r="R439">
        <v>217.98399775999999</v>
      </c>
      <c r="S439">
        <v>226.55988001</v>
      </c>
      <c r="T439">
        <v>208.44758084999998</v>
      </c>
      <c r="U439">
        <v>232.57159157999999</v>
      </c>
      <c r="V439">
        <v>226.27736718000003</v>
      </c>
      <c r="W439">
        <v>148.3558329</v>
      </c>
      <c r="X439">
        <v>158.19333198000001</v>
      </c>
    </row>
    <row r="440" spans="1:24" x14ac:dyDescent="0.4">
      <c r="A440" s="4" t="s">
        <v>1307</v>
      </c>
      <c r="B440" t="str">
        <f t="shared" si="6"/>
        <v>000971</v>
      </c>
      <c r="C440" s="4" t="s">
        <v>1308</v>
      </c>
      <c r="D440">
        <v>5.3850489599999998</v>
      </c>
      <c r="E440">
        <v>10.18229328</v>
      </c>
      <c r="F440">
        <v>11.016596639999999</v>
      </c>
      <c r="G440">
        <v>8.9308382399999999</v>
      </c>
      <c r="H440">
        <v>10.864905120000001</v>
      </c>
      <c r="I440">
        <v>11.433748320000001</v>
      </c>
      <c r="J440">
        <v>6.0297379200000005</v>
      </c>
      <c r="K440">
        <v>8.36199504</v>
      </c>
      <c r="L440">
        <v>7.6983446399999993</v>
      </c>
      <c r="M440">
        <v>10.59944496</v>
      </c>
      <c r="N440">
        <v>10.29606192</v>
      </c>
      <c r="O440">
        <v>13.576391040000001</v>
      </c>
      <c r="P440">
        <v>19.132092960000001</v>
      </c>
      <c r="Q440">
        <v>45.223034400000003</v>
      </c>
      <c r="R440">
        <v>50.039240160000006</v>
      </c>
      <c r="S440">
        <v>47.251908480000004</v>
      </c>
      <c r="T440">
        <v>44.843805599999996</v>
      </c>
      <c r="U440">
        <v>31.836257759999999</v>
      </c>
      <c r="V440">
        <v>31.836257759999999</v>
      </c>
      <c r="W440">
        <v>16.407365899999999</v>
      </c>
      <c r="X440">
        <v>15.4221661</v>
      </c>
    </row>
    <row r="441" spans="1:24" x14ac:dyDescent="0.4">
      <c r="A441" s="4" t="s">
        <v>1309</v>
      </c>
      <c r="B441" t="str">
        <f t="shared" si="6"/>
        <v>000972</v>
      </c>
      <c r="C441" s="4" t="s">
        <v>1310</v>
      </c>
      <c r="D441">
        <v>17.4715913</v>
      </c>
      <c r="E441">
        <v>23.905055760000003</v>
      </c>
      <c r="F441">
        <v>33.40829514</v>
      </c>
      <c r="G441">
        <v>30.632434840000002</v>
      </c>
      <c r="H441">
        <v>47.679482800000002</v>
      </c>
      <c r="I441">
        <v>28.411746599999997</v>
      </c>
      <c r="J441">
        <v>14.95698844</v>
      </c>
      <c r="K441">
        <v>10.613583500000001</v>
      </c>
      <c r="L441">
        <v>13.291472260000001</v>
      </c>
      <c r="M441">
        <v>9.5358965599999994</v>
      </c>
      <c r="N441">
        <v>11.560641720000001</v>
      </c>
      <c r="O441">
        <v>11.23406992</v>
      </c>
      <c r="P441">
        <v>16.1653041</v>
      </c>
      <c r="Q441">
        <v>48.006054599999999</v>
      </c>
      <c r="R441">
        <v>48.006054599999999</v>
      </c>
      <c r="S441">
        <v>18.35333516</v>
      </c>
      <c r="T441">
        <v>22.860026000000001</v>
      </c>
      <c r="U441">
        <v>13.520072519999999</v>
      </c>
      <c r="V441">
        <v>13.683358420000001</v>
      </c>
      <c r="W441">
        <v>11.919870700000001</v>
      </c>
      <c r="X441">
        <v>11.919870700000001</v>
      </c>
    </row>
    <row r="442" spans="1:24" x14ac:dyDescent="0.4">
      <c r="A442" s="4" t="s">
        <v>1311</v>
      </c>
      <c r="B442" t="str">
        <f t="shared" si="6"/>
        <v>000973</v>
      </c>
      <c r="C442" s="4" t="s">
        <v>1312</v>
      </c>
      <c r="D442">
        <v>7.2239924800000006</v>
      </c>
      <c r="E442">
        <v>19.280250200000001</v>
      </c>
      <c r="F442">
        <v>21.989247380000002</v>
      </c>
      <c r="G442">
        <v>29.237645240000003</v>
      </c>
      <c r="H442">
        <v>37.120582980000002</v>
      </c>
      <c r="I442">
        <v>32.410344639999998</v>
      </c>
      <c r="J442">
        <v>16.88852296</v>
      </c>
      <c r="K442">
        <v>17.089247550000003</v>
      </c>
      <c r="L442">
        <v>15.251694050000001</v>
      </c>
      <c r="M442">
        <v>12.88101256</v>
      </c>
      <c r="N442">
        <v>14.928572359999999</v>
      </c>
      <c r="O442">
        <v>19.779682560000001</v>
      </c>
      <c r="P442">
        <v>23.151219359999999</v>
      </c>
      <c r="Q442">
        <v>44.953823999999997</v>
      </c>
      <c r="R442">
        <v>48.699975999999999</v>
      </c>
      <c r="S442">
        <v>39.316977359999996</v>
      </c>
      <c r="T442">
        <v>28.244955000000001</v>
      </c>
      <c r="U442">
        <v>29.268859159999998</v>
      </c>
      <c r="V442">
        <v>22.70990497</v>
      </c>
      <c r="W442">
        <v>14.814092199999999</v>
      </c>
      <c r="X442">
        <v>15.806789099999998</v>
      </c>
    </row>
    <row r="443" spans="1:24" x14ac:dyDescent="0.4">
      <c r="A443" s="4" t="s">
        <v>1313</v>
      </c>
      <c r="B443" t="str">
        <f t="shared" si="6"/>
        <v>000975</v>
      </c>
      <c r="C443" s="4" t="s">
        <v>1314</v>
      </c>
      <c r="D443">
        <v>12.888304</v>
      </c>
      <c r="E443">
        <v>30.958968000000002</v>
      </c>
      <c r="F443">
        <v>33.798000000000002</v>
      </c>
      <c r="G443">
        <v>22.261616000000004</v>
      </c>
      <c r="H443">
        <v>28.300192000000003</v>
      </c>
      <c r="I443">
        <v>41.323688000000004</v>
      </c>
      <c r="J443">
        <v>22.261616000000004</v>
      </c>
      <c r="K443">
        <v>37.442702699999998</v>
      </c>
      <c r="L443">
        <v>45.472583520000001</v>
      </c>
      <c r="M443">
        <v>37.141480880000003</v>
      </c>
      <c r="N443">
        <v>38.97111048</v>
      </c>
      <c r="O443">
        <v>37.33699524</v>
      </c>
      <c r="P443">
        <v>71.628940679999999</v>
      </c>
      <c r="Q443">
        <v>81.641494820000005</v>
      </c>
      <c r="R443">
        <v>59.323941679999997</v>
      </c>
      <c r="S443">
        <v>72.338565000000003</v>
      </c>
      <c r="T443">
        <v>75.425010440000008</v>
      </c>
      <c r="U443">
        <v>60.909071730000001</v>
      </c>
      <c r="V443">
        <v>64.429548560000001</v>
      </c>
      <c r="W443">
        <v>69.319585140000001</v>
      </c>
      <c r="X443">
        <v>68.02069745</v>
      </c>
    </row>
    <row r="444" spans="1:24" x14ac:dyDescent="0.4">
      <c r="A444" s="4" t="s">
        <v>1315</v>
      </c>
      <c r="B444" t="str">
        <f t="shared" si="6"/>
        <v>000976</v>
      </c>
      <c r="C444" s="4" t="s">
        <v>1316</v>
      </c>
      <c r="D444">
        <v>8.5954892399999991</v>
      </c>
      <c r="E444">
        <v>14.3258154</v>
      </c>
      <c r="F444">
        <v>17.999101400000001</v>
      </c>
      <c r="G444">
        <v>16.93384846</v>
      </c>
      <c r="H444">
        <v>16.529786999999999</v>
      </c>
      <c r="I444">
        <v>21.59892168</v>
      </c>
      <c r="J444">
        <v>15.7951298</v>
      </c>
      <c r="K444">
        <v>14.693144</v>
      </c>
      <c r="L444">
        <v>14.84007544</v>
      </c>
      <c r="M444">
        <v>10.87292656</v>
      </c>
      <c r="N444">
        <v>12.26877524</v>
      </c>
      <c r="O444">
        <v>13.88502108</v>
      </c>
      <c r="P444">
        <v>13.88502108</v>
      </c>
      <c r="Q444">
        <v>43.308041939999995</v>
      </c>
      <c r="R444">
        <v>40.700008879999999</v>
      </c>
      <c r="S444">
        <v>32.912642560000002</v>
      </c>
      <c r="T444">
        <v>35.851271359999998</v>
      </c>
      <c r="U444">
        <v>31.773923900000003</v>
      </c>
      <c r="V444">
        <v>29.974013760000002</v>
      </c>
      <c r="W444">
        <v>19.137820059999999</v>
      </c>
      <c r="X444">
        <v>19.248018640000002</v>
      </c>
    </row>
    <row r="445" spans="1:24" x14ac:dyDescent="0.4">
      <c r="A445" s="4" t="s">
        <v>1317</v>
      </c>
      <c r="B445" t="str">
        <f t="shared" si="6"/>
        <v>000977</v>
      </c>
      <c r="C445" s="4" t="s">
        <v>1318</v>
      </c>
      <c r="D445">
        <v>6.6154890399999999</v>
      </c>
      <c r="E445">
        <v>11.590222799999999</v>
      </c>
      <c r="F445">
        <v>13.8865272</v>
      </c>
      <c r="G445">
        <v>14.348505600000001</v>
      </c>
      <c r="H445">
        <v>29.702493599999997</v>
      </c>
      <c r="I445">
        <v>27.311076</v>
      </c>
      <c r="J445">
        <v>20.598801599999998</v>
      </c>
      <c r="K445">
        <v>19.83913123</v>
      </c>
      <c r="L445">
        <v>19.374258409999999</v>
      </c>
      <c r="M445">
        <v>33.225295590000002</v>
      </c>
      <c r="N445">
        <v>62.072702169999999</v>
      </c>
      <c r="O445">
        <v>96.698456859999993</v>
      </c>
      <c r="P445">
        <v>113.19051886</v>
      </c>
      <c r="Q445">
        <v>162.60626249999999</v>
      </c>
      <c r="R445">
        <v>174.49220249999999</v>
      </c>
      <c r="S445">
        <v>129.34555689999999</v>
      </c>
      <c r="T445">
        <v>116.93500239999999</v>
      </c>
      <c r="U445">
        <v>95.696152240000004</v>
      </c>
      <c r="V445">
        <v>119.91840643999998</v>
      </c>
      <c r="W445">
        <v>144.1144836</v>
      </c>
      <c r="X445">
        <v>155.8974288</v>
      </c>
    </row>
    <row r="446" spans="1:24" x14ac:dyDescent="0.4">
      <c r="A446" s="4" t="s">
        <v>1319</v>
      </c>
      <c r="B446" t="str">
        <f t="shared" si="6"/>
        <v>000978</v>
      </c>
      <c r="C446" s="4" t="s">
        <v>1320</v>
      </c>
      <c r="D446">
        <v>13.852544000000002</v>
      </c>
      <c r="E446">
        <v>22.442243680000001</v>
      </c>
      <c r="F446">
        <v>26.94406416</v>
      </c>
      <c r="G446">
        <v>25.958050050000001</v>
      </c>
      <c r="H446">
        <v>39.157058550000002</v>
      </c>
      <c r="I446">
        <v>32.761157800000007</v>
      </c>
      <c r="J446">
        <v>23.371205700000001</v>
      </c>
      <c r="K446">
        <v>22.942487700000001</v>
      </c>
      <c r="L446">
        <v>19.463626820000002</v>
      </c>
      <c r="M446">
        <v>18.404509829999999</v>
      </c>
      <c r="N446">
        <v>18.58583505</v>
      </c>
      <c r="O446">
        <v>20.912842040000001</v>
      </c>
      <c r="P446">
        <v>28.075188229999998</v>
      </c>
      <c r="Q446">
        <v>46.030433600000002</v>
      </c>
      <c r="R446">
        <v>42.911266060000003</v>
      </c>
      <c r="S446">
        <v>31.984105570000001</v>
      </c>
      <c r="T446">
        <v>34.601263590000002</v>
      </c>
      <c r="U446">
        <v>28.180096820000003</v>
      </c>
      <c r="V446">
        <v>25.22818603</v>
      </c>
      <c r="W446">
        <v>18.23281089</v>
      </c>
      <c r="X446">
        <v>18.07907724</v>
      </c>
    </row>
    <row r="447" spans="1:24" x14ac:dyDescent="0.4">
      <c r="A447" s="4" t="s">
        <v>1321</v>
      </c>
      <c r="B447" t="str">
        <f t="shared" si="6"/>
        <v>000979</v>
      </c>
      <c r="C447" s="4" t="s">
        <v>1322</v>
      </c>
      <c r="D447">
        <v>8.3882150000000006</v>
      </c>
      <c r="E447">
        <v>13.120934200000001</v>
      </c>
      <c r="F447">
        <v>27.866533199999999</v>
      </c>
      <c r="G447">
        <v>16.4938796</v>
      </c>
      <c r="H447">
        <v>31.168840999999997</v>
      </c>
      <c r="I447">
        <v>23.580248019999999</v>
      </c>
      <c r="J447">
        <v>17.31972395</v>
      </c>
      <c r="K447">
        <v>23.881294800000003</v>
      </c>
      <c r="L447">
        <v>25.494895800000002</v>
      </c>
      <c r="M447">
        <v>22.829360719999997</v>
      </c>
      <c r="N447">
        <v>22.904844959999998</v>
      </c>
      <c r="O447">
        <v>19.548100439999999</v>
      </c>
      <c r="P447">
        <v>29.947426599999996</v>
      </c>
      <c r="Q447">
        <v>63.646512080000001</v>
      </c>
      <c r="R447">
        <v>42.150008</v>
      </c>
      <c r="S447">
        <v>28.872755480000002</v>
      </c>
      <c r="T447">
        <v>27.919797840000001</v>
      </c>
      <c r="U447">
        <v>27.708284219999999</v>
      </c>
      <c r="V447">
        <v>28.765852460000001</v>
      </c>
      <c r="W447">
        <v>14.97603659</v>
      </c>
      <c r="X447">
        <v>15.27259177</v>
      </c>
    </row>
    <row r="448" spans="1:24" x14ac:dyDescent="0.4">
      <c r="A448" s="4" t="s">
        <v>1323</v>
      </c>
      <c r="B448" t="str">
        <f t="shared" si="6"/>
        <v>000980</v>
      </c>
      <c r="C448" s="4" t="s">
        <v>1324</v>
      </c>
      <c r="D448">
        <v>8.6982937800000002</v>
      </c>
      <c r="E448">
        <v>12.312373590000002</v>
      </c>
      <c r="F448">
        <v>14.721760130000002</v>
      </c>
      <c r="G448">
        <v>11.373121210000001</v>
      </c>
      <c r="H448">
        <v>15.640593980000002</v>
      </c>
      <c r="I448">
        <v>13.782507750000001</v>
      </c>
      <c r="J448">
        <v>9.53545351</v>
      </c>
      <c r="K448">
        <v>9.2904311499999999</v>
      </c>
      <c r="L448">
        <v>8.7595493700000002</v>
      </c>
      <c r="M448">
        <v>11.781951300000001</v>
      </c>
      <c r="N448">
        <v>9.5082413999999993</v>
      </c>
      <c r="O448">
        <v>9.5087495700000009</v>
      </c>
      <c r="P448">
        <v>13.361968350000001</v>
      </c>
      <c r="Q448">
        <v>20.074026870000001</v>
      </c>
      <c r="R448">
        <v>12.844062600000001</v>
      </c>
      <c r="S448">
        <v>23.119956000000002</v>
      </c>
      <c r="T448">
        <v>29.948022000000002</v>
      </c>
      <c r="U448">
        <v>25.029324000000003</v>
      </c>
      <c r="V448">
        <v>24.780276000000001</v>
      </c>
      <c r="W448">
        <v>14.77282383</v>
      </c>
      <c r="X448">
        <v>14.79360136</v>
      </c>
    </row>
    <row r="449" spans="1:24" x14ac:dyDescent="0.4">
      <c r="A449" s="4" t="s">
        <v>1325</v>
      </c>
      <c r="B449" t="str">
        <f t="shared" si="6"/>
        <v>000981</v>
      </c>
      <c r="C449" s="4" t="s">
        <v>1326</v>
      </c>
      <c r="D449">
        <v>3.5117205999999999</v>
      </c>
      <c r="E449">
        <v>5.7323674499999999</v>
      </c>
      <c r="F449">
        <v>5.7323674499999999</v>
      </c>
      <c r="G449">
        <v>5.7323674499999999</v>
      </c>
      <c r="H449">
        <v>5.7323674499999999</v>
      </c>
      <c r="I449">
        <v>5.7323674499999999</v>
      </c>
      <c r="J449">
        <v>12.535175420000002</v>
      </c>
      <c r="K449">
        <v>13.445113060000001</v>
      </c>
      <c r="L449">
        <v>14.904151000000001</v>
      </c>
      <c r="M449">
        <v>11.18595754</v>
      </c>
      <c r="N449">
        <v>13.306710299999999</v>
      </c>
      <c r="O449">
        <v>12.557709839999999</v>
      </c>
      <c r="P449">
        <v>21.3532704</v>
      </c>
      <c r="Q449">
        <v>41.0888688</v>
      </c>
      <c r="R449">
        <v>36.952962570000004</v>
      </c>
      <c r="S449">
        <v>45.837294390000004</v>
      </c>
      <c r="T449">
        <v>48.424489919999999</v>
      </c>
      <c r="U449">
        <v>47.786515960000003</v>
      </c>
      <c r="V449">
        <v>43.18883684</v>
      </c>
      <c r="W449">
        <v>39.344217350000001</v>
      </c>
      <c r="X449">
        <v>41.086981340000001</v>
      </c>
    </row>
    <row r="450" spans="1:24" x14ac:dyDescent="0.4">
      <c r="A450" s="4" t="s">
        <v>1327</v>
      </c>
      <c r="B450" t="str">
        <f t="shared" si="6"/>
        <v>000982</v>
      </c>
      <c r="C450" s="4" t="s">
        <v>1328</v>
      </c>
      <c r="D450">
        <v>11.028918599999999</v>
      </c>
      <c r="E450">
        <v>23.336552399999999</v>
      </c>
      <c r="F450">
        <v>30.262926399999998</v>
      </c>
      <c r="G450">
        <v>36.816341800000004</v>
      </c>
      <c r="H450">
        <v>59.340362399999997</v>
      </c>
      <c r="I450">
        <v>58.548794600000008</v>
      </c>
      <c r="J450">
        <v>52.373923770000005</v>
      </c>
      <c r="K450">
        <v>77.916139839999985</v>
      </c>
      <c r="L450">
        <v>74.808351900000005</v>
      </c>
      <c r="M450">
        <v>73.977147990000006</v>
      </c>
      <c r="N450">
        <v>79.333795410000008</v>
      </c>
      <c r="O450">
        <v>66.958092750000006</v>
      </c>
      <c r="P450">
        <v>78.144035680000002</v>
      </c>
      <c r="Q450">
        <v>78.144035680000002</v>
      </c>
      <c r="R450">
        <v>78.144035680000002</v>
      </c>
      <c r="S450">
        <v>101.55356361000001</v>
      </c>
      <c r="T450">
        <v>154.09869105000001</v>
      </c>
      <c r="U450">
        <v>83.533279520000008</v>
      </c>
      <c r="V450">
        <v>58.944854500000005</v>
      </c>
      <c r="W450">
        <v>30.314496600000002</v>
      </c>
      <c r="X450">
        <v>26.440977590000003</v>
      </c>
    </row>
    <row r="451" spans="1:24" x14ac:dyDescent="0.4">
      <c r="A451" s="4" t="s">
        <v>1329</v>
      </c>
      <c r="B451" t="str">
        <f t="shared" ref="B451:B514" si="7">LEFT(A451,6)</f>
        <v>000983</v>
      </c>
      <c r="C451" s="4" t="s">
        <v>1330</v>
      </c>
      <c r="D451">
        <v>52.122497019999997</v>
      </c>
      <c r="E451">
        <v>135.87947359999998</v>
      </c>
      <c r="F451">
        <v>181.27866895999998</v>
      </c>
      <c r="G451">
        <v>108.04533528</v>
      </c>
      <c r="H451">
        <v>158.79570477000001</v>
      </c>
      <c r="I451">
        <v>143.9811186</v>
      </c>
      <c r="J451">
        <v>88.608217599999989</v>
      </c>
      <c r="K451">
        <v>95.868926400000007</v>
      </c>
      <c r="L451">
        <v>85.483126040000002</v>
      </c>
      <c r="M451">
        <v>50.363675039999997</v>
      </c>
      <c r="N451">
        <v>43.821334899999997</v>
      </c>
      <c r="O451">
        <v>32.587682669999992</v>
      </c>
      <c r="P451">
        <v>50.82936462</v>
      </c>
      <c r="Q451">
        <v>58.620727080000002</v>
      </c>
      <c r="R451">
        <v>37.59641568</v>
      </c>
      <c r="S451">
        <v>50.396511150000002</v>
      </c>
      <c r="T451">
        <v>52.313433660000001</v>
      </c>
      <c r="U451">
        <v>54.295692669999994</v>
      </c>
      <c r="V451">
        <v>62.77745994</v>
      </c>
      <c r="W451">
        <v>46.494943209999995</v>
      </c>
      <c r="X451">
        <v>41.486665139999999</v>
      </c>
    </row>
    <row r="452" spans="1:24" x14ac:dyDescent="0.4">
      <c r="A452" s="4" t="s">
        <v>1331</v>
      </c>
      <c r="B452" t="str">
        <f t="shared" si="7"/>
        <v>000985</v>
      </c>
      <c r="C452" s="4" t="s">
        <v>1332</v>
      </c>
      <c r="D452">
        <v>10.3580267</v>
      </c>
      <c r="E452">
        <v>21.94655582</v>
      </c>
      <c r="F452">
        <v>23.145906279999998</v>
      </c>
      <c r="G452">
        <v>17.211457900000003</v>
      </c>
      <c r="H452">
        <v>22.616022000000001</v>
      </c>
      <c r="I452">
        <v>23.479493400000003</v>
      </c>
      <c r="J452">
        <v>17.537939099999999</v>
      </c>
      <c r="K452">
        <v>18.477755999999999</v>
      </c>
      <c r="L452">
        <v>17.529773420000001</v>
      </c>
      <c r="M452">
        <v>14.68580468</v>
      </c>
      <c r="N452">
        <v>15.77840284</v>
      </c>
      <c r="O452">
        <v>20.617475580000001</v>
      </c>
      <c r="P452">
        <v>23.940793240000001</v>
      </c>
      <c r="Q452">
        <v>41.606985420000001</v>
      </c>
      <c r="R452">
        <v>49.55983578</v>
      </c>
      <c r="S452">
        <v>39.974388089999998</v>
      </c>
      <c r="T452">
        <v>49.624493100000002</v>
      </c>
      <c r="U452">
        <v>38.508897599999997</v>
      </c>
      <c r="V452">
        <v>33.829335360000002</v>
      </c>
      <c r="W452">
        <v>22.30294636</v>
      </c>
      <c r="X452">
        <v>21.448301400000002</v>
      </c>
    </row>
    <row r="453" spans="1:24" x14ac:dyDescent="0.4">
      <c r="A453" s="4" t="s">
        <v>1333</v>
      </c>
      <c r="B453" t="str">
        <f t="shared" si="7"/>
        <v>000987</v>
      </c>
      <c r="C453" s="4" t="s">
        <v>1334</v>
      </c>
      <c r="D453">
        <v>22.91783526</v>
      </c>
      <c r="E453">
        <v>42.926751359999997</v>
      </c>
      <c r="F453">
        <v>61.150787999999991</v>
      </c>
      <c r="G453">
        <v>54.153802759999998</v>
      </c>
      <c r="H453">
        <v>58.551287979999998</v>
      </c>
      <c r="I453">
        <v>46.854423739999994</v>
      </c>
      <c r="J453">
        <v>35.817033719999998</v>
      </c>
      <c r="K453">
        <v>31.077298380000006</v>
      </c>
      <c r="L453">
        <v>27.457098720000001</v>
      </c>
      <c r="M453">
        <v>21.11474029</v>
      </c>
      <c r="N453">
        <v>23.529261350000002</v>
      </c>
      <c r="O453">
        <v>22.445190669999999</v>
      </c>
      <c r="P453">
        <v>52.554217500000007</v>
      </c>
      <c r="Q453">
        <v>76.056738559999999</v>
      </c>
      <c r="R453">
        <v>68.853300480000016</v>
      </c>
      <c r="S453">
        <v>51.429423300000003</v>
      </c>
      <c r="T453">
        <v>57.768398730000001</v>
      </c>
      <c r="U453">
        <v>46.687367330000001</v>
      </c>
      <c r="V453">
        <v>39.541751349999998</v>
      </c>
      <c r="W453">
        <v>31.86551682</v>
      </c>
      <c r="X453">
        <v>30.0006138</v>
      </c>
    </row>
    <row r="454" spans="1:24" x14ac:dyDescent="0.4">
      <c r="A454" s="4" t="s">
        <v>1335</v>
      </c>
      <c r="B454" t="str">
        <f t="shared" si="7"/>
        <v>000988</v>
      </c>
      <c r="C454" s="4" t="s">
        <v>1336</v>
      </c>
      <c r="D454">
        <v>24.06900834</v>
      </c>
      <c r="E454">
        <v>50.567480360000005</v>
      </c>
      <c r="F454">
        <v>71.687464370000001</v>
      </c>
      <c r="G454">
        <v>67.987980609999994</v>
      </c>
      <c r="H454">
        <v>93.635558119999985</v>
      </c>
      <c r="I454">
        <v>91.041242460000007</v>
      </c>
      <c r="J454">
        <v>62.87810838</v>
      </c>
      <c r="K454">
        <v>67.327492410000005</v>
      </c>
      <c r="L454">
        <v>54.747997400000003</v>
      </c>
      <c r="M454">
        <v>56.810278140000001</v>
      </c>
      <c r="N454">
        <v>68.192128289999999</v>
      </c>
      <c r="O454">
        <v>93.050871690000008</v>
      </c>
      <c r="P454">
        <v>118.32027773999999</v>
      </c>
      <c r="Q454">
        <v>176.62517170999999</v>
      </c>
      <c r="R454">
        <v>210.04610538</v>
      </c>
      <c r="S454">
        <v>199.16998325</v>
      </c>
      <c r="T454">
        <v>155.46185725000001</v>
      </c>
      <c r="U454">
        <v>145.23707417</v>
      </c>
      <c r="V454">
        <v>165.04665453999999</v>
      </c>
      <c r="W454">
        <v>144.14648074999999</v>
      </c>
      <c r="X454">
        <v>151.72788735000003</v>
      </c>
    </row>
    <row r="455" spans="1:24" x14ac:dyDescent="0.4">
      <c r="A455" s="4" t="s">
        <v>1337</v>
      </c>
      <c r="B455" t="str">
        <f t="shared" si="7"/>
        <v>000989</v>
      </c>
      <c r="C455" s="4" t="s">
        <v>1338</v>
      </c>
      <c r="D455">
        <v>22.381713359999999</v>
      </c>
      <c r="E455">
        <v>30.17642026</v>
      </c>
      <c r="F455">
        <v>42.164313239999998</v>
      </c>
      <c r="G455">
        <v>36.314196559999999</v>
      </c>
      <c r="H455">
        <v>45.209956120000001</v>
      </c>
      <c r="I455">
        <v>36.150324840000003</v>
      </c>
      <c r="J455">
        <v>31.741748639999997</v>
      </c>
      <c r="K455">
        <v>52.383931199999992</v>
      </c>
      <c r="L455">
        <v>36.862766399999998</v>
      </c>
      <c r="M455">
        <v>36.396325420000004</v>
      </c>
      <c r="N455">
        <v>44.952423619999998</v>
      </c>
      <c r="O455">
        <v>42.082679999999996</v>
      </c>
      <c r="P455">
        <v>60.192029999999995</v>
      </c>
      <c r="Q455">
        <v>103.13705999999999</v>
      </c>
      <c r="R455">
        <v>111.13966799999999</v>
      </c>
      <c r="S455">
        <v>91.822484159999988</v>
      </c>
      <c r="T455">
        <v>87.547919679999993</v>
      </c>
      <c r="U455">
        <v>78.148872959999991</v>
      </c>
      <c r="V455">
        <v>76.582598079999983</v>
      </c>
      <c r="W455">
        <v>79.432050599999982</v>
      </c>
      <c r="X455">
        <v>78.339334559999998</v>
      </c>
    </row>
    <row r="456" spans="1:24" x14ac:dyDescent="0.4">
      <c r="A456" s="4" t="s">
        <v>1339</v>
      </c>
      <c r="B456" t="str">
        <f t="shared" si="7"/>
        <v>000990</v>
      </c>
      <c r="C456" s="4" t="s">
        <v>1340</v>
      </c>
      <c r="D456">
        <v>17.282500899999999</v>
      </c>
      <c r="E456">
        <v>40.307716200000002</v>
      </c>
      <c r="F456">
        <v>50.822772599999993</v>
      </c>
      <c r="G456">
        <v>29.763451309999997</v>
      </c>
      <c r="H456">
        <v>41.306607999999997</v>
      </c>
      <c r="I456">
        <v>30.478375759999999</v>
      </c>
      <c r="J456">
        <v>21.793865280000002</v>
      </c>
      <c r="K456">
        <v>20.700512450000002</v>
      </c>
      <c r="L456">
        <v>18.972987670000002</v>
      </c>
      <c r="M456">
        <v>25.912803279999999</v>
      </c>
      <c r="N456">
        <v>29.853459999999998</v>
      </c>
      <c r="O456">
        <v>35.898048010000004</v>
      </c>
      <c r="P456">
        <v>52.33510252</v>
      </c>
      <c r="Q456">
        <v>56.107548000000008</v>
      </c>
      <c r="R456">
        <v>76.709304000000003</v>
      </c>
      <c r="S456">
        <v>53.083295159999999</v>
      </c>
      <c r="T456">
        <v>46.864708799999995</v>
      </c>
      <c r="U456">
        <v>48.069837500000006</v>
      </c>
      <c r="V456">
        <v>52.202559320000006</v>
      </c>
      <c r="W456">
        <v>42.811481999999998</v>
      </c>
      <c r="X456">
        <v>44.218144980000005</v>
      </c>
    </row>
    <row r="457" spans="1:24" x14ac:dyDescent="0.4">
      <c r="A457" s="4" t="s">
        <v>1341</v>
      </c>
      <c r="B457" t="str">
        <f t="shared" si="7"/>
        <v>000993</v>
      </c>
      <c r="C457" s="4" t="s">
        <v>1342</v>
      </c>
      <c r="D457">
        <v>6.0307793700000003</v>
      </c>
      <c r="E457">
        <v>13.9716003</v>
      </c>
      <c r="F457">
        <v>15.917012999999999</v>
      </c>
      <c r="G457">
        <v>12.59212584</v>
      </c>
      <c r="H457">
        <v>20.462204490000001</v>
      </c>
      <c r="I457">
        <v>16.306095540000001</v>
      </c>
      <c r="J457">
        <v>11.423094240000001</v>
      </c>
      <c r="K457">
        <v>17.062798000000001</v>
      </c>
      <c r="L457">
        <v>16.827625820000002</v>
      </c>
      <c r="M457">
        <v>11.873025070000001</v>
      </c>
      <c r="N457">
        <v>12.071209100000001</v>
      </c>
      <c r="O457">
        <v>12.377493510000001</v>
      </c>
      <c r="P457">
        <v>15.854264910000001</v>
      </c>
      <c r="Q457">
        <v>23.554388990000003</v>
      </c>
      <c r="R457">
        <v>19.468238240000002</v>
      </c>
      <c r="S457">
        <v>16.035871610000001</v>
      </c>
      <c r="T457">
        <v>25.806312070000004</v>
      </c>
      <c r="U457">
        <v>16.578104700000001</v>
      </c>
      <c r="V457">
        <v>14.394380700000001</v>
      </c>
      <c r="W457">
        <v>10.627456800000001</v>
      </c>
      <c r="X457">
        <v>9.9723396000000015</v>
      </c>
    </row>
    <row r="458" spans="1:24" x14ac:dyDescent="0.4">
      <c r="A458" s="4" t="s">
        <v>1343</v>
      </c>
      <c r="B458" t="str">
        <f t="shared" si="7"/>
        <v>000995</v>
      </c>
      <c r="C458" s="4" t="s">
        <v>1344</v>
      </c>
      <c r="D458">
        <v>5.9670558599999994</v>
      </c>
      <c r="E458">
        <v>8.8831594299999992</v>
      </c>
      <c r="F458">
        <v>11.731838639999999</v>
      </c>
      <c r="G458">
        <v>11.327292479999999</v>
      </c>
      <c r="H458">
        <v>22.233182709999998</v>
      </c>
      <c r="I458">
        <v>29.312740510000001</v>
      </c>
      <c r="J458">
        <v>19.215942599999998</v>
      </c>
      <c r="K458">
        <v>20.985832049999999</v>
      </c>
      <c r="L458">
        <v>17.260636160000001</v>
      </c>
      <c r="M458">
        <v>12.776916219999999</v>
      </c>
      <c r="N458">
        <v>13.13089411</v>
      </c>
      <c r="O458">
        <v>13.838849890000001</v>
      </c>
      <c r="P458">
        <v>20.88469551</v>
      </c>
      <c r="Q458">
        <v>20.88469551</v>
      </c>
      <c r="R458">
        <v>23.73337472</v>
      </c>
      <c r="S458">
        <v>20.699278519999996</v>
      </c>
      <c r="T458">
        <v>30.003840199999999</v>
      </c>
      <c r="U458">
        <v>23.868223439999998</v>
      </c>
      <c r="V458">
        <v>24.070496519999999</v>
      </c>
      <c r="W458">
        <v>10.821609779999999</v>
      </c>
      <c r="X458">
        <v>11.664414279999999</v>
      </c>
    </row>
    <row r="459" spans="1:24" x14ac:dyDescent="0.4">
      <c r="A459" s="4" t="s">
        <v>1345</v>
      </c>
      <c r="B459" t="str">
        <f t="shared" si="7"/>
        <v>000996</v>
      </c>
      <c r="C459" s="4" t="s">
        <v>1346</v>
      </c>
      <c r="D459">
        <v>40.529206619999997</v>
      </c>
      <c r="E459">
        <v>50.048042239999994</v>
      </c>
      <c r="F459">
        <v>108.21271202</v>
      </c>
      <c r="G459">
        <v>71.997991799999994</v>
      </c>
      <c r="H459">
        <v>70.59578372</v>
      </c>
      <c r="I459">
        <v>50.6952152</v>
      </c>
      <c r="J459">
        <v>35.109133079999999</v>
      </c>
      <c r="K459">
        <v>40.313482299999997</v>
      </c>
      <c r="L459">
        <v>39.477550559999997</v>
      </c>
      <c r="M459">
        <v>33.140648659999997</v>
      </c>
      <c r="N459">
        <v>39.822350480000004</v>
      </c>
      <c r="O459">
        <v>38.444507960000003</v>
      </c>
      <c r="P459">
        <v>77.267247200000014</v>
      </c>
      <c r="Q459">
        <v>77.267247200000014</v>
      </c>
      <c r="R459">
        <v>76.537801160000001</v>
      </c>
      <c r="S459">
        <v>55.870163359999999</v>
      </c>
      <c r="T459">
        <v>65.379978399999999</v>
      </c>
      <c r="U459">
        <v>50.872107159999999</v>
      </c>
      <c r="V459">
        <v>61.976242109999994</v>
      </c>
      <c r="W459">
        <v>38.801105079999999</v>
      </c>
      <c r="X459">
        <v>37.096454020000003</v>
      </c>
    </row>
    <row r="460" spans="1:24" x14ac:dyDescent="0.4">
      <c r="A460" s="4" t="s">
        <v>1347</v>
      </c>
      <c r="B460" t="str">
        <f t="shared" si="7"/>
        <v>000997</v>
      </c>
      <c r="C460" s="4" t="s">
        <v>1348</v>
      </c>
      <c r="D460">
        <v>19.0796727</v>
      </c>
      <c r="E460">
        <v>38.910968869999998</v>
      </c>
      <c r="F460">
        <v>86.494516239999996</v>
      </c>
      <c r="G460">
        <v>67.504718339999997</v>
      </c>
      <c r="H460">
        <v>114.95622156</v>
      </c>
      <c r="I460">
        <v>87.557933460000001</v>
      </c>
      <c r="J460">
        <v>63.074356860000002</v>
      </c>
      <c r="K460">
        <v>59.168643450000005</v>
      </c>
      <c r="L460">
        <v>47.218326300000001</v>
      </c>
      <c r="M460">
        <v>88.082581529999999</v>
      </c>
      <c r="N460">
        <v>96.404418950000007</v>
      </c>
      <c r="O460">
        <v>101.73742936000001</v>
      </c>
      <c r="P460">
        <v>165.32807172</v>
      </c>
      <c r="Q460">
        <v>281.28906819999997</v>
      </c>
      <c r="R460">
        <v>267.75335364</v>
      </c>
      <c r="S460">
        <v>212.77433927999999</v>
      </c>
      <c r="T460">
        <v>206.29767526000001</v>
      </c>
      <c r="U460">
        <v>240.91066658000003</v>
      </c>
      <c r="V460">
        <v>190.8892348</v>
      </c>
      <c r="W460">
        <v>167.68017</v>
      </c>
      <c r="X460">
        <v>165.1250436</v>
      </c>
    </row>
    <row r="461" spans="1:24" x14ac:dyDescent="0.4">
      <c r="A461" s="4" t="s">
        <v>1349</v>
      </c>
      <c r="B461" t="str">
        <f t="shared" si="7"/>
        <v>000998</v>
      </c>
      <c r="C461" s="4" t="s">
        <v>1350</v>
      </c>
      <c r="D461">
        <v>47.432672759999996</v>
      </c>
      <c r="E461">
        <v>56.775471940000003</v>
      </c>
      <c r="F461">
        <v>65.932289619999992</v>
      </c>
      <c r="G461">
        <v>67.389167760000007</v>
      </c>
      <c r="H461">
        <v>115.76293217</v>
      </c>
      <c r="I461">
        <v>92.411305999999996</v>
      </c>
      <c r="J461">
        <v>91.902363869999988</v>
      </c>
      <c r="K461">
        <v>95.634432229999987</v>
      </c>
      <c r="L461">
        <v>109.84818688</v>
      </c>
      <c r="M461">
        <v>111.99365915999999</v>
      </c>
      <c r="N461">
        <v>147.37998175999999</v>
      </c>
      <c r="O461">
        <v>148.46048016</v>
      </c>
      <c r="P461">
        <v>213.52661011000001</v>
      </c>
      <c r="Q461">
        <v>294.33586420000006</v>
      </c>
      <c r="R461">
        <v>257.95117250000004</v>
      </c>
      <c r="S461">
        <v>208.34494044000002</v>
      </c>
      <c r="T461">
        <v>235.23878154000002</v>
      </c>
      <c r="U461">
        <v>241.71525756</v>
      </c>
      <c r="V461">
        <v>284.10759528</v>
      </c>
      <c r="W461">
        <v>208.33084164000002</v>
      </c>
      <c r="X461">
        <v>206.81989972</v>
      </c>
    </row>
    <row r="462" spans="1:24" x14ac:dyDescent="0.4">
      <c r="A462" s="4" t="s">
        <v>1351</v>
      </c>
      <c r="B462" t="str">
        <f t="shared" si="7"/>
        <v>000999</v>
      </c>
      <c r="C462" s="4" t="s">
        <v>1352</v>
      </c>
      <c r="D462">
        <v>25.393909799999999</v>
      </c>
      <c r="E462">
        <v>28.034464499999999</v>
      </c>
      <c r="F462">
        <v>35.52812136</v>
      </c>
      <c r="G462">
        <v>41.287922099999996</v>
      </c>
      <c r="H462">
        <v>45.965420899999998</v>
      </c>
      <c r="I462">
        <v>32.799406749999996</v>
      </c>
      <c r="J462">
        <v>31.611684499999999</v>
      </c>
      <c r="K462">
        <v>39.925740250000004</v>
      </c>
      <c r="L462">
        <v>43.760841299999996</v>
      </c>
      <c r="M462">
        <v>54.654890399999999</v>
      </c>
      <c r="N462">
        <v>46.365390679999997</v>
      </c>
      <c r="O462">
        <v>34.257112679999999</v>
      </c>
      <c r="P462">
        <v>42.813010900000002</v>
      </c>
      <c r="Q462">
        <v>57.417802350000002</v>
      </c>
      <c r="R462">
        <v>52.445292900000005</v>
      </c>
      <c r="S462">
        <v>46.528388059999997</v>
      </c>
      <c r="T462">
        <v>47.786718739999998</v>
      </c>
      <c r="U462">
        <v>61.3517315</v>
      </c>
      <c r="V462">
        <v>52.8479952</v>
      </c>
      <c r="W462">
        <v>54.963248119999996</v>
      </c>
      <c r="X462">
        <v>55.990229400000004</v>
      </c>
    </row>
    <row r="463" spans="1:24" x14ac:dyDescent="0.4">
      <c r="A463" s="4" t="s">
        <v>1353</v>
      </c>
      <c r="B463" t="str">
        <f t="shared" si="7"/>
        <v>001696</v>
      </c>
      <c r="C463" s="4" t="s">
        <v>1354</v>
      </c>
      <c r="D463">
        <v>65.105264640000001</v>
      </c>
      <c r="E463">
        <v>116.86140999999999</v>
      </c>
      <c r="F463">
        <v>218.41397529</v>
      </c>
      <c r="G463">
        <v>200.76315839999998</v>
      </c>
      <c r="H463">
        <v>202.15734699999999</v>
      </c>
      <c r="I463">
        <v>148.87450068000001</v>
      </c>
      <c r="J463">
        <v>125.89109376</v>
      </c>
      <c r="K463">
        <v>126.07540431999999</v>
      </c>
      <c r="L463">
        <v>123.51982179999999</v>
      </c>
      <c r="M463">
        <v>101.1562153</v>
      </c>
      <c r="N463">
        <v>101.1562153</v>
      </c>
      <c r="O463">
        <v>98.082355020000008</v>
      </c>
      <c r="P463">
        <v>172.56431997999999</v>
      </c>
      <c r="Q463">
        <v>373.93199325</v>
      </c>
      <c r="R463">
        <v>299.57913894000001</v>
      </c>
      <c r="S463">
        <v>236.71520963999998</v>
      </c>
      <c r="T463">
        <v>210.5517562</v>
      </c>
      <c r="U463">
        <v>169.56136111000001</v>
      </c>
      <c r="V463">
        <v>142.13635760000003</v>
      </c>
      <c r="W463">
        <v>110.87261360000001</v>
      </c>
      <c r="X463">
        <v>105.89465951999999</v>
      </c>
    </row>
    <row r="464" spans="1:24" x14ac:dyDescent="0.4">
      <c r="A464" s="4" t="s">
        <v>1355</v>
      </c>
      <c r="B464" t="str">
        <f t="shared" si="7"/>
        <v>001896</v>
      </c>
      <c r="C464" s="4" t="s">
        <v>1356</v>
      </c>
      <c r="D464">
        <v>4.5080067499999998</v>
      </c>
      <c r="E464">
        <v>9.3905248299999986</v>
      </c>
      <c r="F464">
        <v>11.67920518</v>
      </c>
      <c r="G464">
        <v>6.5747544600000003</v>
      </c>
      <c r="H464">
        <v>6.9492657899999992</v>
      </c>
      <c r="I464">
        <v>14.356267649999999</v>
      </c>
      <c r="J464">
        <v>6.4915297199999991</v>
      </c>
      <c r="K464">
        <v>7.2128107999999997</v>
      </c>
      <c r="L464">
        <v>5.7563778500000007</v>
      </c>
      <c r="M464">
        <v>8.5582774300000004</v>
      </c>
      <c r="N464">
        <v>8.3224739999999997</v>
      </c>
      <c r="O464">
        <v>9.1408506099999993</v>
      </c>
      <c r="P464">
        <v>13.329829189999998</v>
      </c>
      <c r="Q464">
        <v>27.741579999999999</v>
      </c>
      <c r="R464">
        <v>16.797526689999998</v>
      </c>
      <c r="S464">
        <v>11.956620979999999</v>
      </c>
      <c r="T464">
        <v>13.88466079</v>
      </c>
      <c r="U464">
        <v>9.7372945799999986</v>
      </c>
      <c r="V464">
        <v>7.5179681799999996</v>
      </c>
      <c r="W464">
        <v>4.9102596599999995</v>
      </c>
      <c r="X464">
        <v>4.7992933400000002</v>
      </c>
    </row>
    <row r="465" spans="1:24" x14ac:dyDescent="0.4">
      <c r="A465" s="4" t="s">
        <v>1357</v>
      </c>
      <c r="B465" t="str">
        <f t="shared" si="7"/>
        <v>001965</v>
      </c>
      <c r="C465" s="4" t="s">
        <v>1358</v>
      </c>
      <c r="D465">
        <v>0</v>
      </c>
      <c r="E465">
        <v>0</v>
      </c>
      <c r="F465">
        <v>0</v>
      </c>
      <c r="G465">
        <v>0</v>
      </c>
      <c r="H465">
        <v>0</v>
      </c>
      <c r="I465">
        <v>0</v>
      </c>
      <c r="J465">
        <v>0</v>
      </c>
      <c r="K465">
        <v>0</v>
      </c>
      <c r="L465">
        <v>0</v>
      </c>
      <c r="M465">
        <v>0</v>
      </c>
      <c r="N465">
        <v>0</v>
      </c>
      <c r="O465">
        <v>0</v>
      </c>
      <c r="P465">
        <v>0</v>
      </c>
      <c r="Q465">
        <v>0</v>
      </c>
      <c r="R465">
        <v>0</v>
      </c>
      <c r="S465">
        <v>0</v>
      </c>
      <c r="T465">
        <v>0</v>
      </c>
      <c r="U465">
        <v>0</v>
      </c>
      <c r="V465">
        <v>13.85</v>
      </c>
      <c r="W465">
        <v>8.14</v>
      </c>
      <c r="X465">
        <v>8.23</v>
      </c>
    </row>
    <row r="466" spans="1:24" x14ac:dyDescent="0.4">
      <c r="A466" s="4" t="s">
        <v>1359</v>
      </c>
      <c r="B466" t="str">
        <f t="shared" si="7"/>
        <v>001979</v>
      </c>
      <c r="C466" s="4" t="s">
        <v>1360</v>
      </c>
      <c r="D466">
        <v>0</v>
      </c>
      <c r="E466">
        <v>0</v>
      </c>
      <c r="F466">
        <v>0</v>
      </c>
      <c r="G466">
        <v>0</v>
      </c>
      <c r="H466">
        <v>0</v>
      </c>
      <c r="I466">
        <v>0</v>
      </c>
      <c r="J466">
        <v>0</v>
      </c>
      <c r="K466">
        <v>0</v>
      </c>
      <c r="L466">
        <v>0</v>
      </c>
      <c r="M466">
        <v>0</v>
      </c>
      <c r="N466">
        <v>0</v>
      </c>
      <c r="O466">
        <v>0</v>
      </c>
      <c r="P466">
        <v>0</v>
      </c>
      <c r="Q466">
        <v>0</v>
      </c>
      <c r="R466">
        <v>20.86</v>
      </c>
      <c r="S466">
        <v>14.510546999999999</v>
      </c>
      <c r="T466">
        <v>16.689674759999999</v>
      </c>
      <c r="U466">
        <v>21.750546239999998</v>
      </c>
      <c r="V466">
        <v>20.399202240000001</v>
      </c>
      <c r="W466">
        <v>20.412113099999999</v>
      </c>
      <c r="X466">
        <v>19.019160499999998</v>
      </c>
    </row>
    <row r="467" spans="1:24" x14ac:dyDescent="0.4">
      <c r="A467" s="4" t="s">
        <v>1361</v>
      </c>
      <c r="B467" t="str">
        <f t="shared" si="7"/>
        <v>002001</v>
      </c>
      <c r="C467" s="4" t="s">
        <v>1362</v>
      </c>
      <c r="D467">
        <v>108.34119225999999</v>
      </c>
      <c r="E467">
        <v>154.43989439999999</v>
      </c>
      <c r="F467">
        <v>217.01467920000002</v>
      </c>
      <c r="G467">
        <v>151.19174475</v>
      </c>
      <c r="H467">
        <v>223.25098075</v>
      </c>
      <c r="I467">
        <v>264.78421374999999</v>
      </c>
      <c r="J467">
        <v>176.76256850000001</v>
      </c>
      <c r="K467">
        <v>195.25406816999998</v>
      </c>
      <c r="L467">
        <v>173.7234492</v>
      </c>
      <c r="M467">
        <v>140.17067856</v>
      </c>
      <c r="N467">
        <v>183.53419920000002</v>
      </c>
      <c r="O467">
        <v>181.34375700000001</v>
      </c>
      <c r="P467">
        <v>222.03267099999999</v>
      </c>
      <c r="Q467">
        <v>253.43181414</v>
      </c>
      <c r="R467">
        <v>258.62205024000002</v>
      </c>
      <c r="S467">
        <v>316.32759471999998</v>
      </c>
      <c r="T467">
        <v>293.42266240000004</v>
      </c>
      <c r="U467">
        <v>300.20004836999999</v>
      </c>
      <c r="V467">
        <v>588.64574142000004</v>
      </c>
      <c r="W467">
        <v>508.38625416000002</v>
      </c>
      <c r="X467">
        <v>487.20349357000009</v>
      </c>
    </row>
    <row r="468" spans="1:24" x14ac:dyDescent="0.4">
      <c r="A468" s="4" t="s">
        <v>1363</v>
      </c>
      <c r="B468" t="str">
        <f t="shared" si="7"/>
        <v>002002</v>
      </c>
      <c r="C468" s="4" t="s">
        <v>1364</v>
      </c>
      <c r="D468">
        <v>8.0455835699999998</v>
      </c>
      <c r="E468">
        <v>19.698795359999998</v>
      </c>
      <c r="F468">
        <v>31.924646550000002</v>
      </c>
      <c r="G468">
        <v>18.124037009999999</v>
      </c>
      <c r="H468">
        <v>18.753940350000001</v>
      </c>
      <c r="I468">
        <v>20.586386430000001</v>
      </c>
      <c r="J468">
        <v>20.300066730000001</v>
      </c>
      <c r="K468">
        <v>23.90769495</v>
      </c>
      <c r="L468">
        <v>22.819680089999999</v>
      </c>
      <c r="M468">
        <v>27.715746960000001</v>
      </c>
      <c r="N468">
        <v>29.061449550000003</v>
      </c>
      <c r="O468">
        <v>30.922527600000002</v>
      </c>
      <c r="P468">
        <v>36.396962080000002</v>
      </c>
      <c r="Q468">
        <v>158.3347875</v>
      </c>
      <c r="R468">
        <v>105.03277125000001</v>
      </c>
      <c r="S468">
        <v>75.742850000000004</v>
      </c>
      <c r="T468">
        <v>75.310411160000001</v>
      </c>
      <c r="U468">
        <v>81.436956389999992</v>
      </c>
      <c r="V468">
        <v>71.140329719999997</v>
      </c>
      <c r="W468">
        <v>48.793493920000003</v>
      </c>
      <c r="X468">
        <v>43.607200640000002</v>
      </c>
    </row>
    <row r="469" spans="1:24" x14ac:dyDescent="0.4">
      <c r="A469" s="4" t="s">
        <v>1365</v>
      </c>
      <c r="B469" t="str">
        <f t="shared" si="7"/>
        <v>002003</v>
      </c>
      <c r="C469" s="4" t="s">
        <v>1366</v>
      </c>
      <c r="D469">
        <v>31.63934532</v>
      </c>
      <c r="E469">
        <v>50.771609420000004</v>
      </c>
      <c r="F469">
        <v>69.095926759999998</v>
      </c>
      <c r="G469">
        <v>55.505140699999991</v>
      </c>
      <c r="H469">
        <v>86.508306399999995</v>
      </c>
      <c r="I469">
        <v>64.876274219999999</v>
      </c>
      <c r="J469">
        <v>47.948652699999997</v>
      </c>
      <c r="K469">
        <v>40.762032300000001</v>
      </c>
      <c r="L469">
        <v>39.609166739999999</v>
      </c>
      <c r="M469">
        <v>35.627819199999998</v>
      </c>
      <c r="N469">
        <v>44.621671120000002</v>
      </c>
      <c r="O469">
        <v>46.862374499999994</v>
      </c>
      <c r="P469">
        <v>59.560566299999991</v>
      </c>
      <c r="Q469">
        <v>122.06188071000003</v>
      </c>
      <c r="R469">
        <v>133.76230835999999</v>
      </c>
      <c r="S469">
        <v>122.46833358000001</v>
      </c>
      <c r="T469">
        <v>112.28222778</v>
      </c>
      <c r="U469">
        <v>110.3339424</v>
      </c>
      <c r="V469">
        <v>120.8922144</v>
      </c>
      <c r="W469">
        <v>121.08900034000001</v>
      </c>
      <c r="X469">
        <v>119.3734537</v>
      </c>
    </row>
    <row r="470" spans="1:24" x14ac:dyDescent="0.4">
      <c r="A470" s="4" t="s">
        <v>1367</v>
      </c>
      <c r="B470" t="str">
        <f t="shared" si="7"/>
        <v>002004</v>
      </c>
      <c r="C470" s="4" t="s">
        <v>1368</v>
      </c>
      <c r="D470">
        <v>27.644886750000005</v>
      </c>
      <c r="E470">
        <v>41.237954159999994</v>
      </c>
      <c r="F470">
        <v>94.75955424</v>
      </c>
      <c r="G470">
        <v>105.73779527999999</v>
      </c>
      <c r="H470">
        <v>112.86402192</v>
      </c>
      <c r="I470">
        <v>96.514360800000006</v>
      </c>
      <c r="J470">
        <v>72.760272000000001</v>
      </c>
      <c r="K470">
        <v>97.42922999999999</v>
      </c>
      <c r="L470">
        <v>104.29309395999999</v>
      </c>
      <c r="M470">
        <v>91.49998094</v>
      </c>
      <c r="N470">
        <v>100.71898501</v>
      </c>
      <c r="O470">
        <v>123.4919658</v>
      </c>
      <c r="P470">
        <v>117.13153671999999</v>
      </c>
      <c r="Q470">
        <v>220.00396484000001</v>
      </c>
      <c r="R470">
        <v>239.8348307</v>
      </c>
      <c r="S470">
        <v>158.22214220999999</v>
      </c>
      <c r="T470">
        <v>157.18234719</v>
      </c>
      <c r="U470">
        <v>138.25028538000001</v>
      </c>
      <c r="V470">
        <v>118.82815078000002</v>
      </c>
      <c r="W470">
        <v>92.842140960000009</v>
      </c>
      <c r="X470">
        <v>95.94906300000001</v>
      </c>
    </row>
    <row r="471" spans="1:24" x14ac:dyDescent="0.4">
      <c r="A471" s="4" t="s">
        <v>1369</v>
      </c>
      <c r="B471" t="str">
        <f t="shared" si="7"/>
        <v>002005</v>
      </c>
      <c r="C471" s="4" t="s">
        <v>1370</v>
      </c>
      <c r="D471">
        <v>13.968526860000001</v>
      </c>
      <c r="E471">
        <v>59.304101580000001</v>
      </c>
      <c r="F471">
        <v>85.15333278</v>
      </c>
      <c r="G471">
        <v>85.053912659999995</v>
      </c>
      <c r="H471">
        <v>85.401883080000005</v>
      </c>
      <c r="I471">
        <v>81.027397800000003</v>
      </c>
      <c r="J471">
        <v>77.845953960000003</v>
      </c>
      <c r="K471">
        <v>77.793900480000005</v>
      </c>
      <c r="L471">
        <v>70.994433599999994</v>
      </c>
      <c r="M471">
        <v>92.992708800000017</v>
      </c>
      <c r="N471">
        <v>79.19379072000001</v>
      </c>
      <c r="O471">
        <v>83.693437919999994</v>
      </c>
      <c r="P471">
        <v>79.293782879999995</v>
      </c>
      <c r="Q471">
        <v>114.79099968000001</v>
      </c>
      <c r="R471">
        <v>101.77322298</v>
      </c>
      <c r="S471">
        <v>59.317529369999995</v>
      </c>
      <c r="T471">
        <v>57.711640249999995</v>
      </c>
      <c r="U471">
        <v>47.875569389999995</v>
      </c>
      <c r="V471">
        <v>43.760478519999999</v>
      </c>
      <c r="W471">
        <v>43.760478519999999</v>
      </c>
      <c r="X471">
        <v>32.218150469999998</v>
      </c>
    </row>
    <row r="472" spans="1:24" x14ac:dyDescent="0.4">
      <c r="A472" s="4" t="s">
        <v>1371</v>
      </c>
      <c r="B472" t="str">
        <f t="shared" si="7"/>
        <v>002006</v>
      </c>
      <c r="C472" s="4" t="s">
        <v>1372</v>
      </c>
      <c r="D472">
        <v>14.105929529999999</v>
      </c>
      <c r="E472">
        <v>33.951161309999996</v>
      </c>
      <c r="F472">
        <v>36.450946289999997</v>
      </c>
      <c r="G472">
        <v>26.502822389999999</v>
      </c>
      <c r="H472">
        <v>114.91358504999998</v>
      </c>
      <c r="I472">
        <v>146.44148540999998</v>
      </c>
      <c r="J472">
        <v>120.70390331999999</v>
      </c>
      <c r="K472">
        <v>81.808502160000003</v>
      </c>
      <c r="L472">
        <v>64.5856596</v>
      </c>
      <c r="M472">
        <v>53.513832239999999</v>
      </c>
      <c r="N472">
        <v>54.43648452</v>
      </c>
      <c r="O472">
        <v>50.745875399999996</v>
      </c>
      <c r="P472">
        <v>67.276728750000004</v>
      </c>
      <c r="Q472">
        <v>89.420383470000004</v>
      </c>
      <c r="R472">
        <v>113.02490429999999</v>
      </c>
      <c r="S472">
        <v>104.02904457</v>
      </c>
      <c r="T472">
        <v>86.11421279999999</v>
      </c>
      <c r="U472">
        <v>60.971941100000002</v>
      </c>
      <c r="V472">
        <v>55.3449478</v>
      </c>
      <c r="W472">
        <v>42.454581750000003</v>
      </c>
      <c r="X472">
        <v>42.686574</v>
      </c>
    </row>
    <row r="473" spans="1:24" x14ac:dyDescent="0.4">
      <c r="A473" s="4" t="s">
        <v>1373</v>
      </c>
      <c r="B473" t="str">
        <f t="shared" si="7"/>
        <v>002007</v>
      </c>
      <c r="C473" s="4" t="s">
        <v>1374</v>
      </c>
      <c r="D473">
        <v>180.66028750000001</v>
      </c>
      <c r="E473">
        <v>277.00076419999999</v>
      </c>
      <c r="F473">
        <v>417.95214680000004</v>
      </c>
      <c r="G473">
        <v>546.21961883999995</v>
      </c>
      <c r="H473">
        <v>586.32580646999997</v>
      </c>
      <c r="I473">
        <v>414.94361806000001</v>
      </c>
      <c r="J473">
        <v>305.76723299000002</v>
      </c>
      <c r="K473">
        <v>300.51013941999997</v>
      </c>
      <c r="L473">
        <v>258.42908103999997</v>
      </c>
      <c r="M473">
        <v>278.47839485999998</v>
      </c>
      <c r="N473">
        <v>353.95615290000001</v>
      </c>
      <c r="O473">
        <v>326.98364490000006</v>
      </c>
      <c r="P473">
        <v>417.18602970000001</v>
      </c>
      <c r="Q473">
        <v>560.28949346000002</v>
      </c>
      <c r="R473">
        <v>556.620856</v>
      </c>
      <c r="S473">
        <v>640.71395419999999</v>
      </c>
      <c r="T473">
        <v>729.47528225000008</v>
      </c>
      <c r="U473">
        <v>753.05887500000006</v>
      </c>
      <c r="V473">
        <v>554.58143999999993</v>
      </c>
      <c r="W473">
        <v>669.7550908799999</v>
      </c>
      <c r="X473">
        <v>763.05430751999995</v>
      </c>
    </row>
    <row r="474" spans="1:24" x14ac:dyDescent="0.4">
      <c r="A474" s="4" t="s">
        <v>1375</v>
      </c>
      <c r="B474" t="str">
        <f t="shared" si="7"/>
        <v>002008</v>
      </c>
      <c r="C474" s="4" t="s">
        <v>1376</v>
      </c>
      <c r="D474">
        <v>44.263170899999992</v>
      </c>
      <c r="E474">
        <v>62.403417150000003</v>
      </c>
      <c r="F474">
        <v>82.847236019999997</v>
      </c>
      <c r="G474">
        <v>85.29164849</v>
      </c>
      <c r="H474">
        <v>172.2752864</v>
      </c>
      <c r="I474">
        <v>145.90200768</v>
      </c>
      <c r="J474">
        <v>76.692080959999998</v>
      </c>
      <c r="K474">
        <v>75.623402040000002</v>
      </c>
      <c r="L474">
        <v>98.503093739999997</v>
      </c>
      <c r="M474">
        <v>136.69237376999999</v>
      </c>
      <c r="N474">
        <v>164.78821467</v>
      </c>
      <c r="O474">
        <v>214.35799901999999</v>
      </c>
      <c r="P474">
        <v>197.42198640999999</v>
      </c>
      <c r="Q474">
        <v>357.32209144000001</v>
      </c>
      <c r="R474">
        <v>322.11242853000005</v>
      </c>
      <c r="S474">
        <v>286.85786084</v>
      </c>
      <c r="T474">
        <v>283.84359260000002</v>
      </c>
      <c r="U474">
        <v>437.74907472000001</v>
      </c>
      <c r="V474">
        <v>624.27264119999995</v>
      </c>
      <c r="W474">
        <v>674.66600243999994</v>
      </c>
      <c r="X474">
        <v>656.65461452</v>
      </c>
    </row>
    <row r="475" spans="1:24" x14ac:dyDescent="0.4">
      <c r="A475" s="4" t="s">
        <v>1377</v>
      </c>
      <c r="B475" t="str">
        <f t="shared" si="7"/>
        <v>002009</v>
      </c>
      <c r="C475" s="4" t="s">
        <v>1378</v>
      </c>
      <c r="D475">
        <v>38.636391860000003</v>
      </c>
      <c r="E475">
        <v>51.014538850000001</v>
      </c>
      <c r="F475">
        <v>65.179454320000005</v>
      </c>
      <c r="G475">
        <v>55.111927139999999</v>
      </c>
      <c r="H475">
        <v>72.496574590000009</v>
      </c>
      <c r="I475">
        <v>82.252734950000004</v>
      </c>
      <c r="J475">
        <v>38.661380150000006</v>
      </c>
      <c r="K475">
        <v>39.336217249999997</v>
      </c>
      <c r="L475">
        <v>40.117731499999998</v>
      </c>
      <c r="M475">
        <v>47.223143519999994</v>
      </c>
      <c r="N475">
        <v>65.631279200000009</v>
      </c>
      <c r="O475">
        <v>56.79318816</v>
      </c>
      <c r="P475">
        <v>85.399351200000012</v>
      </c>
      <c r="Q475">
        <v>129.96526714000001</v>
      </c>
      <c r="R475">
        <v>108.87280150000001</v>
      </c>
      <c r="S475">
        <v>85.975000499999993</v>
      </c>
      <c r="T475">
        <v>76.18237950000001</v>
      </c>
      <c r="U475">
        <v>60.391335359999999</v>
      </c>
      <c r="V475">
        <v>89.159186879999993</v>
      </c>
      <c r="W475">
        <v>63.507253949999999</v>
      </c>
      <c r="X475">
        <v>63.5603093</v>
      </c>
    </row>
    <row r="476" spans="1:24" x14ac:dyDescent="0.4">
      <c r="A476" s="4" t="s">
        <v>1379</v>
      </c>
      <c r="B476" t="str">
        <f t="shared" si="7"/>
        <v>002010</v>
      </c>
      <c r="C476" s="4" t="s">
        <v>1380</v>
      </c>
      <c r="D476">
        <v>17.689019040000002</v>
      </c>
      <c r="E476">
        <v>32.526215479999998</v>
      </c>
      <c r="F476">
        <v>55.41788846</v>
      </c>
      <c r="G476">
        <v>48.448246079999997</v>
      </c>
      <c r="H476">
        <v>71.546568530000002</v>
      </c>
      <c r="I476">
        <v>77.291362539999994</v>
      </c>
      <c r="J476">
        <v>48.598693750000002</v>
      </c>
      <c r="K476">
        <v>58.736190000000001</v>
      </c>
      <c r="L476">
        <v>64.374864240000008</v>
      </c>
      <c r="M476">
        <v>64.158756249999996</v>
      </c>
      <c r="N476">
        <v>78.751106249999992</v>
      </c>
      <c r="O476">
        <v>68.783267170000002</v>
      </c>
      <c r="P476">
        <v>73.137659229999997</v>
      </c>
      <c r="Q476">
        <v>129.66411911999998</v>
      </c>
      <c r="R476">
        <v>191.41583655000002</v>
      </c>
      <c r="S476">
        <v>160.85432718999999</v>
      </c>
      <c r="T476">
        <v>153.61053240000001</v>
      </c>
      <c r="U476">
        <v>125.50307741999998</v>
      </c>
      <c r="V476">
        <v>133.06944905999998</v>
      </c>
      <c r="W476">
        <v>99.925451549999991</v>
      </c>
      <c r="X476">
        <v>91.599119259999995</v>
      </c>
    </row>
    <row r="477" spans="1:24" x14ac:dyDescent="0.4">
      <c r="A477" s="4" t="s">
        <v>1381</v>
      </c>
      <c r="B477" t="str">
        <f t="shared" si="7"/>
        <v>002011</v>
      </c>
      <c r="C477" s="4" t="s">
        <v>1382</v>
      </c>
      <c r="D477">
        <v>20.40284011</v>
      </c>
      <c r="E477">
        <v>35.230814160000001</v>
      </c>
      <c r="F477">
        <v>49.566911519999998</v>
      </c>
      <c r="G477">
        <v>47.521550439999999</v>
      </c>
      <c r="H477">
        <v>73.198517209999991</v>
      </c>
      <c r="I477">
        <v>82.747563720000002</v>
      </c>
      <c r="J477">
        <v>52.96082372</v>
      </c>
      <c r="K477">
        <v>64.664691300000001</v>
      </c>
      <c r="L477">
        <v>55.496270280000005</v>
      </c>
      <c r="M477">
        <v>61.568072280000003</v>
      </c>
      <c r="N477">
        <v>55.5569883</v>
      </c>
      <c r="O477">
        <v>48.769071779999997</v>
      </c>
      <c r="P477">
        <v>60.146471879999993</v>
      </c>
      <c r="Q477">
        <v>89.112717540000006</v>
      </c>
      <c r="R477">
        <v>102.82709711999999</v>
      </c>
      <c r="S477">
        <v>69.371390879999993</v>
      </c>
      <c r="T477">
        <v>58.54748592</v>
      </c>
      <c r="U477">
        <v>70.368002399999995</v>
      </c>
      <c r="V477">
        <v>49.846584959999994</v>
      </c>
      <c r="W477">
        <v>39.678873600000003</v>
      </c>
      <c r="X477">
        <v>39.678873600000003</v>
      </c>
    </row>
    <row r="478" spans="1:24" x14ac:dyDescent="0.4">
      <c r="A478" s="4" t="s">
        <v>1383</v>
      </c>
      <c r="B478" t="str">
        <f t="shared" si="7"/>
        <v>002012</v>
      </c>
      <c r="C478" s="4" t="s">
        <v>1384</v>
      </c>
      <c r="D478">
        <v>9.8259056999999999</v>
      </c>
      <c r="E478">
        <v>24.363207209999999</v>
      </c>
      <c r="F478">
        <v>30.863421750000001</v>
      </c>
      <c r="G478">
        <v>30.687059340000001</v>
      </c>
      <c r="H478">
        <v>38.018696669999997</v>
      </c>
      <c r="I478">
        <v>36.287026109999999</v>
      </c>
      <c r="J478">
        <v>31.798693739999997</v>
      </c>
      <c r="K478">
        <v>25.474292339999998</v>
      </c>
      <c r="L478">
        <v>27.203550279999998</v>
      </c>
      <c r="M478">
        <v>26.293643610000004</v>
      </c>
      <c r="N478">
        <v>27.279006980000002</v>
      </c>
      <c r="O478">
        <v>25.567586389999999</v>
      </c>
      <c r="P478">
        <v>33.450493350000002</v>
      </c>
      <c r="Q478">
        <v>72.605722</v>
      </c>
      <c r="R478">
        <v>51.031450320000005</v>
      </c>
      <c r="S478">
        <v>45.171131330000009</v>
      </c>
      <c r="T478">
        <v>65.760039640000002</v>
      </c>
      <c r="U478">
        <v>61.144384949999996</v>
      </c>
      <c r="V478">
        <v>53.403931799999995</v>
      </c>
      <c r="W478">
        <v>26.494168499999997</v>
      </c>
      <c r="X478">
        <v>26.857813950000001</v>
      </c>
    </row>
    <row r="479" spans="1:24" x14ac:dyDescent="0.4">
      <c r="A479" s="4" t="s">
        <v>1385</v>
      </c>
      <c r="B479" t="str">
        <f t="shared" si="7"/>
        <v>002013</v>
      </c>
      <c r="C479" s="4" t="s">
        <v>1386</v>
      </c>
      <c r="D479">
        <v>14.961637440000001</v>
      </c>
      <c r="E479">
        <v>33.054752590000007</v>
      </c>
      <c r="F479">
        <v>40.383900760000003</v>
      </c>
      <c r="G479">
        <v>42.740358400000005</v>
      </c>
      <c r="H479">
        <v>124.73284864</v>
      </c>
      <c r="I479">
        <v>103.7804768</v>
      </c>
      <c r="J479">
        <v>74.392639860000003</v>
      </c>
      <c r="K479">
        <v>79.2253604</v>
      </c>
      <c r="L479">
        <v>73.835438339999996</v>
      </c>
      <c r="M479">
        <v>76.822624059999995</v>
      </c>
      <c r="N479">
        <v>101.87502708</v>
      </c>
      <c r="O479">
        <v>96.530335960000002</v>
      </c>
      <c r="P479">
        <v>162.27904800000002</v>
      </c>
      <c r="Q479">
        <v>237.20129069999999</v>
      </c>
      <c r="R479">
        <v>192.99753131999998</v>
      </c>
      <c r="S479">
        <v>172.64670412000001</v>
      </c>
      <c r="T479">
        <v>234.25135151000001</v>
      </c>
      <c r="U479">
        <v>198.90232158999999</v>
      </c>
      <c r="V479">
        <v>207.75954016999995</v>
      </c>
      <c r="W479">
        <v>219.08894151999999</v>
      </c>
      <c r="X479">
        <v>236.16456575999999</v>
      </c>
    </row>
    <row r="480" spans="1:24" x14ac:dyDescent="0.4">
      <c r="A480" s="4" t="s">
        <v>1387</v>
      </c>
      <c r="B480" t="str">
        <f t="shared" si="7"/>
        <v>002014</v>
      </c>
      <c r="C480" s="4" t="s">
        <v>1388</v>
      </c>
      <c r="D480">
        <v>16.524474720000001</v>
      </c>
      <c r="E480">
        <v>25.594217999999998</v>
      </c>
      <c r="F480">
        <v>39.660100199999995</v>
      </c>
      <c r="G480">
        <v>36.1112696</v>
      </c>
      <c r="H480">
        <v>53.247300639999992</v>
      </c>
      <c r="I480">
        <v>46.816449969999994</v>
      </c>
      <c r="J480">
        <v>42.695179199999998</v>
      </c>
      <c r="K480">
        <v>46.884696950000006</v>
      </c>
      <c r="L480">
        <v>45.82396224</v>
      </c>
      <c r="M480">
        <v>40.295102199999995</v>
      </c>
      <c r="N480">
        <v>40.623085589999995</v>
      </c>
      <c r="O480">
        <v>35.757625280000006</v>
      </c>
      <c r="P480">
        <v>40.956084390000001</v>
      </c>
      <c r="Q480">
        <v>120.38524357999999</v>
      </c>
      <c r="R480">
        <v>97.62040395999999</v>
      </c>
      <c r="S480">
        <v>81.368350800000002</v>
      </c>
      <c r="T480">
        <v>81.623424</v>
      </c>
      <c r="U480">
        <v>66.32602756</v>
      </c>
      <c r="V480">
        <v>63.064954039999996</v>
      </c>
      <c r="W480">
        <v>54.533537800000005</v>
      </c>
      <c r="X480">
        <v>53.877495240000009</v>
      </c>
    </row>
    <row r="481" spans="1:24" x14ac:dyDescent="0.4">
      <c r="A481" s="4" t="s">
        <v>1389</v>
      </c>
      <c r="B481" t="str">
        <f t="shared" si="7"/>
        <v>002015</v>
      </c>
      <c r="C481" s="4" t="s">
        <v>1390</v>
      </c>
      <c r="D481">
        <v>20.236576640000003</v>
      </c>
      <c r="E481">
        <v>37.257232200000004</v>
      </c>
      <c r="F481">
        <v>50.990737500000002</v>
      </c>
      <c r="G481">
        <v>36.305405100000002</v>
      </c>
      <c r="H481">
        <v>52.939716799999999</v>
      </c>
      <c r="I481">
        <v>46.985166500000005</v>
      </c>
      <c r="J481">
        <v>40.799552480000003</v>
      </c>
      <c r="K481">
        <v>38.472393539999999</v>
      </c>
      <c r="L481">
        <v>31.14431858</v>
      </c>
      <c r="M481">
        <v>30.154038179999997</v>
      </c>
      <c r="N481">
        <v>26.093888539999998</v>
      </c>
      <c r="O481">
        <v>27.480281099999999</v>
      </c>
      <c r="P481">
        <v>41.641290820000002</v>
      </c>
      <c r="Q481">
        <v>41.641287640000002</v>
      </c>
      <c r="R481">
        <v>41.641287640000002</v>
      </c>
      <c r="S481">
        <v>55.483106479999996</v>
      </c>
      <c r="T481">
        <v>51.023608360000004</v>
      </c>
      <c r="U481">
        <v>43.784163359999994</v>
      </c>
      <c r="V481">
        <v>48.706985959999997</v>
      </c>
      <c r="W481">
        <v>30.347753440000002</v>
      </c>
      <c r="X481">
        <v>30.28983788</v>
      </c>
    </row>
    <row r="482" spans="1:24" x14ac:dyDescent="0.4">
      <c r="A482" s="4" t="s">
        <v>1391</v>
      </c>
      <c r="B482" t="str">
        <f t="shared" si="7"/>
        <v>002016</v>
      </c>
      <c r="C482" s="4" t="s">
        <v>1392</v>
      </c>
      <c r="D482">
        <v>15.105352720000001</v>
      </c>
      <c r="E482">
        <v>30.736182400000001</v>
      </c>
      <c r="F482">
        <v>46.72677856</v>
      </c>
      <c r="G482">
        <v>34.74355808</v>
      </c>
      <c r="H482">
        <v>34.315585919999997</v>
      </c>
      <c r="I482">
        <v>31.592126719999996</v>
      </c>
      <c r="J482">
        <v>21.204075199999998</v>
      </c>
      <c r="K482">
        <v>32.214631679999997</v>
      </c>
      <c r="L482">
        <v>33.731987519999997</v>
      </c>
      <c r="M482">
        <v>39.761128800000002</v>
      </c>
      <c r="N482">
        <v>37.11038688</v>
      </c>
      <c r="O482">
        <v>34.029796480000002</v>
      </c>
      <c r="P482">
        <v>48.973802500000005</v>
      </c>
      <c r="Q482">
        <v>79.247656950000007</v>
      </c>
      <c r="R482">
        <v>76.20616905</v>
      </c>
      <c r="S482">
        <v>46.5235001</v>
      </c>
      <c r="T482">
        <v>53.901924450000003</v>
      </c>
      <c r="U482">
        <v>55.593695520000011</v>
      </c>
      <c r="V482">
        <v>63.821092319999998</v>
      </c>
      <c r="W482">
        <v>93.027366189999995</v>
      </c>
      <c r="X482">
        <v>81.113443380000007</v>
      </c>
    </row>
    <row r="483" spans="1:24" x14ac:dyDescent="0.4">
      <c r="A483" s="4" t="s">
        <v>1393</v>
      </c>
      <c r="B483" t="str">
        <f t="shared" si="7"/>
        <v>002017</v>
      </c>
      <c r="C483" s="4" t="s">
        <v>1394</v>
      </c>
      <c r="D483">
        <v>15.432282820000001</v>
      </c>
      <c r="E483">
        <v>27.3106087</v>
      </c>
      <c r="F483">
        <v>53.379140859999993</v>
      </c>
      <c r="G483">
        <v>47.220672</v>
      </c>
      <c r="H483">
        <v>74.962816799999999</v>
      </c>
      <c r="I483">
        <v>53.674922000000002</v>
      </c>
      <c r="J483">
        <v>39.811644600000001</v>
      </c>
      <c r="K483">
        <v>37.045574999999999</v>
      </c>
      <c r="L483">
        <v>31.743941600000003</v>
      </c>
      <c r="M483">
        <v>33.110147070000004</v>
      </c>
      <c r="N483">
        <v>51.567152130000004</v>
      </c>
      <c r="O483">
        <v>57.677437640000001</v>
      </c>
      <c r="P483">
        <v>56.942417820000003</v>
      </c>
      <c r="Q483">
        <v>112.96262702</v>
      </c>
      <c r="R483">
        <v>100.8038162</v>
      </c>
      <c r="S483">
        <v>74.992348800000002</v>
      </c>
      <c r="T483">
        <v>82.17911556</v>
      </c>
      <c r="U483">
        <v>58.120203330000002</v>
      </c>
      <c r="V483">
        <v>45.587544930000007</v>
      </c>
      <c r="W483">
        <v>32.555421989999999</v>
      </c>
      <c r="X483">
        <v>32.660270369999999</v>
      </c>
    </row>
    <row r="484" spans="1:24" x14ac:dyDescent="0.4">
      <c r="A484" s="4" t="s">
        <v>1395</v>
      </c>
      <c r="B484" t="str">
        <f t="shared" si="7"/>
        <v>002018</v>
      </c>
      <c r="C484" s="4" t="s">
        <v>1396</v>
      </c>
      <c r="D484">
        <v>32.869020800000001</v>
      </c>
      <c r="E484">
        <v>42.701565720000005</v>
      </c>
      <c r="F484">
        <v>56.167619640000005</v>
      </c>
      <c r="G484">
        <v>35.698524599999999</v>
      </c>
      <c r="H484">
        <v>38.948688779999998</v>
      </c>
      <c r="I484">
        <v>40.12087914</v>
      </c>
      <c r="J484">
        <v>23.976621000000002</v>
      </c>
      <c r="K484">
        <v>25.202092740000001</v>
      </c>
      <c r="L484">
        <v>46.887614400000004</v>
      </c>
      <c r="M484">
        <v>59.223006750000003</v>
      </c>
      <c r="N484">
        <v>67.498710750000001</v>
      </c>
      <c r="O484">
        <v>73.188361440000008</v>
      </c>
      <c r="P484">
        <v>120.74353497000001</v>
      </c>
      <c r="Q484">
        <v>380.56066872000002</v>
      </c>
      <c r="R484">
        <v>380.56066872000002</v>
      </c>
      <c r="S484">
        <v>155.96748499999998</v>
      </c>
      <c r="T484">
        <v>166.9672971</v>
      </c>
      <c r="U484">
        <v>112.79299734999999</v>
      </c>
      <c r="V484">
        <v>116.41554617000001</v>
      </c>
      <c r="W484">
        <v>23.875889950000001</v>
      </c>
      <c r="X484">
        <v>22.72326078</v>
      </c>
    </row>
    <row r="485" spans="1:24" x14ac:dyDescent="0.4">
      <c r="A485" s="4" t="s">
        <v>1397</v>
      </c>
      <c r="B485" t="str">
        <f t="shared" si="7"/>
        <v>002019</v>
      </c>
      <c r="C485" s="4" t="s">
        <v>1398</v>
      </c>
      <c r="D485">
        <v>48.5063046</v>
      </c>
      <c r="E485">
        <v>58.575682619999995</v>
      </c>
      <c r="F485">
        <v>89.849140289999994</v>
      </c>
      <c r="G485">
        <v>68.663111489999991</v>
      </c>
      <c r="H485">
        <v>93.197545829999996</v>
      </c>
      <c r="I485">
        <v>107.40753495000001</v>
      </c>
      <c r="J485">
        <v>40.96473426</v>
      </c>
      <c r="K485">
        <v>37.7452836</v>
      </c>
      <c r="L485">
        <v>36.02454273</v>
      </c>
      <c r="M485">
        <v>44.350708230000002</v>
      </c>
      <c r="N485">
        <v>116.0112393</v>
      </c>
      <c r="O485">
        <v>131.88646152000001</v>
      </c>
      <c r="P485">
        <v>124.39291257000001</v>
      </c>
      <c r="Q485">
        <v>190.39165109999999</v>
      </c>
      <c r="R485">
        <v>222.91111999999998</v>
      </c>
      <c r="S485">
        <v>214.83056226000002</v>
      </c>
      <c r="T485">
        <v>213.57342632999999</v>
      </c>
      <c r="U485">
        <v>234.40986132</v>
      </c>
      <c r="V485">
        <v>312.68701525</v>
      </c>
      <c r="W485">
        <v>249.27749814999999</v>
      </c>
      <c r="X485">
        <v>238.40250248000001</v>
      </c>
    </row>
    <row r="486" spans="1:24" x14ac:dyDescent="0.4">
      <c r="A486" s="4" t="s">
        <v>1399</v>
      </c>
      <c r="B486" t="str">
        <f t="shared" si="7"/>
        <v>002020</v>
      </c>
      <c r="C486" s="4" t="s">
        <v>1400</v>
      </c>
      <c r="D486">
        <v>11.7844815</v>
      </c>
      <c r="E486">
        <v>17.5811724</v>
      </c>
      <c r="F486">
        <v>22.592231200000004</v>
      </c>
      <c r="G486">
        <v>24.949127500000003</v>
      </c>
      <c r="H486">
        <v>36.988408600000007</v>
      </c>
      <c r="I486">
        <v>40.874102500000006</v>
      </c>
      <c r="J486">
        <v>35.990443499999998</v>
      </c>
      <c r="K486">
        <v>29.3868872</v>
      </c>
      <c r="L486">
        <v>29.927727360000002</v>
      </c>
      <c r="M486">
        <v>43.325769999999999</v>
      </c>
      <c r="N486">
        <v>61.132661469999995</v>
      </c>
      <c r="O486">
        <v>78.464825999999988</v>
      </c>
      <c r="P486">
        <v>72.362006199999996</v>
      </c>
      <c r="Q486">
        <v>118.61266196999999</v>
      </c>
      <c r="R486">
        <v>147.06041954999998</v>
      </c>
      <c r="S486">
        <v>109.10059200999999</v>
      </c>
      <c r="T486">
        <v>99.839830359999993</v>
      </c>
      <c r="U486">
        <v>105.4592883</v>
      </c>
      <c r="V486">
        <v>102.25546182000001</v>
      </c>
      <c r="W486">
        <v>106.52996798</v>
      </c>
      <c r="X486">
        <v>106.07780343</v>
      </c>
    </row>
    <row r="487" spans="1:24" x14ac:dyDescent="0.4">
      <c r="A487" s="4" t="s">
        <v>1401</v>
      </c>
      <c r="B487" t="str">
        <f t="shared" si="7"/>
        <v>002021</v>
      </c>
      <c r="C487" s="4" t="s">
        <v>1402</v>
      </c>
      <c r="D487">
        <v>15.21132324</v>
      </c>
      <c r="E487">
        <v>32.219733999999995</v>
      </c>
      <c r="F487">
        <v>60.517065600000002</v>
      </c>
      <c r="G487">
        <v>41.395353900000003</v>
      </c>
      <c r="H487">
        <v>40.905053600000002</v>
      </c>
      <c r="I487">
        <v>48.119472299999998</v>
      </c>
      <c r="J487">
        <v>30.748833099999999</v>
      </c>
      <c r="K487">
        <v>39.920696280000001</v>
      </c>
      <c r="L487">
        <v>35.525757239999997</v>
      </c>
      <c r="M487">
        <v>37.267711200000001</v>
      </c>
      <c r="N487">
        <v>56.315652480000004</v>
      </c>
      <c r="O487">
        <v>57.051804800000006</v>
      </c>
      <c r="P487">
        <v>64.505347040000004</v>
      </c>
      <c r="Q487">
        <v>114.28764768000001</v>
      </c>
      <c r="R487">
        <v>111.80313360000001</v>
      </c>
      <c r="S487">
        <v>80.700698080000009</v>
      </c>
      <c r="T487">
        <v>81.436850399999997</v>
      </c>
      <c r="U487">
        <v>62.756985280000009</v>
      </c>
      <c r="V487">
        <v>39.568187200000004</v>
      </c>
      <c r="W487">
        <v>23.740912320000003</v>
      </c>
      <c r="X487">
        <v>23.004760000000001</v>
      </c>
    </row>
    <row r="488" spans="1:24" x14ac:dyDescent="0.4">
      <c r="A488" s="4" t="s">
        <v>1403</v>
      </c>
      <c r="B488" t="str">
        <f t="shared" si="7"/>
        <v>002022</v>
      </c>
      <c r="C488" s="4" t="s">
        <v>1404</v>
      </c>
      <c r="D488">
        <v>157.62196030000001</v>
      </c>
      <c r="E488">
        <v>163.76494904999998</v>
      </c>
      <c r="F488">
        <v>194.29890161</v>
      </c>
      <c r="G488">
        <v>158.24998016000001</v>
      </c>
      <c r="H488">
        <v>193.29719044000001</v>
      </c>
      <c r="I488">
        <v>145.32511307999999</v>
      </c>
      <c r="J488">
        <v>112.50622425</v>
      </c>
      <c r="K488">
        <v>123.60301554999999</v>
      </c>
      <c r="L488">
        <v>119.6158215</v>
      </c>
      <c r="M488">
        <v>172.78615217000001</v>
      </c>
      <c r="N488">
        <v>196.23653474</v>
      </c>
      <c r="O488">
        <v>271.72485584999998</v>
      </c>
      <c r="P488">
        <v>249.91613639999997</v>
      </c>
      <c r="Q488">
        <v>502.89728201999992</v>
      </c>
      <c r="R488">
        <v>345.47907029999999</v>
      </c>
      <c r="S488">
        <v>254.40003729</v>
      </c>
      <c r="T488">
        <v>238.76118000000002</v>
      </c>
      <c r="U488">
        <v>208.95074748000002</v>
      </c>
      <c r="V488">
        <v>163.72018843999999</v>
      </c>
      <c r="W488">
        <v>143.12400374999999</v>
      </c>
      <c r="X488">
        <v>152.9071635</v>
      </c>
    </row>
    <row r="489" spans="1:24" x14ac:dyDescent="0.4">
      <c r="A489" s="4" t="s">
        <v>1405</v>
      </c>
      <c r="B489" t="str">
        <f t="shared" si="7"/>
        <v>002023</v>
      </c>
      <c r="C489" s="4" t="s">
        <v>1406</v>
      </c>
      <c r="D489">
        <v>15.247196800000001</v>
      </c>
      <c r="E489">
        <v>36.040625760000005</v>
      </c>
      <c r="F489">
        <v>63.76149504</v>
      </c>
      <c r="G489">
        <v>52.402348530000005</v>
      </c>
      <c r="H489">
        <v>82.640118270000002</v>
      </c>
      <c r="I489">
        <v>82.982617279999999</v>
      </c>
      <c r="J489">
        <v>48.047718260000003</v>
      </c>
      <c r="K489">
        <v>44.166997680000001</v>
      </c>
      <c r="L489">
        <v>46.703615790000001</v>
      </c>
      <c r="M489">
        <v>56.524914719999991</v>
      </c>
      <c r="N489">
        <v>85.889808360000004</v>
      </c>
      <c r="O489">
        <v>96.304530200000002</v>
      </c>
      <c r="P489">
        <v>110.92668399999999</v>
      </c>
      <c r="Q489">
        <v>229.09238309999998</v>
      </c>
      <c r="R489">
        <v>185.49908636000001</v>
      </c>
      <c r="S489">
        <v>175.28348781999998</v>
      </c>
      <c r="T489">
        <v>139.98404336000002</v>
      </c>
      <c r="U489">
        <v>104.92894944999999</v>
      </c>
      <c r="V489">
        <v>105.33763085</v>
      </c>
      <c r="W489">
        <v>128.12161889999999</v>
      </c>
      <c r="X489">
        <v>137.41912074999999</v>
      </c>
    </row>
    <row r="490" spans="1:24" x14ac:dyDescent="0.4">
      <c r="A490" s="4" t="s">
        <v>1407</v>
      </c>
      <c r="B490" t="str">
        <f t="shared" si="7"/>
        <v>002024</v>
      </c>
      <c r="C490" s="4" t="s">
        <v>1408</v>
      </c>
      <c r="D490">
        <v>650.14616385000011</v>
      </c>
      <c r="E490">
        <v>876.37749821000011</v>
      </c>
      <c r="F490">
        <v>1133.2373623400001</v>
      </c>
      <c r="G490">
        <v>935.32174380000004</v>
      </c>
      <c r="H490">
        <v>1074.7995476999999</v>
      </c>
      <c r="I490">
        <v>1059.0108984000001</v>
      </c>
      <c r="J490">
        <v>697.74020159999998</v>
      </c>
      <c r="K490">
        <v>705.21838765000007</v>
      </c>
      <c r="L490">
        <v>558.96332275000009</v>
      </c>
      <c r="M490">
        <v>424.51528590000004</v>
      </c>
      <c r="N490">
        <v>765.14431769999999</v>
      </c>
      <c r="O490">
        <v>555.85235039999998</v>
      </c>
      <c r="P490">
        <v>762.6023100000001</v>
      </c>
      <c r="Q490">
        <v>1299.7721331</v>
      </c>
      <c r="R490">
        <v>1142.6101431499999</v>
      </c>
      <c r="S490">
        <v>927.59285801999999</v>
      </c>
      <c r="T490">
        <v>977.98694515</v>
      </c>
      <c r="U490">
        <v>967.3842937500001</v>
      </c>
      <c r="V490">
        <v>1056.81359735</v>
      </c>
      <c r="W490">
        <v>1210.7351872000002</v>
      </c>
      <c r="X490">
        <v>1166.54230218</v>
      </c>
    </row>
    <row r="491" spans="1:24" x14ac:dyDescent="0.4">
      <c r="A491" s="4" t="s">
        <v>1409</v>
      </c>
      <c r="B491" t="str">
        <f t="shared" si="7"/>
        <v>002025</v>
      </c>
      <c r="C491" s="4" t="s">
        <v>1410</v>
      </c>
      <c r="D491">
        <v>28.604400179999999</v>
      </c>
      <c r="E491">
        <v>47.795850780000002</v>
      </c>
      <c r="F491">
        <v>60.955702619999997</v>
      </c>
      <c r="G491">
        <v>44.379354240000005</v>
      </c>
      <c r="H491">
        <v>59.495063680000001</v>
      </c>
      <c r="I491">
        <v>56.857453450000008</v>
      </c>
      <c r="J491">
        <v>59.879313200000006</v>
      </c>
      <c r="K491">
        <v>68.143484549999997</v>
      </c>
      <c r="L491">
        <v>53.109767339999998</v>
      </c>
      <c r="M491">
        <v>48.379532329999996</v>
      </c>
      <c r="N491">
        <v>62.449284249999998</v>
      </c>
      <c r="O491">
        <v>74.511731549999993</v>
      </c>
      <c r="P491">
        <v>90.911910599999985</v>
      </c>
      <c r="Q491">
        <v>164.6007664</v>
      </c>
      <c r="R491">
        <v>163.28144728000001</v>
      </c>
      <c r="S491">
        <v>156.243258</v>
      </c>
      <c r="T491">
        <v>159.47064</v>
      </c>
      <c r="U491">
        <v>159.47064455</v>
      </c>
      <c r="V491">
        <v>144.25861513000001</v>
      </c>
      <c r="W491">
        <v>149.2524033</v>
      </c>
      <c r="X491">
        <v>158.55644921999999</v>
      </c>
    </row>
    <row r="492" spans="1:24" x14ac:dyDescent="0.4">
      <c r="A492" s="4" t="s">
        <v>1411</v>
      </c>
      <c r="B492" t="str">
        <f t="shared" si="7"/>
        <v>002026</v>
      </c>
      <c r="C492" s="4" t="s">
        <v>1412</v>
      </c>
      <c r="D492">
        <v>8.8931406799999984</v>
      </c>
      <c r="E492">
        <v>14.006369299999999</v>
      </c>
      <c r="F492">
        <v>25.552696400000002</v>
      </c>
      <c r="G492">
        <v>18.138258560000001</v>
      </c>
      <c r="H492">
        <v>29.55716224</v>
      </c>
      <c r="I492">
        <v>25.05772434</v>
      </c>
      <c r="J492">
        <v>23.48670714</v>
      </c>
      <c r="K492">
        <v>21.809081159999998</v>
      </c>
      <c r="L492">
        <v>19.649244620000001</v>
      </c>
      <c r="M492">
        <v>17.47493631</v>
      </c>
      <c r="N492">
        <v>22.920774450000003</v>
      </c>
      <c r="O492">
        <v>33.837726000000004</v>
      </c>
      <c r="P492">
        <v>29.360734560000004</v>
      </c>
      <c r="Q492">
        <v>44.232321999999996</v>
      </c>
      <c r="R492">
        <v>61.367993200000008</v>
      </c>
      <c r="S492">
        <v>44.010171990000003</v>
      </c>
      <c r="T492">
        <v>40.438940850000002</v>
      </c>
      <c r="U492">
        <v>31.96931017</v>
      </c>
      <c r="V492">
        <v>28.409331860000002</v>
      </c>
      <c r="W492">
        <v>21.571353720000001</v>
      </c>
      <c r="X492">
        <v>20.540397970000001</v>
      </c>
    </row>
    <row r="493" spans="1:24" x14ac:dyDescent="0.4">
      <c r="A493" s="4" t="s">
        <v>1413</v>
      </c>
      <c r="B493" t="str">
        <f t="shared" si="7"/>
        <v>002027</v>
      </c>
      <c r="C493" s="4" t="s">
        <v>1414</v>
      </c>
      <c r="D493">
        <v>12.694653839999999</v>
      </c>
      <c r="E493">
        <v>19.969118399999999</v>
      </c>
      <c r="F493">
        <v>23.249759279999996</v>
      </c>
      <c r="G493">
        <v>17.472978600000001</v>
      </c>
      <c r="H493">
        <v>23.0001453</v>
      </c>
      <c r="I493">
        <v>21.787734539999999</v>
      </c>
      <c r="J493">
        <v>14.941179660000001</v>
      </c>
      <c r="K493">
        <v>14.334974279999997</v>
      </c>
      <c r="L493">
        <v>14.51326998</v>
      </c>
      <c r="M493">
        <v>12.15976674</v>
      </c>
      <c r="N493">
        <v>18.970662480000001</v>
      </c>
      <c r="O493">
        <v>25.460625959999998</v>
      </c>
      <c r="P493">
        <v>26.031172199999997</v>
      </c>
      <c r="Q493">
        <v>48.781703519999994</v>
      </c>
      <c r="R493">
        <v>151.72964069999998</v>
      </c>
      <c r="S493">
        <v>118.57422564000001</v>
      </c>
      <c r="T493">
        <v>102.48662628</v>
      </c>
      <c r="U493">
        <v>98.823824639999998</v>
      </c>
      <c r="V493">
        <v>145.9338496</v>
      </c>
      <c r="W493">
        <v>120.11217999</v>
      </c>
      <c r="X493">
        <v>127.14068791000001</v>
      </c>
    </row>
    <row r="494" spans="1:24" x14ac:dyDescent="0.4">
      <c r="A494" s="4" t="s">
        <v>1415</v>
      </c>
      <c r="B494" t="str">
        <f t="shared" si="7"/>
        <v>002028</v>
      </c>
      <c r="C494" s="4" t="s">
        <v>1416</v>
      </c>
      <c r="D494">
        <v>180.57785200000001</v>
      </c>
      <c r="E494">
        <v>227.75267726999999</v>
      </c>
      <c r="F494">
        <v>279.16060031999996</v>
      </c>
      <c r="G494">
        <v>265.4544348</v>
      </c>
      <c r="H494">
        <v>274.54677174</v>
      </c>
      <c r="I494">
        <v>149.47518223</v>
      </c>
      <c r="J494">
        <v>135.39023079999998</v>
      </c>
      <c r="K494">
        <v>122.09344752</v>
      </c>
      <c r="L494">
        <v>153.5801256</v>
      </c>
      <c r="M494">
        <v>174.11028920999999</v>
      </c>
      <c r="N494">
        <v>164.9232873</v>
      </c>
      <c r="O494">
        <v>147.72160160000001</v>
      </c>
      <c r="P494">
        <v>195.65254679999998</v>
      </c>
      <c r="Q494">
        <v>290.60080479999999</v>
      </c>
      <c r="R494">
        <v>250.95906457999999</v>
      </c>
      <c r="S494">
        <v>210.63091499999999</v>
      </c>
      <c r="T494">
        <v>253.52652600000002</v>
      </c>
      <c r="U494">
        <v>308.45199109999999</v>
      </c>
      <c r="V494">
        <v>306.71041775000003</v>
      </c>
      <c r="W494">
        <v>326.61199151</v>
      </c>
      <c r="X494">
        <v>315.32938548999999</v>
      </c>
    </row>
    <row r="495" spans="1:24" x14ac:dyDescent="0.4">
      <c r="A495" s="4" t="s">
        <v>1417</v>
      </c>
      <c r="B495" t="str">
        <f t="shared" si="7"/>
        <v>002029</v>
      </c>
      <c r="C495" s="4" t="s">
        <v>1418</v>
      </c>
      <c r="D495">
        <v>41.208901920000002</v>
      </c>
      <c r="E495">
        <v>60.559679600000003</v>
      </c>
      <c r="F495">
        <v>91.569391760000002</v>
      </c>
      <c r="G495">
        <v>119.08581</v>
      </c>
      <c r="H495">
        <v>131.15317207999999</v>
      </c>
      <c r="I495">
        <v>126.63446260000001</v>
      </c>
      <c r="J495">
        <v>141.01566339999999</v>
      </c>
      <c r="K495">
        <v>167.44037300000002</v>
      </c>
      <c r="L495">
        <v>113.7149008</v>
      </c>
      <c r="M495">
        <v>65.041934100000006</v>
      </c>
      <c r="N495">
        <v>70.59096624</v>
      </c>
      <c r="O495">
        <v>74.484583119999996</v>
      </c>
      <c r="P495">
        <v>82.135845990000007</v>
      </c>
      <c r="Q495">
        <v>194.29815299999999</v>
      </c>
      <c r="R495">
        <v>126.47884531</v>
      </c>
      <c r="S495">
        <v>94.911959800000005</v>
      </c>
      <c r="T495">
        <v>95.473015720000006</v>
      </c>
      <c r="U495">
        <v>90.417685379999995</v>
      </c>
      <c r="V495">
        <v>78.04076083999999</v>
      </c>
      <c r="W495">
        <v>76.338944890000008</v>
      </c>
      <c r="X495">
        <v>73.186022260000001</v>
      </c>
    </row>
    <row r="496" spans="1:24" x14ac:dyDescent="0.4">
      <c r="A496" s="4" t="s">
        <v>1419</v>
      </c>
      <c r="B496" t="str">
        <f t="shared" si="7"/>
        <v>002030</v>
      </c>
      <c r="C496" s="4" t="s">
        <v>1420</v>
      </c>
      <c r="D496">
        <v>24.097271379999999</v>
      </c>
      <c r="E496">
        <v>63.384162599999996</v>
      </c>
      <c r="F496">
        <v>63.0684258</v>
      </c>
      <c r="G496">
        <v>59.943066180000002</v>
      </c>
      <c r="H496">
        <v>65.82821281999999</v>
      </c>
      <c r="I496">
        <v>58.271731700000004</v>
      </c>
      <c r="J496">
        <v>47.324400500000003</v>
      </c>
      <c r="K496">
        <v>52.737866200000006</v>
      </c>
      <c r="L496">
        <v>52.120648000000003</v>
      </c>
      <c r="M496">
        <v>67.892983440000009</v>
      </c>
      <c r="N496">
        <v>108.7496064</v>
      </c>
      <c r="O496">
        <v>146.8874892</v>
      </c>
      <c r="P496">
        <v>182.02356045000002</v>
      </c>
      <c r="Q496">
        <v>482.50044939999998</v>
      </c>
      <c r="R496">
        <v>448.51847643999997</v>
      </c>
      <c r="S496">
        <v>333.33845759999997</v>
      </c>
      <c r="T496">
        <v>278.18173439999998</v>
      </c>
      <c r="U496">
        <v>261.79859159</v>
      </c>
      <c r="V496">
        <v>223.23165817999998</v>
      </c>
      <c r="W496">
        <v>204.15057654</v>
      </c>
      <c r="X496">
        <v>217.91948702000002</v>
      </c>
    </row>
    <row r="497" spans="1:24" x14ac:dyDescent="0.4">
      <c r="A497" s="4" t="s">
        <v>1421</v>
      </c>
      <c r="B497" t="str">
        <f t="shared" si="7"/>
        <v>002031</v>
      </c>
      <c r="C497" s="4" t="s">
        <v>1422</v>
      </c>
      <c r="D497">
        <v>10.7280956</v>
      </c>
      <c r="E497">
        <v>22.507414499999999</v>
      </c>
      <c r="F497">
        <v>31.218392220000002</v>
      </c>
      <c r="G497">
        <v>19.29819092</v>
      </c>
      <c r="H497">
        <v>33.159581860000003</v>
      </c>
      <c r="I497">
        <v>28.6301585</v>
      </c>
      <c r="J497">
        <v>21.906689019999998</v>
      </c>
      <c r="K497">
        <v>21.574209759999999</v>
      </c>
      <c r="L497">
        <v>22.854964979999998</v>
      </c>
      <c r="M497">
        <v>20.844919199999996</v>
      </c>
      <c r="N497">
        <v>29.472879949999996</v>
      </c>
      <c r="O497">
        <v>29.212528030000001</v>
      </c>
      <c r="P497">
        <v>48.297038579999999</v>
      </c>
      <c r="Q497">
        <v>78.461191020000001</v>
      </c>
      <c r="R497">
        <v>81.808343460000003</v>
      </c>
      <c r="S497">
        <v>67.172194599999997</v>
      </c>
      <c r="T497">
        <v>50.676368050000001</v>
      </c>
      <c r="U497">
        <v>46.218036550000001</v>
      </c>
      <c r="V497">
        <v>39.97637245</v>
      </c>
      <c r="W497">
        <v>32.397208900000003</v>
      </c>
      <c r="X497">
        <v>32.248597849999996</v>
      </c>
    </row>
    <row r="498" spans="1:24" x14ac:dyDescent="0.4">
      <c r="A498" s="4" t="s">
        <v>1423</v>
      </c>
      <c r="B498" t="str">
        <f t="shared" si="7"/>
        <v>002032</v>
      </c>
      <c r="C498" s="4" t="s">
        <v>1424</v>
      </c>
      <c r="D498">
        <v>44.853866599999996</v>
      </c>
      <c r="E498">
        <v>54.439921200000001</v>
      </c>
      <c r="F498">
        <v>77.030636800000011</v>
      </c>
      <c r="G498">
        <v>94.190860599999993</v>
      </c>
      <c r="H498">
        <v>116.03925609999999</v>
      </c>
      <c r="I498">
        <v>111.61227264</v>
      </c>
      <c r="J498">
        <v>82.038950400000004</v>
      </c>
      <c r="K498">
        <v>69.063310139999999</v>
      </c>
      <c r="L498">
        <v>68.237193990000009</v>
      </c>
      <c r="M498">
        <v>67.952020409999989</v>
      </c>
      <c r="N498">
        <v>82.242844320000003</v>
      </c>
      <c r="O498">
        <v>79.570907219999995</v>
      </c>
      <c r="P498">
        <v>98.925992759999986</v>
      </c>
      <c r="Q498">
        <v>145.18327420999998</v>
      </c>
      <c r="R498">
        <v>164.12022302</v>
      </c>
      <c r="S498">
        <v>206.60016390000001</v>
      </c>
      <c r="T498">
        <v>209.41880184000001</v>
      </c>
      <c r="U498">
        <v>325.18237784999997</v>
      </c>
      <c r="V498">
        <v>319.87489446000001</v>
      </c>
      <c r="W498">
        <v>413.90210100000002</v>
      </c>
      <c r="X498">
        <v>424.3501152</v>
      </c>
    </row>
    <row r="499" spans="1:24" x14ac:dyDescent="0.4">
      <c r="A499" s="4" t="s">
        <v>1425</v>
      </c>
      <c r="B499" t="str">
        <f t="shared" si="7"/>
        <v>002033</v>
      </c>
      <c r="C499" s="4" t="s">
        <v>1426</v>
      </c>
      <c r="D499">
        <v>14.547486720000002</v>
      </c>
      <c r="E499">
        <v>20.57288805</v>
      </c>
      <c r="F499">
        <v>26.516166819999999</v>
      </c>
      <c r="G499">
        <v>26.582001199999997</v>
      </c>
      <c r="H499">
        <v>51.233466</v>
      </c>
      <c r="I499">
        <v>38.8761413</v>
      </c>
      <c r="J499">
        <v>37.447722999999996</v>
      </c>
      <c r="K499">
        <v>41.158332940000008</v>
      </c>
      <c r="L499">
        <v>35.189694200000005</v>
      </c>
      <c r="M499">
        <v>26.002604999999999</v>
      </c>
      <c r="N499">
        <v>34.517183500000002</v>
      </c>
      <c r="O499">
        <v>33.143447120000005</v>
      </c>
      <c r="P499">
        <v>39.499372149999999</v>
      </c>
      <c r="Q499">
        <v>59.957312120000005</v>
      </c>
      <c r="R499">
        <v>68.256707200000008</v>
      </c>
      <c r="S499">
        <v>49.578939479999995</v>
      </c>
      <c r="T499">
        <v>56.304158399999999</v>
      </c>
      <c r="U499">
        <v>52.314187100000005</v>
      </c>
      <c r="V499">
        <v>46.581125499999999</v>
      </c>
      <c r="W499">
        <v>37.920305459999994</v>
      </c>
      <c r="X499">
        <v>38.702705160000001</v>
      </c>
    </row>
    <row r="500" spans="1:24" x14ac:dyDescent="0.4">
      <c r="A500" s="4" t="s">
        <v>1427</v>
      </c>
      <c r="B500" t="str">
        <f t="shared" si="7"/>
        <v>002034</v>
      </c>
      <c r="C500" s="4" t="s">
        <v>1428</v>
      </c>
      <c r="D500">
        <v>8.5701584000000004</v>
      </c>
      <c r="E500">
        <v>16.0163616</v>
      </c>
      <c r="F500">
        <v>23.199137800000003</v>
      </c>
      <c r="G500">
        <v>17.034945999999998</v>
      </c>
      <c r="H500">
        <v>24.779699799999999</v>
      </c>
      <c r="I500">
        <v>38.442780200000001</v>
      </c>
      <c r="J500">
        <v>27.9583856</v>
      </c>
      <c r="K500">
        <v>21.353405570000003</v>
      </c>
      <c r="L500">
        <v>18.318312599999999</v>
      </c>
      <c r="M500">
        <v>19.391433459999998</v>
      </c>
      <c r="N500">
        <v>27.878645059999997</v>
      </c>
      <c r="O500">
        <v>27.143323200000001</v>
      </c>
      <c r="P500">
        <v>35.445128280000006</v>
      </c>
      <c r="Q500">
        <v>76.887480000000011</v>
      </c>
      <c r="R500">
        <v>83.826575070000004</v>
      </c>
      <c r="S500">
        <v>69.160288260000002</v>
      </c>
      <c r="T500">
        <v>70.833254940000003</v>
      </c>
      <c r="U500">
        <v>83.116478340000015</v>
      </c>
      <c r="V500">
        <v>108.17035464</v>
      </c>
      <c r="W500">
        <v>66.012030979999992</v>
      </c>
      <c r="X500">
        <v>64.812418100000002</v>
      </c>
    </row>
    <row r="501" spans="1:24" x14ac:dyDescent="0.4">
      <c r="A501" s="4" t="s">
        <v>1429</v>
      </c>
      <c r="B501" t="str">
        <f t="shared" si="7"/>
        <v>002035</v>
      </c>
      <c r="C501" s="4" t="s">
        <v>1430</v>
      </c>
      <c r="D501">
        <v>15.00584014</v>
      </c>
      <c r="E501">
        <v>19.375849260000003</v>
      </c>
      <c r="F501">
        <v>29.883150600000004</v>
      </c>
      <c r="G501">
        <v>30.873088199999998</v>
      </c>
      <c r="H501">
        <v>65.288989799999996</v>
      </c>
      <c r="I501">
        <v>53.290127640000001</v>
      </c>
      <c r="J501">
        <v>35.095601860000009</v>
      </c>
      <c r="K501">
        <v>35.694160000000004</v>
      </c>
      <c r="L501">
        <v>38.458517499999999</v>
      </c>
      <c r="M501">
        <v>48.33685229999999</v>
      </c>
      <c r="N501">
        <v>60.384035099999998</v>
      </c>
      <c r="O501">
        <v>59.516635399999998</v>
      </c>
      <c r="P501">
        <v>72.575391600000003</v>
      </c>
      <c r="Q501">
        <v>97.111824649999988</v>
      </c>
      <c r="R501">
        <v>108.93679762000001</v>
      </c>
      <c r="S501">
        <v>152.89395264000001</v>
      </c>
      <c r="T501">
        <v>162.0750846</v>
      </c>
      <c r="U501">
        <v>243.74092379999999</v>
      </c>
      <c r="V501">
        <v>303.56824146000002</v>
      </c>
      <c r="W501">
        <v>246.05746977000001</v>
      </c>
      <c r="X501">
        <v>232.69643628</v>
      </c>
    </row>
    <row r="502" spans="1:24" x14ac:dyDescent="0.4">
      <c r="A502" s="4" t="s">
        <v>1431</v>
      </c>
      <c r="B502" t="str">
        <f t="shared" si="7"/>
        <v>002036</v>
      </c>
      <c r="C502" s="4" t="s">
        <v>1432</v>
      </c>
      <c r="D502">
        <v>13.6272637</v>
      </c>
      <c r="E502">
        <v>21.32624088</v>
      </c>
      <c r="F502">
        <v>27.158458320000001</v>
      </c>
      <c r="G502">
        <v>33.060943439999996</v>
      </c>
      <c r="H502">
        <v>50.786307000000001</v>
      </c>
      <c r="I502">
        <v>58.357157039999997</v>
      </c>
      <c r="J502">
        <v>44.070697959999997</v>
      </c>
      <c r="K502">
        <v>55.400109400000005</v>
      </c>
      <c r="L502">
        <v>32.094942060000001</v>
      </c>
      <c r="M502">
        <v>22.337793750000003</v>
      </c>
      <c r="N502">
        <v>29.141353049999999</v>
      </c>
      <c r="O502">
        <v>28.288127399999997</v>
      </c>
      <c r="P502">
        <v>33.564607440000003</v>
      </c>
      <c r="Q502">
        <v>87.525888320000007</v>
      </c>
      <c r="R502">
        <v>127.2202624</v>
      </c>
      <c r="S502">
        <v>96.695660480000001</v>
      </c>
      <c r="T502">
        <v>79.244054759999997</v>
      </c>
      <c r="U502">
        <v>68.414642999999998</v>
      </c>
      <c r="V502">
        <v>67.295130659999998</v>
      </c>
      <c r="W502">
        <v>54.400007039999991</v>
      </c>
      <c r="X502">
        <v>52.623682240000001</v>
      </c>
    </row>
    <row r="503" spans="1:24" x14ac:dyDescent="0.4">
      <c r="A503" s="4" t="s">
        <v>1433</v>
      </c>
      <c r="B503" t="str">
        <f t="shared" si="7"/>
        <v>002037</v>
      </c>
      <c r="C503" s="4" t="s">
        <v>1434</v>
      </c>
      <c r="D503">
        <v>14.08789144</v>
      </c>
      <c r="E503">
        <v>21.75172057</v>
      </c>
      <c r="F503">
        <v>33.80755224</v>
      </c>
      <c r="G503">
        <v>30.96577594</v>
      </c>
      <c r="H503">
        <v>56.086702030000005</v>
      </c>
      <c r="I503">
        <v>58.621100500000004</v>
      </c>
      <c r="J503">
        <v>46.045696249999999</v>
      </c>
      <c r="K503">
        <v>54.850652000000011</v>
      </c>
      <c r="L503">
        <v>59.583341000000004</v>
      </c>
      <c r="M503">
        <v>37.626566399999994</v>
      </c>
      <c r="N503">
        <v>39.390311699999998</v>
      </c>
      <c r="O503">
        <v>39.11911894</v>
      </c>
      <c r="P503">
        <v>64.136233700000005</v>
      </c>
      <c r="Q503">
        <v>134.08854821999998</v>
      </c>
      <c r="R503">
        <v>111.02392696</v>
      </c>
      <c r="S503">
        <v>64.71063178</v>
      </c>
      <c r="T503">
        <v>68.679088480000004</v>
      </c>
      <c r="U503">
        <v>54.401951759999996</v>
      </c>
      <c r="V503">
        <v>44.986229339999994</v>
      </c>
      <c r="W503">
        <v>32.877823159999998</v>
      </c>
      <c r="X503">
        <v>31.946554770000002</v>
      </c>
    </row>
    <row r="504" spans="1:24" x14ac:dyDescent="0.4">
      <c r="A504" s="4" t="s">
        <v>1435</v>
      </c>
      <c r="B504" t="str">
        <f t="shared" si="7"/>
        <v>002038</v>
      </c>
      <c r="C504" s="4" t="s">
        <v>1436</v>
      </c>
      <c r="D504">
        <v>179.02613008</v>
      </c>
      <c r="E504">
        <v>158.8707206</v>
      </c>
      <c r="F504">
        <v>218.04822239999999</v>
      </c>
      <c r="G504">
        <v>184.80334811999998</v>
      </c>
      <c r="H504">
        <v>290.91242099999999</v>
      </c>
      <c r="I504">
        <v>280.50156375</v>
      </c>
      <c r="J504">
        <v>244.09208925000001</v>
      </c>
      <c r="K504">
        <v>239.26226100000002</v>
      </c>
      <c r="L504">
        <v>295.79431336000005</v>
      </c>
      <c r="M504">
        <v>527.6351032</v>
      </c>
      <c r="N504">
        <v>455.15280659999996</v>
      </c>
      <c r="O504">
        <v>401.30881483999997</v>
      </c>
      <c r="P504">
        <v>358.19898840000002</v>
      </c>
      <c r="Q504">
        <v>512.42355284999996</v>
      </c>
      <c r="R504">
        <v>457.05098549999997</v>
      </c>
      <c r="S504">
        <v>411.75518633999997</v>
      </c>
      <c r="T504">
        <v>366.69047863999998</v>
      </c>
      <c r="U504">
        <v>400.18822359999996</v>
      </c>
      <c r="V504">
        <v>428.18645062000002</v>
      </c>
      <c r="W504">
        <v>531.31887044000007</v>
      </c>
      <c r="X504">
        <v>539.99003916000004</v>
      </c>
    </row>
    <row r="505" spans="1:24" x14ac:dyDescent="0.4">
      <c r="A505" s="4" t="s">
        <v>1437</v>
      </c>
      <c r="B505" t="str">
        <f t="shared" si="7"/>
        <v>002039</v>
      </c>
      <c r="C505" s="4" t="s">
        <v>1438</v>
      </c>
      <c r="D505">
        <v>16.497839819999999</v>
      </c>
      <c r="E505">
        <v>21.944692</v>
      </c>
      <c r="F505">
        <v>26.219631999999997</v>
      </c>
      <c r="G505">
        <v>24.979899400000001</v>
      </c>
      <c r="H505">
        <v>30.243249810000002</v>
      </c>
      <c r="I505">
        <v>28.90348758</v>
      </c>
      <c r="J505">
        <v>19.138795829999999</v>
      </c>
      <c r="K505">
        <v>21.872909519999997</v>
      </c>
      <c r="L505">
        <v>20.93260587</v>
      </c>
      <c r="M505">
        <v>17.273337899999998</v>
      </c>
      <c r="N505">
        <v>15.185352</v>
      </c>
      <c r="O505">
        <v>18.529049700000002</v>
      </c>
      <c r="P505">
        <v>31.232180700000001</v>
      </c>
      <c r="Q505">
        <v>46.074481640000002</v>
      </c>
      <c r="R505">
        <v>44.091585670000001</v>
      </c>
      <c r="S505">
        <v>43.991932560000002</v>
      </c>
      <c r="T505">
        <v>37.517820800000003</v>
      </c>
      <c r="U505">
        <v>33.970470839999997</v>
      </c>
      <c r="V505">
        <v>36.283453379999997</v>
      </c>
      <c r="W505">
        <v>33.772364639999999</v>
      </c>
      <c r="X505">
        <v>34.60713354</v>
      </c>
    </row>
    <row r="506" spans="1:24" x14ac:dyDescent="0.4">
      <c r="A506" s="4" t="s">
        <v>1439</v>
      </c>
      <c r="B506" t="str">
        <f t="shared" si="7"/>
        <v>002040</v>
      </c>
      <c r="C506" s="4" t="s">
        <v>1440</v>
      </c>
      <c r="D506">
        <v>8.27617622</v>
      </c>
      <c r="E506">
        <v>18.471363499999995</v>
      </c>
      <c r="F506">
        <v>23.930330999999999</v>
      </c>
      <c r="G506">
        <v>16.064961499999999</v>
      </c>
      <c r="H506">
        <v>21.401854120000003</v>
      </c>
      <c r="I506">
        <v>18.47529578</v>
      </c>
      <c r="J506">
        <v>11.689553159999999</v>
      </c>
      <c r="K506">
        <v>12.089196390000001</v>
      </c>
      <c r="L506">
        <v>11.706484400000001</v>
      </c>
      <c r="M506">
        <v>9.7593959100000003</v>
      </c>
      <c r="N506">
        <v>12.38605467</v>
      </c>
      <c r="O506">
        <v>18.341324100000001</v>
      </c>
      <c r="P506">
        <v>22.518132159999997</v>
      </c>
      <c r="Q506">
        <v>41.744803470000001</v>
      </c>
      <c r="R506">
        <v>34.4707322</v>
      </c>
      <c r="S506">
        <v>32.992765449999993</v>
      </c>
      <c r="T506">
        <v>46.882915250000003</v>
      </c>
      <c r="U506">
        <v>39.573508799999999</v>
      </c>
      <c r="V506">
        <v>28.745503800000002</v>
      </c>
      <c r="W506">
        <v>20.516220000000001</v>
      </c>
      <c r="X506">
        <v>19.582643520000001</v>
      </c>
    </row>
    <row r="507" spans="1:24" x14ac:dyDescent="0.4">
      <c r="A507" s="4" t="s">
        <v>1441</v>
      </c>
      <c r="B507" t="str">
        <f t="shared" si="7"/>
        <v>002041</v>
      </c>
      <c r="C507" s="4" t="s">
        <v>1442</v>
      </c>
      <c r="D507">
        <v>41.5299166</v>
      </c>
      <c r="E507">
        <v>53.931572999999993</v>
      </c>
      <c r="F507">
        <v>90.902057099999993</v>
      </c>
      <c r="G507">
        <v>127.55818607</v>
      </c>
      <c r="H507">
        <v>172.31727902999998</v>
      </c>
      <c r="I507">
        <v>108.50354775000001</v>
      </c>
      <c r="J507">
        <v>150.2356815</v>
      </c>
      <c r="K507">
        <v>109.62839348999999</v>
      </c>
      <c r="L507">
        <v>124.44589160000001</v>
      </c>
      <c r="M507">
        <v>112.43110780000001</v>
      </c>
      <c r="N507">
        <v>184.24296939999999</v>
      </c>
      <c r="O507">
        <v>147.88624704</v>
      </c>
      <c r="P507">
        <v>170.2497923</v>
      </c>
      <c r="Q507">
        <v>236.32217827000002</v>
      </c>
      <c r="R507">
        <v>225.10054855000001</v>
      </c>
      <c r="S507">
        <v>207.60014981999998</v>
      </c>
      <c r="T507">
        <v>252.21948703999999</v>
      </c>
      <c r="U507">
        <v>177.876957</v>
      </c>
      <c r="V507">
        <v>172.50708659999998</v>
      </c>
      <c r="W507">
        <v>92.037154880000003</v>
      </c>
      <c r="X507">
        <v>86.774033119999999</v>
      </c>
    </row>
    <row r="508" spans="1:24" x14ac:dyDescent="0.4">
      <c r="A508" s="4" t="s">
        <v>1443</v>
      </c>
      <c r="B508" t="str">
        <f t="shared" si="7"/>
        <v>002042</v>
      </c>
      <c r="C508" s="4" t="s">
        <v>1444</v>
      </c>
      <c r="D508">
        <v>9.1299956699999996</v>
      </c>
      <c r="E508">
        <v>18.8481609</v>
      </c>
      <c r="F508">
        <v>25.692315779999998</v>
      </c>
      <c r="G508">
        <v>25.27792359</v>
      </c>
      <c r="H508">
        <v>39.88859016</v>
      </c>
      <c r="I508">
        <v>32.99145232</v>
      </c>
      <c r="J508">
        <v>20.393735039999999</v>
      </c>
      <c r="K508">
        <v>19.3541667</v>
      </c>
      <c r="L508">
        <v>16.735421099999996</v>
      </c>
      <c r="M508">
        <v>21.700245599999999</v>
      </c>
      <c r="N508">
        <v>18.535626449999999</v>
      </c>
      <c r="O508">
        <v>17.055669259999998</v>
      </c>
      <c r="P508">
        <v>22.176499740000001</v>
      </c>
      <c r="Q508">
        <v>56.318277779999995</v>
      </c>
      <c r="R508">
        <v>49.826376450000005</v>
      </c>
      <c r="S508">
        <v>42.75557946</v>
      </c>
      <c r="T508">
        <v>47.789689800000005</v>
      </c>
      <c r="U508">
        <v>44.578689699999998</v>
      </c>
      <c r="V508">
        <v>56.095356330000001</v>
      </c>
      <c r="W508">
        <v>48.519692160000005</v>
      </c>
      <c r="X508">
        <v>42.976447759999999</v>
      </c>
    </row>
    <row r="509" spans="1:24" x14ac:dyDescent="0.4">
      <c r="A509" s="4" t="s">
        <v>1445</v>
      </c>
      <c r="B509" t="str">
        <f t="shared" si="7"/>
        <v>002043</v>
      </c>
      <c r="C509" s="4" t="s">
        <v>1446</v>
      </c>
      <c r="D509">
        <v>7.6905885999999999</v>
      </c>
      <c r="E509">
        <v>12.7008112</v>
      </c>
      <c r="F509">
        <v>14.525177100000001</v>
      </c>
      <c r="G509">
        <v>14.762814649999999</v>
      </c>
      <c r="H509">
        <v>25.692772999999995</v>
      </c>
      <c r="I509">
        <v>20.448920149999999</v>
      </c>
      <c r="J509">
        <v>14.025726899999999</v>
      </c>
      <c r="K509">
        <v>15.100027950000001</v>
      </c>
      <c r="L509">
        <v>17.737215930000001</v>
      </c>
      <c r="M509">
        <v>14.009343809999999</v>
      </c>
      <c r="N509">
        <v>16.279971399999997</v>
      </c>
      <c r="O509">
        <v>17.060559550000001</v>
      </c>
      <c r="P509">
        <v>23.452870470000001</v>
      </c>
      <c r="Q509">
        <v>55.600178879999994</v>
      </c>
      <c r="R509">
        <v>60.926364239999998</v>
      </c>
      <c r="S509">
        <v>65.744282919999989</v>
      </c>
      <c r="T509">
        <v>75.838619479999991</v>
      </c>
      <c r="U509">
        <v>91.026081359999992</v>
      </c>
      <c r="V509">
        <v>80.634375539999994</v>
      </c>
      <c r="W509">
        <v>51.835748540000004</v>
      </c>
      <c r="X509">
        <v>53.933539930000002</v>
      </c>
    </row>
    <row r="510" spans="1:24" x14ac:dyDescent="0.4">
      <c r="A510" s="4" t="s">
        <v>1447</v>
      </c>
      <c r="B510" t="str">
        <f t="shared" si="7"/>
        <v>002044</v>
      </c>
      <c r="C510" s="4" t="s">
        <v>1448</v>
      </c>
      <c r="D510">
        <v>6.4594061400000005</v>
      </c>
      <c r="E510">
        <v>10.891148319999999</v>
      </c>
      <c r="F510">
        <v>14.82815126</v>
      </c>
      <c r="G510">
        <v>13.531241360000001</v>
      </c>
      <c r="H510">
        <v>28.08476057</v>
      </c>
      <c r="I510">
        <v>29.832845200000001</v>
      </c>
      <c r="J510">
        <v>24.04630195</v>
      </c>
      <c r="K510">
        <v>22.520884240000001</v>
      </c>
      <c r="L510">
        <v>18.854088999999998</v>
      </c>
      <c r="M510">
        <v>14.926090530000002</v>
      </c>
      <c r="N510">
        <v>18.838494870000002</v>
      </c>
      <c r="O510">
        <v>17.096671019999999</v>
      </c>
      <c r="P510">
        <v>27.117327159999999</v>
      </c>
      <c r="Q510">
        <v>184.42781499999998</v>
      </c>
      <c r="R510">
        <v>103.51430271</v>
      </c>
      <c r="S510">
        <v>97.009151790000004</v>
      </c>
      <c r="T510">
        <v>88.360789260000004</v>
      </c>
      <c r="U510">
        <v>114.05009299999999</v>
      </c>
      <c r="V510">
        <v>146.72209022999999</v>
      </c>
      <c r="W510">
        <v>182.28269560000004</v>
      </c>
      <c r="X510">
        <v>194.86504096000002</v>
      </c>
    </row>
    <row r="511" spans="1:24" x14ac:dyDescent="0.4">
      <c r="A511" s="4" t="s">
        <v>1449</v>
      </c>
      <c r="B511" t="str">
        <f t="shared" si="7"/>
        <v>002045</v>
      </c>
      <c r="C511" s="4" t="s">
        <v>1450</v>
      </c>
      <c r="D511">
        <v>16.507629399999999</v>
      </c>
      <c r="E511">
        <v>29.884501500000002</v>
      </c>
      <c r="F511">
        <v>48.436556119999999</v>
      </c>
      <c r="G511">
        <v>58.044790680000006</v>
      </c>
      <c r="H511">
        <v>62.062210560000011</v>
      </c>
      <c r="I511">
        <v>39.024965040000005</v>
      </c>
      <c r="J511">
        <v>29.688347060000002</v>
      </c>
      <c r="K511">
        <v>24.295939919999999</v>
      </c>
      <c r="L511">
        <v>19.181005200000001</v>
      </c>
      <c r="M511">
        <v>25.888202760000002</v>
      </c>
      <c r="N511">
        <v>30.329275199999998</v>
      </c>
      <c r="O511">
        <v>33.226432599999995</v>
      </c>
      <c r="P511">
        <v>37.297220699999997</v>
      </c>
      <c r="Q511">
        <v>77.176001760000005</v>
      </c>
      <c r="R511">
        <v>104.78638169999999</v>
      </c>
      <c r="S511">
        <v>79.644243839999987</v>
      </c>
      <c r="T511">
        <v>69.437733599999987</v>
      </c>
      <c r="U511">
        <v>88.992628269999997</v>
      </c>
      <c r="V511">
        <v>94.201133260000006</v>
      </c>
      <c r="W511">
        <v>40.352805349999997</v>
      </c>
      <c r="X511">
        <v>36.684368499999998</v>
      </c>
    </row>
    <row r="512" spans="1:24" x14ac:dyDescent="0.4">
      <c r="A512" s="4" t="s">
        <v>1451</v>
      </c>
      <c r="B512" t="str">
        <f t="shared" si="7"/>
        <v>002046</v>
      </c>
      <c r="C512" s="4" t="s">
        <v>1452</v>
      </c>
      <c r="D512">
        <v>16.920567500000001</v>
      </c>
      <c r="E512">
        <v>25.6794495</v>
      </c>
      <c r="F512">
        <v>31.605509519999998</v>
      </c>
      <c r="G512">
        <v>43.428312000000005</v>
      </c>
      <c r="H512">
        <v>46.544695499999996</v>
      </c>
      <c r="I512">
        <v>44.517637999999998</v>
      </c>
      <c r="J512">
        <v>28.228229549999998</v>
      </c>
      <c r="K512">
        <v>34.498827749999997</v>
      </c>
      <c r="L512">
        <v>40.576567999999995</v>
      </c>
      <c r="M512">
        <v>25.185457439999997</v>
      </c>
      <c r="N512">
        <v>34.696049759999994</v>
      </c>
      <c r="O512">
        <v>36.33105192</v>
      </c>
      <c r="P512">
        <v>56.314118280000002</v>
      </c>
      <c r="Q512">
        <v>68.773862219999998</v>
      </c>
      <c r="R512">
        <v>65.393021519999991</v>
      </c>
      <c r="S512">
        <v>50.713957379999997</v>
      </c>
      <c r="T512">
        <v>57.685285499999992</v>
      </c>
      <c r="U512">
        <v>55.529555999999999</v>
      </c>
      <c r="V512">
        <v>45.7504572</v>
      </c>
      <c r="W512">
        <v>33.319001819999997</v>
      </c>
      <c r="X512">
        <v>34.450962000000004</v>
      </c>
    </row>
    <row r="513" spans="1:24" x14ac:dyDescent="0.4">
      <c r="A513" s="4" t="s">
        <v>1453</v>
      </c>
      <c r="B513" t="str">
        <f t="shared" si="7"/>
        <v>002047</v>
      </c>
      <c r="C513" s="4" t="s">
        <v>1454</v>
      </c>
      <c r="D513">
        <v>6.0607493399999992</v>
      </c>
      <c r="E513">
        <v>10.42457325</v>
      </c>
      <c r="F513">
        <v>18.128829290000002</v>
      </c>
      <c r="G513">
        <v>14.5429885</v>
      </c>
      <c r="H513">
        <v>15.686105500000002</v>
      </c>
      <c r="I513">
        <v>15.908378249999998</v>
      </c>
      <c r="J513">
        <v>9.2719489999999993</v>
      </c>
      <c r="K513">
        <v>9.3989619999999992</v>
      </c>
      <c r="L513">
        <v>9.5577282499999985</v>
      </c>
      <c r="M513">
        <v>12.0027285</v>
      </c>
      <c r="N513">
        <v>20.353833250000001</v>
      </c>
      <c r="O513">
        <v>15.781365249999999</v>
      </c>
      <c r="P513">
        <v>17.242014749999999</v>
      </c>
      <c r="Q513">
        <v>40.580653499999997</v>
      </c>
      <c r="R513">
        <v>35.690652999999998</v>
      </c>
      <c r="S513">
        <v>31.97354</v>
      </c>
      <c r="T513">
        <v>29.895259899999996</v>
      </c>
      <c r="U513">
        <v>27.761227200000004</v>
      </c>
      <c r="V513">
        <v>24.258942749999999</v>
      </c>
      <c r="W513">
        <v>18.828795300000003</v>
      </c>
      <c r="X513">
        <v>18.83173326</v>
      </c>
    </row>
    <row r="514" spans="1:24" x14ac:dyDescent="0.4">
      <c r="A514" s="4" t="s">
        <v>1455</v>
      </c>
      <c r="B514" t="str">
        <f t="shared" si="7"/>
        <v>002048</v>
      </c>
      <c r="C514" s="4" t="s">
        <v>1456</v>
      </c>
      <c r="D514">
        <v>20.814872399999999</v>
      </c>
      <c r="E514">
        <v>53.608215999999992</v>
      </c>
      <c r="F514">
        <v>82.043878399999997</v>
      </c>
      <c r="G514">
        <v>58.079037649999997</v>
      </c>
      <c r="H514">
        <v>80.131382909999999</v>
      </c>
      <c r="I514">
        <v>71.51180841</v>
      </c>
      <c r="J514">
        <v>43.014621599999998</v>
      </c>
      <c r="K514">
        <v>42.345489260000001</v>
      </c>
      <c r="L514">
        <v>44.036892540000004</v>
      </c>
      <c r="M514">
        <v>50.794758080000001</v>
      </c>
      <c r="N514">
        <v>51.280832320000002</v>
      </c>
      <c r="O514">
        <v>91.085890300000003</v>
      </c>
      <c r="P514">
        <v>87.845922389999984</v>
      </c>
      <c r="Q514">
        <v>127.53149409</v>
      </c>
      <c r="R514">
        <v>106.7363154</v>
      </c>
      <c r="S514">
        <v>140.96427639999999</v>
      </c>
      <c r="T514">
        <v>136.46476079999999</v>
      </c>
      <c r="U514">
        <v>129.60545374</v>
      </c>
      <c r="V514">
        <v>147.87199420000002</v>
      </c>
      <c r="W514">
        <v>76.607633970000009</v>
      </c>
      <c r="X514">
        <v>76.327115250000006</v>
      </c>
    </row>
    <row r="515" spans="1:24" x14ac:dyDescent="0.4">
      <c r="A515" s="4" t="s">
        <v>1457</v>
      </c>
      <c r="B515" t="str">
        <f t="shared" ref="B515:B578" si="8">LEFT(A515,6)</f>
        <v>002049</v>
      </c>
      <c r="C515" s="4" t="s">
        <v>1458</v>
      </c>
      <c r="D515">
        <v>9.8316202399999995</v>
      </c>
      <c r="E515">
        <v>18.514915460000001</v>
      </c>
      <c r="F515">
        <v>24.137805489999998</v>
      </c>
      <c r="G515">
        <v>27.018847019999995</v>
      </c>
      <c r="H515">
        <v>58.390012300000002</v>
      </c>
      <c r="I515">
        <v>43.046223640000001</v>
      </c>
      <c r="J515">
        <v>40.166370650000005</v>
      </c>
      <c r="K515">
        <v>48.204424799999998</v>
      </c>
      <c r="L515">
        <v>47.508017759999994</v>
      </c>
      <c r="M515">
        <v>59.271263120000008</v>
      </c>
      <c r="N515">
        <v>107.84137704000001</v>
      </c>
      <c r="O515">
        <v>103.928765</v>
      </c>
      <c r="P515">
        <v>105.022752</v>
      </c>
      <c r="Q515">
        <v>210.46608000000001</v>
      </c>
      <c r="R515">
        <v>263.74030649999997</v>
      </c>
      <c r="S515">
        <v>192.97240770000002</v>
      </c>
      <c r="T515">
        <v>144.63051443999998</v>
      </c>
      <c r="U515">
        <v>135.58562468</v>
      </c>
      <c r="V515">
        <v>211.12115926000001</v>
      </c>
      <c r="W515">
        <v>194.27262536000001</v>
      </c>
      <c r="X515">
        <v>204.57629588</v>
      </c>
    </row>
    <row r="516" spans="1:24" x14ac:dyDescent="0.4">
      <c r="A516" s="4" t="s">
        <v>1459</v>
      </c>
      <c r="B516" t="str">
        <f t="shared" si="8"/>
        <v>002050</v>
      </c>
      <c r="C516" s="4" t="s">
        <v>1460</v>
      </c>
      <c r="D516">
        <v>16.816717539999999</v>
      </c>
      <c r="E516">
        <v>20.777597400000001</v>
      </c>
      <c r="F516">
        <v>31.788310580000001</v>
      </c>
      <c r="G516">
        <v>32.872796000000001</v>
      </c>
      <c r="H516">
        <v>47.879942</v>
      </c>
      <c r="I516">
        <v>48.322062899999999</v>
      </c>
      <c r="J516">
        <v>36.132713700000004</v>
      </c>
      <c r="K516">
        <v>32.510771859999998</v>
      </c>
      <c r="L516">
        <v>26.742254559999996</v>
      </c>
      <c r="M516">
        <v>36.401603599999994</v>
      </c>
      <c r="N516">
        <v>33.716239399999999</v>
      </c>
      <c r="O516">
        <v>42.806938019999997</v>
      </c>
      <c r="P516">
        <v>53.488963990000002</v>
      </c>
      <c r="Q516">
        <v>90.982289610000009</v>
      </c>
      <c r="R516">
        <v>84.33084285000001</v>
      </c>
      <c r="S516">
        <v>77.284746300000009</v>
      </c>
      <c r="T516">
        <v>88.416953279999987</v>
      </c>
      <c r="U516">
        <v>134.08649088000001</v>
      </c>
      <c r="V516">
        <v>150.68298056</v>
      </c>
      <c r="W516">
        <v>156.23890360000001</v>
      </c>
      <c r="X516">
        <v>136.67795863999999</v>
      </c>
    </row>
    <row r="517" spans="1:24" x14ac:dyDescent="0.4">
      <c r="A517" s="4" t="s">
        <v>1461</v>
      </c>
      <c r="B517" t="str">
        <f t="shared" si="8"/>
        <v>002051</v>
      </c>
      <c r="C517" s="4" t="s">
        <v>1462</v>
      </c>
      <c r="D517">
        <v>10.54955451</v>
      </c>
      <c r="E517">
        <v>20.771272499999998</v>
      </c>
      <c r="F517">
        <v>28.375135799999999</v>
      </c>
      <c r="G517">
        <v>33.707305499999997</v>
      </c>
      <c r="H517">
        <v>61.941074580000006</v>
      </c>
      <c r="I517">
        <v>57.058198399999995</v>
      </c>
      <c r="J517">
        <v>58.245175519999989</v>
      </c>
      <c r="K517">
        <v>72.613605759999999</v>
      </c>
      <c r="L517">
        <v>80.378012399999989</v>
      </c>
      <c r="M517">
        <v>77.00221809</v>
      </c>
      <c r="N517">
        <v>56.363302799999992</v>
      </c>
      <c r="O517">
        <v>54.554569199999996</v>
      </c>
      <c r="P517">
        <v>92.001903120000009</v>
      </c>
      <c r="Q517">
        <v>101.09946684000001</v>
      </c>
      <c r="R517">
        <v>85.992259739999994</v>
      </c>
      <c r="S517">
        <v>81.199136900000013</v>
      </c>
      <c r="T517">
        <v>94.615364400000004</v>
      </c>
      <c r="U517">
        <v>104.15089899</v>
      </c>
      <c r="V517">
        <v>92.595324089999991</v>
      </c>
      <c r="W517">
        <v>78.477431670000001</v>
      </c>
      <c r="X517">
        <v>78.477431670000001</v>
      </c>
    </row>
    <row r="518" spans="1:24" x14ac:dyDescent="0.4">
      <c r="A518" s="4" t="s">
        <v>1463</v>
      </c>
      <c r="B518" t="str">
        <f t="shared" si="8"/>
        <v>002052</v>
      </c>
      <c r="C518" s="4" t="s">
        <v>1464</v>
      </c>
      <c r="D518">
        <v>24.954874879999998</v>
      </c>
      <c r="E518">
        <v>37.500124479999997</v>
      </c>
      <c r="F518">
        <v>43.840561439999995</v>
      </c>
      <c r="G518">
        <v>39.263240639999999</v>
      </c>
      <c r="H518">
        <v>32.549836799999994</v>
      </c>
      <c r="I518">
        <v>36.889815040000002</v>
      </c>
      <c r="J518">
        <v>26.311118079999996</v>
      </c>
      <c r="K518">
        <v>33.058427999999999</v>
      </c>
      <c r="L518">
        <v>32.414212480000003</v>
      </c>
      <c r="M518">
        <v>48.2063001</v>
      </c>
      <c r="N518">
        <v>86.457692399999999</v>
      </c>
      <c r="O518">
        <v>61.297685700000002</v>
      </c>
      <c r="P518">
        <v>62.184081599999999</v>
      </c>
      <c r="Q518">
        <v>94.707992700000005</v>
      </c>
      <c r="R518">
        <v>99.889999500000002</v>
      </c>
      <c r="S518">
        <v>68.388852900000003</v>
      </c>
      <c r="T518">
        <v>76.366416000000001</v>
      </c>
      <c r="U518">
        <v>43.2288462</v>
      </c>
      <c r="V518">
        <v>38.183208</v>
      </c>
      <c r="W518">
        <v>28.3646688</v>
      </c>
      <c r="X518">
        <v>28.432853099999999</v>
      </c>
    </row>
    <row r="519" spans="1:24" x14ac:dyDescent="0.4">
      <c r="A519" s="4" t="s">
        <v>1465</v>
      </c>
      <c r="B519" t="str">
        <f t="shared" si="8"/>
        <v>002053</v>
      </c>
      <c r="C519" s="4" t="s">
        <v>1466</v>
      </c>
      <c r="D519">
        <v>9.4684998600000014</v>
      </c>
      <c r="E519">
        <v>13.883007420000002</v>
      </c>
      <c r="F519">
        <v>15.58486197</v>
      </c>
      <c r="G519">
        <v>10.840297770000001</v>
      </c>
      <c r="H519">
        <v>12.82063761</v>
      </c>
      <c r="I519">
        <v>13.196295840000001</v>
      </c>
      <c r="J519">
        <v>9.5502235200000012</v>
      </c>
      <c r="K519">
        <v>9.0081878500000006</v>
      </c>
      <c r="L519">
        <v>7.3211052700000003</v>
      </c>
      <c r="M519">
        <v>6.5712907899999999</v>
      </c>
      <c r="N519">
        <v>7.6647702400000002</v>
      </c>
      <c r="O519">
        <v>9.3622669100000007</v>
      </c>
      <c r="P519">
        <v>16.1418395</v>
      </c>
      <c r="Q519">
        <v>29.971402560000001</v>
      </c>
      <c r="R519">
        <v>26.975306239999998</v>
      </c>
      <c r="S519">
        <v>29.752833559999999</v>
      </c>
      <c r="T519">
        <v>40.208384819999999</v>
      </c>
      <c r="U519">
        <v>26.50661655</v>
      </c>
      <c r="V519">
        <v>24.288931499999997</v>
      </c>
      <c r="W519">
        <v>21.497686559999998</v>
      </c>
      <c r="X519">
        <v>18.000047079999998</v>
      </c>
    </row>
    <row r="520" spans="1:24" x14ac:dyDescent="0.4">
      <c r="A520" s="4" t="s">
        <v>1467</v>
      </c>
      <c r="B520" t="str">
        <f t="shared" si="8"/>
        <v>002054</v>
      </c>
      <c r="C520" s="4" t="s">
        <v>1468</v>
      </c>
      <c r="D520">
        <v>8.1974438000000003</v>
      </c>
      <c r="E520">
        <v>15.655680799999999</v>
      </c>
      <c r="F520">
        <v>35.577275809999996</v>
      </c>
      <c r="G520">
        <v>29.256867200000002</v>
      </c>
      <c r="H520">
        <v>28.552596749999999</v>
      </c>
      <c r="I520">
        <v>26.454599999999999</v>
      </c>
      <c r="J520">
        <v>21.963196799999999</v>
      </c>
      <c r="K520">
        <v>17.278337749999999</v>
      </c>
      <c r="L520">
        <v>15.22876941</v>
      </c>
      <c r="M520">
        <v>14.20398524</v>
      </c>
      <c r="N520">
        <v>16.653178220000001</v>
      </c>
      <c r="O520">
        <v>17.533393199999999</v>
      </c>
      <c r="P520">
        <v>21.410495639999997</v>
      </c>
      <c r="Q520">
        <v>36.742844980000001</v>
      </c>
      <c r="R520">
        <v>45.5249661</v>
      </c>
      <c r="S520">
        <v>35.378425980000003</v>
      </c>
      <c r="T520">
        <v>35.803097760000007</v>
      </c>
      <c r="U520">
        <v>50.993481000000003</v>
      </c>
      <c r="V520">
        <v>49.019539800000004</v>
      </c>
      <c r="W520">
        <v>16.854815160000001</v>
      </c>
      <c r="X520">
        <v>16.29077607</v>
      </c>
    </row>
    <row r="521" spans="1:24" x14ac:dyDescent="0.4">
      <c r="A521" s="4" t="s">
        <v>1469</v>
      </c>
      <c r="B521" t="str">
        <f t="shared" si="8"/>
        <v>002055</v>
      </c>
      <c r="C521" s="4" t="s">
        <v>1470</v>
      </c>
      <c r="D521">
        <v>10.07946276</v>
      </c>
      <c r="E521">
        <v>16.609931450000001</v>
      </c>
      <c r="F521">
        <v>33.977900040000002</v>
      </c>
      <c r="G521">
        <v>35.240305919999997</v>
      </c>
      <c r="H521">
        <v>79.755906879999998</v>
      </c>
      <c r="I521">
        <v>58.568135919999996</v>
      </c>
      <c r="J521">
        <v>57.722702400000003</v>
      </c>
      <c r="K521">
        <v>40.223218980000006</v>
      </c>
      <c r="L521">
        <v>33.656162820000006</v>
      </c>
      <c r="M521">
        <v>60.358231999999994</v>
      </c>
      <c r="N521">
        <v>61.712611840000001</v>
      </c>
      <c r="O521">
        <v>56.915503689999994</v>
      </c>
      <c r="P521">
        <v>67.220704150000003</v>
      </c>
      <c r="Q521">
        <v>343.09678087999998</v>
      </c>
      <c r="R521">
        <v>229.16588715999998</v>
      </c>
      <c r="S521">
        <v>181.50697012000001</v>
      </c>
      <c r="T521">
        <v>140.54638345999999</v>
      </c>
      <c r="U521">
        <v>134.88559341999999</v>
      </c>
      <c r="V521">
        <v>121.23680922</v>
      </c>
      <c r="W521">
        <v>94.897332199999994</v>
      </c>
      <c r="X521">
        <v>86.805772840000003</v>
      </c>
    </row>
    <row r="522" spans="1:24" x14ac:dyDescent="0.4">
      <c r="A522" s="4" t="s">
        <v>1471</v>
      </c>
      <c r="B522" t="str">
        <f t="shared" si="8"/>
        <v>002056</v>
      </c>
      <c r="C522" s="4" t="s">
        <v>1472</v>
      </c>
      <c r="D522">
        <v>12.7411578</v>
      </c>
      <c r="E522">
        <v>23.800296240000002</v>
      </c>
      <c r="F522">
        <v>30.014366759999998</v>
      </c>
      <c r="G522">
        <v>30.077432999999999</v>
      </c>
      <c r="H522">
        <v>80.056950479999998</v>
      </c>
      <c r="I522">
        <v>56.098686599999994</v>
      </c>
      <c r="J522">
        <v>32.392137799999993</v>
      </c>
      <c r="K522">
        <v>32.571269279999996</v>
      </c>
      <c r="L522">
        <v>28.724913359999999</v>
      </c>
      <c r="M522">
        <v>25.73784972</v>
      </c>
      <c r="N522">
        <v>31.855192379999998</v>
      </c>
      <c r="O522">
        <v>40.035310980000006</v>
      </c>
      <c r="P522">
        <v>45.158020350000001</v>
      </c>
      <c r="Q522">
        <v>64.796551280000003</v>
      </c>
      <c r="R522">
        <v>58.229893109999999</v>
      </c>
      <c r="S522">
        <v>70.925291999999999</v>
      </c>
      <c r="T522">
        <v>58.033577159999993</v>
      </c>
      <c r="U522">
        <v>62.797237500000008</v>
      </c>
      <c r="V522">
        <v>89.590725500000005</v>
      </c>
      <c r="W522">
        <v>59.37225351</v>
      </c>
      <c r="X522">
        <v>64.538740620000013</v>
      </c>
    </row>
    <row r="523" spans="1:24" x14ac:dyDescent="0.4">
      <c r="A523" s="4" t="s">
        <v>1473</v>
      </c>
      <c r="B523" t="str">
        <f t="shared" si="8"/>
        <v>002057</v>
      </c>
      <c r="C523" s="4" t="s">
        <v>1474</v>
      </c>
      <c r="D523">
        <v>5.9597574400000006</v>
      </c>
      <c r="E523">
        <v>10.970279320000001</v>
      </c>
      <c r="F523">
        <v>13.878064200000003</v>
      </c>
      <c r="G523">
        <v>11.361150839999999</v>
      </c>
      <c r="H523">
        <v>31.818451079999999</v>
      </c>
      <c r="I523">
        <v>23.2524084</v>
      </c>
      <c r="J523">
        <v>19.481421960000002</v>
      </c>
      <c r="K523">
        <v>17.75857512</v>
      </c>
      <c r="L523">
        <v>14.192402639999999</v>
      </c>
      <c r="M523">
        <v>13.397242559999999</v>
      </c>
      <c r="N523">
        <v>15.589956719999998</v>
      </c>
      <c r="O523">
        <v>20.158803800000001</v>
      </c>
      <c r="P523">
        <v>30.829691560000001</v>
      </c>
      <c r="Q523">
        <v>34.0406148</v>
      </c>
      <c r="R523">
        <v>40.636127620000003</v>
      </c>
      <c r="S523">
        <v>36.384067300000005</v>
      </c>
      <c r="T523">
        <v>41.025755619999998</v>
      </c>
      <c r="U523">
        <v>30.973044189999996</v>
      </c>
      <c r="V523">
        <v>31.336293339999997</v>
      </c>
      <c r="W523">
        <v>25.206801249999998</v>
      </c>
      <c r="X523">
        <v>24.802020500000001</v>
      </c>
    </row>
    <row r="524" spans="1:24" x14ac:dyDescent="0.4">
      <c r="A524" s="4" t="s">
        <v>1475</v>
      </c>
      <c r="B524" t="str">
        <f t="shared" si="8"/>
        <v>002058</v>
      </c>
      <c r="C524" s="4" t="s">
        <v>1476</v>
      </c>
      <c r="D524">
        <v>8.3109592500000016</v>
      </c>
      <c r="E524">
        <v>12.235454789999999</v>
      </c>
      <c r="F524">
        <v>15.878766389999997</v>
      </c>
      <c r="G524">
        <v>13.010355200000001</v>
      </c>
      <c r="H524">
        <v>19.007315800000001</v>
      </c>
      <c r="I524">
        <v>21.647043359999998</v>
      </c>
      <c r="J524">
        <v>14.777877999999999</v>
      </c>
      <c r="K524">
        <v>14.31803212</v>
      </c>
      <c r="L524">
        <v>14.010338019999999</v>
      </c>
      <c r="M524">
        <v>12.8156094</v>
      </c>
      <c r="N524">
        <v>16.897618319999999</v>
      </c>
      <c r="O524">
        <v>23.542556399999999</v>
      </c>
      <c r="P524">
        <v>27.68033904</v>
      </c>
      <c r="Q524">
        <v>50.045091000000006</v>
      </c>
      <c r="R524">
        <v>65.251374000000013</v>
      </c>
      <c r="S524">
        <v>54.280957000000001</v>
      </c>
      <c r="T524">
        <v>71.105435999999997</v>
      </c>
      <c r="U524">
        <v>52.445914800000004</v>
      </c>
      <c r="V524">
        <v>50.850149000000009</v>
      </c>
      <c r="W524">
        <v>24.913134399999997</v>
      </c>
      <c r="X524">
        <v>26.98724224</v>
      </c>
    </row>
    <row r="525" spans="1:24" x14ac:dyDescent="0.4">
      <c r="A525" s="4" t="s">
        <v>1477</v>
      </c>
      <c r="B525" t="str">
        <f t="shared" si="8"/>
        <v>002059</v>
      </c>
      <c r="C525" s="4" t="s">
        <v>1478</v>
      </c>
      <c r="D525">
        <v>5.0323834399999994</v>
      </c>
      <c r="E525">
        <v>10.244524839999999</v>
      </c>
      <c r="F525">
        <v>10.295543389999999</v>
      </c>
      <c r="G525">
        <v>7.2140229699999994</v>
      </c>
      <c r="H525">
        <v>9.9996358000000001</v>
      </c>
      <c r="I525">
        <v>11.65263682</v>
      </c>
      <c r="J525">
        <v>9.9486172499999999</v>
      </c>
      <c r="K525">
        <v>9.9962654999999998</v>
      </c>
      <c r="L525">
        <v>8.202064</v>
      </c>
      <c r="M525">
        <v>7.7864433499999999</v>
      </c>
      <c r="N525">
        <v>9.1168422800000002</v>
      </c>
      <c r="O525">
        <v>9.2622853000000003</v>
      </c>
      <c r="P525">
        <v>13.016985500000001</v>
      </c>
      <c r="Q525">
        <v>25.162714600000001</v>
      </c>
      <c r="R525">
        <v>26.262157200000001</v>
      </c>
      <c r="S525">
        <v>17.757035200000001</v>
      </c>
      <c r="T525">
        <v>24.830807400000001</v>
      </c>
      <c r="U525">
        <v>20.8828146</v>
      </c>
      <c r="V525">
        <v>15.4690371</v>
      </c>
      <c r="W525">
        <v>15.177562400000001</v>
      </c>
      <c r="X525">
        <v>15.177562400000001</v>
      </c>
    </row>
    <row r="526" spans="1:24" x14ac:dyDescent="0.4">
      <c r="A526" s="4" t="s">
        <v>1479</v>
      </c>
      <c r="B526" t="str">
        <f t="shared" si="8"/>
        <v>002060</v>
      </c>
      <c r="C526" s="4" t="s">
        <v>1480</v>
      </c>
      <c r="D526">
        <v>6.6132301499999997</v>
      </c>
      <c r="E526">
        <v>9.3083011199999994</v>
      </c>
      <c r="F526">
        <v>11.264034599999999</v>
      </c>
      <c r="G526">
        <v>8.9410821500000015</v>
      </c>
      <c r="H526">
        <v>14.330741460000002</v>
      </c>
      <c r="I526">
        <v>15.984484079999998</v>
      </c>
      <c r="J526">
        <v>9.7570904399999989</v>
      </c>
      <c r="K526">
        <v>9.4071980000000011</v>
      </c>
      <c r="L526">
        <v>7.7988705999999999</v>
      </c>
      <c r="M526">
        <v>6.87317848</v>
      </c>
      <c r="N526">
        <v>8.2258785000000003</v>
      </c>
      <c r="O526">
        <v>8.8849878600000007</v>
      </c>
      <c r="P526">
        <v>13.649401640000001</v>
      </c>
      <c r="Q526">
        <v>22.910180399999998</v>
      </c>
      <c r="R526">
        <v>17.007396400000001</v>
      </c>
      <c r="S526">
        <v>12.772958190000001</v>
      </c>
      <c r="T526">
        <v>14.3161249</v>
      </c>
      <c r="U526">
        <v>15.674492510000002</v>
      </c>
      <c r="V526">
        <v>14.290348779999999</v>
      </c>
      <c r="W526">
        <v>11.06368</v>
      </c>
      <c r="X526">
        <v>10.648319999999998</v>
      </c>
    </row>
    <row r="527" spans="1:24" x14ac:dyDescent="0.4">
      <c r="A527" s="4" t="s">
        <v>1481</v>
      </c>
      <c r="B527" t="str">
        <f t="shared" si="8"/>
        <v>002061</v>
      </c>
      <c r="C527" s="4" t="s">
        <v>1482</v>
      </c>
      <c r="D527">
        <v>5.3406649999999996</v>
      </c>
      <c r="E527">
        <v>11.81355098</v>
      </c>
      <c r="F527">
        <v>14.99658732</v>
      </c>
      <c r="G527">
        <v>11.48242975</v>
      </c>
      <c r="H527">
        <v>12.518518760000001</v>
      </c>
      <c r="I527">
        <v>14.323663529999999</v>
      </c>
      <c r="J527">
        <v>7.7760082400000003</v>
      </c>
      <c r="K527">
        <v>9.2393504499999999</v>
      </c>
      <c r="L527">
        <v>9.2927570999999993</v>
      </c>
      <c r="M527">
        <v>8.5776948999999991</v>
      </c>
      <c r="N527">
        <v>9.7753353199999999</v>
      </c>
      <c r="O527">
        <v>7.71181158</v>
      </c>
      <c r="P527">
        <v>11.047223199999999</v>
      </c>
      <c r="Q527">
        <v>39.982450120000003</v>
      </c>
      <c r="R527">
        <v>19.672555159999998</v>
      </c>
      <c r="S527">
        <v>14.70130472</v>
      </c>
      <c r="T527">
        <v>19.098949340000001</v>
      </c>
      <c r="U527">
        <v>20.139937679999999</v>
      </c>
      <c r="V527">
        <v>32.48308514</v>
      </c>
      <c r="W527">
        <v>22.432948710000005</v>
      </c>
      <c r="X527">
        <v>21.918726390000003</v>
      </c>
    </row>
    <row r="528" spans="1:24" x14ac:dyDescent="0.4">
      <c r="A528" s="4" t="s">
        <v>1483</v>
      </c>
      <c r="B528" t="str">
        <f t="shared" si="8"/>
        <v>002062</v>
      </c>
      <c r="C528" s="4" t="s">
        <v>1484</v>
      </c>
      <c r="D528">
        <v>20.021753500000003</v>
      </c>
      <c r="E528">
        <v>37.97980956</v>
      </c>
      <c r="F528">
        <v>45.698727689999998</v>
      </c>
      <c r="G528">
        <v>43.844698709999996</v>
      </c>
      <c r="H528">
        <v>46.470543549999995</v>
      </c>
      <c r="I528">
        <v>39.079570199999999</v>
      </c>
      <c r="J528">
        <v>21.757814759999999</v>
      </c>
      <c r="K528">
        <v>21.101594250000002</v>
      </c>
      <c r="L528">
        <v>23.06453325</v>
      </c>
      <c r="M528">
        <v>19.08358964</v>
      </c>
      <c r="N528">
        <v>21.406413199999999</v>
      </c>
      <c r="O528">
        <v>23.721522880000002</v>
      </c>
      <c r="P528">
        <v>38.869777980000002</v>
      </c>
      <c r="Q528">
        <v>74.357602110000002</v>
      </c>
      <c r="R528">
        <v>63.103126899999992</v>
      </c>
      <c r="S528">
        <v>54.632335199999993</v>
      </c>
      <c r="T528">
        <v>61.8305145</v>
      </c>
      <c r="U528">
        <v>55.509806960000006</v>
      </c>
      <c r="V528">
        <v>49.362747800000001</v>
      </c>
      <c r="W528">
        <v>33.538856120000005</v>
      </c>
      <c r="X528">
        <v>34.292538280000002</v>
      </c>
    </row>
    <row r="529" spans="1:24" x14ac:dyDescent="0.4">
      <c r="A529" s="4" t="s">
        <v>1485</v>
      </c>
      <c r="B529" t="str">
        <f t="shared" si="8"/>
        <v>002063</v>
      </c>
      <c r="C529" s="4" t="s">
        <v>1486</v>
      </c>
      <c r="D529">
        <v>14.7006</v>
      </c>
      <c r="E529">
        <v>24.502166259999999</v>
      </c>
      <c r="F529">
        <v>41.854037939999998</v>
      </c>
      <c r="G529">
        <v>50.979800460000007</v>
      </c>
      <c r="H529">
        <v>74.575343100000012</v>
      </c>
      <c r="I529">
        <v>59.180934720000003</v>
      </c>
      <c r="J529">
        <v>53.022115840000005</v>
      </c>
      <c r="K529">
        <v>59.66481529</v>
      </c>
      <c r="L529">
        <v>60.28161214</v>
      </c>
      <c r="M529">
        <v>59.418096549999994</v>
      </c>
      <c r="N529">
        <v>81.072073500000002</v>
      </c>
      <c r="O529">
        <v>85.440877099999994</v>
      </c>
      <c r="P529">
        <v>83.769661900000003</v>
      </c>
      <c r="Q529">
        <v>130.64724826</v>
      </c>
      <c r="R529">
        <v>115.31041312000001</v>
      </c>
      <c r="S529">
        <v>84.582616349999995</v>
      </c>
      <c r="T529">
        <v>71.936283420000009</v>
      </c>
      <c r="U529">
        <v>57.045363260000002</v>
      </c>
      <c r="V529">
        <v>58.475619370000004</v>
      </c>
      <c r="W529">
        <v>46.538451540000004</v>
      </c>
      <c r="X529">
        <v>47.143561430000005</v>
      </c>
    </row>
    <row r="530" spans="1:24" x14ac:dyDescent="0.4">
      <c r="A530" s="4" t="s">
        <v>1487</v>
      </c>
      <c r="B530" t="str">
        <f t="shared" si="8"/>
        <v>002064</v>
      </c>
      <c r="C530" s="4" t="s">
        <v>1488</v>
      </c>
      <c r="D530">
        <v>15.821248019999999</v>
      </c>
      <c r="E530">
        <v>24.5327862</v>
      </c>
      <c r="F530">
        <v>50.331780719999998</v>
      </c>
      <c r="G530">
        <v>44.443003180000005</v>
      </c>
      <c r="H530">
        <v>59.451797810000009</v>
      </c>
      <c r="I530">
        <v>50.701087160000007</v>
      </c>
      <c r="J530">
        <v>25.45661325</v>
      </c>
      <c r="K530">
        <v>28.886556929999998</v>
      </c>
      <c r="L530">
        <v>25.349427510000002</v>
      </c>
      <c r="M530">
        <v>37.193451780000004</v>
      </c>
      <c r="N530">
        <v>49.259418909999994</v>
      </c>
      <c r="O530">
        <v>46.54090832</v>
      </c>
      <c r="P530">
        <v>58.176135399999993</v>
      </c>
      <c r="Q530">
        <v>98.814194330000007</v>
      </c>
      <c r="R530">
        <v>70.706077310000012</v>
      </c>
      <c r="S530">
        <v>52.294171200000001</v>
      </c>
      <c r="T530">
        <v>60.057596970000006</v>
      </c>
      <c r="U530">
        <v>52.728163460000005</v>
      </c>
      <c r="V530">
        <v>53.603319700000007</v>
      </c>
      <c r="W530">
        <v>45.179940889999997</v>
      </c>
      <c r="X530">
        <v>43.21308921</v>
      </c>
    </row>
    <row r="531" spans="1:24" x14ac:dyDescent="0.4">
      <c r="A531" s="4" t="s">
        <v>1489</v>
      </c>
      <c r="B531" t="str">
        <f t="shared" si="8"/>
        <v>002065</v>
      </c>
      <c r="C531" s="4" t="s">
        <v>1490</v>
      </c>
      <c r="D531">
        <v>43.853404000000005</v>
      </c>
      <c r="E531">
        <v>64.795920600000002</v>
      </c>
      <c r="F531">
        <v>106.04628132000001</v>
      </c>
      <c r="G531">
        <v>109.97054130000001</v>
      </c>
      <c r="H531">
        <v>141.02355627</v>
      </c>
      <c r="I531">
        <v>108.6206787</v>
      </c>
      <c r="J531">
        <v>121.80638569999998</v>
      </c>
      <c r="K531">
        <v>122.57940899999998</v>
      </c>
      <c r="L531">
        <v>101.85643272</v>
      </c>
      <c r="M531">
        <v>144.8623638</v>
      </c>
      <c r="N531">
        <v>247.29029779999999</v>
      </c>
      <c r="O531">
        <v>295.8836134</v>
      </c>
      <c r="P531">
        <v>263.38347494999999</v>
      </c>
      <c r="Q531">
        <v>424.50579625</v>
      </c>
      <c r="R531">
        <v>370.61201690000001</v>
      </c>
      <c r="S531">
        <v>370.61201690000001</v>
      </c>
      <c r="T531">
        <v>346.4412226</v>
      </c>
      <c r="U531">
        <v>323.98945237999999</v>
      </c>
      <c r="V531">
        <v>245.5941574</v>
      </c>
      <c r="W531">
        <v>257.5743602</v>
      </c>
      <c r="X531">
        <v>275.84745663000001</v>
      </c>
    </row>
    <row r="532" spans="1:24" x14ac:dyDescent="0.4">
      <c r="A532" s="4" t="s">
        <v>1491</v>
      </c>
      <c r="B532" t="str">
        <f t="shared" si="8"/>
        <v>002066</v>
      </c>
      <c r="C532" s="4" t="s">
        <v>1492</v>
      </c>
      <c r="D532">
        <v>12.021844389999998</v>
      </c>
      <c r="E532">
        <v>22.01730336</v>
      </c>
      <c r="F532">
        <v>29.361472919999997</v>
      </c>
      <c r="G532">
        <v>18.572271409999999</v>
      </c>
      <c r="H532">
        <v>26.593161540000001</v>
      </c>
      <c r="I532">
        <v>24.1303819</v>
      </c>
      <c r="J532">
        <v>18.059066300000001</v>
      </c>
      <c r="K532">
        <v>18.49286871</v>
      </c>
      <c r="L532">
        <v>15.20733366</v>
      </c>
      <c r="M532">
        <v>12.773445760000001</v>
      </c>
      <c r="N532">
        <v>15.903572320000002</v>
      </c>
      <c r="O532">
        <v>18.717524480000002</v>
      </c>
      <c r="P532">
        <v>32.186553920000001</v>
      </c>
      <c r="Q532">
        <v>74.617158400000008</v>
      </c>
      <c r="R532">
        <v>64.246638079999997</v>
      </c>
      <c r="S532">
        <v>53.591560799999996</v>
      </c>
      <c r="T532">
        <v>59.946666240000006</v>
      </c>
      <c r="U532">
        <v>44.422503200000001</v>
      </c>
      <c r="V532">
        <v>32.597580640000004</v>
      </c>
      <c r="W532">
        <v>23.365288159999999</v>
      </c>
      <c r="X532">
        <v>24.282193920000001</v>
      </c>
    </row>
    <row r="533" spans="1:24" x14ac:dyDescent="0.4">
      <c r="A533" s="4" t="s">
        <v>1493</v>
      </c>
      <c r="B533" t="str">
        <f t="shared" si="8"/>
        <v>002067</v>
      </c>
      <c r="C533" s="4" t="s">
        <v>1494</v>
      </c>
      <c r="D533">
        <v>4.1982626999999999</v>
      </c>
      <c r="E533">
        <v>7.5333312000000001</v>
      </c>
      <c r="F533">
        <v>8.7627290000000002</v>
      </c>
      <c r="G533">
        <v>7.951849600000001</v>
      </c>
      <c r="H533">
        <v>8.6973355000000012</v>
      </c>
      <c r="I533">
        <v>9.8856657499999994</v>
      </c>
      <c r="J533">
        <v>6.767368499999999</v>
      </c>
      <c r="K533">
        <v>7.5502601500000006</v>
      </c>
      <c r="L533">
        <v>7.2581887600000004</v>
      </c>
      <c r="M533">
        <v>5.2184787799999999</v>
      </c>
      <c r="N533">
        <v>5.7482735799999993</v>
      </c>
      <c r="O533">
        <v>11.999852220000001</v>
      </c>
      <c r="P533">
        <v>9.8276935400000003</v>
      </c>
      <c r="Q533">
        <v>24.503009500000001</v>
      </c>
      <c r="R533">
        <v>23.65533782</v>
      </c>
      <c r="S533">
        <v>21.748076540000003</v>
      </c>
      <c r="T533">
        <v>17.695146319999999</v>
      </c>
      <c r="U533">
        <v>15.737792850000002</v>
      </c>
      <c r="V533">
        <v>15.791413950000001</v>
      </c>
      <c r="W533">
        <v>10.631094879999999</v>
      </c>
      <c r="X533">
        <v>10.387013619999999</v>
      </c>
    </row>
    <row r="534" spans="1:24" x14ac:dyDescent="0.4">
      <c r="A534" s="4" t="s">
        <v>1495</v>
      </c>
      <c r="B534" t="str">
        <f t="shared" si="8"/>
        <v>002068</v>
      </c>
      <c r="C534" s="4" t="s">
        <v>1496</v>
      </c>
      <c r="D534">
        <v>12.439094040000001</v>
      </c>
      <c r="E534">
        <v>18.636767279999997</v>
      </c>
      <c r="F534">
        <v>39.264081300000001</v>
      </c>
      <c r="G534">
        <v>26.308379760000001</v>
      </c>
      <c r="H534">
        <v>31.039897680000003</v>
      </c>
      <c r="I534">
        <v>42.555158160000005</v>
      </c>
      <c r="J534">
        <v>24.816317120000004</v>
      </c>
      <c r="K534">
        <v>31.24848755</v>
      </c>
      <c r="L534">
        <v>27.599029150000003</v>
      </c>
      <c r="M534">
        <v>19.068420140000001</v>
      </c>
      <c r="N534">
        <v>20.087372599999998</v>
      </c>
      <c r="O534">
        <v>22.609972880000001</v>
      </c>
      <c r="P534">
        <v>40.688608220000006</v>
      </c>
      <c r="Q534">
        <v>50.98094244</v>
      </c>
      <c r="R534">
        <v>45.374077079999999</v>
      </c>
      <c r="S534">
        <v>40.555475999999999</v>
      </c>
      <c r="T534">
        <v>43.571139600000002</v>
      </c>
      <c r="U534">
        <v>44.022573909999998</v>
      </c>
      <c r="V534">
        <v>50.722799189999996</v>
      </c>
      <c r="W534">
        <v>42.302997769999998</v>
      </c>
      <c r="X534">
        <v>44.794595589999993</v>
      </c>
    </row>
    <row r="535" spans="1:24" x14ac:dyDescent="0.4">
      <c r="A535" s="4" t="s">
        <v>1497</v>
      </c>
      <c r="B535" t="str">
        <f t="shared" si="8"/>
        <v>002069</v>
      </c>
      <c r="C535" s="4" t="s">
        <v>1498</v>
      </c>
      <c r="D535">
        <v>31.647650760000001</v>
      </c>
      <c r="E535">
        <v>42.527064299999999</v>
      </c>
      <c r="F535">
        <v>77.331296100000003</v>
      </c>
      <c r="G535">
        <v>114.39379874999999</v>
      </c>
      <c r="H535">
        <v>177.92284124999998</v>
      </c>
      <c r="I535">
        <v>153.35683829999999</v>
      </c>
      <c r="J535">
        <v>154.99769336</v>
      </c>
      <c r="K535">
        <v>134.01844155000001</v>
      </c>
      <c r="L535">
        <v>101.42978454</v>
      </c>
      <c r="M535">
        <v>76.168754550000003</v>
      </c>
      <c r="N535">
        <v>96.266133100000005</v>
      </c>
      <c r="O535">
        <v>92.241298200000003</v>
      </c>
      <c r="P535">
        <v>79.294674200000003</v>
      </c>
      <c r="Q535">
        <v>131.66913968</v>
      </c>
      <c r="R535">
        <v>91.022289880000002</v>
      </c>
      <c r="S535">
        <v>56.305882099999998</v>
      </c>
      <c r="T535">
        <v>73.963939799999991</v>
      </c>
      <c r="U535">
        <v>61.436713960000006</v>
      </c>
      <c r="V535">
        <v>53.174075640000005</v>
      </c>
      <c r="W535">
        <v>25.587525119999999</v>
      </c>
      <c r="X535">
        <v>24.388109880000002</v>
      </c>
    </row>
    <row r="536" spans="1:24" x14ac:dyDescent="0.4">
      <c r="A536" s="4" t="s">
        <v>1499</v>
      </c>
      <c r="B536" t="str">
        <f t="shared" si="8"/>
        <v>002070</v>
      </c>
      <c r="C536" s="4" t="s">
        <v>1500</v>
      </c>
      <c r="D536">
        <v>6.9152684799999991</v>
      </c>
      <c r="E536">
        <v>14.004422180000001</v>
      </c>
      <c r="F536">
        <v>17.893358840000001</v>
      </c>
      <c r="G536">
        <v>15.662001740000001</v>
      </c>
      <c r="H536">
        <v>18.74339964</v>
      </c>
      <c r="I536">
        <v>16.585836</v>
      </c>
      <c r="J536">
        <v>14.678464859999998</v>
      </c>
      <c r="K536">
        <v>19.737146120000002</v>
      </c>
      <c r="L536">
        <v>28.129034889999996</v>
      </c>
      <c r="M536">
        <v>28.561235169999996</v>
      </c>
      <c r="N536">
        <v>25.649463319999999</v>
      </c>
      <c r="O536">
        <v>32.295857099999999</v>
      </c>
      <c r="P536">
        <v>44.418504909999996</v>
      </c>
      <c r="Q536">
        <v>62.064212339999997</v>
      </c>
      <c r="R536">
        <v>102.22340856</v>
      </c>
      <c r="S536">
        <v>118.18411474999999</v>
      </c>
      <c r="T536">
        <v>64.966158919999998</v>
      </c>
      <c r="U536">
        <v>47.60128503</v>
      </c>
      <c r="V536">
        <v>24.572934749999998</v>
      </c>
      <c r="W536">
        <v>18.347791279999999</v>
      </c>
      <c r="X536">
        <v>18.347791279999999</v>
      </c>
    </row>
    <row r="537" spans="1:24" x14ac:dyDescent="0.4">
      <c r="A537" s="4" t="s">
        <v>1501</v>
      </c>
      <c r="B537" t="str">
        <f t="shared" si="8"/>
        <v>002071</v>
      </c>
      <c r="C537" s="4" t="s">
        <v>1502</v>
      </c>
      <c r="D537">
        <v>4.1681380800000003</v>
      </c>
      <c r="E537">
        <v>8.7713002800000002</v>
      </c>
      <c r="F537">
        <v>10.11684</v>
      </c>
      <c r="G537">
        <v>9.1962075599999995</v>
      </c>
      <c r="H537">
        <v>17.912510440000002</v>
      </c>
      <c r="I537">
        <v>19.53540512</v>
      </c>
      <c r="J537">
        <v>12.42879224</v>
      </c>
      <c r="K537">
        <v>9.8578425599999999</v>
      </c>
      <c r="L537">
        <v>8.2556712000000001</v>
      </c>
      <c r="M537">
        <v>9.218832840000001</v>
      </c>
      <c r="N537">
        <v>31.6467396</v>
      </c>
      <c r="O537">
        <v>32.97681996</v>
      </c>
      <c r="P537">
        <v>29.628686640000002</v>
      </c>
      <c r="Q537">
        <v>32.258270800000005</v>
      </c>
      <c r="R537">
        <v>27.136697000000002</v>
      </c>
      <c r="S537">
        <v>20.853213920000002</v>
      </c>
      <c r="T537">
        <v>20.853213920000002</v>
      </c>
      <c r="U537">
        <v>15.227126880000002</v>
      </c>
      <c r="V537">
        <v>15.641834680000001</v>
      </c>
      <c r="W537">
        <v>8.4201624800000001</v>
      </c>
      <c r="X537">
        <v>8.3740667000000002</v>
      </c>
    </row>
    <row r="538" spans="1:24" x14ac:dyDescent="0.4">
      <c r="A538" s="4" t="s">
        <v>1503</v>
      </c>
      <c r="B538" t="str">
        <f t="shared" si="8"/>
        <v>002072</v>
      </c>
      <c r="C538" s="4" t="s">
        <v>1504</v>
      </c>
      <c r="D538">
        <v>3.8626691800000001</v>
      </c>
      <c r="E538">
        <v>8.5332892199999986</v>
      </c>
      <c r="F538">
        <v>10.901802699999999</v>
      </c>
      <c r="G538">
        <v>6.0651653599999999</v>
      </c>
      <c r="H538">
        <v>9.0645445799999997</v>
      </c>
      <c r="I538">
        <v>11.477329339999999</v>
      </c>
      <c r="J538">
        <v>6.6628276399999988</v>
      </c>
      <c r="K538">
        <v>6.8841840399999992</v>
      </c>
      <c r="L538">
        <v>7.3711681200000001</v>
      </c>
      <c r="M538">
        <v>6.8067092999999996</v>
      </c>
      <c r="N538">
        <v>7.3711681200000001</v>
      </c>
      <c r="O538">
        <v>8.1680511599999992</v>
      </c>
      <c r="P538">
        <v>14.808743160000001</v>
      </c>
      <c r="Q538">
        <v>22.689031</v>
      </c>
      <c r="R538">
        <v>26.806260039999998</v>
      </c>
      <c r="S538">
        <v>25.057544480000001</v>
      </c>
      <c r="T538">
        <v>32.096677999999997</v>
      </c>
      <c r="U538">
        <v>36.125364480000002</v>
      </c>
      <c r="V538">
        <v>31.985999799999995</v>
      </c>
      <c r="W538">
        <v>14.941557</v>
      </c>
      <c r="X538">
        <v>9.0645445799999997</v>
      </c>
    </row>
    <row r="539" spans="1:24" x14ac:dyDescent="0.4">
      <c r="A539" s="4" t="s">
        <v>1505</v>
      </c>
      <c r="B539" t="str">
        <f t="shared" si="8"/>
        <v>002073</v>
      </c>
      <c r="C539" s="4" t="s">
        <v>1506</v>
      </c>
      <c r="D539">
        <v>42.248465849999995</v>
      </c>
      <c r="E539">
        <v>80.235906599999993</v>
      </c>
      <c r="F539">
        <v>135.3933907</v>
      </c>
      <c r="G539">
        <v>135.79621865999999</v>
      </c>
      <c r="H539">
        <v>242.59712691000001</v>
      </c>
      <c r="I539">
        <v>187.24244340000001</v>
      </c>
      <c r="J539">
        <v>138.09119227000002</v>
      </c>
      <c r="K539">
        <v>76.606750460000015</v>
      </c>
      <c r="L539">
        <v>69.110624520000002</v>
      </c>
      <c r="M539">
        <v>76.951578190000006</v>
      </c>
      <c r="N539">
        <v>76.309550720000004</v>
      </c>
      <c r="O539">
        <v>87.877108770000007</v>
      </c>
      <c r="P539">
        <v>111.20081370999999</v>
      </c>
      <c r="Q539">
        <v>212.41055220000001</v>
      </c>
      <c r="R539">
        <v>155.39992779999997</v>
      </c>
      <c r="S539">
        <v>110.8029071</v>
      </c>
      <c r="T539">
        <v>104.63223365</v>
      </c>
      <c r="U539">
        <v>78.174567520000011</v>
      </c>
      <c r="V539">
        <v>73.749592000000007</v>
      </c>
      <c r="W539">
        <v>53.007519250000001</v>
      </c>
      <c r="X539">
        <v>54.298137109999999</v>
      </c>
    </row>
    <row r="540" spans="1:24" x14ac:dyDescent="0.4">
      <c r="A540" s="4" t="s">
        <v>1507</v>
      </c>
      <c r="B540" t="str">
        <f t="shared" si="8"/>
        <v>002074</v>
      </c>
      <c r="C540" s="4" t="s">
        <v>1508</v>
      </c>
      <c r="D540">
        <v>19.602613499999997</v>
      </c>
      <c r="E540">
        <v>23.188277620000001</v>
      </c>
      <c r="F540">
        <v>29.266353979999998</v>
      </c>
      <c r="G540">
        <v>20.315762079999999</v>
      </c>
      <c r="H540">
        <v>36.031336229999994</v>
      </c>
      <c r="I540">
        <v>39.376408500000004</v>
      </c>
      <c r="J540">
        <v>33.089735249999997</v>
      </c>
      <c r="K540">
        <v>24.582021750000003</v>
      </c>
      <c r="L540">
        <v>20.86649675</v>
      </c>
      <c r="M540">
        <v>16.829344079999998</v>
      </c>
      <c r="N540">
        <v>21.516969599999999</v>
      </c>
      <c r="O540">
        <v>28.04890816</v>
      </c>
      <c r="P540">
        <v>54.441081360000005</v>
      </c>
      <c r="Q540">
        <v>95.690656590000003</v>
      </c>
      <c r="R540">
        <v>143.09243690000002</v>
      </c>
      <c r="S540">
        <v>152.78229162</v>
      </c>
      <c r="T540">
        <v>119.95751753999998</v>
      </c>
      <c r="U540">
        <v>122.81806084999999</v>
      </c>
      <c r="V540">
        <v>98.828100419999998</v>
      </c>
      <c r="W540">
        <v>62.422421020000002</v>
      </c>
      <c r="X540">
        <v>61.015130000000006</v>
      </c>
    </row>
    <row r="541" spans="1:24" x14ac:dyDescent="0.4">
      <c r="A541" s="4" t="s">
        <v>1509</v>
      </c>
      <c r="B541" t="str">
        <f t="shared" si="8"/>
        <v>002075</v>
      </c>
      <c r="C541" s="4" t="s">
        <v>1510</v>
      </c>
      <c r="D541">
        <v>6.2269850599999996</v>
      </c>
      <c r="E541">
        <v>13.795474939999998</v>
      </c>
      <c r="F541">
        <v>14.09581184</v>
      </c>
      <c r="G541">
        <v>12.514037500000001</v>
      </c>
      <c r="H541">
        <v>12.514037500000001</v>
      </c>
      <c r="I541">
        <v>17.47960758</v>
      </c>
      <c r="J541">
        <v>8.1691636800000005</v>
      </c>
      <c r="K541">
        <v>8.5095454999999998</v>
      </c>
      <c r="L541">
        <v>7.5284449599999999</v>
      </c>
      <c r="M541">
        <v>5.0456599200000003</v>
      </c>
      <c r="N541">
        <v>6.1869401399999999</v>
      </c>
      <c r="O541">
        <v>7.7086471000000003</v>
      </c>
      <c r="P541">
        <v>9.6107807999999988</v>
      </c>
      <c r="Q541">
        <v>66.074117999999999</v>
      </c>
      <c r="R541">
        <v>66.07411098</v>
      </c>
      <c r="S541">
        <v>40.143456479999998</v>
      </c>
      <c r="T541">
        <v>45.189421680000002</v>
      </c>
      <c r="U541">
        <v>45.189421680000002</v>
      </c>
      <c r="V541">
        <v>45.189421680000002</v>
      </c>
      <c r="W541">
        <v>45.189421680000002</v>
      </c>
      <c r="X541">
        <v>45.189421680000002</v>
      </c>
    </row>
    <row r="542" spans="1:24" x14ac:dyDescent="0.4">
      <c r="A542" s="4" t="s">
        <v>1511</v>
      </c>
      <c r="B542" t="str">
        <f t="shared" si="8"/>
        <v>002076</v>
      </c>
      <c r="C542" s="4" t="s">
        <v>1512</v>
      </c>
      <c r="D542">
        <v>9.4206958200000006</v>
      </c>
      <c r="E542">
        <v>16.54938327</v>
      </c>
      <c r="F542">
        <v>18.19168848</v>
      </c>
      <c r="G542">
        <v>18.029262689999999</v>
      </c>
      <c r="H542">
        <v>19.400858250000002</v>
      </c>
      <c r="I542">
        <v>17.595274620000001</v>
      </c>
      <c r="J542">
        <v>12.294834750000001</v>
      </c>
      <c r="K542">
        <v>13.7800584</v>
      </c>
      <c r="L542">
        <v>10.9207424</v>
      </c>
      <c r="M542">
        <v>11.34642</v>
      </c>
      <c r="N542">
        <v>15.015095800000001</v>
      </c>
      <c r="O542">
        <v>19.043070119999999</v>
      </c>
      <c r="P542">
        <v>20.373424320000002</v>
      </c>
      <c r="Q542">
        <v>54.838257519999999</v>
      </c>
      <c r="R542">
        <v>51.604059659999997</v>
      </c>
      <c r="S542">
        <v>48.026127199999998</v>
      </c>
      <c r="T542">
        <v>38.909790479999998</v>
      </c>
      <c r="U542">
        <v>40.75031345</v>
      </c>
      <c r="V542">
        <v>32.162199300000005</v>
      </c>
      <c r="W542">
        <v>27.032386150000004</v>
      </c>
      <c r="X542">
        <v>28.761536650000004</v>
      </c>
    </row>
    <row r="543" spans="1:24" x14ac:dyDescent="0.4">
      <c r="A543" s="4" t="s">
        <v>1513</v>
      </c>
      <c r="B543" t="str">
        <f t="shared" si="8"/>
        <v>002077</v>
      </c>
      <c r="C543" s="4" t="s">
        <v>1514</v>
      </c>
      <c r="D543">
        <v>7.4241145399999997</v>
      </c>
      <c r="E543">
        <v>11.357042779999999</v>
      </c>
      <c r="F543">
        <v>10.91769978</v>
      </c>
      <c r="G543">
        <v>9.886106100000001</v>
      </c>
      <c r="H543">
        <v>16.405205049999999</v>
      </c>
      <c r="I543">
        <v>17.451126419999998</v>
      </c>
      <c r="J543">
        <v>9.4562753999999991</v>
      </c>
      <c r="K543">
        <v>8.911823179999999</v>
      </c>
      <c r="L543">
        <v>8.5109378099999997</v>
      </c>
      <c r="M543">
        <v>7.3761244400000008</v>
      </c>
      <c r="N543">
        <v>8.4651191900000011</v>
      </c>
      <c r="O543">
        <v>9.4701584099999998</v>
      </c>
      <c r="P543">
        <v>11.607164789999999</v>
      </c>
      <c r="Q543">
        <v>26.683305690000001</v>
      </c>
      <c r="R543">
        <v>29.322150899999997</v>
      </c>
      <c r="S543">
        <v>32.629160399999996</v>
      </c>
      <c r="T543">
        <v>26.279702159999996</v>
      </c>
      <c r="U543">
        <v>16.314580199999998</v>
      </c>
      <c r="V543">
        <v>21.94384526</v>
      </c>
      <c r="W543">
        <v>12.052212399999998</v>
      </c>
      <c r="X543">
        <v>7.7898445999999995</v>
      </c>
    </row>
    <row r="544" spans="1:24" x14ac:dyDescent="0.4">
      <c r="A544" s="4" t="s">
        <v>1515</v>
      </c>
      <c r="B544" t="str">
        <f t="shared" si="8"/>
        <v>002078</v>
      </c>
      <c r="C544" s="4" t="s">
        <v>1516</v>
      </c>
      <c r="D544">
        <v>12.477446970000001</v>
      </c>
      <c r="E544">
        <v>22.726248999999999</v>
      </c>
      <c r="F544">
        <v>38.347066680000005</v>
      </c>
      <c r="G544">
        <v>37.437449999999998</v>
      </c>
      <c r="H544">
        <v>41.929943999999999</v>
      </c>
      <c r="I544">
        <v>39.721134450000001</v>
      </c>
      <c r="J544">
        <v>30.773922149999997</v>
      </c>
      <c r="K544">
        <v>21.89464005</v>
      </c>
      <c r="L544">
        <v>20.01193026</v>
      </c>
      <c r="M544">
        <v>17.03718387</v>
      </c>
      <c r="N544">
        <v>23.5534134</v>
      </c>
      <c r="O544">
        <v>25.241794200000001</v>
      </c>
      <c r="P544">
        <v>32.533868079999998</v>
      </c>
      <c r="Q544">
        <v>64.106144</v>
      </c>
      <c r="R544">
        <v>45.584646200000002</v>
      </c>
      <c r="S544">
        <v>39.5120912</v>
      </c>
      <c r="T544">
        <v>54.573489119999998</v>
      </c>
      <c r="U544">
        <v>60.4595859</v>
      </c>
      <c r="V544">
        <v>76.335368320000001</v>
      </c>
      <c r="W544">
        <v>80.517165449999993</v>
      </c>
      <c r="X544">
        <v>74.783744999999996</v>
      </c>
    </row>
    <row r="545" spans="1:24" x14ac:dyDescent="0.4">
      <c r="A545" s="4" t="s">
        <v>1517</v>
      </c>
      <c r="B545" t="str">
        <f t="shared" si="8"/>
        <v>002079</v>
      </c>
      <c r="C545" s="4" t="s">
        <v>1518</v>
      </c>
      <c r="D545">
        <v>7.7084162000000003</v>
      </c>
      <c r="E545">
        <v>14.108302799999999</v>
      </c>
      <c r="F545">
        <v>17.797542899999996</v>
      </c>
      <c r="G545">
        <v>16.526059480000001</v>
      </c>
      <c r="H545">
        <v>34.883825060000007</v>
      </c>
      <c r="I545">
        <v>47.872344869999999</v>
      </c>
      <c r="J545">
        <v>27.521967199999999</v>
      </c>
      <c r="K545">
        <v>28.506214440000001</v>
      </c>
      <c r="L545">
        <v>20.587821539999997</v>
      </c>
      <c r="M545">
        <v>21.443737979999998</v>
      </c>
      <c r="N545">
        <v>29.18463891</v>
      </c>
      <c r="O545">
        <v>34.915182360000003</v>
      </c>
      <c r="P545">
        <v>34.818731579999998</v>
      </c>
      <c r="Q545">
        <v>52.589639520000006</v>
      </c>
      <c r="R545">
        <v>52.686222880000003</v>
      </c>
      <c r="S545">
        <v>54.063023399999999</v>
      </c>
      <c r="T545">
        <v>44.382983400000001</v>
      </c>
      <c r="U545">
        <v>35.800814170000002</v>
      </c>
      <c r="V545">
        <v>45.321790530000001</v>
      </c>
      <c r="W545">
        <v>30.673914640000003</v>
      </c>
      <c r="X545">
        <v>30.625148480000004</v>
      </c>
    </row>
    <row r="546" spans="1:24" x14ac:dyDescent="0.4">
      <c r="A546" s="4" t="s">
        <v>1519</v>
      </c>
      <c r="B546" t="str">
        <f t="shared" si="8"/>
        <v>002080</v>
      </c>
      <c r="C546" s="4" t="s">
        <v>1520</v>
      </c>
      <c r="D546">
        <v>20.931691539999999</v>
      </c>
      <c r="E546">
        <v>28.343924699999999</v>
      </c>
      <c r="F546">
        <v>37.272780099999999</v>
      </c>
      <c r="G546">
        <v>34.365710899999996</v>
      </c>
      <c r="H546">
        <v>42.983094599999994</v>
      </c>
      <c r="I546">
        <v>31.652166999999999</v>
      </c>
      <c r="J546">
        <v>24.084993299999997</v>
      </c>
      <c r="K546">
        <v>21.514350239999999</v>
      </c>
      <c r="L546">
        <v>16.45837216</v>
      </c>
      <c r="M546">
        <v>30.613121879999998</v>
      </c>
      <c r="N546">
        <v>26.285500889999998</v>
      </c>
      <c r="O546">
        <v>22.476046319999998</v>
      </c>
      <c r="P546">
        <v>27.987413999999998</v>
      </c>
      <c r="Q546">
        <v>49.322437059999992</v>
      </c>
      <c r="R546">
        <v>57.611376679999999</v>
      </c>
      <c r="S546">
        <v>43.457417119999995</v>
      </c>
      <c r="T546">
        <v>38.234053680000002</v>
      </c>
      <c r="U546">
        <v>43.513224399999999</v>
      </c>
      <c r="V546">
        <v>57.849316999999999</v>
      </c>
      <c r="W546">
        <v>30.3302695</v>
      </c>
      <c r="X546">
        <v>31.472114940000001</v>
      </c>
    </row>
    <row r="547" spans="1:24" x14ac:dyDescent="0.4">
      <c r="A547" s="4" t="s">
        <v>1521</v>
      </c>
      <c r="B547" t="str">
        <f t="shared" si="8"/>
        <v>002081</v>
      </c>
      <c r="C547" s="4" t="s">
        <v>1522</v>
      </c>
      <c r="D547">
        <v>30.4721628</v>
      </c>
      <c r="E547">
        <v>41.770827340000004</v>
      </c>
      <c r="F547">
        <v>70.685573099999999</v>
      </c>
      <c r="G547">
        <v>108.3399107</v>
      </c>
      <c r="H547">
        <v>238.07089642000003</v>
      </c>
      <c r="I547">
        <v>209.36083620000002</v>
      </c>
      <c r="J547">
        <v>183.78964949000002</v>
      </c>
      <c r="K547">
        <v>298.19519600000001</v>
      </c>
      <c r="L547">
        <v>345.43559284000003</v>
      </c>
      <c r="M547">
        <v>336.50520774</v>
      </c>
      <c r="N547">
        <v>259.79573116</v>
      </c>
      <c r="O547">
        <v>253.73975184000003</v>
      </c>
      <c r="P547">
        <v>301.04716320000006</v>
      </c>
      <c r="Q547">
        <v>506.70763870000008</v>
      </c>
      <c r="R547">
        <v>335.7679564</v>
      </c>
      <c r="S547">
        <v>273.62378525999998</v>
      </c>
      <c r="T547">
        <v>267.34299977000001</v>
      </c>
      <c r="U547">
        <v>304.15140216000003</v>
      </c>
      <c r="V547">
        <v>424.37153744</v>
      </c>
      <c r="W547">
        <v>283.26633719999995</v>
      </c>
      <c r="X547">
        <v>285.51003095999999</v>
      </c>
    </row>
    <row r="548" spans="1:24" x14ac:dyDescent="0.4">
      <c r="A548" s="4" t="s">
        <v>1523</v>
      </c>
      <c r="B548" t="str">
        <f t="shared" si="8"/>
        <v>002082</v>
      </c>
      <c r="C548" s="4" t="s">
        <v>1524</v>
      </c>
      <c r="D548">
        <v>12.268703160000001</v>
      </c>
      <c r="E548">
        <v>22.143115149999996</v>
      </c>
      <c r="F548">
        <v>37.158505659999996</v>
      </c>
      <c r="G548">
        <v>27.000892520000001</v>
      </c>
      <c r="H548">
        <v>34.953210179999999</v>
      </c>
      <c r="I548">
        <v>36.934684680000004</v>
      </c>
      <c r="J548">
        <v>23.39123232</v>
      </c>
      <c r="K548">
        <v>21.491313949999999</v>
      </c>
      <c r="L548">
        <v>18.83569936</v>
      </c>
      <c r="M548">
        <v>15.523418819999998</v>
      </c>
      <c r="N548">
        <v>20.799715020000001</v>
      </c>
      <c r="O548">
        <v>20.466475259999999</v>
      </c>
      <c r="P548">
        <v>26.076011220000002</v>
      </c>
      <c r="Q548">
        <v>40.099951060000002</v>
      </c>
      <c r="R548">
        <v>28.451737340000001</v>
      </c>
      <c r="S548">
        <v>44.494410200000004</v>
      </c>
      <c r="T548">
        <v>54.55328505</v>
      </c>
      <c r="U548">
        <v>46.236265379999992</v>
      </c>
      <c r="V548">
        <v>39.651358340000002</v>
      </c>
      <c r="W548">
        <v>39.651358340000002</v>
      </c>
      <c r="X548">
        <v>39.651358340000002</v>
      </c>
    </row>
    <row r="549" spans="1:24" x14ac:dyDescent="0.4">
      <c r="A549" s="4" t="s">
        <v>1525</v>
      </c>
      <c r="B549" t="str">
        <f t="shared" si="8"/>
        <v>002083</v>
      </c>
      <c r="C549" s="4" t="s">
        <v>1526</v>
      </c>
      <c r="D549">
        <v>7.0239582600000006</v>
      </c>
      <c r="E549">
        <v>19.246439299999999</v>
      </c>
      <c r="F549">
        <v>18.204660029999999</v>
      </c>
      <c r="G549">
        <v>17.722949069999999</v>
      </c>
      <c r="H549">
        <v>19.549436459999999</v>
      </c>
      <c r="I549">
        <v>16.19753103</v>
      </c>
      <c r="J549">
        <v>10.29657177</v>
      </c>
      <c r="K549">
        <v>9.0120092100000004</v>
      </c>
      <c r="L549">
        <v>8.1833773199999982</v>
      </c>
      <c r="M549">
        <v>7.4098242399999998</v>
      </c>
      <c r="N549">
        <v>8.6922938199999997</v>
      </c>
      <c r="O549">
        <v>8.3258739399999993</v>
      </c>
      <c r="P549">
        <v>10.279419749999999</v>
      </c>
      <c r="Q549">
        <v>18.286107749999996</v>
      </c>
      <c r="R549">
        <v>16.918896</v>
      </c>
      <c r="S549">
        <v>13.753422899999999</v>
      </c>
      <c r="T549">
        <v>15.434396809999999</v>
      </c>
      <c r="U549">
        <v>17.122340159999997</v>
      </c>
      <c r="V549">
        <v>15.176485720000001</v>
      </c>
      <c r="W549">
        <v>13.46425245</v>
      </c>
      <c r="X549">
        <v>12.648237149999998</v>
      </c>
    </row>
    <row r="550" spans="1:24" x14ac:dyDescent="0.4">
      <c r="A550" s="4" t="s">
        <v>1527</v>
      </c>
      <c r="B550" t="str">
        <f t="shared" si="8"/>
        <v>002084</v>
      </c>
      <c r="C550" s="4" t="s">
        <v>1528</v>
      </c>
      <c r="D550">
        <v>7.7286080000000004</v>
      </c>
      <c r="E550">
        <v>10.4475037</v>
      </c>
      <c r="F550">
        <v>15.2132646</v>
      </c>
      <c r="G550">
        <v>9.7545696</v>
      </c>
      <c r="H550">
        <v>15.0169032</v>
      </c>
      <c r="I550">
        <v>12.29991291</v>
      </c>
      <c r="J550">
        <v>7.9689576599999992</v>
      </c>
      <c r="K550">
        <v>11.594222800000001</v>
      </c>
      <c r="L550">
        <v>12.197639600000002</v>
      </c>
      <c r="M550">
        <v>10.118427670000001</v>
      </c>
      <c r="N550">
        <v>11.46434679</v>
      </c>
      <c r="O550">
        <v>12.40482138</v>
      </c>
      <c r="P550">
        <v>22.624840559999999</v>
      </c>
      <c r="Q550">
        <v>34.523948799999999</v>
      </c>
      <c r="R550">
        <v>32.262873280000001</v>
      </c>
      <c r="S550">
        <v>26.441039580000002</v>
      </c>
      <c r="T550">
        <v>26.269979250000002</v>
      </c>
      <c r="U550">
        <v>21.949321099999999</v>
      </c>
      <c r="V550">
        <v>16.023745099999999</v>
      </c>
      <c r="W550">
        <v>11.968429759999999</v>
      </c>
      <c r="X550">
        <v>11.515842080000001</v>
      </c>
    </row>
    <row r="551" spans="1:24" x14ac:dyDescent="0.4">
      <c r="A551" s="4" t="s">
        <v>1529</v>
      </c>
      <c r="B551" t="str">
        <f t="shared" si="8"/>
        <v>002085</v>
      </c>
      <c r="C551" s="4" t="s">
        <v>1530</v>
      </c>
      <c r="D551">
        <v>4.0517393000000004</v>
      </c>
      <c r="E551">
        <v>9.2205849999999998</v>
      </c>
      <c r="F551">
        <v>13.411759999999999</v>
      </c>
      <c r="G551">
        <v>8.495347409999999</v>
      </c>
      <c r="H551">
        <v>13.9475853</v>
      </c>
      <c r="I551">
        <v>16.08006735</v>
      </c>
      <c r="J551">
        <v>9.3843163699999987</v>
      </c>
      <c r="K551">
        <v>11.246760719999997</v>
      </c>
      <c r="L551">
        <v>10.42820616</v>
      </c>
      <c r="M551">
        <v>10.972396530000001</v>
      </c>
      <c r="N551">
        <v>26.80809472</v>
      </c>
      <c r="O551">
        <v>27.82910614</v>
      </c>
      <c r="P551">
        <v>35.348933000000002</v>
      </c>
      <c r="Q551">
        <v>81.729400940000005</v>
      </c>
      <c r="R551">
        <v>94.445789959999999</v>
      </c>
      <c r="S551">
        <v>101.02076523000001</v>
      </c>
      <c r="T551">
        <v>116.12392792000001</v>
      </c>
      <c r="U551">
        <v>137.83907689999998</v>
      </c>
      <c r="V551">
        <v>126.85447179999998</v>
      </c>
      <c r="W551">
        <v>68.473651399999994</v>
      </c>
      <c r="X551">
        <v>62.79179521999999</v>
      </c>
    </row>
    <row r="552" spans="1:24" x14ac:dyDescent="0.4">
      <c r="A552" s="4" t="s">
        <v>1531</v>
      </c>
      <c r="B552" t="str">
        <f t="shared" si="8"/>
        <v>002086</v>
      </c>
      <c r="C552" s="4" t="s">
        <v>1532</v>
      </c>
      <c r="D552">
        <v>11.415246920000001</v>
      </c>
      <c r="E552">
        <v>17.848591140000003</v>
      </c>
      <c r="F552">
        <v>27.167051520000001</v>
      </c>
      <c r="G552">
        <v>20.415715800000001</v>
      </c>
      <c r="H552">
        <v>37.294055100000001</v>
      </c>
      <c r="I552">
        <v>29.329904580000001</v>
      </c>
      <c r="J552">
        <v>26.277654000000002</v>
      </c>
      <c r="K552">
        <v>23.812996200000001</v>
      </c>
      <c r="L552">
        <v>22.270703699999999</v>
      </c>
      <c r="M552">
        <v>16.45112</v>
      </c>
      <c r="N552">
        <v>18.692585099999999</v>
      </c>
      <c r="O552">
        <v>16.409992200000001</v>
      </c>
      <c r="P552">
        <v>21.509839400000001</v>
      </c>
      <c r="Q552">
        <v>48.551367899999995</v>
      </c>
      <c r="R552">
        <v>60.869143999999999</v>
      </c>
      <c r="S552">
        <v>36.112072499999996</v>
      </c>
      <c r="T552">
        <v>47.296497240000001</v>
      </c>
      <c r="U552">
        <v>51.795029700000001</v>
      </c>
      <c r="V552">
        <v>49.112418599999998</v>
      </c>
      <c r="W552">
        <v>27.568987919999998</v>
      </c>
      <c r="X552">
        <v>27.568987919999998</v>
      </c>
    </row>
    <row r="553" spans="1:24" x14ac:dyDescent="0.4">
      <c r="A553" s="4" t="s">
        <v>1533</v>
      </c>
      <c r="B553" t="str">
        <f t="shared" si="8"/>
        <v>002087</v>
      </c>
      <c r="C553" s="4" t="s">
        <v>1534</v>
      </c>
      <c r="D553">
        <v>3.51</v>
      </c>
      <c r="E553">
        <v>6.0960000000000001</v>
      </c>
      <c r="F553">
        <v>8.2919999999999998</v>
      </c>
      <c r="G553">
        <v>6.6599999999999993</v>
      </c>
      <c r="H553">
        <v>9.5210696699999993</v>
      </c>
      <c r="I553">
        <v>8.3288369600000003</v>
      </c>
      <c r="J553">
        <v>5.91126079</v>
      </c>
      <c r="K553">
        <v>6.0272326400000003</v>
      </c>
      <c r="L553">
        <v>5.9073729000000004</v>
      </c>
      <c r="M553">
        <v>5.35944266</v>
      </c>
      <c r="N553">
        <v>6.5751628799999997</v>
      </c>
      <c r="O553">
        <v>6.2498293</v>
      </c>
      <c r="P553">
        <v>8.3375604899999995</v>
      </c>
      <c r="Q553">
        <v>14.655463469999999</v>
      </c>
      <c r="R553">
        <v>14.760160989999999</v>
      </c>
      <c r="S553">
        <v>13.744474679999998</v>
      </c>
      <c r="T553">
        <v>15.861909000000001</v>
      </c>
      <c r="U553">
        <v>12.802826550000001</v>
      </c>
      <c r="V553">
        <v>13.233521820000002</v>
      </c>
      <c r="W553">
        <v>10.209366490000001</v>
      </c>
      <c r="X553">
        <v>8.5210129899999991</v>
      </c>
    </row>
    <row r="554" spans="1:24" x14ac:dyDescent="0.4">
      <c r="A554" s="4" t="s">
        <v>1535</v>
      </c>
      <c r="B554" t="str">
        <f t="shared" si="8"/>
        <v>002088</v>
      </c>
      <c r="C554" s="4" t="s">
        <v>1536</v>
      </c>
      <c r="D554">
        <v>20.832149999999999</v>
      </c>
      <c r="E554">
        <v>34.766114110000004</v>
      </c>
      <c r="F554">
        <v>48.643079100000008</v>
      </c>
      <c r="G554">
        <v>30.049666350000003</v>
      </c>
      <c r="H554">
        <v>34.983825799999998</v>
      </c>
      <c r="I554">
        <v>30.432750599999999</v>
      </c>
      <c r="J554">
        <v>20.56554925</v>
      </c>
      <c r="K554">
        <v>19.926371760000002</v>
      </c>
      <c r="L554">
        <v>19.151696400000002</v>
      </c>
      <c r="M554">
        <v>15.10616952</v>
      </c>
      <c r="N554">
        <v>18.817218639999997</v>
      </c>
      <c r="O554">
        <v>22.661396480000001</v>
      </c>
      <c r="P554">
        <v>29.4289536</v>
      </c>
      <c r="Q554">
        <v>36.791703040000009</v>
      </c>
      <c r="R554">
        <v>38.766551030000002</v>
      </c>
      <c r="S554">
        <v>34.647187479999999</v>
      </c>
      <c r="T554">
        <v>43.582062350000001</v>
      </c>
      <c r="U554">
        <v>40.478254739999997</v>
      </c>
      <c r="V554">
        <v>43.758447479999994</v>
      </c>
      <c r="W554">
        <v>52.951981599999996</v>
      </c>
      <c r="X554">
        <v>50.8617718</v>
      </c>
    </row>
    <row r="555" spans="1:24" x14ac:dyDescent="0.4">
      <c r="A555" s="4" t="s">
        <v>1537</v>
      </c>
      <c r="B555" t="str">
        <f t="shared" si="8"/>
        <v>002089</v>
      </c>
      <c r="C555" s="4" t="s">
        <v>1538</v>
      </c>
      <c r="D555">
        <v>12.954978000000001</v>
      </c>
      <c r="E555">
        <v>33.766146880000001</v>
      </c>
      <c r="F555">
        <v>47.673426799999994</v>
      </c>
      <c r="G555">
        <v>49.039047359999991</v>
      </c>
      <c r="H555">
        <v>78.438078239999996</v>
      </c>
      <c r="I555">
        <v>61.505118749999994</v>
      </c>
      <c r="J555">
        <v>42.708048749999996</v>
      </c>
      <c r="K555">
        <v>41.234707219999997</v>
      </c>
      <c r="L555">
        <v>37.384646600000004</v>
      </c>
      <c r="M555">
        <v>30.757366929999996</v>
      </c>
      <c r="N555">
        <v>41.6096006</v>
      </c>
      <c r="O555">
        <v>62.584076490000001</v>
      </c>
      <c r="P555">
        <v>87.234404399999988</v>
      </c>
      <c r="Q555">
        <v>185.99943852000001</v>
      </c>
      <c r="R555">
        <v>178.77230406000001</v>
      </c>
      <c r="S555">
        <v>134.05937327999999</v>
      </c>
      <c r="T555">
        <v>112.82933013</v>
      </c>
      <c r="U555">
        <v>108.10511342999999</v>
      </c>
      <c r="V555">
        <v>89.741615580000001</v>
      </c>
      <c r="W555">
        <v>96.607966949999991</v>
      </c>
      <c r="X555">
        <v>96.607966949999991</v>
      </c>
    </row>
    <row r="556" spans="1:24" x14ac:dyDescent="0.4">
      <c r="A556" s="4" t="s">
        <v>1539</v>
      </c>
      <c r="B556" t="str">
        <f t="shared" si="8"/>
        <v>002090</v>
      </c>
      <c r="C556" s="4" t="s">
        <v>1540</v>
      </c>
      <c r="D556">
        <v>17.015431499999998</v>
      </c>
      <c r="E556">
        <v>28.115924480000004</v>
      </c>
      <c r="F556">
        <v>32.336451089999997</v>
      </c>
      <c r="G556">
        <v>37.376689540000001</v>
      </c>
      <c r="H556">
        <v>42.915149040000003</v>
      </c>
      <c r="I556">
        <v>33.121956490000002</v>
      </c>
      <c r="J556">
        <v>28.199709840000004</v>
      </c>
      <c r="K556">
        <v>26.006209240000004</v>
      </c>
      <c r="L556">
        <v>22.300164680000002</v>
      </c>
      <c r="M556">
        <v>23.75134452</v>
      </c>
      <c r="N556">
        <v>32.973596819999997</v>
      </c>
      <c r="O556">
        <v>46.6596416</v>
      </c>
      <c r="P556">
        <v>46.529125120000003</v>
      </c>
      <c r="Q556">
        <v>96.624211500000001</v>
      </c>
      <c r="R556">
        <v>126.49583213999999</v>
      </c>
      <c r="S556">
        <v>96.742724100000004</v>
      </c>
      <c r="T556">
        <v>78.263776800000002</v>
      </c>
      <c r="U556">
        <v>78.737520000000004</v>
      </c>
      <c r="V556">
        <v>74.2619136</v>
      </c>
      <c r="W556">
        <v>48.338869020000004</v>
      </c>
      <c r="X556">
        <v>48.57287461</v>
      </c>
    </row>
    <row r="557" spans="1:24" x14ac:dyDescent="0.4">
      <c r="A557" s="4" t="s">
        <v>1541</v>
      </c>
      <c r="B557" t="str">
        <f t="shared" si="8"/>
        <v>002091</v>
      </c>
      <c r="C557" s="4" t="s">
        <v>1542</v>
      </c>
      <c r="D557">
        <v>16.98819318</v>
      </c>
      <c r="E557">
        <v>34.492598749999999</v>
      </c>
      <c r="F557">
        <v>42.343308549999996</v>
      </c>
      <c r="G557">
        <v>54.327043680000003</v>
      </c>
      <c r="H557">
        <v>66.383449599999992</v>
      </c>
      <c r="I557">
        <v>55.511298099999998</v>
      </c>
      <c r="J557">
        <v>37.3214878</v>
      </c>
      <c r="K557">
        <v>30.948225449999999</v>
      </c>
      <c r="L557">
        <v>25.229207850000002</v>
      </c>
      <c r="M557">
        <v>38.931130949999996</v>
      </c>
      <c r="N557">
        <v>34.986832299999996</v>
      </c>
      <c r="O557">
        <v>46.527579920000001</v>
      </c>
      <c r="P557">
        <v>43.974793040000002</v>
      </c>
      <c r="Q557">
        <v>80.239099499999995</v>
      </c>
      <c r="R557">
        <v>81.310178250000007</v>
      </c>
      <c r="S557">
        <v>74.622402300000005</v>
      </c>
      <c r="T557">
        <v>62.428583879999998</v>
      </c>
      <c r="U557">
        <v>59.412068450000007</v>
      </c>
      <c r="V557">
        <v>55.803796230000003</v>
      </c>
      <c r="W557">
        <v>40.784887949999998</v>
      </c>
      <c r="X557">
        <v>40.849116120000005</v>
      </c>
    </row>
    <row r="558" spans="1:24" x14ac:dyDescent="0.4">
      <c r="A558" s="4" t="s">
        <v>1543</v>
      </c>
      <c r="B558" t="str">
        <f t="shared" si="8"/>
        <v>002092</v>
      </c>
      <c r="C558" s="4" t="s">
        <v>1544</v>
      </c>
      <c r="D558">
        <v>11.727078000000001</v>
      </c>
      <c r="E558">
        <v>25.947449240000005</v>
      </c>
      <c r="F558">
        <v>44.183527060000003</v>
      </c>
      <c r="G558">
        <v>35.156567340000002</v>
      </c>
      <c r="H558">
        <v>44.080287810000002</v>
      </c>
      <c r="I558">
        <v>40.224070079999997</v>
      </c>
      <c r="J558">
        <v>22.963283910000001</v>
      </c>
      <c r="K558">
        <v>23.715872100000002</v>
      </c>
      <c r="L558">
        <v>22.072811680000001</v>
      </c>
      <c r="M558">
        <v>16.172500039999999</v>
      </c>
      <c r="N558">
        <v>16.872883899999998</v>
      </c>
      <c r="O558">
        <v>19.91351736</v>
      </c>
      <c r="P558">
        <v>24.972453000000002</v>
      </c>
      <c r="Q558">
        <v>32.911284969999997</v>
      </c>
      <c r="R558">
        <v>28.421914400000002</v>
      </c>
      <c r="S558">
        <v>27.395324280000001</v>
      </c>
      <c r="T558">
        <v>39.182437799999995</v>
      </c>
      <c r="U558">
        <v>41.405136900000002</v>
      </c>
      <c r="V558">
        <v>43.393887570000004</v>
      </c>
      <c r="W558">
        <v>31.821967760000003</v>
      </c>
      <c r="X558">
        <v>30.897678239999998</v>
      </c>
    </row>
    <row r="559" spans="1:24" x14ac:dyDescent="0.4">
      <c r="A559" s="4" t="s">
        <v>1545</v>
      </c>
      <c r="B559" t="str">
        <f t="shared" si="8"/>
        <v>002093</v>
      </c>
      <c r="C559" s="4" t="s">
        <v>1546</v>
      </c>
      <c r="D559">
        <v>45.431566509999996</v>
      </c>
      <c r="E559">
        <v>59.867015709999997</v>
      </c>
      <c r="F559">
        <v>74.382661849999991</v>
      </c>
      <c r="G559">
        <v>77.794727100000003</v>
      </c>
      <c r="H559">
        <v>109.03322991999998</v>
      </c>
      <c r="I559">
        <v>80.026048729999985</v>
      </c>
      <c r="J559">
        <v>77.378282639999995</v>
      </c>
      <c r="K559">
        <v>65.205063719999998</v>
      </c>
      <c r="L559">
        <v>49.657091040000005</v>
      </c>
      <c r="M559">
        <v>60.000727569999995</v>
      </c>
      <c r="N559">
        <v>61.690888909999998</v>
      </c>
      <c r="O559">
        <v>79.799760410000005</v>
      </c>
      <c r="P559">
        <v>73.528504319999996</v>
      </c>
      <c r="Q559">
        <v>193.49606399999999</v>
      </c>
      <c r="R559">
        <v>180.08231328000002</v>
      </c>
      <c r="S559">
        <v>150.18961745999999</v>
      </c>
      <c r="T559">
        <v>133.97252742000001</v>
      </c>
      <c r="U559">
        <v>106.50029280000001</v>
      </c>
      <c r="V559">
        <v>114.98427538000001</v>
      </c>
      <c r="W559">
        <v>93.417151020000006</v>
      </c>
      <c r="X559">
        <v>97.535225879999984</v>
      </c>
    </row>
    <row r="560" spans="1:24" x14ac:dyDescent="0.4">
      <c r="A560" s="4" t="s">
        <v>1547</v>
      </c>
      <c r="B560" t="str">
        <f t="shared" si="8"/>
        <v>002094</v>
      </c>
      <c r="C560" s="4" t="s">
        <v>1548</v>
      </c>
      <c r="D560">
        <v>9.4296053000000004</v>
      </c>
      <c r="E560">
        <v>16.6522817</v>
      </c>
      <c r="F560">
        <v>22.60766156</v>
      </c>
      <c r="G560">
        <v>28.346687160000002</v>
      </c>
      <c r="H560">
        <v>42.444006569999999</v>
      </c>
      <c r="I560">
        <v>50.107935240000003</v>
      </c>
      <c r="J560">
        <v>27.700946999999999</v>
      </c>
      <c r="K560">
        <v>24.776958150000002</v>
      </c>
      <c r="L560">
        <v>24.499948679999999</v>
      </c>
      <c r="M560">
        <v>21.79141164</v>
      </c>
      <c r="N560">
        <v>23.730477929999999</v>
      </c>
      <c r="O560">
        <v>35.295072599999997</v>
      </c>
      <c r="P560">
        <v>33.623200739999994</v>
      </c>
      <c r="Q560">
        <v>59.784899289999991</v>
      </c>
      <c r="R560">
        <v>96.442237849999998</v>
      </c>
      <c r="S560">
        <v>82.695735889999995</v>
      </c>
      <c r="T560">
        <v>92.881770000000003</v>
      </c>
      <c r="U560">
        <v>66.038938469999991</v>
      </c>
      <c r="V560">
        <v>54.582227339999996</v>
      </c>
      <c r="W560">
        <v>47.793517969999996</v>
      </c>
      <c r="X560">
        <v>51.188396049999994</v>
      </c>
    </row>
    <row r="561" spans="1:24" x14ac:dyDescent="0.4">
      <c r="A561" s="4" t="s">
        <v>1549</v>
      </c>
      <c r="B561" t="str">
        <f t="shared" si="8"/>
        <v>002095</v>
      </c>
      <c r="C561" s="4" t="s">
        <v>1550</v>
      </c>
      <c r="D561">
        <v>23.535922799999998</v>
      </c>
      <c r="E561">
        <v>38.769920000000006</v>
      </c>
      <c r="F561">
        <v>55.989216499999998</v>
      </c>
      <c r="G561">
        <v>56.952915899999994</v>
      </c>
      <c r="H561">
        <v>61.312838519999993</v>
      </c>
      <c r="I561">
        <v>41.800358459999998</v>
      </c>
      <c r="J561">
        <v>32.581714560000002</v>
      </c>
      <c r="K561">
        <v>33.172722440000001</v>
      </c>
      <c r="L561">
        <v>33.117249659999999</v>
      </c>
      <c r="M561">
        <v>58.677464400000005</v>
      </c>
      <c r="N561">
        <v>77.688405360000004</v>
      </c>
      <c r="O561">
        <v>78.14905499999999</v>
      </c>
      <c r="P561">
        <v>115.32463349999999</v>
      </c>
      <c r="Q561">
        <v>280.12033823999997</v>
      </c>
      <c r="R561">
        <v>322.64917344000003</v>
      </c>
      <c r="S561">
        <v>245.48345184000001</v>
      </c>
      <c r="T561">
        <v>175.55201664000001</v>
      </c>
      <c r="U561">
        <v>151.74870912</v>
      </c>
      <c r="V561">
        <v>153.06597221999999</v>
      </c>
      <c r="W561">
        <v>157.58857552999999</v>
      </c>
      <c r="X561">
        <v>147.88499919000003</v>
      </c>
    </row>
    <row r="562" spans="1:24" x14ac:dyDescent="0.4">
      <c r="A562" s="4" t="s">
        <v>1551</v>
      </c>
      <c r="B562" t="str">
        <f t="shared" si="8"/>
        <v>002096</v>
      </c>
      <c r="C562" s="4" t="s">
        <v>1552</v>
      </c>
      <c r="D562">
        <v>16.069661480000001</v>
      </c>
      <c r="E562">
        <v>36.48240844</v>
      </c>
      <c r="F562">
        <v>70.086474199999998</v>
      </c>
      <c r="G562">
        <v>51.436509749999999</v>
      </c>
      <c r="H562">
        <v>80.288253150000003</v>
      </c>
      <c r="I562">
        <v>72.594834649999996</v>
      </c>
      <c r="J562">
        <v>69.006677519999997</v>
      </c>
      <c r="K562">
        <v>62.52370432</v>
      </c>
      <c r="L562">
        <v>56.791966720000005</v>
      </c>
      <c r="M562">
        <v>66.679214080000008</v>
      </c>
      <c r="N562">
        <v>57.032097159999999</v>
      </c>
      <c r="O562">
        <v>49.372989820000001</v>
      </c>
      <c r="P562">
        <v>54.80498870000001</v>
      </c>
      <c r="Q562">
        <v>160.0645207</v>
      </c>
      <c r="R562">
        <v>126.54340983</v>
      </c>
      <c r="S562">
        <v>72.688353700000008</v>
      </c>
      <c r="T562">
        <v>70.493067850000003</v>
      </c>
      <c r="U562">
        <v>51.121558440000001</v>
      </c>
      <c r="V562">
        <v>40.299849230000007</v>
      </c>
      <c r="W562">
        <v>32.709962679999997</v>
      </c>
      <c r="X562">
        <v>31.928175500000002</v>
      </c>
    </row>
    <row r="563" spans="1:24" x14ac:dyDescent="0.4">
      <c r="A563" s="4" t="s">
        <v>1553</v>
      </c>
      <c r="B563" t="str">
        <f t="shared" si="8"/>
        <v>002097</v>
      </c>
      <c r="C563" s="4" t="s">
        <v>1554</v>
      </c>
      <c r="D563">
        <v>24.004440000000002</v>
      </c>
      <c r="E563">
        <v>35.006475000000002</v>
      </c>
      <c r="F563">
        <v>42.127792200000002</v>
      </c>
      <c r="G563">
        <v>37.346907900000005</v>
      </c>
      <c r="H563">
        <v>50.522824</v>
      </c>
      <c r="I563">
        <v>41.594611519999994</v>
      </c>
      <c r="J563">
        <v>26.024198549999998</v>
      </c>
      <c r="K563">
        <v>26.361611360000001</v>
      </c>
      <c r="L563">
        <v>20.773435679999999</v>
      </c>
      <c r="M563">
        <v>17.159343800000002</v>
      </c>
      <c r="N563">
        <v>22.188490739999999</v>
      </c>
      <c r="O563">
        <v>25.277488499999997</v>
      </c>
      <c r="P563">
        <v>30.7925769</v>
      </c>
      <c r="Q563">
        <v>60.665972400000001</v>
      </c>
      <c r="R563">
        <v>49.895230040000001</v>
      </c>
      <c r="S563">
        <v>47.363645489999996</v>
      </c>
      <c r="T563">
        <v>41.195784949999997</v>
      </c>
      <c r="U563">
        <v>40.919612090000001</v>
      </c>
      <c r="V563">
        <v>35.05400238</v>
      </c>
      <c r="W563">
        <v>30.678786840000001</v>
      </c>
      <c r="X563">
        <v>31.007153060000004</v>
      </c>
    </row>
    <row r="564" spans="1:24" x14ac:dyDescent="0.4">
      <c r="A564" s="4" t="s">
        <v>1555</v>
      </c>
      <c r="B564" t="str">
        <f t="shared" si="8"/>
        <v>002098</v>
      </c>
      <c r="C564" s="4" t="s">
        <v>1556</v>
      </c>
      <c r="D564">
        <v>5.2818657500000006</v>
      </c>
      <c r="E564">
        <v>9.53576172</v>
      </c>
      <c r="F564">
        <v>11.56133202</v>
      </c>
      <c r="G564">
        <v>7.7594923799999993</v>
      </c>
      <c r="H564">
        <v>16.796688</v>
      </c>
      <c r="I564">
        <v>15.1843293</v>
      </c>
      <c r="J564">
        <v>9.2579560499999989</v>
      </c>
      <c r="K564">
        <v>7.8583078500000001</v>
      </c>
      <c r="L564">
        <v>8.2794865499999997</v>
      </c>
      <c r="M564">
        <v>7.8472242000000003</v>
      </c>
      <c r="N564">
        <v>10.295195700000001</v>
      </c>
      <c r="O564">
        <v>11.307837900000003</v>
      </c>
      <c r="P564">
        <v>18.1661605</v>
      </c>
      <c r="Q564">
        <v>33.648398350000001</v>
      </c>
      <c r="R564">
        <v>35.508821740000002</v>
      </c>
      <c r="S564">
        <v>26.876990280000001</v>
      </c>
      <c r="T564">
        <v>44.617654260000002</v>
      </c>
      <c r="U564">
        <v>32.590085460000005</v>
      </c>
      <c r="V564">
        <v>37.986878659999995</v>
      </c>
      <c r="W564">
        <v>37.986878659999995</v>
      </c>
      <c r="X564">
        <v>37.986878659999995</v>
      </c>
    </row>
    <row r="565" spans="1:24" x14ac:dyDescent="0.4">
      <c r="A565" s="4" t="s">
        <v>1557</v>
      </c>
      <c r="B565" t="str">
        <f t="shared" si="8"/>
        <v>002099</v>
      </c>
      <c r="C565" s="4" t="s">
        <v>1558</v>
      </c>
      <c r="D565">
        <v>9.4964575300000007</v>
      </c>
      <c r="E565">
        <v>12.958478400000001</v>
      </c>
      <c r="F565">
        <v>18.311564119999996</v>
      </c>
      <c r="G565">
        <v>24.984354599999996</v>
      </c>
      <c r="H565">
        <v>36.910468000000002</v>
      </c>
      <c r="I565">
        <v>34.341048000000001</v>
      </c>
      <c r="J565">
        <v>29.24306</v>
      </c>
      <c r="K565">
        <v>33.731162079999997</v>
      </c>
      <c r="L565">
        <v>20.669847439999998</v>
      </c>
      <c r="M565">
        <v>17.436221</v>
      </c>
      <c r="N565">
        <v>21.20878518</v>
      </c>
      <c r="O565">
        <v>21.969638459999999</v>
      </c>
      <c r="P565">
        <v>27.137100320000002</v>
      </c>
      <c r="Q565">
        <v>83.191820520000007</v>
      </c>
      <c r="R565">
        <v>76.253840100000005</v>
      </c>
      <c r="S565">
        <v>61.484577279999996</v>
      </c>
      <c r="T565">
        <v>54.767774720000006</v>
      </c>
      <c r="U565">
        <v>43.216260479999995</v>
      </c>
      <c r="V565">
        <v>37.506003839999998</v>
      </c>
      <c r="W565">
        <v>33.937094340000002</v>
      </c>
      <c r="X565">
        <v>34.135556880000003</v>
      </c>
    </row>
    <row r="566" spans="1:24" x14ac:dyDescent="0.4">
      <c r="A566" s="4" t="s">
        <v>1559</v>
      </c>
      <c r="B566" t="str">
        <f t="shared" si="8"/>
        <v>002100</v>
      </c>
      <c r="C566" s="4" t="s">
        <v>1560</v>
      </c>
      <c r="D566">
        <v>20.916108659999999</v>
      </c>
      <c r="E566">
        <v>35.940330749999994</v>
      </c>
      <c r="F566">
        <v>52.578936329999991</v>
      </c>
      <c r="G566">
        <v>46.875618269999997</v>
      </c>
      <c r="H566">
        <v>59.118671039999995</v>
      </c>
      <c r="I566">
        <v>51.293904480000002</v>
      </c>
      <c r="J566">
        <v>41.40351072</v>
      </c>
      <c r="K566">
        <v>38.238498899999996</v>
      </c>
      <c r="L566">
        <v>37.267362419999998</v>
      </c>
      <c r="M566">
        <v>40.050400519999997</v>
      </c>
      <c r="N566">
        <v>67.367098499999997</v>
      </c>
      <c r="O566">
        <v>52.51992302</v>
      </c>
      <c r="P566">
        <v>63.911718949999994</v>
      </c>
      <c r="Q566">
        <v>125.72873599000002</v>
      </c>
      <c r="R566">
        <v>108.01290214000001</v>
      </c>
      <c r="S566">
        <v>97.800106340000013</v>
      </c>
      <c r="T566">
        <v>97.582531020000019</v>
      </c>
      <c r="U566">
        <v>88.502901960000003</v>
      </c>
      <c r="V566">
        <v>89.494839839999997</v>
      </c>
      <c r="W566">
        <v>69.876512880000007</v>
      </c>
      <c r="X566">
        <v>69.54233103</v>
      </c>
    </row>
    <row r="567" spans="1:24" x14ac:dyDescent="0.4">
      <c r="A567" s="4" t="s">
        <v>1561</v>
      </c>
      <c r="B567" t="str">
        <f t="shared" si="8"/>
        <v>002101</v>
      </c>
      <c r="C567" s="4" t="s">
        <v>1562</v>
      </c>
      <c r="D567">
        <v>8.7289055999999992</v>
      </c>
      <c r="E567">
        <v>13.76493426</v>
      </c>
      <c r="F567">
        <v>27.468326340000001</v>
      </c>
      <c r="G567">
        <v>27.550382580000001</v>
      </c>
      <c r="H567">
        <v>33.468688890000003</v>
      </c>
      <c r="I567">
        <v>35.43112146</v>
      </c>
      <c r="J567">
        <v>18.746734229999998</v>
      </c>
      <c r="K567">
        <v>20.08725978</v>
      </c>
      <c r="L567">
        <v>17.24122092</v>
      </c>
      <c r="M567">
        <v>16.55469312</v>
      </c>
      <c r="N567">
        <v>22.129232640000001</v>
      </c>
      <c r="O567">
        <v>30.835710280000001</v>
      </c>
      <c r="P567">
        <v>33.846676449999997</v>
      </c>
      <c r="Q567">
        <v>64.492492200000001</v>
      </c>
      <c r="R567">
        <v>70.659105000000011</v>
      </c>
      <c r="S567">
        <v>53.853452579999995</v>
      </c>
      <c r="T567">
        <v>57.913634249999994</v>
      </c>
      <c r="U567">
        <v>59.788905749999998</v>
      </c>
      <c r="V567">
        <v>53.156816999999997</v>
      </c>
      <c r="W567">
        <v>32.297352000000004</v>
      </c>
      <c r="X567">
        <v>31.992660000000001</v>
      </c>
    </row>
    <row r="568" spans="1:24" x14ac:dyDescent="0.4">
      <c r="A568" s="4" t="s">
        <v>1563</v>
      </c>
      <c r="B568" t="str">
        <f t="shared" si="8"/>
        <v>002102</v>
      </c>
      <c r="C568" s="4" t="s">
        <v>1564</v>
      </c>
      <c r="D568">
        <v>6.8390605400000002</v>
      </c>
      <c r="E568">
        <v>10.12301472</v>
      </c>
      <c r="F568">
        <v>12.860708640000002</v>
      </c>
      <c r="G568">
        <v>11.146958550000001</v>
      </c>
      <c r="H568">
        <v>15.18109593</v>
      </c>
      <c r="I568">
        <v>28.249852000000001</v>
      </c>
      <c r="J568">
        <v>18.520021</v>
      </c>
      <c r="K568">
        <v>10.639161</v>
      </c>
      <c r="L568">
        <v>12.215333000000001</v>
      </c>
      <c r="M568">
        <v>12.579065</v>
      </c>
      <c r="N568">
        <v>14.822078999999999</v>
      </c>
      <c r="O568">
        <v>18.944375000000001</v>
      </c>
      <c r="P568">
        <v>26.673680000000001</v>
      </c>
      <c r="Q568">
        <v>41.344203999999998</v>
      </c>
      <c r="R568">
        <v>45.102767999999998</v>
      </c>
      <c r="S568">
        <v>37.949371999999997</v>
      </c>
      <c r="T568">
        <v>46.493605830000007</v>
      </c>
      <c r="U568">
        <v>38.031951540000001</v>
      </c>
      <c r="V568">
        <v>39.1237779</v>
      </c>
      <c r="W568">
        <v>37.031110710000007</v>
      </c>
      <c r="X568">
        <v>37.031110380000001</v>
      </c>
    </row>
    <row r="569" spans="1:24" x14ac:dyDescent="0.4">
      <c r="A569" s="4" t="s">
        <v>1565</v>
      </c>
      <c r="B569" t="str">
        <f t="shared" si="8"/>
        <v>002103</v>
      </c>
      <c r="C569" s="4" t="s">
        <v>1566</v>
      </c>
      <c r="D569">
        <v>5.3786050499999991</v>
      </c>
      <c r="E569">
        <v>9.5604633000000003</v>
      </c>
      <c r="F569">
        <v>11.917508340000001</v>
      </c>
      <c r="G569">
        <v>8.3401864000000003</v>
      </c>
      <c r="H569">
        <v>10.216728340000001</v>
      </c>
      <c r="I569">
        <v>9.9006731999999982</v>
      </c>
      <c r="J569">
        <v>7.0254776999999997</v>
      </c>
      <c r="K569">
        <v>7.0879819499999996</v>
      </c>
      <c r="L569">
        <v>7.1366605200000004</v>
      </c>
      <c r="M569">
        <v>7.0221686399999994</v>
      </c>
      <c r="N569">
        <v>8.0993393199999986</v>
      </c>
      <c r="O569">
        <v>11.528326379999999</v>
      </c>
      <c r="P569">
        <v>14.717012400000002</v>
      </c>
      <c r="Q569">
        <v>40.928722139999998</v>
      </c>
      <c r="R569">
        <v>22.706498159999999</v>
      </c>
      <c r="S569">
        <v>39.53755056</v>
      </c>
      <c r="T569">
        <v>33.903302879999998</v>
      </c>
      <c r="U569">
        <v>31.289006319999999</v>
      </c>
      <c r="V569">
        <v>22.332410099999997</v>
      </c>
      <c r="W569">
        <v>12.438135599999999</v>
      </c>
      <c r="X569">
        <v>12.105818999999999</v>
      </c>
    </row>
    <row r="570" spans="1:24" x14ac:dyDescent="0.4">
      <c r="A570" s="4" t="s">
        <v>1567</v>
      </c>
      <c r="B570" t="str">
        <f t="shared" si="8"/>
        <v>002104</v>
      </c>
      <c r="C570" s="4" t="s">
        <v>1568</v>
      </c>
      <c r="D570">
        <v>12.40866265</v>
      </c>
      <c r="E570">
        <v>25.883540100000001</v>
      </c>
      <c r="F570">
        <v>55.192073889999996</v>
      </c>
      <c r="G570">
        <v>59.974409460000004</v>
      </c>
      <c r="H570">
        <v>66.577096740000002</v>
      </c>
      <c r="I570">
        <v>49.719824450000004</v>
      </c>
      <c r="J570">
        <v>36.566850970000004</v>
      </c>
      <c r="K570">
        <v>37.042259649999998</v>
      </c>
      <c r="L570">
        <v>36.970641929999999</v>
      </c>
      <c r="M570">
        <v>51.792195990000003</v>
      </c>
      <c r="N570">
        <v>60.818721240000002</v>
      </c>
      <c r="O570">
        <v>78.631064400000014</v>
      </c>
      <c r="P570">
        <v>78.295941900000003</v>
      </c>
      <c r="Q570">
        <v>153.84006458000002</v>
      </c>
      <c r="R570">
        <v>155.78822918</v>
      </c>
      <c r="S570">
        <v>107.43512052000001</v>
      </c>
      <c r="T570">
        <v>77.047449569999998</v>
      </c>
      <c r="U570">
        <v>61.363490370000008</v>
      </c>
      <c r="V570">
        <v>57.311800910000002</v>
      </c>
      <c r="W570">
        <v>44.503234230000004</v>
      </c>
      <c r="X570">
        <v>45.091382700000004</v>
      </c>
    </row>
    <row r="571" spans="1:24" x14ac:dyDescent="0.4">
      <c r="A571" s="4" t="s">
        <v>1569</v>
      </c>
      <c r="B571" t="str">
        <f t="shared" si="8"/>
        <v>002105</v>
      </c>
      <c r="C571" s="4" t="s">
        <v>1570</v>
      </c>
      <c r="D571">
        <v>3.5731904399999999</v>
      </c>
      <c r="E571">
        <v>6.3293533200000001</v>
      </c>
      <c r="F571">
        <v>7.8408406800000003</v>
      </c>
      <c r="G571">
        <v>6.4380139199999995</v>
      </c>
      <c r="H571">
        <v>8.4879288000000006</v>
      </c>
      <c r="I571">
        <v>7.9007135999999996</v>
      </c>
      <c r="J571">
        <v>4.6977216000000004</v>
      </c>
      <c r="K571">
        <v>4.8260830800000001</v>
      </c>
      <c r="L571">
        <v>5.0335391400000002</v>
      </c>
      <c r="M571">
        <v>4.6842810000000004</v>
      </c>
      <c r="N571">
        <v>5.6992085500000007</v>
      </c>
      <c r="O571">
        <v>6.7034086100000003</v>
      </c>
      <c r="P571">
        <v>10.06211021</v>
      </c>
      <c r="Q571">
        <v>16.6784076</v>
      </c>
      <c r="R571">
        <v>18.48523509</v>
      </c>
      <c r="S571">
        <v>15.103224659999999</v>
      </c>
      <c r="T571">
        <v>22.26876274</v>
      </c>
      <c r="U571">
        <v>12.493362729999999</v>
      </c>
      <c r="V571">
        <v>10.084259410000001</v>
      </c>
      <c r="W571">
        <v>7.0634853599999996</v>
      </c>
      <c r="X571">
        <v>6.6259243200000002</v>
      </c>
    </row>
    <row r="572" spans="1:24" x14ac:dyDescent="0.4">
      <c r="A572" s="4" t="s">
        <v>1571</v>
      </c>
      <c r="B572" t="str">
        <f t="shared" si="8"/>
        <v>002106</v>
      </c>
      <c r="C572" s="4" t="s">
        <v>1572</v>
      </c>
      <c r="D572">
        <v>12.13553952</v>
      </c>
      <c r="E572">
        <v>22.758120599999998</v>
      </c>
      <c r="F572">
        <v>43.724263199999996</v>
      </c>
      <c r="G572">
        <v>55.080733500000001</v>
      </c>
      <c r="H572">
        <v>155.28079124999999</v>
      </c>
      <c r="I572">
        <v>99.706359500000005</v>
      </c>
      <c r="J572">
        <v>55.242267280000007</v>
      </c>
      <c r="K572">
        <v>66.779914500000004</v>
      </c>
      <c r="L572">
        <v>50.941728500000004</v>
      </c>
      <c r="M572">
        <v>51.441395849999999</v>
      </c>
      <c r="N572">
        <v>38.706718049999999</v>
      </c>
      <c r="O572">
        <v>38.218577500000002</v>
      </c>
      <c r="P572">
        <v>42.885978999999999</v>
      </c>
      <c r="Q572">
        <v>55.602963900000006</v>
      </c>
      <c r="R572">
        <v>45.173175299999997</v>
      </c>
      <c r="S572">
        <v>40.229184600000004</v>
      </c>
      <c r="T572">
        <v>38.0619558</v>
      </c>
      <c r="U572">
        <v>34.6455117</v>
      </c>
      <c r="V572">
        <v>34.7823153</v>
      </c>
      <c r="W572">
        <v>20.006092799999998</v>
      </c>
      <c r="X572">
        <v>19.9018944</v>
      </c>
    </row>
    <row r="573" spans="1:24" x14ac:dyDescent="0.4">
      <c r="A573" s="4" t="s">
        <v>1573</v>
      </c>
      <c r="B573" t="str">
        <f t="shared" si="8"/>
        <v>002107</v>
      </c>
      <c r="C573" s="4" t="s">
        <v>1574</v>
      </c>
      <c r="D573">
        <v>27.564110150000005</v>
      </c>
      <c r="E573">
        <v>45.933380149999998</v>
      </c>
      <c r="F573">
        <v>49.995092</v>
      </c>
      <c r="G573">
        <v>27.262629759999999</v>
      </c>
      <c r="H573">
        <v>28.180906960000002</v>
      </c>
      <c r="I573">
        <v>24.589422800000001</v>
      </c>
      <c r="J573">
        <v>19.67153824</v>
      </c>
      <c r="K573">
        <v>21.875403520000003</v>
      </c>
      <c r="L573">
        <v>17.85539</v>
      </c>
      <c r="M573">
        <v>17.773765360000002</v>
      </c>
      <c r="N573">
        <v>21.91621584</v>
      </c>
      <c r="O573">
        <v>27.670752960000002</v>
      </c>
      <c r="P573">
        <v>49.530432899999994</v>
      </c>
      <c r="Q573">
        <v>136.73298047</v>
      </c>
      <c r="R573">
        <v>117.28369776999999</v>
      </c>
      <c r="S573">
        <v>72.863072000000003</v>
      </c>
      <c r="T573">
        <v>75.185582420000003</v>
      </c>
      <c r="U573">
        <v>56.924275000000002</v>
      </c>
      <c r="V573">
        <v>57.288590360000001</v>
      </c>
      <c r="W573">
        <v>41.941805820000006</v>
      </c>
      <c r="X573">
        <v>43.717843199999997</v>
      </c>
    </row>
    <row r="574" spans="1:24" x14ac:dyDescent="0.4">
      <c r="A574" s="4" t="s">
        <v>1575</v>
      </c>
      <c r="B574" t="str">
        <f t="shared" si="8"/>
        <v>002108</v>
      </c>
      <c r="C574" s="4" t="s">
        <v>1576</v>
      </c>
      <c r="D574">
        <v>11.617335680000002</v>
      </c>
      <c r="E574">
        <v>20.946659369999999</v>
      </c>
      <c r="F574">
        <v>46.833207329999993</v>
      </c>
      <c r="G574">
        <v>37.105423810000005</v>
      </c>
      <c r="H574">
        <v>41.572019159999996</v>
      </c>
      <c r="I574">
        <v>36.852537959999999</v>
      </c>
      <c r="J574">
        <v>28.484104500000001</v>
      </c>
      <c r="K574">
        <v>32.066298940000003</v>
      </c>
      <c r="L574">
        <v>30.71362628</v>
      </c>
      <c r="M574">
        <v>31.78140784</v>
      </c>
      <c r="N574">
        <v>34.010970890000003</v>
      </c>
      <c r="O574">
        <v>51.361025169999998</v>
      </c>
      <c r="P574">
        <v>54.774094900000001</v>
      </c>
      <c r="Q574">
        <v>110.50533759999999</v>
      </c>
      <c r="R574">
        <v>123.89779920000001</v>
      </c>
      <c r="S574">
        <v>182.9405319</v>
      </c>
      <c r="T574">
        <v>143.88025617000002</v>
      </c>
      <c r="U574">
        <v>161.4068934</v>
      </c>
      <c r="V574">
        <v>137.34698943999999</v>
      </c>
      <c r="W574">
        <v>94.512723249999993</v>
      </c>
      <c r="X574">
        <v>92.580606249999988</v>
      </c>
    </row>
    <row r="575" spans="1:24" x14ac:dyDescent="0.4">
      <c r="A575" s="4" t="s">
        <v>1577</v>
      </c>
      <c r="B575" t="str">
        <f t="shared" si="8"/>
        <v>002109</v>
      </c>
      <c r="C575" s="4" t="s">
        <v>1578</v>
      </c>
      <c r="D575">
        <v>15.421758500000001</v>
      </c>
      <c r="E575">
        <v>22.298649600000001</v>
      </c>
      <c r="F575">
        <v>25.387941680000001</v>
      </c>
      <c r="G575">
        <v>18.094971480000002</v>
      </c>
      <c r="H575">
        <v>23.736482640000002</v>
      </c>
      <c r="I575">
        <v>22.52596248</v>
      </c>
      <c r="J575">
        <v>18.511902079999999</v>
      </c>
      <c r="K575">
        <v>18.698833799999999</v>
      </c>
      <c r="L575">
        <v>18.215659800000001</v>
      </c>
      <c r="M575">
        <v>11.712921029999999</v>
      </c>
      <c r="N575">
        <v>12.37591656</v>
      </c>
      <c r="O575">
        <v>11.835697980000001</v>
      </c>
      <c r="P575">
        <v>14.659567829999999</v>
      </c>
      <c r="Q575">
        <v>20.970303059999996</v>
      </c>
      <c r="R575">
        <v>20.970303059999996</v>
      </c>
      <c r="S575">
        <v>16.108335839999999</v>
      </c>
      <c r="T575">
        <v>19.742533559999998</v>
      </c>
      <c r="U575">
        <v>19.840755120000001</v>
      </c>
      <c r="V575">
        <v>16.918663709999997</v>
      </c>
      <c r="W575">
        <v>13.986667600000001</v>
      </c>
      <c r="X575">
        <v>13.692211440000001</v>
      </c>
    </row>
    <row r="576" spans="1:24" x14ac:dyDescent="0.4">
      <c r="A576" s="4" t="s">
        <v>1579</v>
      </c>
      <c r="B576" t="str">
        <f t="shared" si="8"/>
        <v>002110</v>
      </c>
      <c r="C576" s="4" t="s">
        <v>1580</v>
      </c>
      <c r="D576">
        <v>6.1276261599999993</v>
      </c>
      <c r="E576">
        <v>16.791152159999999</v>
      </c>
      <c r="F576">
        <v>18.820687199999998</v>
      </c>
      <c r="G576">
        <v>9.1914984000000004</v>
      </c>
      <c r="H576">
        <v>11.365436200000001</v>
      </c>
      <c r="I576">
        <v>10.779658240000002</v>
      </c>
      <c r="J576">
        <v>7.4847041100000009</v>
      </c>
      <c r="K576">
        <v>6.2625479400000001</v>
      </c>
      <c r="L576">
        <v>5.2820480099999996</v>
      </c>
      <c r="M576">
        <v>5.9040855999999993</v>
      </c>
      <c r="N576">
        <v>4.8603276099999997</v>
      </c>
      <c r="O576">
        <v>4.5654494400000001</v>
      </c>
      <c r="P576">
        <v>6.5099927199999996</v>
      </c>
      <c r="Q576">
        <v>10.166582369999999</v>
      </c>
      <c r="R576">
        <v>7.49005236</v>
      </c>
      <c r="S576">
        <v>6.3898186800000003</v>
      </c>
      <c r="T576">
        <v>13.964504399999999</v>
      </c>
      <c r="U576">
        <v>13.56249594</v>
      </c>
      <c r="V576">
        <v>20.721417519999999</v>
      </c>
      <c r="W576">
        <v>18.746828520000001</v>
      </c>
      <c r="X576">
        <v>21.319693319999999</v>
      </c>
    </row>
    <row r="577" spans="1:24" x14ac:dyDescent="0.4">
      <c r="A577" s="4" t="s">
        <v>1581</v>
      </c>
      <c r="B577" t="str">
        <f t="shared" si="8"/>
        <v>002111</v>
      </c>
      <c r="C577" s="4" t="s">
        <v>1582</v>
      </c>
      <c r="D577">
        <v>22.403254600000004</v>
      </c>
      <c r="E577">
        <v>27.437935</v>
      </c>
      <c r="F577">
        <v>41.511778</v>
      </c>
      <c r="G577">
        <v>25.949189000000001</v>
      </c>
      <c r="H577">
        <v>43.623719999999999</v>
      </c>
      <c r="I577">
        <v>33.115461000000003</v>
      </c>
      <c r="J577">
        <v>26.13332582</v>
      </c>
      <c r="K577">
        <v>26.666658999999999</v>
      </c>
      <c r="L577">
        <v>25.1272947</v>
      </c>
      <c r="M577">
        <v>22.53554858</v>
      </c>
      <c r="N577">
        <v>32.604626399999994</v>
      </c>
      <c r="O577">
        <v>49.008314999999996</v>
      </c>
      <c r="P577">
        <v>51.868472400000002</v>
      </c>
      <c r="Q577">
        <v>104.16584640000001</v>
      </c>
      <c r="R577">
        <v>97.756135999999998</v>
      </c>
      <c r="S577">
        <v>85.067630890000004</v>
      </c>
      <c r="T577">
        <v>69.244857400000001</v>
      </c>
      <c r="U577">
        <v>58.663984329999998</v>
      </c>
      <c r="V577">
        <v>47.123221639999997</v>
      </c>
      <c r="W577">
        <v>34.209124039999999</v>
      </c>
      <c r="X577">
        <v>35.761082370000004</v>
      </c>
    </row>
    <row r="578" spans="1:24" x14ac:dyDescent="0.4">
      <c r="A578" s="4" t="s">
        <v>1583</v>
      </c>
      <c r="B578" t="str">
        <f t="shared" si="8"/>
        <v>002112</v>
      </c>
      <c r="C578" s="4" t="s">
        <v>1584</v>
      </c>
      <c r="D578">
        <v>11.93702601</v>
      </c>
      <c r="E578">
        <v>14.160330000000002</v>
      </c>
      <c r="F578">
        <v>20.900647080000002</v>
      </c>
      <c r="G578">
        <v>14.903824850000001</v>
      </c>
      <c r="H578">
        <v>21.63825095</v>
      </c>
      <c r="I578">
        <v>16.738563280000001</v>
      </c>
      <c r="J578">
        <v>11.121021600000001</v>
      </c>
      <c r="K578">
        <v>10.00891944</v>
      </c>
      <c r="L578">
        <v>10.465166480000001</v>
      </c>
      <c r="M578">
        <v>10.699669760000001</v>
      </c>
      <c r="N578">
        <v>18.261455600000001</v>
      </c>
      <c r="O578">
        <v>20.241923320000001</v>
      </c>
      <c r="P578">
        <v>26.266570799999997</v>
      </c>
      <c r="Q578">
        <v>43.803369540000006</v>
      </c>
      <c r="R578">
        <v>49.269123440000001</v>
      </c>
      <c r="S578">
        <v>66.073166059999991</v>
      </c>
      <c r="T578">
        <v>49.342192679999997</v>
      </c>
      <c r="U578">
        <v>42.381695280000002</v>
      </c>
      <c r="V578">
        <v>44.882318419999997</v>
      </c>
      <c r="W578">
        <v>17.143447299999998</v>
      </c>
      <c r="X578">
        <v>24.335961279999996</v>
      </c>
    </row>
    <row r="579" spans="1:24" x14ac:dyDescent="0.4">
      <c r="A579" s="4" t="s">
        <v>1585</v>
      </c>
      <c r="B579" t="str">
        <f t="shared" ref="B579:B642" si="9">LEFT(A579,6)</f>
        <v>002113</v>
      </c>
      <c r="C579" s="4" t="s">
        <v>1586</v>
      </c>
      <c r="D579">
        <v>6.3731620600000003</v>
      </c>
      <c r="E579">
        <v>12.906453820000001</v>
      </c>
      <c r="F579">
        <v>14.683893489999999</v>
      </c>
      <c r="G579">
        <v>19.583862310000001</v>
      </c>
      <c r="H579">
        <v>12.79436303</v>
      </c>
      <c r="I579">
        <v>13.05057055</v>
      </c>
      <c r="J579">
        <v>9.8479765500000003</v>
      </c>
      <c r="K579">
        <v>12.60220739</v>
      </c>
      <c r="L579">
        <v>11.72149404</v>
      </c>
      <c r="M579">
        <v>10.28032674</v>
      </c>
      <c r="N579">
        <v>14.65186755</v>
      </c>
      <c r="O579">
        <v>31.625615749999998</v>
      </c>
      <c r="P579">
        <v>19.567849340000002</v>
      </c>
      <c r="Q579">
        <v>43.923576709999999</v>
      </c>
      <c r="R579">
        <v>63.571490900000001</v>
      </c>
      <c r="S579">
        <v>49.303934630000001</v>
      </c>
      <c r="T579">
        <v>120.46083885</v>
      </c>
      <c r="U579">
        <v>110.0221803</v>
      </c>
      <c r="V579">
        <v>78.578122949999994</v>
      </c>
      <c r="W579">
        <v>62.952153279999997</v>
      </c>
      <c r="X579">
        <v>62.952153279999997</v>
      </c>
    </row>
    <row r="580" spans="1:24" x14ac:dyDescent="0.4">
      <c r="A580" s="4" t="s">
        <v>1587</v>
      </c>
      <c r="B580" t="str">
        <f t="shared" si="9"/>
        <v>002114</v>
      </c>
      <c r="C580" s="4" t="s">
        <v>1588</v>
      </c>
      <c r="D580">
        <v>12.3186243</v>
      </c>
      <c r="E580">
        <v>24.528073200000001</v>
      </c>
      <c r="F580">
        <v>32.661640499999997</v>
      </c>
      <c r="G580">
        <v>31.660865999999999</v>
      </c>
      <c r="H580">
        <v>30.350761200000001</v>
      </c>
      <c r="I580">
        <v>25.201321499999999</v>
      </c>
      <c r="J580">
        <v>12.154861199999999</v>
      </c>
      <c r="K580">
        <v>13.9016676</v>
      </c>
      <c r="L580">
        <v>14.4293487</v>
      </c>
      <c r="M580">
        <v>13.4103783</v>
      </c>
      <c r="N580">
        <v>13.7924922</v>
      </c>
      <c r="O580">
        <v>21.070852200000001</v>
      </c>
      <c r="P580">
        <v>25.819982100000001</v>
      </c>
      <c r="Q580">
        <v>36.137057400000003</v>
      </c>
      <c r="R580">
        <v>35.955098400000004</v>
      </c>
      <c r="S580">
        <v>49.602023400000007</v>
      </c>
      <c r="T580">
        <v>40.322114400000004</v>
      </c>
      <c r="U580">
        <v>36.009686099999996</v>
      </c>
      <c r="V580">
        <v>32.206742999999996</v>
      </c>
      <c r="W580">
        <v>14.738678999999999</v>
      </c>
      <c r="X580">
        <v>14.8842462</v>
      </c>
    </row>
    <row r="581" spans="1:24" x14ac:dyDescent="0.4">
      <c r="A581" s="4" t="s">
        <v>1589</v>
      </c>
      <c r="B581" t="str">
        <f t="shared" si="9"/>
        <v>002115</v>
      </c>
      <c r="C581" s="4" t="s">
        <v>1590</v>
      </c>
      <c r="D581">
        <v>17.976147839999999</v>
      </c>
      <c r="E581">
        <v>24.501868200000001</v>
      </c>
      <c r="F581">
        <v>39.757748400000004</v>
      </c>
      <c r="G581">
        <v>30.7595144</v>
      </c>
      <c r="H581">
        <v>45.841598879999999</v>
      </c>
      <c r="I581">
        <v>38.074478130000003</v>
      </c>
      <c r="J581">
        <v>30.539686599999996</v>
      </c>
      <c r="K581">
        <v>29.559907720000002</v>
      </c>
      <c r="L581">
        <v>27.812149680000001</v>
      </c>
      <c r="M581">
        <v>25.483102079999998</v>
      </c>
      <c r="N581">
        <v>29.407130479999999</v>
      </c>
      <c r="O581">
        <v>31.115236960000001</v>
      </c>
      <c r="P581">
        <v>40.902225439999995</v>
      </c>
      <c r="Q581">
        <v>69.201394960000002</v>
      </c>
      <c r="R581">
        <v>73.263918480000001</v>
      </c>
      <c r="S581">
        <v>53.581052730000003</v>
      </c>
      <c r="T581">
        <v>49.104306809999997</v>
      </c>
      <c r="U581">
        <v>48.586425840000004</v>
      </c>
      <c r="V581">
        <v>43.64303949</v>
      </c>
      <c r="W581">
        <v>38.677703209999997</v>
      </c>
      <c r="X581">
        <v>42.843722650000004</v>
      </c>
    </row>
    <row r="582" spans="1:24" x14ac:dyDescent="0.4">
      <c r="A582" s="4" t="s">
        <v>1591</v>
      </c>
      <c r="B582" t="str">
        <f t="shared" si="9"/>
        <v>002116</v>
      </c>
      <c r="C582" s="4" t="s">
        <v>1592</v>
      </c>
      <c r="D582">
        <v>9.086116800000001</v>
      </c>
      <c r="E582">
        <v>17.987788800000004</v>
      </c>
      <c r="F582">
        <v>21.756064000000002</v>
      </c>
      <c r="G582">
        <v>16.57236726</v>
      </c>
      <c r="H582">
        <v>24.541072589999999</v>
      </c>
      <c r="I582">
        <v>20.042009400000001</v>
      </c>
      <c r="J582">
        <v>17.835450900000001</v>
      </c>
      <c r="K582">
        <v>23.208039400000001</v>
      </c>
      <c r="L582">
        <v>28.026657749999998</v>
      </c>
      <c r="M582">
        <v>22.393298880000003</v>
      </c>
      <c r="N582">
        <v>29.596878</v>
      </c>
      <c r="O582">
        <v>33.582000129999997</v>
      </c>
      <c r="P582">
        <v>49.56324313999999</v>
      </c>
      <c r="Q582">
        <v>76.911634090000007</v>
      </c>
      <c r="R582">
        <v>71.106227040000007</v>
      </c>
      <c r="S582">
        <v>59.495412939999994</v>
      </c>
      <c r="T582">
        <v>54.779441200000001</v>
      </c>
      <c r="U582">
        <v>50.821483710000003</v>
      </c>
      <c r="V582">
        <v>45.544027920000005</v>
      </c>
      <c r="W582">
        <v>30.920309640000003</v>
      </c>
      <c r="X582">
        <v>30.194280270000004</v>
      </c>
    </row>
    <row r="583" spans="1:24" x14ac:dyDescent="0.4">
      <c r="A583" s="4" t="s">
        <v>1593</v>
      </c>
      <c r="B583" t="str">
        <f t="shared" si="9"/>
        <v>002117</v>
      </c>
      <c r="C583" s="4" t="s">
        <v>1594</v>
      </c>
      <c r="D583">
        <v>9.5904647500000006</v>
      </c>
      <c r="E583">
        <v>14.62309402</v>
      </c>
      <c r="F583">
        <v>20.918854469999999</v>
      </c>
      <c r="G583">
        <v>22.087896599999997</v>
      </c>
      <c r="H583">
        <v>30.652591199999996</v>
      </c>
      <c r="I583">
        <v>20.275341870000002</v>
      </c>
      <c r="J583">
        <v>20.720119300000004</v>
      </c>
      <c r="K583">
        <v>16.630977609999999</v>
      </c>
      <c r="L583">
        <v>16.23236563</v>
      </c>
      <c r="M583">
        <v>20.618092699999998</v>
      </c>
      <c r="N583">
        <v>40.284162649999999</v>
      </c>
      <c r="O583">
        <v>57.1044628</v>
      </c>
      <c r="P583">
        <v>67.172012600000002</v>
      </c>
      <c r="Q583">
        <v>111.65713356000001</v>
      </c>
      <c r="R583">
        <v>153.43270488000002</v>
      </c>
      <c r="S583">
        <v>105.92651212</v>
      </c>
      <c r="T583">
        <v>100.84230889999999</v>
      </c>
      <c r="U583">
        <v>88.214309199999988</v>
      </c>
      <c r="V583">
        <v>66.262989599999997</v>
      </c>
      <c r="W583">
        <v>51.678990800000001</v>
      </c>
      <c r="X583">
        <v>49.971458400000003</v>
      </c>
    </row>
    <row r="584" spans="1:24" x14ac:dyDescent="0.4">
      <c r="A584" s="4" t="s">
        <v>1595</v>
      </c>
      <c r="B584" t="str">
        <f t="shared" si="9"/>
        <v>002118</v>
      </c>
      <c r="C584" s="4" t="s">
        <v>1596</v>
      </c>
      <c r="D584">
        <v>24.805107599999999</v>
      </c>
      <c r="E584">
        <v>28.169258849999999</v>
      </c>
      <c r="F584">
        <v>35.863386510000005</v>
      </c>
      <c r="G584">
        <v>36.193909830000003</v>
      </c>
      <c r="H584">
        <v>99.556512900000001</v>
      </c>
      <c r="I584">
        <v>112.55312309999998</v>
      </c>
      <c r="J584">
        <v>50.974472280000001</v>
      </c>
      <c r="K584">
        <v>57.547822719999992</v>
      </c>
      <c r="L584">
        <v>45.517351159999997</v>
      </c>
      <c r="M584">
        <v>43.718981700000001</v>
      </c>
      <c r="N584">
        <v>60.772485199999998</v>
      </c>
      <c r="O584">
        <v>87.748027100000002</v>
      </c>
      <c r="P584">
        <v>74.60132621999999</v>
      </c>
      <c r="Q584">
        <v>107.51834090000001</v>
      </c>
      <c r="R584">
        <v>121.25334283000001</v>
      </c>
      <c r="S584">
        <v>91.359515099999996</v>
      </c>
      <c r="T584">
        <v>89.495035200000004</v>
      </c>
      <c r="U584">
        <v>84.895984780000006</v>
      </c>
      <c r="V584">
        <v>93.472592320000004</v>
      </c>
      <c r="W584">
        <v>88.873541900000006</v>
      </c>
      <c r="X584">
        <v>80.918427660000006</v>
      </c>
    </row>
    <row r="585" spans="1:24" x14ac:dyDescent="0.4">
      <c r="A585" s="4" t="s">
        <v>1597</v>
      </c>
      <c r="B585" t="str">
        <f t="shared" si="9"/>
        <v>002119</v>
      </c>
      <c r="C585" s="4" t="s">
        <v>1598</v>
      </c>
      <c r="D585">
        <v>8.3490864299999998</v>
      </c>
      <c r="E585">
        <v>12.75388023</v>
      </c>
      <c r="F585">
        <v>19.341049139999999</v>
      </c>
      <c r="G585">
        <v>20.795539160000001</v>
      </c>
      <c r="H585">
        <v>24.837998899999999</v>
      </c>
      <c r="I585">
        <v>20.473751319999998</v>
      </c>
      <c r="J585">
        <v>15.521533440000001</v>
      </c>
      <c r="K585">
        <v>15.117326840000002</v>
      </c>
      <c r="L585">
        <v>11.66136041</v>
      </c>
      <c r="M585">
        <v>13.3348306</v>
      </c>
      <c r="N585">
        <v>14.6318354</v>
      </c>
      <c r="O585">
        <v>15.20016036</v>
      </c>
      <c r="P585">
        <v>23.958541529999998</v>
      </c>
      <c r="Q585">
        <v>48.933136559999994</v>
      </c>
      <c r="R585">
        <v>44.340574740000001</v>
      </c>
      <c r="S585">
        <v>41.576909219999997</v>
      </c>
      <c r="T585">
        <v>42.064614899999995</v>
      </c>
      <c r="U585">
        <v>35.118170580000005</v>
      </c>
      <c r="V585">
        <v>39.778789260000003</v>
      </c>
      <c r="W585">
        <v>32.566769499999999</v>
      </c>
      <c r="X585">
        <v>33.373733700000003</v>
      </c>
    </row>
    <row r="586" spans="1:24" x14ac:dyDescent="0.4">
      <c r="A586" s="4" t="s">
        <v>1599</v>
      </c>
      <c r="B586" t="str">
        <f t="shared" si="9"/>
        <v>002120</v>
      </c>
      <c r="C586" s="4" t="s">
        <v>1600</v>
      </c>
      <c r="D586">
        <v>12.462256799999999</v>
      </c>
      <c r="E586">
        <v>19.099797499999998</v>
      </c>
      <c r="F586">
        <v>24.942088499999997</v>
      </c>
      <c r="G586">
        <v>18.261236319999998</v>
      </c>
      <c r="H586">
        <v>23.775768079999995</v>
      </c>
      <c r="I586">
        <v>22.962148639999999</v>
      </c>
      <c r="J586">
        <v>14.803353699999999</v>
      </c>
      <c r="K586">
        <v>21.174564680000003</v>
      </c>
      <c r="L586">
        <v>19.379724970000002</v>
      </c>
      <c r="M586">
        <v>13.900788199999999</v>
      </c>
      <c r="N586">
        <v>18.687814599999996</v>
      </c>
      <c r="O586">
        <v>26.087292999999999</v>
      </c>
      <c r="P586">
        <v>27.518631199999998</v>
      </c>
      <c r="Q586">
        <v>55.906673900000001</v>
      </c>
      <c r="R586">
        <v>62.51804405</v>
      </c>
      <c r="S586">
        <v>47.645081600000005</v>
      </c>
      <c r="T586">
        <v>117.25156800000001</v>
      </c>
      <c r="U586">
        <v>120.04327200000002</v>
      </c>
      <c r="V586">
        <v>128.074128</v>
      </c>
      <c r="W586">
        <v>148.41267999999999</v>
      </c>
      <c r="X586">
        <v>149.92338400000003</v>
      </c>
    </row>
    <row r="587" spans="1:24" x14ac:dyDescent="0.4">
      <c r="A587" s="4" t="s">
        <v>1601</v>
      </c>
      <c r="B587" t="str">
        <f t="shared" si="9"/>
        <v>002121</v>
      </c>
      <c r="C587" s="4" t="s">
        <v>1602</v>
      </c>
      <c r="D587">
        <v>38.25531702</v>
      </c>
      <c r="E587">
        <v>62.637917999999999</v>
      </c>
      <c r="F587">
        <v>82.358759280000001</v>
      </c>
      <c r="G587">
        <v>70.952601119999997</v>
      </c>
      <c r="H587">
        <v>123.3165927</v>
      </c>
      <c r="I587">
        <v>93.932933259999999</v>
      </c>
      <c r="J587">
        <v>54.302123440000003</v>
      </c>
      <c r="K587">
        <v>53.936862519999998</v>
      </c>
      <c r="L587">
        <v>43.87002227</v>
      </c>
      <c r="M587">
        <v>41.47487812</v>
      </c>
      <c r="N587">
        <v>46.015027500000002</v>
      </c>
      <c r="O587">
        <v>58.4097145</v>
      </c>
      <c r="P587">
        <v>74.702950650000005</v>
      </c>
      <c r="Q587">
        <v>184.63618173</v>
      </c>
      <c r="R587">
        <v>182.1880592</v>
      </c>
      <c r="S587">
        <v>181.17666925</v>
      </c>
      <c r="T587">
        <v>135.99814662</v>
      </c>
      <c r="U587">
        <v>132.60590259999998</v>
      </c>
      <c r="V587">
        <v>138.31207384999999</v>
      </c>
      <c r="W587">
        <v>100.6989049</v>
      </c>
      <c r="X587">
        <v>100.6989049</v>
      </c>
    </row>
    <row r="588" spans="1:24" x14ac:dyDescent="0.4">
      <c r="A588" s="4" t="s">
        <v>1603</v>
      </c>
      <c r="B588" t="str">
        <f t="shared" si="9"/>
        <v>002122</v>
      </c>
      <c r="C588" s="4" t="s">
        <v>1604</v>
      </c>
      <c r="D588">
        <v>106.81919004999999</v>
      </c>
      <c r="E588">
        <v>113.45797428</v>
      </c>
      <c r="F588">
        <v>117.26932773</v>
      </c>
      <c r="G588">
        <v>72.799374060000005</v>
      </c>
      <c r="H588">
        <v>106.54742826</v>
      </c>
      <c r="I588">
        <v>103.64359680000001</v>
      </c>
      <c r="J588">
        <v>52.469570880000006</v>
      </c>
      <c r="K588">
        <v>53.064610559999998</v>
      </c>
      <c r="L588">
        <v>45.343134719999995</v>
      </c>
      <c r="M588">
        <v>29.902448519999997</v>
      </c>
      <c r="N588">
        <v>35.346871919999991</v>
      </c>
      <c r="O588">
        <v>39.367369199999999</v>
      </c>
      <c r="P588">
        <v>64.031120229999999</v>
      </c>
      <c r="Q588">
        <v>89.50316445</v>
      </c>
      <c r="R588">
        <v>70.005761489999998</v>
      </c>
      <c r="S588">
        <v>52.697506959999998</v>
      </c>
      <c r="T588">
        <v>107.51308091999999</v>
      </c>
      <c r="U588">
        <v>87.264360400000001</v>
      </c>
      <c r="V588">
        <v>71.929555320000006</v>
      </c>
      <c r="W588">
        <v>17.11398136</v>
      </c>
      <c r="X588">
        <v>13.894519519999999</v>
      </c>
    </row>
    <row r="589" spans="1:24" x14ac:dyDescent="0.4">
      <c r="A589" s="4" t="s">
        <v>1605</v>
      </c>
      <c r="B589" t="str">
        <f t="shared" si="9"/>
        <v>002123</v>
      </c>
      <c r="C589" s="4" t="s">
        <v>1606</v>
      </c>
      <c r="D589">
        <v>69.406089719999997</v>
      </c>
      <c r="E589">
        <v>93.701946660000004</v>
      </c>
      <c r="F589">
        <v>121.26891140000001</v>
      </c>
      <c r="G589">
        <v>154.416</v>
      </c>
      <c r="H589">
        <v>229.21125000000001</v>
      </c>
      <c r="I589">
        <v>164.91239300000001</v>
      </c>
      <c r="J589">
        <v>118.21858549999999</v>
      </c>
      <c r="K589">
        <v>82.311409499999996</v>
      </c>
      <c r="L589">
        <v>62.692771</v>
      </c>
      <c r="M589">
        <v>50.168695499999998</v>
      </c>
      <c r="N589">
        <v>52.412894000000001</v>
      </c>
      <c r="O589">
        <v>55.680917239999999</v>
      </c>
      <c r="P589">
        <v>66.933253840000006</v>
      </c>
      <c r="Q589">
        <v>161.525477</v>
      </c>
      <c r="R589">
        <v>186.20802180000001</v>
      </c>
      <c r="S589">
        <v>150.92650187999999</v>
      </c>
      <c r="T589">
        <v>108.89358</v>
      </c>
      <c r="U589">
        <v>80.653844919999997</v>
      </c>
      <c r="V589">
        <v>75.948858899999991</v>
      </c>
      <c r="W589">
        <v>65.23530006</v>
      </c>
      <c r="X589">
        <v>63.107264399999991</v>
      </c>
    </row>
    <row r="590" spans="1:24" x14ac:dyDescent="0.4">
      <c r="A590" s="4" t="s">
        <v>1607</v>
      </c>
      <c r="B590" t="str">
        <f t="shared" si="9"/>
        <v>002124</v>
      </c>
      <c r="C590" s="4" t="s">
        <v>1608</v>
      </c>
      <c r="D590">
        <v>18.435054000000001</v>
      </c>
      <c r="E590">
        <v>28.105302160000001</v>
      </c>
      <c r="F590">
        <v>32.041676120000005</v>
      </c>
      <c r="G590">
        <v>25.210812930000003</v>
      </c>
      <c r="H590">
        <v>32.125955959999999</v>
      </c>
      <c r="I590">
        <v>30.05257619</v>
      </c>
      <c r="J590">
        <v>22.030199230000001</v>
      </c>
      <c r="K590">
        <v>21.614731599999999</v>
      </c>
      <c r="L590">
        <v>24.952300449999999</v>
      </c>
      <c r="M590">
        <v>19.912070800000002</v>
      </c>
      <c r="N590">
        <v>26.269733600000002</v>
      </c>
      <c r="O590">
        <v>28.784736800000001</v>
      </c>
      <c r="P590">
        <v>29.797593599999995</v>
      </c>
      <c r="Q590">
        <v>65.999055999999996</v>
      </c>
      <c r="R590">
        <v>89.167740840000008</v>
      </c>
      <c r="S590">
        <v>77.419567950000001</v>
      </c>
      <c r="T590">
        <v>88.178343589999997</v>
      </c>
      <c r="U590">
        <v>63.912055699999996</v>
      </c>
      <c r="V590">
        <v>61.402806400000003</v>
      </c>
      <c r="W590">
        <v>48.331019519999998</v>
      </c>
      <c r="X590">
        <v>46.4291044</v>
      </c>
    </row>
    <row r="591" spans="1:24" x14ac:dyDescent="0.4">
      <c r="A591" s="4" t="s">
        <v>1609</v>
      </c>
      <c r="B591" t="str">
        <f t="shared" si="9"/>
        <v>002125</v>
      </c>
      <c r="C591" s="4" t="s">
        <v>1610</v>
      </c>
      <c r="D591">
        <v>5.68</v>
      </c>
      <c r="E591">
        <v>10.68</v>
      </c>
      <c r="F591">
        <v>18.149999999999999</v>
      </c>
      <c r="G591">
        <v>12.7</v>
      </c>
      <c r="H591">
        <v>25.76</v>
      </c>
      <c r="I591">
        <v>21.88</v>
      </c>
      <c r="J591">
        <v>15.38</v>
      </c>
      <c r="K591">
        <v>15.008104799999998</v>
      </c>
      <c r="L591">
        <v>11.4645245</v>
      </c>
      <c r="M591">
        <v>9.4602369999999993</v>
      </c>
      <c r="N591">
        <v>13.7093265</v>
      </c>
      <c r="O591">
        <v>14.607247299999999</v>
      </c>
      <c r="P591">
        <v>16.5955005</v>
      </c>
      <c r="Q591">
        <v>32.357217399999996</v>
      </c>
      <c r="R591">
        <v>37.440090500000004</v>
      </c>
      <c r="S591">
        <v>32.068599999999996</v>
      </c>
      <c r="T591">
        <v>37.186511500000002</v>
      </c>
      <c r="U591">
        <v>26.338308489999999</v>
      </c>
      <c r="V591">
        <v>26.210079140000001</v>
      </c>
      <c r="W591">
        <v>18.721485099999999</v>
      </c>
      <c r="X591">
        <v>20.644925350000001</v>
      </c>
    </row>
    <row r="592" spans="1:24" x14ac:dyDescent="0.4">
      <c r="A592" s="4" t="s">
        <v>1611</v>
      </c>
      <c r="B592" t="str">
        <f t="shared" si="9"/>
        <v>002126</v>
      </c>
      <c r="C592" s="4" t="s">
        <v>1612</v>
      </c>
      <c r="D592">
        <v>8.3951774399999994</v>
      </c>
      <c r="E592">
        <v>12.59276616</v>
      </c>
      <c r="F592">
        <v>20.629225400000003</v>
      </c>
      <c r="G592">
        <v>18.573270899999997</v>
      </c>
      <c r="H592">
        <v>33.315741000000003</v>
      </c>
      <c r="I592">
        <v>24.62579208</v>
      </c>
      <c r="J592">
        <v>18.143922320000001</v>
      </c>
      <c r="K592">
        <v>16.732796240000003</v>
      </c>
      <c r="L592">
        <v>15.187410600000002</v>
      </c>
      <c r="M592">
        <v>14.84205334</v>
      </c>
      <c r="N592">
        <v>27.889129109999999</v>
      </c>
      <c r="O592">
        <v>30.119106470000002</v>
      </c>
      <c r="P592">
        <v>32.080475579999998</v>
      </c>
      <c r="Q592">
        <v>54.261728640000001</v>
      </c>
      <c r="R592">
        <v>49.659171299999997</v>
      </c>
      <c r="S592">
        <v>47.648383020000004</v>
      </c>
      <c r="T592">
        <v>52.348393590000001</v>
      </c>
      <c r="U592">
        <v>54.577290680000004</v>
      </c>
      <c r="V592">
        <v>53.166744399999999</v>
      </c>
      <c r="W592">
        <v>49.142015339999993</v>
      </c>
      <c r="X592">
        <v>48.97857183</v>
      </c>
    </row>
    <row r="593" spans="1:24" x14ac:dyDescent="0.4">
      <c r="A593" s="4" t="s">
        <v>1613</v>
      </c>
      <c r="B593" t="str">
        <f t="shared" si="9"/>
        <v>002127</v>
      </c>
      <c r="C593" s="4" t="s">
        <v>1614</v>
      </c>
      <c r="D593">
        <v>7.8659951999999995</v>
      </c>
      <c r="E593">
        <v>13.989141240000002</v>
      </c>
      <c r="F593">
        <v>21.545319720000002</v>
      </c>
      <c r="G593">
        <v>16.75718255</v>
      </c>
      <c r="H593">
        <v>39.774389250000006</v>
      </c>
      <c r="I593">
        <v>30.507366600000001</v>
      </c>
      <c r="J593">
        <v>16.304736760000001</v>
      </c>
      <c r="K593">
        <v>15.743642579999998</v>
      </c>
      <c r="L593">
        <v>12.071091760000002</v>
      </c>
      <c r="M593">
        <v>9.7828903000000018</v>
      </c>
      <c r="N593">
        <v>22.052956100000003</v>
      </c>
      <c r="O593">
        <v>19.433131240000002</v>
      </c>
      <c r="P593">
        <v>29.116534519999998</v>
      </c>
      <c r="Q593">
        <v>41.486087339999997</v>
      </c>
      <c r="R593">
        <v>62.079900479999999</v>
      </c>
      <c r="S593">
        <v>63.837501120000006</v>
      </c>
      <c r="T593">
        <v>76.101195520000005</v>
      </c>
      <c r="U593">
        <v>80.078609920000005</v>
      </c>
      <c r="V593">
        <v>80.807802559999999</v>
      </c>
      <c r="W593">
        <v>93.696791009999998</v>
      </c>
      <c r="X593">
        <v>89.605663820000004</v>
      </c>
    </row>
    <row r="594" spans="1:24" x14ac:dyDescent="0.4">
      <c r="A594" s="4" t="s">
        <v>1615</v>
      </c>
      <c r="B594" t="str">
        <f t="shared" si="9"/>
        <v>002128</v>
      </c>
      <c r="C594" s="4" t="s">
        <v>1616</v>
      </c>
      <c r="D594">
        <v>12.248265960000001</v>
      </c>
      <c r="E594">
        <v>47.109551039999999</v>
      </c>
      <c r="F594">
        <v>48.749217299999998</v>
      </c>
      <c r="G594">
        <v>36.488954840000005</v>
      </c>
      <c r="H594">
        <v>54.679866560000001</v>
      </c>
      <c r="I594">
        <v>47.739901500000002</v>
      </c>
      <c r="J594">
        <v>29.412169200000001</v>
      </c>
      <c r="K594">
        <v>28.70978904</v>
      </c>
      <c r="L594">
        <v>30.549462459999997</v>
      </c>
      <c r="M594">
        <v>20.23478682</v>
      </c>
      <c r="N594">
        <v>18.567847859999997</v>
      </c>
      <c r="O594">
        <v>15.268766500000002</v>
      </c>
      <c r="P594">
        <v>21.916552530000001</v>
      </c>
      <c r="Q594">
        <v>38.920321600000001</v>
      </c>
      <c r="R594">
        <v>19.956111499999999</v>
      </c>
      <c r="S594">
        <v>17.992074989999999</v>
      </c>
      <c r="T594">
        <v>20.603441399999998</v>
      </c>
      <c r="U594">
        <v>21.561740699999998</v>
      </c>
      <c r="V594">
        <v>27.46023988</v>
      </c>
      <c r="W594">
        <v>23.166773340000002</v>
      </c>
      <c r="X594">
        <v>20.91657902</v>
      </c>
    </row>
    <row r="595" spans="1:24" x14ac:dyDescent="0.4">
      <c r="A595" s="4" t="s">
        <v>1617</v>
      </c>
      <c r="B595" t="str">
        <f t="shared" si="9"/>
        <v>002129</v>
      </c>
      <c r="C595" s="4" t="s">
        <v>1618</v>
      </c>
      <c r="D595">
        <v>7.8427190399999995</v>
      </c>
      <c r="E595">
        <v>11.597777600000001</v>
      </c>
      <c r="F595">
        <v>11.471714800000001</v>
      </c>
      <c r="G595">
        <v>13.90472684</v>
      </c>
      <c r="H595">
        <v>35.209340040000001</v>
      </c>
      <c r="I595">
        <v>38.038687259999996</v>
      </c>
      <c r="J595">
        <v>19.691505599999999</v>
      </c>
      <c r="K595">
        <v>24.330369899999997</v>
      </c>
      <c r="L595">
        <v>24.15950325</v>
      </c>
      <c r="M595">
        <v>34.941273720000005</v>
      </c>
      <c r="N595">
        <v>35.206554539999999</v>
      </c>
      <c r="O595">
        <v>36.135037410000002</v>
      </c>
      <c r="P595">
        <v>39.886866150000003</v>
      </c>
      <c r="Q595">
        <v>82.51173335</v>
      </c>
      <c r="R595">
        <v>50.949640300000006</v>
      </c>
      <c r="S595">
        <v>34.564035849999996</v>
      </c>
      <c r="T595">
        <v>34.564034959999994</v>
      </c>
      <c r="U595">
        <v>34.564034959999994</v>
      </c>
      <c r="V595">
        <v>48.196689360000008</v>
      </c>
      <c r="W595">
        <v>32.93570484</v>
      </c>
      <c r="X595">
        <v>36.048402360000004</v>
      </c>
    </row>
    <row r="596" spans="1:24" x14ac:dyDescent="0.4">
      <c r="A596" s="4" t="s">
        <v>1619</v>
      </c>
      <c r="B596" t="str">
        <f t="shared" si="9"/>
        <v>002130</v>
      </c>
      <c r="C596" s="4" t="s">
        <v>1620</v>
      </c>
      <c r="D596">
        <v>23.25892794</v>
      </c>
      <c r="E596">
        <v>43.101831359999998</v>
      </c>
      <c r="F596">
        <v>58.508314619999993</v>
      </c>
      <c r="G596">
        <v>54.213215760000004</v>
      </c>
      <c r="H596">
        <v>105.55148826</v>
      </c>
      <c r="I596">
        <v>76.858107180000005</v>
      </c>
      <c r="J596">
        <v>65.154598440000001</v>
      </c>
      <c r="K596">
        <v>80.921192759999997</v>
      </c>
      <c r="L596">
        <v>62.710114539999999</v>
      </c>
      <c r="M596">
        <v>57.568060160000009</v>
      </c>
      <c r="N596">
        <v>65.834753920000011</v>
      </c>
      <c r="O596">
        <v>102.35996160000001</v>
      </c>
      <c r="P596">
        <v>124.25139870000001</v>
      </c>
      <c r="Q596">
        <v>200.33830116000001</v>
      </c>
      <c r="R596">
        <v>229.81751064000002</v>
      </c>
      <c r="S596">
        <v>162.44220215999997</v>
      </c>
      <c r="T596">
        <v>142.64203323999999</v>
      </c>
      <c r="U596">
        <v>130.11508161</v>
      </c>
      <c r="V596">
        <v>116.55721152</v>
      </c>
      <c r="W596">
        <v>88.555925119999998</v>
      </c>
      <c r="X596">
        <v>85.103056480000006</v>
      </c>
    </row>
    <row r="597" spans="1:24" x14ac:dyDescent="0.4">
      <c r="A597" s="4" t="s">
        <v>1621</v>
      </c>
      <c r="B597" t="str">
        <f t="shared" si="9"/>
        <v>002131</v>
      </c>
      <c r="C597" s="4" t="s">
        <v>1622</v>
      </c>
      <c r="D597">
        <v>13.542199839999999</v>
      </c>
      <c r="E597">
        <v>30.45033291</v>
      </c>
      <c r="F597">
        <v>38.180504730000003</v>
      </c>
      <c r="G597">
        <v>41.922889499999997</v>
      </c>
      <c r="H597">
        <v>66.667619400000007</v>
      </c>
      <c r="I597">
        <v>73.620683999999997</v>
      </c>
      <c r="J597">
        <v>50.511969299999997</v>
      </c>
      <c r="K597">
        <v>47.362640039999995</v>
      </c>
      <c r="L597">
        <v>42.495494819999998</v>
      </c>
      <c r="M597">
        <v>34.460118000000001</v>
      </c>
      <c r="N597">
        <v>58.007865299999999</v>
      </c>
      <c r="O597">
        <v>80.209466999999989</v>
      </c>
      <c r="P597">
        <v>95.428699199999983</v>
      </c>
      <c r="Q597">
        <v>241.09338049999997</v>
      </c>
      <c r="R597">
        <v>241.0123365</v>
      </c>
      <c r="S597">
        <v>211.56203192000001</v>
      </c>
      <c r="T597">
        <v>197.4496436</v>
      </c>
      <c r="U597">
        <v>143.00511728999999</v>
      </c>
      <c r="V597">
        <v>113.0131626</v>
      </c>
      <c r="W597">
        <v>91.661787000000004</v>
      </c>
      <c r="X597">
        <v>89.479363500000005</v>
      </c>
    </row>
    <row r="598" spans="1:24" x14ac:dyDescent="0.4">
      <c r="A598" s="4" t="s">
        <v>1623</v>
      </c>
      <c r="B598" t="str">
        <f t="shared" si="9"/>
        <v>002132</v>
      </c>
      <c r="C598" s="4" t="s">
        <v>1624</v>
      </c>
      <c r="D598">
        <v>9.2092032100000001</v>
      </c>
      <c r="E598">
        <v>13.018387050000001</v>
      </c>
      <c r="F598">
        <v>21.570723000000001</v>
      </c>
      <c r="G598">
        <v>15.709207669999998</v>
      </c>
      <c r="H598">
        <v>48.259542549999999</v>
      </c>
      <c r="I598">
        <v>38.825961900000003</v>
      </c>
      <c r="J598">
        <v>21.607491840000002</v>
      </c>
      <c r="K598">
        <v>18.01647402</v>
      </c>
      <c r="L598">
        <v>14.364071279999999</v>
      </c>
      <c r="M598">
        <v>11.478980040000001</v>
      </c>
      <c r="N598">
        <v>11.957942149999999</v>
      </c>
      <c r="O598">
        <v>14.908603199999998</v>
      </c>
      <c r="P598">
        <v>17.42442999</v>
      </c>
      <c r="Q598">
        <v>40.828681179999997</v>
      </c>
      <c r="R598">
        <v>27.779460719999999</v>
      </c>
      <c r="S598">
        <v>24.559616400000003</v>
      </c>
      <c r="T598">
        <v>36.727789980000004</v>
      </c>
      <c r="U598">
        <v>26.234137500000003</v>
      </c>
      <c r="V598">
        <v>30.7475375</v>
      </c>
      <c r="W598">
        <v>17.038084999999999</v>
      </c>
      <c r="X598">
        <v>16.9816675</v>
      </c>
    </row>
    <row r="599" spans="1:24" x14ac:dyDescent="0.4">
      <c r="A599" s="4" t="s">
        <v>1625</v>
      </c>
      <c r="B599" t="str">
        <f t="shared" si="9"/>
        <v>002133</v>
      </c>
      <c r="C599" s="4" t="s">
        <v>1626</v>
      </c>
      <c r="D599">
        <v>7.17852245</v>
      </c>
      <c r="E599">
        <v>20.139483839999997</v>
      </c>
      <c r="F599">
        <v>19.935229439999997</v>
      </c>
      <c r="G599">
        <v>11.907895680000001</v>
      </c>
      <c r="H599">
        <v>13.04493433</v>
      </c>
      <c r="I599">
        <v>11.88968253</v>
      </c>
      <c r="J599">
        <v>9.7067283399999997</v>
      </c>
      <c r="K599">
        <v>12.174426840000001</v>
      </c>
      <c r="L599">
        <v>12.355363120000002</v>
      </c>
      <c r="M599">
        <v>10.287519920000001</v>
      </c>
      <c r="N599">
        <v>10.0823743</v>
      </c>
      <c r="O599">
        <v>9.6499687600000001</v>
      </c>
      <c r="P599">
        <v>13.15414736</v>
      </c>
      <c r="Q599">
        <v>27.14390654</v>
      </c>
      <c r="R599">
        <v>26.366289699999999</v>
      </c>
      <c r="S599">
        <v>17.8174192</v>
      </c>
      <c r="T599">
        <v>21.275769200000003</v>
      </c>
      <c r="U599">
        <v>15.54874128</v>
      </c>
      <c r="V599">
        <v>13.022772479999999</v>
      </c>
      <c r="W599">
        <v>12.35235121</v>
      </c>
      <c r="X599">
        <v>12.124132249999999</v>
      </c>
    </row>
    <row r="600" spans="1:24" x14ac:dyDescent="0.4">
      <c r="A600" s="4" t="s">
        <v>1627</v>
      </c>
      <c r="B600" t="str">
        <f t="shared" si="9"/>
        <v>002134</v>
      </c>
      <c r="C600" s="4" t="s">
        <v>1628</v>
      </c>
      <c r="D600">
        <v>6.1305174000000004</v>
      </c>
      <c r="E600">
        <v>8.0197176599999995</v>
      </c>
      <c r="F600">
        <v>10.134120599999999</v>
      </c>
      <c r="G600">
        <v>7.8070262399999999</v>
      </c>
      <c r="H600">
        <v>10.784706119999999</v>
      </c>
      <c r="I600">
        <v>13.774897259999999</v>
      </c>
      <c r="J600">
        <v>7.3441096200000002</v>
      </c>
      <c r="K600">
        <v>7.4817334799999999</v>
      </c>
      <c r="L600">
        <v>6.8811929999999997</v>
      </c>
      <c r="M600">
        <v>6.0554498399999996</v>
      </c>
      <c r="N600">
        <v>8.3324991599999993</v>
      </c>
      <c r="O600">
        <v>9.383445</v>
      </c>
      <c r="P600">
        <v>10.02151926</v>
      </c>
      <c r="Q600">
        <v>16.42728438</v>
      </c>
      <c r="R600">
        <v>23.145830999999998</v>
      </c>
      <c r="S600">
        <v>18.141327</v>
      </c>
      <c r="T600">
        <v>20.030527260000003</v>
      </c>
      <c r="U600">
        <v>11.3226903</v>
      </c>
      <c r="V600">
        <v>11.21008896</v>
      </c>
      <c r="W600">
        <v>9.6336701999999992</v>
      </c>
      <c r="X600">
        <v>8.4951455399999993</v>
      </c>
    </row>
    <row r="601" spans="1:24" x14ac:dyDescent="0.4">
      <c r="A601" s="4" t="s">
        <v>1629</v>
      </c>
      <c r="B601" t="str">
        <f t="shared" si="9"/>
        <v>002135</v>
      </c>
      <c r="C601" s="4" t="s">
        <v>1630</v>
      </c>
      <c r="D601">
        <v>6.5478100799999996</v>
      </c>
      <c r="E601">
        <v>10.609544039999999</v>
      </c>
      <c r="F601">
        <v>13.047008399999999</v>
      </c>
      <c r="G601">
        <v>10.537562699999999</v>
      </c>
      <c r="H601">
        <v>16.89064398</v>
      </c>
      <c r="I601">
        <v>15.133551680000002</v>
      </c>
      <c r="J601">
        <v>12.146666479999999</v>
      </c>
      <c r="K601">
        <v>17.063651119999996</v>
      </c>
      <c r="L601">
        <v>14.454999419999998</v>
      </c>
      <c r="M601">
        <v>10.183920029999999</v>
      </c>
      <c r="N601">
        <v>11.26076958</v>
      </c>
      <c r="O601">
        <v>11.444563479999999</v>
      </c>
      <c r="P601">
        <v>17.336508560000002</v>
      </c>
      <c r="Q601">
        <v>37.671525999999993</v>
      </c>
      <c r="R601">
        <v>37.3936213</v>
      </c>
      <c r="S601">
        <v>24.017380799999998</v>
      </c>
      <c r="T601">
        <v>22.502771200000002</v>
      </c>
      <c r="U601">
        <v>24.54772736</v>
      </c>
      <c r="V601">
        <v>22.2879744</v>
      </c>
      <c r="W601">
        <v>15.718485510000002</v>
      </c>
      <c r="X601">
        <v>15.563470859999999</v>
      </c>
    </row>
    <row r="602" spans="1:24" x14ac:dyDescent="0.4">
      <c r="A602" s="4" t="s">
        <v>1631</v>
      </c>
      <c r="B602" t="str">
        <f t="shared" si="9"/>
        <v>002136</v>
      </c>
      <c r="C602" s="4" t="s">
        <v>1632</v>
      </c>
      <c r="D602">
        <v>6.99</v>
      </c>
      <c r="E602">
        <v>10.32</v>
      </c>
      <c r="F602">
        <v>14.65</v>
      </c>
      <c r="G602">
        <v>13.66</v>
      </c>
      <c r="H602">
        <v>16.38</v>
      </c>
      <c r="I602">
        <v>30.1</v>
      </c>
      <c r="J602">
        <v>28.24</v>
      </c>
      <c r="K602">
        <v>23.027472359999997</v>
      </c>
      <c r="L602">
        <v>17.60805848</v>
      </c>
      <c r="M602">
        <v>13.578754479999999</v>
      </c>
      <c r="N602">
        <v>13.296703199999998</v>
      </c>
      <c r="O602">
        <v>14.42490832</v>
      </c>
      <c r="P602">
        <v>19.40109876</v>
      </c>
      <c r="Q602">
        <v>28.043955839999999</v>
      </c>
      <c r="R602">
        <v>32.879120639999996</v>
      </c>
      <c r="S602">
        <v>31.67032944</v>
      </c>
      <c r="T602">
        <v>34.893772640000002</v>
      </c>
      <c r="U602">
        <v>35.296703039999997</v>
      </c>
      <c r="V602">
        <v>28.688644479999997</v>
      </c>
      <c r="W602">
        <v>18.77318313</v>
      </c>
      <c r="X602">
        <v>19.525737599999999</v>
      </c>
    </row>
    <row r="603" spans="1:24" x14ac:dyDescent="0.4">
      <c r="A603" s="4" t="s">
        <v>1633</v>
      </c>
      <c r="B603" t="str">
        <f t="shared" si="9"/>
        <v>002137</v>
      </c>
      <c r="C603" s="4" t="s">
        <v>1634</v>
      </c>
      <c r="D603">
        <v>7.9433344600000009</v>
      </c>
      <c r="E603">
        <v>15.25750972</v>
      </c>
      <c r="F603">
        <v>19.73915422</v>
      </c>
      <c r="G603">
        <v>20.396462079999999</v>
      </c>
      <c r="H603">
        <v>24.417150299999999</v>
      </c>
      <c r="I603">
        <v>21.921171300000001</v>
      </c>
      <c r="J603">
        <v>14.710577000000001</v>
      </c>
      <c r="K603">
        <v>16.70716642</v>
      </c>
      <c r="L603">
        <v>13.1514138</v>
      </c>
      <c r="M603">
        <v>15.645185280000002</v>
      </c>
      <c r="N603">
        <v>13.07066112</v>
      </c>
      <c r="O603">
        <v>16.932447360000001</v>
      </c>
      <c r="P603">
        <v>23.00568384</v>
      </c>
      <c r="Q603">
        <v>37.957728000000003</v>
      </c>
      <c r="R603">
        <v>75.915456000000006</v>
      </c>
      <c r="S603">
        <v>55.979397120000002</v>
      </c>
      <c r="T603">
        <v>41.753500800000005</v>
      </c>
      <c r="U603">
        <v>29.937095040000003</v>
      </c>
      <c r="V603">
        <v>23.071697280000002</v>
      </c>
      <c r="W603">
        <v>28.484799360000004</v>
      </c>
      <c r="X603">
        <v>30.960303360000005</v>
      </c>
    </row>
    <row r="604" spans="1:24" x14ac:dyDescent="0.4">
      <c r="A604" s="4" t="s">
        <v>1635</v>
      </c>
      <c r="B604" t="str">
        <f t="shared" si="9"/>
        <v>002138</v>
      </c>
      <c r="C604" s="4" t="s">
        <v>1636</v>
      </c>
      <c r="D604">
        <v>11.511036000000001</v>
      </c>
      <c r="E604">
        <v>16.986300960000001</v>
      </c>
      <c r="F604">
        <v>26.99394096</v>
      </c>
      <c r="G604">
        <v>30.750947500000002</v>
      </c>
      <c r="H604">
        <v>56.152692099999996</v>
      </c>
      <c r="I604">
        <v>41.496231309999999</v>
      </c>
      <c r="J604">
        <v>27.9749874</v>
      </c>
      <c r="K604">
        <v>35.036550080000005</v>
      </c>
      <c r="L604">
        <v>38.967030719999997</v>
      </c>
      <c r="M604">
        <v>55.926881999999999</v>
      </c>
      <c r="N604">
        <v>53.565524759999995</v>
      </c>
      <c r="O604">
        <v>64.813042139999993</v>
      </c>
      <c r="P604">
        <v>54.733146499999997</v>
      </c>
      <c r="Q604">
        <v>95.641427250000007</v>
      </c>
      <c r="R604">
        <v>89.99701515000001</v>
      </c>
      <c r="S604">
        <v>115.29048299999999</v>
      </c>
      <c r="T604">
        <v>110.07602099999998</v>
      </c>
      <c r="U604">
        <v>118.15207799999999</v>
      </c>
      <c r="V604">
        <v>106.43801253999999</v>
      </c>
      <c r="W604">
        <v>103.94740655000001</v>
      </c>
      <c r="X604">
        <v>116.28345105</v>
      </c>
    </row>
    <row r="605" spans="1:24" x14ac:dyDescent="0.4">
      <c r="A605" s="4" t="s">
        <v>1637</v>
      </c>
      <c r="B605" t="str">
        <f t="shared" si="9"/>
        <v>002139</v>
      </c>
      <c r="C605" s="4" t="s">
        <v>1638</v>
      </c>
      <c r="D605">
        <v>18.221412299999997</v>
      </c>
      <c r="E605">
        <v>34.874859749999999</v>
      </c>
      <c r="F605">
        <v>45.526011400000002</v>
      </c>
      <c r="G605">
        <v>48.238891799999998</v>
      </c>
      <c r="H605">
        <v>72.324125719999998</v>
      </c>
      <c r="I605">
        <v>61.136808260000002</v>
      </c>
      <c r="J605">
        <v>31.167113779999998</v>
      </c>
      <c r="K605">
        <v>29.089745460000003</v>
      </c>
      <c r="L605">
        <v>27.45854478</v>
      </c>
      <c r="M605">
        <v>29.419083120000003</v>
      </c>
      <c r="N605">
        <v>42.694675660000001</v>
      </c>
      <c r="O605">
        <v>49.257931120000002</v>
      </c>
      <c r="P605">
        <v>58.558052840000002</v>
      </c>
      <c r="Q605">
        <v>109.58341299</v>
      </c>
      <c r="R605">
        <v>117.00483573000001</v>
      </c>
      <c r="S605">
        <v>102.58473480000001</v>
      </c>
      <c r="T605">
        <v>93.574872200000001</v>
      </c>
      <c r="U605">
        <v>115.86440313</v>
      </c>
      <c r="V605">
        <v>127.26795627000001</v>
      </c>
      <c r="W605">
        <v>92.694595100000015</v>
      </c>
      <c r="X605">
        <v>91.228424000000004</v>
      </c>
    </row>
    <row r="606" spans="1:24" x14ac:dyDescent="0.4">
      <c r="A606" s="4" t="s">
        <v>1639</v>
      </c>
      <c r="B606" t="str">
        <f t="shared" si="9"/>
        <v>002140</v>
      </c>
      <c r="C606" s="4" t="s">
        <v>1640</v>
      </c>
      <c r="D606">
        <v>40.5932934</v>
      </c>
      <c r="E606">
        <v>54.186347790000006</v>
      </c>
      <c r="F606">
        <v>89.207929800000002</v>
      </c>
      <c r="G606">
        <v>80.753804999999986</v>
      </c>
      <c r="H606">
        <v>175.97992500000001</v>
      </c>
      <c r="I606">
        <v>188.79025725</v>
      </c>
      <c r="J606">
        <v>158.18491499999999</v>
      </c>
      <c r="K606">
        <v>133.17344424999999</v>
      </c>
      <c r="L606">
        <v>152.05985998</v>
      </c>
      <c r="M606">
        <v>171.93473897999999</v>
      </c>
      <c r="N606">
        <v>130.70089388</v>
      </c>
      <c r="O606">
        <v>116.98354601999999</v>
      </c>
      <c r="P606">
        <v>125.04658305999999</v>
      </c>
      <c r="Q606">
        <v>155.87395251999999</v>
      </c>
      <c r="R606">
        <v>148.48457909999999</v>
      </c>
      <c r="S606">
        <v>106.68356034</v>
      </c>
      <c r="T606">
        <v>94.519117679999994</v>
      </c>
      <c r="U606">
        <v>91.932425850000001</v>
      </c>
      <c r="V606">
        <v>77.701082760000006</v>
      </c>
      <c r="W606">
        <v>53.134344759999998</v>
      </c>
      <c r="X606">
        <v>52.292056600000002</v>
      </c>
    </row>
    <row r="607" spans="1:24" x14ac:dyDescent="0.4">
      <c r="A607" s="4" t="s">
        <v>1641</v>
      </c>
      <c r="B607" t="str">
        <f t="shared" si="9"/>
        <v>002141</v>
      </c>
      <c r="C607" s="4" t="s">
        <v>1642</v>
      </c>
      <c r="D607">
        <v>7.0302424499999994</v>
      </c>
      <c r="E607">
        <v>11.71286325</v>
      </c>
      <c r="F607">
        <v>15.475176899999999</v>
      </c>
      <c r="G607">
        <v>15.503571719999998</v>
      </c>
      <c r="H607">
        <v>17.24985315</v>
      </c>
      <c r="I607">
        <v>16.8136695</v>
      </c>
      <c r="J607">
        <v>14.239218749999999</v>
      </c>
      <c r="K607">
        <v>12.576077999999997</v>
      </c>
      <c r="L607">
        <v>10.935719999999998</v>
      </c>
      <c r="M607">
        <v>13.669649999999999</v>
      </c>
      <c r="N607">
        <v>16.28966625</v>
      </c>
      <c r="O607">
        <v>19.0919445</v>
      </c>
      <c r="P607">
        <v>31.992225840000003</v>
      </c>
      <c r="Q607">
        <v>53.73496248</v>
      </c>
      <c r="R607">
        <v>72.782889600000004</v>
      </c>
      <c r="S607">
        <v>69.558331199999998</v>
      </c>
      <c r="T607">
        <v>80.910552800000005</v>
      </c>
      <c r="U607">
        <v>57.620563000000011</v>
      </c>
      <c r="V607">
        <v>63.74526620000001</v>
      </c>
      <c r="W607">
        <v>33.766455800000003</v>
      </c>
      <c r="X607">
        <v>32.477044600000006</v>
      </c>
    </row>
    <row r="608" spans="1:24" x14ac:dyDescent="0.4">
      <c r="A608" s="4" t="s">
        <v>1643</v>
      </c>
      <c r="B608" t="str">
        <f t="shared" si="9"/>
        <v>002142</v>
      </c>
      <c r="C608" s="4" t="s">
        <v>1644</v>
      </c>
      <c r="D608">
        <v>6.9035027999999992</v>
      </c>
      <c r="E608">
        <v>13.3208381</v>
      </c>
      <c r="F608">
        <v>18.116754149999998</v>
      </c>
      <c r="G608">
        <v>11.608379840000001</v>
      </c>
      <c r="H608">
        <v>13.062060800000001</v>
      </c>
      <c r="I608">
        <v>11.669093760000001</v>
      </c>
      <c r="J608">
        <v>9.8243473200000011</v>
      </c>
      <c r="K608">
        <v>10.9320421</v>
      </c>
      <c r="L608">
        <v>11.676910699999999</v>
      </c>
      <c r="M608">
        <v>9.2779956499999994</v>
      </c>
      <c r="N608">
        <v>10.399367160000001</v>
      </c>
      <c r="O608">
        <v>10.365566399999999</v>
      </c>
      <c r="P608">
        <v>18.537710619999999</v>
      </c>
      <c r="Q608">
        <v>24.925148099999998</v>
      </c>
      <c r="R608">
        <v>22.423287810000001</v>
      </c>
      <c r="S608">
        <v>21.36790418</v>
      </c>
      <c r="T608">
        <v>24.783516160000001</v>
      </c>
      <c r="U608">
        <v>28.745304200000003</v>
      </c>
      <c r="V608">
        <v>35.125238199999998</v>
      </c>
      <c r="W608">
        <v>32.127463800000001</v>
      </c>
      <c r="X608">
        <v>32.37509034</v>
      </c>
    </row>
    <row r="609" spans="1:24" x14ac:dyDescent="0.4">
      <c r="A609" s="4" t="s">
        <v>1645</v>
      </c>
      <c r="B609" t="str">
        <f t="shared" si="9"/>
        <v>002143</v>
      </c>
      <c r="C609" s="4" t="s">
        <v>1646</v>
      </c>
      <c r="D609">
        <v>7.9502745699999995</v>
      </c>
      <c r="E609">
        <v>16.1419237</v>
      </c>
      <c r="F609">
        <v>20.652610790000001</v>
      </c>
      <c r="G609">
        <v>13.004054419999999</v>
      </c>
      <c r="H609">
        <v>15.493229569999999</v>
      </c>
      <c r="I609">
        <v>14.19584131</v>
      </c>
      <c r="J609">
        <v>11.49546342</v>
      </c>
      <c r="K609">
        <v>12.238805829999999</v>
      </c>
      <c r="L609">
        <v>10.255206829999999</v>
      </c>
      <c r="M609">
        <v>9.0452114399999992</v>
      </c>
      <c r="N609">
        <v>13.270277310000001</v>
      </c>
      <c r="O609">
        <v>36.716417489999998</v>
      </c>
      <c r="P609">
        <v>29.337429209999996</v>
      </c>
      <c r="Q609">
        <v>63.586904699999998</v>
      </c>
      <c r="R609">
        <v>80.551358499999992</v>
      </c>
      <c r="S609">
        <v>46.542992099999999</v>
      </c>
      <c r="T609">
        <v>64.156586619999999</v>
      </c>
      <c r="U609">
        <v>49.656122459999999</v>
      </c>
      <c r="V609">
        <v>42.206102399999999</v>
      </c>
      <c r="W609">
        <v>38.656952879999999</v>
      </c>
      <c r="X609">
        <v>20.55948776</v>
      </c>
    </row>
    <row r="610" spans="1:24" x14ac:dyDescent="0.4">
      <c r="A610" s="4" t="s">
        <v>1647</v>
      </c>
      <c r="B610" t="str">
        <f t="shared" si="9"/>
        <v>002144</v>
      </c>
      <c r="C610" s="4" t="s">
        <v>1648</v>
      </c>
      <c r="D610">
        <v>5.7562476399999998</v>
      </c>
      <c r="E610">
        <v>10.857536099999999</v>
      </c>
      <c r="F610">
        <v>13.43493252</v>
      </c>
      <c r="G610">
        <v>14.86569195</v>
      </c>
      <c r="H610">
        <v>17.544560669999999</v>
      </c>
      <c r="I610">
        <v>14.268155400000001</v>
      </c>
      <c r="J610">
        <v>13.806236699999999</v>
      </c>
      <c r="K610">
        <v>14.439663749999999</v>
      </c>
      <c r="L610">
        <v>13.34496</v>
      </c>
      <c r="M610">
        <v>16.64312378</v>
      </c>
      <c r="N610">
        <v>20.943210720000003</v>
      </c>
      <c r="O610">
        <v>18.289243879999997</v>
      </c>
      <c r="P610">
        <v>18.416991799999998</v>
      </c>
      <c r="Q610">
        <v>40.555008699999995</v>
      </c>
      <c r="R610">
        <v>30.475109439999997</v>
      </c>
      <c r="S610">
        <v>21.037241979999997</v>
      </c>
      <c r="T610">
        <v>24.318762</v>
      </c>
      <c r="U610">
        <v>18.276699999999998</v>
      </c>
      <c r="V610">
        <v>15.157180829999998</v>
      </c>
      <c r="W610">
        <v>12.084633109999999</v>
      </c>
      <c r="X610">
        <v>12.192679679999999</v>
      </c>
    </row>
    <row r="611" spans="1:24" x14ac:dyDescent="0.4">
      <c r="A611" s="4" t="s">
        <v>1649</v>
      </c>
      <c r="B611" t="str">
        <f t="shared" si="9"/>
        <v>002145</v>
      </c>
      <c r="C611" s="4" t="s">
        <v>1650</v>
      </c>
      <c r="D611">
        <v>4.8099999999999996</v>
      </c>
      <c r="E611">
        <v>8.8000000000000007</v>
      </c>
      <c r="F611">
        <v>10.42</v>
      </c>
      <c r="G611">
        <v>7.41</v>
      </c>
      <c r="H611">
        <v>7.72</v>
      </c>
      <c r="I611">
        <v>9.4700000000000006</v>
      </c>
      <c r="J611">
        <v>8.14</v>
      </c>
      <c r="K611">
        <v>8.14</v>
      </c>
      <c r="L611">
        <v>11.08</v>
      </c>
      <c r="M611">
        <v>8.2200000000000006</v>
      </c>
      <c r="N611">
        <v>7.45</v>
      </c>
      <c r="O611">
        <v>8.26</v>
      </c>
      <c r="P611">
        <v>11.65</v>
      </c>
      <c r="Q611">
        <v>19.12</v>
      </c>
      <c r="R611">
        <v>15.3</v>
      </c>
      <c r="S611">
        <v>18.75</v>
      </c>
      <c r="T611">
        <v>18.39</v>
      </c>
      <c r="U611">
        <v>18.240000000000002</v>
      </c>
      <c r="V611">
        <v>17.97</v>
      </c>
      <c r="W611">
        <v>11.087280640000001</v>
      </c>
      <c r="X611">
        <v>11.68985024</v>
      </c>
    </row>
    <row r="612" spans="1:24" x14ac:dyDescent="0.4">
      <c r="A612" s="4" t="s">
        <v>1651</v>
      </c>
      <c r="B612" t="str">
        <f t="shared" si="9"/>
        <v>002146</v>
      </c>
      <c r="C612" s="4" t="s">
        <v>1652</v>
      </c>
      <c r="D612">
        <v>10.904726909999999</v>
      </c>
      <c r="E612">
        <v>33.231186559999998</v>
      </c>
      <c r="F612">
        <v>41.887880320000001</v>
      </c>
      <c r="G612">
        <v>30.116889999999998</v>
      </c>
      <c r="H612">
        <v>44.2474092</v>
      </c>
      <c r="I612">
        <v>41.847930599999998</v>
      </c>
      <c r="J612">
        <v>37.577733600000002</v>
      </c>
      <c r="K612">
        <v>47.016092700000002</v>
      </c>
      <c r="L612">
        <v>60.344507970000002</v>
      </c>
      <c r="M612">
        <v>61.412744969999991</v>
      </c>
      <c r="N612">
        <v>43.524269999999994</v>
      </c>
      <c r="O612">
        <v>42.049319020000006</v>
      </c>
      <c r="P612">
        <v>70.467021419999995</v>
      </c>
      <c r="Q612">
        <v>111.8128875</v>
      </c>
      <c r="R612">
        <v>85.246145429999999</v>
      </c>
      <c r="S612">
        <v>62.310850560000006</v>
      </c>
      <c r="T612">
        <v>72.788716800000003</v>
      </c>
      <c r="U612">
        <v>95.122174349999995</v>
      </c>
      <c r="V612">
        <v>91.845422650000003</v>
      </c>
      <c r="W612">
        <v>84.135418650000005</v>
      </c>
      <c r="X612">
        <v>77.961054720000007</v>
      </c>
    </row>
    <row r="613" spans="1:24" x14ac:dyDescent="0.4">
      <c r="A613" s="4" t="s">
        <v>1653</v>
      </c>
      <c r="B613" t="str">
        <f t="shared" si="9"/>
        <v>002147</v>
      </c>
      <c r="C613" s="4" t="s">
        <v>1654</v>
      </c>
      <c r="D613">
        <v>22.127248000000002</v>
      </c>
      <c r="E613">
        <v>28.659146550000003</v>
      </c>
      <c r="F613">
        <v>29.025631800000003</v>
      </c>
      <c r="G613">
        <v>26.482885200000002</v>
      </c>
      <c r="H613">
        <v>38.326619970000003</v>
      </c>
      <c r="I613">
        <v>37.764566250000001</v>
      </c>
      <c r="J613">
        <v>21.0491025</v>
      </c>
      <c r="K613">
        <v>17.985482040000001</v>
      </c>
      <c r="L613">
        <v>14.327845440000001</v>
      </c>
      <c r="M613">
        <v>11.76903364</v>
      </c>
      <c r="N613">
        <v>14.004636100000001</v>
      </c>
      <c r="O613">
        <v>18.809896560000002</v>
      </c>
      <c r="P613">
        <v>20.86562296</v>
      </c>
      <c r="Q613">
        <v>45.996878199999998</v>
      </c>
      <c r="R613">
        <v>45.996878199999998</v>
      </c>
      <c r="S613">
        <v>39.804002420000003</v>
      </c>
      <c r="T613">
        <v>45.277373960000006</v>
      </c>
      <c r="U613">
        <v>39.932485319999998</v>
      </c>
      <c r="V613">
        <v>44.514350520000001</v>
      </c>
      <c r="W613">
        <v>50.775256079999998</v>
      </c>
      <c r="X613">
        <v>50.775256079999998</v>
      </c>
    </row>
    <row r="614" spans="1:24" x14ac:dyDescent="0.4">
      <c r="A614" s="4" t="s">
        <v>1655</v>
      </c>
      <c r="B614" t="str">
        <f t="shared" si="9"/>
        <v>002148</v>
      </c>
      <c r="C614" s="4" t="s">
        <v>1656</v>
      </c>
      <c r="D614">
        <v>20.411983280000001</v>
      </c>
      <c r="E614">
        <v>32.114790800000002</v>
      </c>
      <c r="F614">
        <v>52.509965999999999</v>
      </c>
      <c r="G614">
        <v>47.479933899999999</v>
      </c>
      <c r="H614">
        <v>68.503920100000002</v>
      </c>
      <c r="I614">
        <v>39.777938199999994</v>
      </c>
      <c r="J614">
        <v>41.946804899999997</v>
      </c>
      <c r="K614">
        <v>36.517671</v>
      </c>
      <c r="L614">
        <v>29.97684765</v>
      </c>
      <c r="M614">
        <v>75.770626559999997</v>
      </c>
      <c r="N614">
        <v>105.60066796</v>
      </c>
      <c r="O614">
        <v>101.5411082</v>
      </c>
      <c r="P614">
        <v>84.726273309999996</v>
      </c>
      <c r="Q614">
        <v>106.28082275999999</v>
      </c>
      <c r="R614">
        <v>106.28082275999999</v>
      </c>
      <c r="S614">
        <v>92.954950199999999</v>
      </c>
      <c r="T614">
        <v>88.808087759999992</v>
      </c>
      <c r="U614">
        <v>110.97874340999999</v>
      </c>
      <c r="V614">
        <v>93.461207309999992</v>
      </c>
      <c r="W614">
        <v>60.42793799999999</v>
      </c>
      <c r="X614">
        <v>62.928404399999998</v>
      </c>
    </row>
    <row r="615" spans="1:24" x14ac:dyDescent="0.4">
      <c r="A615" s="4" t="s">
        <v>1657</v>
      </c>
      <c r="B615" t="str">
        <f t="shared" si="9"/>
        <v>002149</v>
      </c>
      <c r="C615" s="4" t="s">
        <v>1658</v>
      </c>
      <c r="D615">
        <v>12.25</v>
      </c>
      <c r="E615">
        <v>34.229999999999997</v>
      </c>
      <c r="F615">
        <v>36.1397355</v>
      </c>
      <c r="G615">
        <v>25.850682000000003</v>
      </c>
      <c r="H615">
        <v>37.480476000000003</v>
      </c>
      <c r="I615">
        <v>28.620543599999998</v>
      </c>
      <c r="J615">
        <v>17.528371199999999</v>
      </c>
      <c r="K615">
        <v>18.2130732</v>
      </c>
      <c r="L615">
        <v>16.721944400000002</v>
      </c>
      <c r="M615">
        <v>14.1411965</v>
      </c>
      <c r="N615">
        <v>20.256308499999999</v>
      </c>
      <c r="O615">
        <v>20.944258599999998</v>
      </c>
      <c r="P615">
        <v>23.741922339999999</v>
      </c>
      <c r="Q615">
        <v>43.509021879999999</v>
      </c>
      <c r="R615">
        <v>42.821071780000004</v>
      </c>
      <c r="S615">
        <v>48.737442639999998</v>
      </c>
      <c r="T615">
        <v>42.882222900000002</v>
      </c>
      <c r="U615">
        <v>34.901883939999998</v>
      </c>
      <c r="V615">
        <v>29.370149269999999</v>
      </c>
      <c r="W615">
        <v>22.089117049999999</v>
      </c>
      <c r="X615">
        <v>21.87285996</v>
      </c>
    </row>
    <row r="616" spans="1:24" x14ac:dyDescent="0.4">
      <c r="A616" s="4" t="s">
        <v>1659</v>
      </c>
      <c r="B616" t="str">
        <f t="shared" si="9"/>
        <v>002150</v>
      </c>
      <c r="C616" s="4" t="s">
        <v>1660</v>
      </c>
      <c r="D616">
        <v>13.935825150000001</v>
      </c>
      <c r="E616">
        <v>20.723944199999998</v>
      </c>
      <c r="F616">
        <v>25.595617650000001</v>
      </c>
      <c r="G616">
        <v>24.049761879999998</v>
      </c>
      <c r="H616">
        <v>36.308589920000003</v>
      </c>
      <c r="I616">
        <v>40.506280290000007</v>
      </c>
      <c r="J616">
        <v>22.957340930000001</v>
      </c>
      <c r="K616">
        <v>23.063388</v>
      </c>
      <c r="L616">
        <v>20.98768308</v>
      </c>
      <c r="M616">
        <v>17.676873000000001</v>
      </c>
      <c r="N616">
        <v>24.786904139999997</v>
      </c>
      <c r="O616">
        <v>26.848534130000001</v>
      </c>
      <c r="P616">
        <v>32.353879909999996</v>
      </c>
      <c r="Q616">
        <v>56.82488712</v>
      </c>
      <c r="R616">
        <v>50.885562759999999</v>
      </c>
      <c r="S616">
        <v>57.887649959999997</v>
      </c>
      <c r="T616">
        <v>67.08967835</v>
      </c>
      <c r="U616">
        <v>48.242832749999998</v>
      </c>
      <c r="V616">
        <v>36.828783810000004</v>
      </c>
      <c r="W616">
        <v>27.566123679999997</v>
      </c>
      <c r="X616">
        <v>28.5746404</v>
      </c>
    </row>
    <row r="617" spans="1:24" x14ac:dyDescent="0.4">
      <c r="A617" s="4" t="s">
        <v>1661</v>
      </c>
      <c r="B617" t="str">
        <f t="shared" si="9"/>
        <v>002151</v>
      </c>
      <c r="C617" s="4" t="s">
        <v>1662</v>
      </c>
      <c r="D617">
        <v>30.025724400000001</v>
      </c>
      <c r="E617">
        <v>51.140880129999992</v>
      </c>
      <c r="F617">
        <v>58.112607479999994</v>
      </c>
      <c r="G617">
        <v>66.430650990000004</v>
      </c>
      <c r="H617">
        <v>75.794407590000006</v>
      </c>
      <c r="I617">
        <v>74.077485840000008</v>
      </c>
      <c r="J617">
        <v>67.498063000000002</v>
      </c>
      <c r="K617">
        <v>51.138135859999998</v>
      </c>
      <c r="L617">
        <v>72.630059459999998</v>
      </c>
      <c r="M617">
        <v>105.56942500000001</v>
      </c>
      <c r="N617">
        <v>109.431335</v>
      </c>
      <c r="O617">
        <v>94.787509600000007</v>
      </c>
      <c r="P617">
        <v>130.56215032</v>
      </c>
      <c r="Q617">
        <v>194.35261545</v>
      </c>
      <c r="R617">
        <v>200.02274195999999</v>
      </c>
      <c r="S617">
        <v>194.28201935999996</v>
      </c>
      <c r="T617">
        <v>184.1234824</v>
      </c>
      <c r="U617">
        <v>161.61061734999998</v>
      </c>
      <c r="V617">
        <v>185.14389866000002</v>
      </c>
      <c r="W617">
        <v>149.02127009999998</v>
      </c>
      <c r="X617">
        <v>156.96520551</v>
      </c>
    </row>
    <row r="618" spans="1:24" x14ac:dyDescent="0.4">
      <c r="A618" s="4" t="s">
        <v>1663</v>
      </c>
      <c r="B618" t="str">
        <f t="shared" si="9"/>
        <v>002152</v>
      </c>
      <c r="C618" s="4" t="s">
        <v>1664</v>
      </c>
      <c r="D618">
        <v>59.288618819999996</v>
      </c>
      <c r="E618">
        <v>62.197315300000007</v>
      </c>
      <c r="F618">
        <v>79.501237650000007</v>
      </c>
      <c r="G618">
        <v>78.949897119999989</v>
      </c>
      <c r="H618">
        <v>133.41502191999999</v>
      </c>
      <c r="I618">
        <v>98.843168930000004</v>
      </c>
      <c r="J618">
        <v>74.54115075</v>
      </c>
      <c r="K618">
        <v>74.396008499999994</v>
      </c>
      <c r="L618">
        <v>63.980567309999991</v>
      </c>
      <c r="M618">
        <v>60.546432060000001</v>
      </c>
      <c r="N618">
        <v>105.81839993000001</v>
      </c>
      <c r="O618">
        <v>113.89082736</v>
      </c>
      <c r="P618">
        <v>148.04470810000001</v>
      </c>
      <c r="Q618">
        <v>218.8863369</v>
      </c>
      <c r="R618">
        <v>209.74915214999999</v>
      </c>
      <c r="S618">
        <v>168.37386036000001</v>
      </c>
      <c r="T618">
        <v>136.01002832</v>
      </c>
      <c r="U618">
        <v>128.67142506000002</v>
      </c>
      <c r="V618">
        <v>115.20040944</v>
      </c>
      <c r="W618">
        <v>93.731192519999993</v>
      </c>
      <c r="X618">
        <v>90.702463510000001</v>
      </c>
    </row>
    <row r="619" spans="1:24" x14ac:dyDescent="0.4">
      <c r="A619" s="4" t="s">
        <v>1665</v>
      </c>
      <c r="B619" t="str">
        <f t="shared" si="9"/>
        <v>002153</v>
      </c>
      <c r="C619" s="4" t="s">
        <v>1666</v>
      </c>
      <c r="D619">
        <v>97.224474179999987</v>
      </c>
      <c r="E619">
        <v>129.7470342</v>
      </c>
      <c r="F619">
        <v>132.88997477999999</v>
      </c>
      <c r="G619">
        <v>135.91579148000002</v>
      </c>
      <c r="H619">
        <v>229.50514700000002</v>
      </c>
      <c r="I619">
        <v>196.01892119999999</v>
      </c>
      <c r="J619">
        <v>143.39149164</v>
      </c>
      <c r="K619">
        <v>145.57929389999998</v>
      </c>
      <c r="L619">
        <v>123.27416232</v>
      </c>
      <c r="M619">
        <v>114.13768366000001</v>
      </c>
      <c r="N619">
        <v>270.69216884000002</v>
      </c>
      <c r="O619">
        <v>293.15872350000001</v>
      </c>
      <c r="P619">
        <v>374.877432</v>
      </c>
      <c r="Q619">
        <v>743.46844571999998</v>
      </c>
      <c r="R619">
        <v>863.63362799999993</v>
      </c>
      <c r="S619">
        <v>453.22449180000001</v>
      </c>
      <c r="T619">
        <v>418.69146570000004</v>
      </c>
      <c r="U619">
        <v>391.28174363000005</v>
      </c>
      <c r="V619">
        <v>458.93406446000006</v>
      </c>
      <c r="W619">
        <v>500.98523699999998</v>
      </c>
      <c r="X619">
        <v>516.70580823</v>
      </c>
    </row>
    <row r="620" spans="1:24" x14ac:dyDescent="0.4">
      <c r="A620" s="4" t="s">
        <v>1667</v>
      </c>
      <c r="B620" t="str">
        <f t="shared" si="9"/>
        <v>002154</v>
      </c>
      <c r="C620" s="4" t="s">
        <v>1668</v>
      </c>
      <c r="D620">
        <v>22.059356000000001</v>
      </c>
      <c r="E620">
        <v>33.266041200000004</v>
      </c>
      <c r="F620">
        <v>59.562054719999999</v>
      </c>
      <c r="G620">
        <v>62.475267000000002</v>
      </c>
      <c r="H620">
        <v>84.540999600000006</v>
      </c>
      <c r="I620">
        <v>71.809836200000007</v>
      </c>
      <c r="J620">
        <v>63.449885119999998</v>
      </c>
      <c r="K620">
        <v>73.042393090000004</v>
      </c>
      <c r="L620">
        <v>54.061480360000004</v>
      </c>
      <c r="M620">
        <v>32.772741099999998</v>
      </c>
      <c r="N620">
        <v>33.118646050000002</v>
      </c>
      <c r="O620">
        <v>32.22806061</v>
      </c>
      <c r="P620">
        <v>45.299573100000003</v>
      </c>
      <c r="Q620">
        <v>105.04029354000001</v>
      </c>
      <c r="R620">
        <v>85.67595218000001</v>
      </c>
      <c r="S620">
        <v>54.377772540000002</v>
      </c>
      <c r="T620">
        <v>61.144467139999996</v>
      </c>
      <c r="U620">
        <v>41.966926399999998</v>
      </c>
      <c r="V620">
        <v>39.365203200000003</v>
      </c>
      <c r="W620">
        <v>38.007782399999996</v>
      </c>
      <c r="X620">
        <v>40.051432949999999</v>
      </c>
    </row>
    <row r="621" spans="1:24" x14ac:dyDescent="0.4">
      <c r="A621" s="4" t="s">
        <v>1669</v>
      </c>
      <c r="B621" t="str">
        <f t="shared" si="9"/>
        <v>002155</v>
      </c>
      <c r="C621" s="4" t="s">
        <v>1670</v>
      </c>
      <c r="D621">
        <v>11.1427446</v>
      </c>
      <c r="E621">
        <v>26.953741999999998</v>
      </c>
      <c r="F621">
        <v>36.118014279999997</v>
      </c>
      <c r="G621">
        <v>24.510808990000001</v>
      </c>
      <c r="H621">
        <v>51.15794648</v>
      </c>
      <c r="I621">
        <v>46.765333299999995</v>
      </c>
      <c r="J621">
        <v>28.711539899999998</v>
      </c>
      <c r="K621">
        <v>38.983354079999998</v>
      </c>
      <c r="L621">
        <v>40.433148239999994</v>
      </c>
      <c r="M621">
        <v>21.178196159999995</v>
      </c>
      <c r="N621">
        <v>20.783080559999998</v>
      </c>
      <c r="O621">
        <v>19.838792600000001</v>
      </c>
      <c r="P621">
        <v>27.026376550000002</v>
      </c>
      <c r="Q621">
        <v>32.96740535</v>
      </c>
      <c r="R621">
        <v>23.84368255</v>
      </c>
      <c r="S621">
        <v>34.930066650000001</v>
      </c>
      <c r="T621">
        <v>30.368205249999999</v>
      </c>
      <c r="U621">
        <v>25.524903030000001</v>
      </c>
      <c r="V621">
        <v>25.871636299999999</v>
      </c>
      <c r="W621">
        <v>18.243504359999999</v>
      </c>
      <c r="X621">
        <v>18.296847939999999</v>
      </c>
    </row>
    <row r="622" spans="1:24" x14ac:dyDescent="0.4">
      <c r="A622" s="4" t="s">
        <v>1671</v>
      </c>
      <c r="B622" t="str">
        <f t="shared" si="9"/>
        <v>002156</v>
      </c>
      <c r="C622" s="4" t="s">
        <v>1672</v>
      </c>
      <c r="D622">
        <v>5.9007838499999989</v>
      </c>
      <c r="E622">
        <v>9.7247113600000006</v>
      </c>
      <c r="F622">
        <v>15.570023040000001</v>
      </c>
      <c r="G622">
        <v>17.3667914</v>
      </c>
      <c r="H622">
        <v>23.529626950000001</v>
      </c>
      <c r="I622">
        <v>17.654338679999999</v>
      </c>
      <c r="J622">
        <v>10.03087425</v>
      </c>
      <c r="K622">
        <v>9.7141097999999992</v>
      </c>
      <c r="L622">
        <v>8.3610439999999997</v>
      </c>
      <c r="M622">
        <v>8.9324592000000003</v>
      </c>
      <c r="N622">
        <v>12.228961999999999</v>
      </c>
      <c r="O622">
        <v>16.996399589999999</v>
      </c>
      <c r="P622">
        <v>17.103026939999999</v>
      </c>
      <c r="Q622">
        <v>39.793327020000007</v>
      </c>
      <c r="R622">
        <v>40.789278469999999</v>
      </c>
      <c r="S622">
        <v>39.234843300000001</v>
      </c>
      <c r="T622">
        <v>31.666135940000004</v>
      </c>
      <c r="U622">
        <v>28.327000339999998</v>
      </c>
      <c r="V622">
        <v>36.786143860000003</v>
      </c>
      <c r="W622">
        <v>30.135698789999999</v>
      </c>
      <c r="X622">
        <v>30.970482690000001</v>
      </c>
    </row>
    <row r="623" spans="1:24" x14ac:dyDescent="0.4">
      <c r="A623" s="4" t="s">
        <v>1673</v>
      </c>
      <c r="B623" t="str">
        <f t="shared" si="9"/>
        <v>002157</v>
      </c>
      <c r="C623" s="4" t="s">
        <v>1674</v>
      </c>
      <c r="D623">
        <v>15.680073460000001</v>
      </c>
      <c r="E623">
        <v>26.496327899999997</v>
      </c>
      <c r="F623">
        <v>36.304194150000001</v>
      </c>
      <c r="G623">
        <v>40.861079699999998</v>
      </c>
      <c r="H623">
        <v>51.75535575</v>
      </c>
      <c r="I623">
        <v>52.630519200000002</v>
      </c>
      <c r="J623">
        <v>46.160345280000001</v>
      </c>
      <c r="K623">
        <v>51.476558959999998</v>
      </c>
      <c r="L623">
        <v>38.827195800000005</v>
      </c>
      <c r="M623">
        <v>28.483129140000003</v>
      </c>
      <c r="N623">
        <v>38.272667480000003</v>
      </c>
      <c r="O623">
        <v>36.554413299999993</v>
      </c>
      <c r="P623">
        <v>49.613094099999991</v>
      </c>
      <c r="Q623">
        <v>88.294489499999997</v>
      </c>
      <c r="R623">
        <v>99.547018800000018</v>
      </c>
      <c r="S623">
        <v>116.18771448000001</v>
      </c>
      <c r="T623">
        <v>99.357423120000007</v>
      </c>
      <c r="U623">
        <v>68.626890149999994</v>
      </c>
      <c r="V623">
        <v>86.424633090000015</v>
      </c>
      <c r="W623">
        <v>61.387130310000011</v>
      </c>
      <c r="X623">
        <v>57.514730960000001</v>
      </c>
    </row>
    <row r="624" spans="1:24" x14ac:dyDescent="0.4">
      <c r="A624" s="4" t="s">
        <v>1675</v>
      </c>
      <c r="B624" t="str">
        <f t="shared" si="9"/>
        <v>002158</v>
      </c>
      <c r="C624" s="4" t="s">
        <v>1676</v>
      </c>
      <c r="D624">
        <v>10.243263020000001</v>
      </c>
      <c r="E624">
        <v>12.79664696</v>
      </c>
      <c r="F624">
        <v>20.590175559999999</v>
      </c>
      <c r="G624">
        <v>25.38202725</v>
      </c>
      <c r="H624">
        <v>45.528300000000002</v>
      </c>
      <c r="I624">
        <v>34.095825599999998</v>
      </c>
      <c r="J624">
        <v>17.831195279999999</v>
      </c>
      <c r="K624">
        <v>15.600950910000002</v>
      </c>
      <c r="L624">
        <v>19.401794199999998</v>
      </c>
      <c r="M624">
        <v>18.921802679999999</v>
      </c>
      <c r="N624">
        <v>31.785777759999998</v>
      </c>
      <c r="O624">
        <v>34.54331062</v>
      </c>
      <c r="P624">
        <v>33.84405332</v>
      </c>
      <c r="Q624">
        <v>48.748895999999995</v>
      </c>
      <c r="R624">
        <v>45.052104719999996</v>
      </c>
      <c r="S624">
        <v>45.556711380000003</v>
      </c>
      <c r="T624">
        <v>38.019347939999996</v>
      </c>
      <c r="U624">
        <v>66.934987750000005</v>
      </c>
      <c r="V624">
        <v>43.251451000000003</v>
      </c>
      <c r="W624">
        <v>34.27907562</v>
      </c>
      <c r="X624">
        <v>34.851665970000006</v>
      </c>
    </row>
    <row r="625" spans="1:24" x14ac:dyDescent="0.4">
      <c r="A625" s="4" t="s">
        <v>1677</v>
      </c>
      <c r="B625" t="str">
        <f t="shared" si="9"/>
        <v>002159</v>
      </c>
      <c r="C625" s="4" t="s">
        <v>1678</v>
      </c>
      <c r="D625">
        <v>7.2096191999999988</v>
      </c>
      <c r="E625">
        <v>11.74567128</v>
      </c>
      <c r="F625">
        <v>21.448617119999998</v>
      </c>
      <c r="G625">
        <v>24.47778125</v>
      </c>
      <c r="H625">
        <v>27.445241499999998</v>
      </c>
      <c r="I625">
        <v>20.55055338</v>
      </c>
      <c r="J625">
        <v>22.229075399999999</v>
      </c>
      <c r="K625">
        <v>21.064695259999997</v>
      </c>
      <c r="L625">
        <v>18.962762279999996</v>
      </c>
      <c r="M625">
        <v>21.611677759999999</v>
      </c>
      <c r="N625">
        <v>24.540788580000001</v>
      </c>
      <c r="O625">
        <v>28.612641200000002</v>
      </c>
      <c r="P625">
        <v>30.591174900000002</v>
      </c>
      <c r="Q625">
        <v>34.076438109999998</v>
      </c>
      <c r="R625">
        <v>46.876029199999998</v>
      </c>
      <c r="S625">
        <v>38.642285110000003</v>
      </c>
      <c r="T625">
        <v>48.702368</v>
      </c>
      <c r="U625">
        <v>36.526775999999998</v>
      </c>
      <c r="V625">
        <v>28.673519160000001</v>
      </c>
      <c r="W625">
        <v>28.734397119999997</v>
      </c>
      <c r="X625">
        <v>31.123857049999998</v>
      </c>
    </row>
    <row r="626" spans="1:24" x14ac:dyDescent="0.4">
      <c r="A626" s="4" t="s">
        <v>1679</v>
      </c>
      <c r="B626" t="str">
        <f t="shared" si="9"/>
        <v>002160</v>
      </c>
      <c r="C626" s="4" t="s">
        <v>1680</v>
      </c>
      <c r="D626">
        <v>6.2342480399999998</v>
      </c>
      <c r="E626">
        <v>11.126412</v>
      </c>
      <c r="F626">
        <v>13.543877880000002</v>
      </c>
      <c r="G626">
        <v>9.0370065999999998</v>
      </c>
      <c r="H626">
        <v>16.38845916</v>
      </c>
      <c r="I626">
        <v>32.137066050000001</v>
      </c>
      <c r="J626">
        <v>17.33897365</v>
      </c>
      <c r="K626">
        <v>16.4827467</v>
      </c>
      <c r="L626">
        <v>13.79666946</v>
      </c>
      <c r="M626">
        <v>7.5291559000000001</v>
      </c>
      <c r="N626">
        <v>9.6047610399999996</v>
      </c>
      <c r="O626">
        <v>9.38092127</v>
      </c>
      <c r="P626">
        <v>12.92165945</v>
      </c>
      <c r="Q626">
        <v>27.20670659</v>
      </c>
      <c r="R626">
        <v>26.67763077</v>
      </c>
      <c r="S626">
        <v>17.865932399999998</v>
      </c>
      <c r="T626">
        <v>19.456734599999997</v>
      </c>
      <c r="U626">
        <v>14.521168799999998</v>
      </c>
      <c r="V626">
        <v>13.883593919999999</v>
      </c>
      <c r="W626">
        <v>8.9664877399999998</v>
      </c>
      <c r="X626">
        <v>9.4113002199999993</v>
      </c>
    </row>
    <row r="627" spans="1:24" x14ac:dyDescent="0.4">
      <c r="A627" s="4" t="s">
        <v>1681</v>
      </c>
      <c r="B627" t="str">
        <f t="shared" si="9"/>
        <v>002161</v>
      </c>
      <c r="C627" s="4" t="s">
        <v>1682</v>
      </c>
      <c r="D627">
        <v>37.68053012</v>
      </c>
      <c r="E627">
        <v>62.722811499999999</v>
      </c>
      <c r="F627">
        <v>88.418931049999998</v>
      </c>
      <c r="G627">
        <v>65.715654399999991</v>
      </c>
      <c r="H627">
        <v>141.43856319999998</v>
      </c>
      <c r="I627">
        <v>118.28020872</v>
      </c>
      <c r="J627">
        <v>91.650023520000005</v>
      </c>
      <c r="K627">
        <v>82.014588000000003</v>
      </c>
      <c r="L627">
        <v>65.060667999999993</v>
      </c>
      <c r="M627">
        <v>80.743043999999998</v>
      </c>
      <c r="N627">
        <v>88.473841700000008</v>
      </c>
      <c r="O627">
        <v>82.199555900000007</v>
      </c>
      <c r="P627">
        <v>86.469662700000001</v>
      </c>
      <c r="Q627">
        <v>232.29380992</v>
      </c>
      <c r="R627">
        <v>238.21865730000002</v>
      </c>
      <c r="S627">
        <v>159.18039847</v>
      </c>
      <c r="T627">
        <v>123.26057718999998</v>
      </c>
      <c r="U627">
        <v>86.592426299999985</v>
      </c>
      <c r="V627">
        <v>94.833222639999988</v>
      </c>
      <c r="W627">
        <v>103.71714755999999</v>
      </c>
      <c r="X627">
        <v>89.588495879999996</v>
      </c>
    </row>
    <row r="628" spans="1:24" x14ac:dyDescent="0.4">
      <c r="A628" s="4" t="s">
        <v>1683</v>
      </c>
      <c r="B628" t="str">
        <f t="shared" si="9"/>
        <v>002162</v>
      </c>
      <c r="C628" s="4" t="s">
        <v>1684</v>
      </c>
      <c r="D628">
        <v>5.3526019799999993</v>
      </c>
      <c r="E628">
        <v>7.6993012500000004</v>
      </c>
      <c r="F628">
        <v>12.849165000000001</v>
      </c>
      <c r="G628">
        <v>10.250922499999998</v>
      </c>
      <c r="H628">
        <v>13.833112999999997</v>
      </c>
      <c r="I628">
        <v>12.422991600000001</v>
      </c>
      <c r="J628">
        <v>6.4604082000000007</v>
      </c>
      <c r="K628">
        <v>8.4290790000000015</v>
      </c>
      <c r="L628">
        <v>6.3246378000000005</v>
      </c>
      <c r="M628">
        <v>5.6684142</v>
      </c>
      <c r="N628">
        <v>7.5352572000000011</v>
      </c>
      <c r="O628">
        <v>6.7998342000000003</v>
      </c>
      <c r="P628">
        <v>9.0626742</v>
      </c>
      <c r="Q628">
        <v>17.627684390000002</v>
      </c>
      <c r="R628">
        <v>23.345229759999999</v>
      </c>
      <c r="S628">
        <v>14.16486972</v>
      </c>
      <c r="T628">
        <v>14.584079260000001</v>
      </c>
      <c r="U628">
        <v>14.584079260000001</v>
      </c>
      <c r="V628">
        <v>11.296593920000001</v>
      </c>
      <c r="W628">
        <v>6.9279892400000005</v>
      </c>
      <c r="X628">
        <v>6.6411616599999999</v>
      </c>
    </row>
    <row r="629" spans="1:24" x14ac:dyDescent="0.4">
      <c r="A629" s="4" t="s">
        <v>1685</v>
      </c>
      <c r="B629" t="str">
        <f t="shared" si="9"/>
        <v>002163</v>
      </c>
      <c r="C629" s="4" t="s">
        <v>1686</v>
      </c>
      <c r="D629">
        <v>7.4639299800000005</v>
      </c>
      <c r="E629">
        <v>19.4265896</v>
      </c>
      <c r="F629">
        <v>21.9690978</v>
      </c>
      <c r="G629">
        <v>28.603364549999998</v>
      </c>
      <c r="H629">
        <v>38.918955459999999</v>
      </c>
      <c r="I629">
        <v>36.236926650000001</v>
      </c>
      <c r="J629">
        <v>21.280539090000001</v>
      </c>
      <c r="K629">
        <v>19.68272988</v>
      </c>
      <c r="L629">
        <v>15.811482059999999</v>
      </c>
      <c r="M629">
        <v>19.542805260000002</v>
      </c>
      <c r="N629">
        <v>17.53721904</v>
      </c>
      <c r="O629">
        <v>16.231255919999999</v>
      </c>
      <c r="P629">
        <v>29.75730252</v>
      </c>
      <c r="Q629">
        <v>60.260869679999999</v>
      </c>
      <c r="R629">
        <v>48.507201600000002</v>
      </c>
      <c r="S629">
        <v>33.395342640000003</v>
      </c>
      <c r="T629">
        <v>44.962444560000002</v>
      </c>
      <c r="U629">
        <v>38.525912040000001</v>
      </c>
      <c r="V629">
        <v>35.634136559999995</v>
      </c>
      <c r="W629">
        <v>25.04650698</v>
      </c>
      <c r="X629">
        <v>27.984923999999999</v>
      </c>
    </row>
    <row r="630" spans="1:24" x14ac:dyDescent="0.4">
      <c r="A630" s="4" t="s">
        <v>1687</v>
      </c>
      <c r="B630" t="str">
        <f t="shared" si="9"/>
        <v>002164</v>
      </c>
      <c r="C630" s="4" t="s">
        <v>1688</v>
      </c>
      <c r="D630">
        <v>13.895385599999999</v>
      </c>
      <c r="E630">
        <v>23.24291002</v>
      </c>
      <c r="F630">
        <v>27.49929642</v>
      </c>
      <c r="G630">
        <v>20.181941999999999</v>
      </c>
      <c r="H630">
        <v>29.141501099999996</v>
      </c>
      <c r="I630">
        <v>27.778704579999999</v>
      </c>
      <c r="J630">
        <v>19.709945600000001</v>
      </c>
      <c r="K630">
        <v>15.336801420000002</v>
      </c>
      <c r="L630">
        <v>13.262388919999999</v>
      </c>
      <c r="M630">
        <v>10.69047705</v>
      </c>
      <c r="N630">
        <v>11.620083749999999</v>
      </c>
      <c r="O630">
        <v>12.0848871</v>
      </c>
      <c r="P630">
        <v>16.608973039999999</v>
      </c>
      <c r="Q630">
        <v>46.213468460000001</v>
      </c>
      <c r="R630">
        <v>32.361934949999998</v>
      </c>
      <c r="S630">
        <v>35.613762229999999</v>
      </c>
      <c r="T630">
        <v>34.925875689999998</v>
      </c>
      <c r="U630">
        <v>32.017991680000002</v>
      </c>
      <c r="V630">
        <v>26.827575060000001</v>
      </c>
      <c r="W630">
        <v>18.232588060000001</v>
      </c>
      <c r="X630">
        <v>16.497653210000003</v>
      </c>
    </row>
    <row r="631" spans="1:24" x14ac:dyDescent="0.4">
      <c r="A631" s="4" t="s">
        <v>1689</v>
      </c>
      <c r="B631" t="str">
        <f t="shared" si="9"/>
        <v>002165</v>
      </c>
      <c r="C631" s="4" t="s">
        <v>1690</v>
      </c>
      <c r="D631">
        <v>16.54138549</v>
      </c>
      <c r="E631">
        <v>34.277802720000004</v>
      </c>
      <c r="F631">
        <v>59.578085679999994</v>
      </c>
      <c r="G631">
        <v>49.407867719999999</v>
      </c>
      <c r="H631">
        <v>51.99196122</v>
      </c>
      <c r="I631">
        <v>51.13059672</v>
      </c>
      <c r="J631">
        <v>38.416856699999997</v>
      </c>
      <c r="K631">
        <v>35.423574899999998</v>
      </c>
      <c r="L631">
        <v>40.494008170000001</v>
      </c>
      <c r="M631">
        <v>35.145742939999998</v>
      </c>
      <c r="N631">
        <v>36.56190076</v>
      </c>
      <c r="O631">
        <v>38.405076199999996</v>
      </c>
      <c r="P631">
        <v>44.901102100000003</v>
      </c>
      <c r="Q631">
        <v>72.883982900000007</v>
      </c>
      <c r="R631">
        <v>63.678533959999996</v>
      </c>
      <c r="S631">
        <v>67.356456080000001</v>
      </c>
      <c r="T631">
        <v>61.803514839999998</v>
      </c>
      <c r="U631">
        <v>45.219615109999999</v>
      </c>
      <c r="V631">
        <v>44.489088209999998</v>
      </c>
      <c r="W631">
        <v>30.18522419</v>
      </c>
      <c r="X631">
        <v>30.630215209999999</v>
      </c>
    </row>
    <row r="632" spans="1:24" x14ac:dyDescent="0.4">
      <c r="A632" s="4" t="s">
        <v>1691</v>
      </c>
      <c r="B632" t="str">
        <f t="shared" si="9"/>
        <v>002166</v>
      </c>
      <c r="C632" s="4" t="s">
        <v>1692</v>
      </c>
      <c r="D632">
        <v>9.58</v>
      </c>
      <c r="E632">
        <v>30.03</v>
      </c>
      <c r="F632">
        <v>37.85</v>
      </c>
      <c r="G632">
        <v>50.32583022</v>
      </c>
      <c r="H632">
        <v>51.847215699999992</v>
      </c>
      <c r="I632">
        <v>42.098337690000001</v>
      </c>
      <c r="J632">
        <v>30.547818979999999</v>
      </c>
      <c r="K632">
        <v>30.227527299999998</v>
      </c>
      <c r="L632">
        <v>21.919961849999996</v>
      </c>
      <c r="M632">
        <v>24.66245936</v>
      </c>
      <c r="N632">
        <v>38.71525682</v>
      </c>
      <c r="O632">
        <v>30.527800749999997</v>
      </c>
      <c r="P632">
        <v>48.043751999999998</v>
      </c>
      <c r="Q632">
        <v>81.053813270000006</v>
      </c>
      <c r="R632">
        <v>91.487796799999998</v>
      </c>
      <c r="S632">
        <v>69.0847488</v>
      </c>
      <c r="T632">
        <v>74.766259199999993</v>
      </c>
      <c r="U632">
        <v>67.271500799999998</v>
      </c>
      <c r="V632">
        <v>64.007654399999993</v>
      </c>
      <c r="W632">
        <v>44.486077560000005</v>
      </c>
      <c r="X632">
        <v>45.154584190000001</v>
      </c>
    </row>
    <row r="633" spans="1:24" x14ac:dyDescent="0.4">
      <c r="A633" s="4" t="s">
        <v>1693</v>
      </c>
      <c r="B633" t="str">
        <f t="shared" si="9"/>
        <v>002167</v>
      </c>
      <c r="C633" s="4" t="s">
        <v>1694</v>
      </c>
      <c r="D633">
        <v>16.5347325</v>
      </c>
      <c r="E633">
        <v>26.70609825</v>
      </c>
      <c r="F633">
        <v>44.98203754</v>
      </c>
      <c r="G633">
        <v>54.009800520000006</v>
      </c>
      <c r="H633">
        <v>121.97278608000001</v>
      </c>
      <c r="I633">
        <v>103.70822364</v>
      </c>
      <c r="J633">
        <v>75.253132800000003</v>
      </c>
      <c r="K633">
        <v>99.13107512000002</v>
      </c>
      <c r="L633">
        <v>75.920152139999999</v>
      </c>
      <c r="M633">
        <v>51.29456794</v>
      </c>
      <c r="N633">
        <v>59.677745540000004</v>
      </c>
      <c r="O633">
        <v>59.677745540000004</v>
      </c>
      <c r="P633">
        <v>72.409696520000011</v>
      </c>
      <c r="Q633">
        <v>94.232155710000001</v>
      </c>
      <c r="R633">
        <v>94.310748000000004</v>
      </c>
      <c r="S633">
        <v>86.058557549999989</v>
      </c>
      <c r="T633">
        <v>106.49255295</v>
      </c>
      <c r="U633">
        <v>86.294334419999998</v>
      </c>
      <c r="V633">
        <v>81.735981600000002</v>
      </c>
      <c r="W633">
        <v>48.255666059999996</v>
      </c>
      <c r="X633">
        <v>49.277365829999994</v>
      </c>
    </row>
    <row r="634" spans="1:24" x14ac:dyDescent="0.4">
      <c r="A634" s="4" t="s">
        <v>1695</v>
      </c>
      <c r="B634" t="str">
        <f t="shared" si="9"/>
        <v>002168</v>
      </c>
      <c r="C634" s="4" t="s">
        <v>1696</v>
      </c>
      <c r="D634">
        <v>20.818182199999999</v>
      </c>
      <c r="E634">
        <v>60.657094849999993</v>
      </c>
      <c r="F634">
        <v>83.961542499999993</v>
      </c>
      <c r="G634">
        <v>85.306981410000006</v>
      </c>
      <c r="H634">
        <v>239.81359843000001</v>
      </c>
      <c r="I634">
        <v>222.84959584999999</v>
      </c>
      <c r="J634">
        <v>119.66242890000001</v>
      </c>
      <c r="K634">
        <v>137.94625343999999</v>
      </c>
      <c r="L634">
        <v>108.36510642</v>
      </c>
      <c r="M634">
        <v>110.96581704</v>
      </c>
      <c r="N634">
        <v>109.16879976</v>
      </c>
      <c r="O634">
        <v>109.91755696</v>
      </c>
      <c r="P634">
        <v>151.69820872000003</v>
      </c>
      <c r="Q634">
        <v>232.41423488000001</v>
      </c>
      <c r="R634">
        <v>177.15595352</v>
      </c>
      <c r="S634">
        <v>210.85002752</v>
      </c>
      <c r="T634">
        <v>237.50578383999999</v>
      </c>
      <c r="U634">
        <v>254.42769655999999</v>
      </c>
      <c r="V634">
        <v>206.05798143999999</v>
      </c>
      <c r="W634">
        <v>153.94448032</v>
      </c>
      <c r="X634">
        <v>170.11763583999999</v>
      </c>
    </row>
    <row r="635" spans="1:24" x14ac:dyDescent="0.4">
      <c r="A635" s="4" t="s">
        <v>1697</v>
      </c>
      <c r="B635" t="str">
        <f t="shared" si="9"/>
        <v>002169</v>
      </c>
      <c r="C635" s="4" t="s">
        <v>1698</v>
      </c>
      <c r="D635">
        <v>17.674094420000003</v>
      </c>
      <c r="E635">
        <v>34.40426136</v>
      </c>
      <c r="F635">
        <v>42.884863600000003</v>
      </c>
      <c r="G635">
        <v>34.813835900000001</v>
      </c>
      <c r="H635">
        <v>52.497818979999998</v>
      </c>
      <c r="I635">
        <v>36.931241999999997</v>
      </c>
      <c r="J635">
        <v>23.4984079</v>
      </c>
      <c r="K635">
        <v>21.036325099999999</v>
      </c>
      <c r="L635">
        <v>17.850100299999998</v>
      </c>
      <c r="M635">
        <v>14.519047099999998</v>
      </c>
      <c r="N635">
        <v>21.905295499999998</v>
      </c>
      <c r="O635">
        <v>25.745761560000002</v>
      </c>
      <c r="P635">
        <v>37.454992100000005</v>
      </c>
      <c r="Q635">
        <v>96.582969919999996</v>
      </c>
      <c r="R635">
        <v>83.669005979999994</v>
      </c>
      <c r="S635">
        <v>83.331885</v>
      </c>
      <c r="T635">
        <v>83.515032000000005</v>
      </c>
      <c r="U635">
        <v>55.730381600000001</v>
      </c>
      <c r="V635">
        <v>38.90751375</v>
      </c>
      <c r="W635">
        <v>33.349297499999999</v>
      </c>
      <c r="X635">
        <v>33.278217589999997</v>
      </c>
    </row>
    <row r="636" spans="1:24" x14ac:dyDescent="0.4">
      <c r="A636" s="4" t="s">
        <v>1699</v>
      </c>
      <c r="B636" t="str">
        <f t="shared" si="9"/>
        <v>002170</v>
      </c>
      <c r="C636" s="4" t="s">
        <v>1700</v>
      </c>
      <c r="D636">
        <v>17.301853619999999</v>
      </c>
      <c r="E636">
        <v>26.7667188</v>
      </c>
      <c r="F636">
        <v>33.523683179999999</v>
      </c>
      <c r="G636">
        <v>25.167244140000001</v>
      </c>
      <c r="H636">
        <v>57.156737340000006</v>
      </c>
      <c r="I636">
        <v>49.521809640000008</v>
      </c>
      <c r="J636">
        <v>32.504005640000003</v>
      </c>
      <c r="K636">
        <v>35.439576830000007</v>
      </c>
      <c r="L636">
        <v>32.34553536</v>
      </c>
      <c r="M636">
        <v>42.112657509999998</v>
      </c>
      <c r="N636">
        <v>49.847635419999996</v>
      </c>
      <c r="O636">
        <v>41.880933900000002</v>
      </c>
      <c r="P636">
        <v>71.118566999999999</v>
      </c>
      <c r="Q636">
        <v>206.40188556000001</v>
      </c>
      <c r="R636">
        <v>103.67506655999999</v>
      </c>
      <c r="S636">
        <v>67.599125000000001</v>
      </c>
      <c r="T636">
        <v>74.407093750000001</v>
      </c>
      <c r="U636">
        <v>59.834845059999992</v>
      </c>
      <c r="V636">
        <v>52.103828739999997</v>
      </c>
      <c r="W636">
        <v>27.863871319999998</v>
      </c>
      <c r="X636">
        <v>26.575368599999997</v>
      </c>
    </row>
    <row r="637" spans="1:24" x14ac:dyDescent="0.4">
      <c r="A637" s="4" t="s">
        <v>1701</v>
      </c>
      <c r="B637" t="str">
        <f t="shared" si="9"/>
        <v>002171</v>
      </c>
      <c r="C637" s="4" t="s">
        <v>1702</v>
      </c>
      <c r="D637">
        <v>8.1076342500000003</v>
      </c>
      <c r="E637">
        <v>15.674759550000001</v>
      </c>
      <c r="F637">
        <v>18.437360849999997</v>
      </c>
      <c r="G637">
        <v>14.072052319999999</v>
      </c>
      <c r="H637">
        <v>27.2284574</v>
      </c>
      <c r="I637">
        <v>43.956674509999992</v>
      </c>
      <c r="J637">
        <v>28.221494280000002</v>
      </c>
      <c r="K637">
        <v>25.696460660000003</v>
      </c>
      <c r="L637">
        <v>21.543251989999998</v>
      </c>
      <c r="M637">
        <v>14.961266320000002</v>
      </c>
      <c r="N637">
        <v>17.584345480000003</v>
      </c>
      <c r="O637">
        <v>19.69738147</v>
      </c>
      <c r="P637">
        <v>31.744115390000005</v>
      </c>
      <c r="Q637">
        <v>53.571819419999997</v>
      </c>
      <c r="R637">
        <v>58.340246579999999</v>
      </c>
      <c r="S637">
        <v>41.977001020000003</v>
      </c>
      <c r="T637">
        <v>38.614942900000003</v>
      </c>
      <c r="U637">
        <v>36.129943420000004</v>
      </c>
      <c r="V637">
        <v>35.583437879999998</v>
      </c>
      <c r="W637">
        <v>33.414918120000003</v>
      </c>
      <c r="X637">
        <v>33.414918120000003</v>
      </c>
    </row>
    <row r="638" spans="1:24" x14ac:dyDescent="0.4">
      <c r="A638" s="4" t="s">
        <v>1703</v>
      </c>
      <c r="B638" t="str">
        <f t="shared" si="9"/>
        <v>002172</v>
      </c>
      <c r="C638" s="4" t="s">
        <v>1704</v>
      </c>
      <c r="D638">
        <v>7.3077258800000013</v>
      </c>
      <c r="E638">
        <v>15.277965370000002</v>
      </c>
      <c r="F638">
        <v>26.239554190000003</v>
      </c>
      <c r="G638">
        <v>22.201505919999999</v>
      </c>
      <c r="H638">
        <v>27.65397888</v>
      </c>
      <c r="I638">
        <v>21.026663680000002</v>
      </c>
      <c r="J638">
        <v>10.63382848</v>
      </c>
      <c r="K638">
        <v>12.863016319999998</v>
      </c>
      <c r="L638">
        <v>10.694076799999999</v>
      </c>
      <c r="M638">
        <v>11.326684159999999</v>
      </c>
      <c r="N638">
        <v>12.712395519999999</v>
      </c>
      <c r="O638">
        <v>15.122328319999999</v>
      </c>
      <c r="P638">
        <v>20.544677119999999</v>
      </c>
      <c r="Q638">
        <v>32.534092800000003</v>
      </c>
      <c r="R638">
        <v>44.824750080000001</v>
      </c>
      <c r="S638">
        <v>32.323223679999998</v>
      </c>
      <c r="T638">
        <v>30.817015680000001</v>
      </c>
      <c r="U638">
        <v>24.219824639999999</v>
      </c>
      <c r="V638">
        <v>18.10462016</v>
      </c>
      <c r="W638">
        <v>14.39934848</v>
      </c>
      <c r="X638">
        <v>13.766741120000001</v>
      </c>
    </row>
    <row r="639" spans="1:24" x14ac:dyDescent="0.4">
      <c r="A639" s="4" t="s">
        <v>1705</v>
      </c>
      <c r="B639" t="str">
        <f t="shared" si="9"/>
        <v>002173</v>
      </c>
      <c r="C639" s="4" t="s">
        <v>1706</v>
      </c>
      <c r="D639">
        <v>13.97</v>
      </c>
      <c r="E639">
        <v>21.110022990000001</v>
      </c>
      <c r="F639">
        <v>24.605854799999996</v>
      </c>
      <c r="G639">
        <v>20.974990859999998</v>
      </c>
      <c r="H639">
        <v>28.011665190000002</v>
      </c>
      <c r="I639">
        <v>39.564789949999998</v>
      </c>
      <c r="J639">
        <v>25.196681999999999</v>
      </c>
      <c r="K639">
        <v>23.336926899999998</v>
      </c>
      <c r="L639">
        <v>23.058093</v>
      </c>
      <c r="M639">
        <v>19.194957000000002</v>
      </c>
      <c r="N639">
        <v>25.231106999999998</v>
      </c>
      <c r="O639">
        <v>28.520808749999997</v>
      </c>
      <c r="P639">
        <v>39.476421000000002</v>
      </c>
      <c r="Q639">
        <v>39.476421000000002</v>
      </c>
      <c r="R639">
        <v>78.892480500000005</v>
      </c>
      <c r="S639">
        <v>60.633126750000002</v>
      </c>
      <c r="T639">
        <v>60.512403750000004</v>
      </c>
      <c r="U639">
        <v>47.715765750000003</v>
      </c>
      <c r="V639">
        <v>41.045819999999999</v>
      </c>
      <c r="W639">
        <v>36.429940890000005</v>
      </c>
      <c r="X639">
        <v>35.303869200000001</v>
      </c>
    </row>
    <row r="640" spans="1:24" x14ac:dyDescent="0.4">
      <c r="A640" s="4" t="s">
        <v>1707</v>
      </c>
      <c r="B640" t="str">
        <f t="shared" si="9"/>
        <v>002174</v>
      </c>
      <c r="C640" s="4" t="s">
        <v>1708</v>
      </c>
      <c r="D640">
        <v>6.1982680200000004</v>
      </c>
      <c r="E640">
        <v>10.564535640000001</v>
      </c>
      <c r="F640">
        <v>15.989292380000002</v>
      </c>
      <c r="G640">
        <v>12.946136160000002</v>
      </c>
      <c r="H640">
        <v>15.979114600000001</v>
      </c>
      <c r="I640">
        <v>15.967232880000001</v>
      </c>
      <c r="J640">
        <v>11.49273</v>
      </c>
      <c r="K640">
        <v>16.9581616</v>
      </c>
      <c r="L640">
        <v>15.160187840000001</v>
      </c>
      <c r="M640">
        <v>17.0697714</v>
      </c>
      <c r="N640">
        <v>50.800457400000006</v>
      </c>
      <c r="O640">
        <v>56.248474260000009</v>
      </c>
      <c r="P640">
        <v>49.379680020000009</v>
      </c>
      <c r="Q640">
        <v>94.813891920000017</v>
      </c>
      <c r="R640">
        <v>91.684539450000003</v>
      </c>
      <c r="S640">
        <v>98.424415999999994</v>
      </c>
      <c r="T640">
        <v>81.353931349999996</v>
      </c>
      <c r="U640">
        <v>97.686232879999991</v>
      </c>
      <c r="V640">
        <v>68.750966900000009</v>
      </c>
      <c r="W640">
        <v>61.351759700000002</v>
      </c>
      <c r="X640">
        <v>59.995238380000004</v>
      </c>
    </row>
    <row r="641" spans="1:24" x14ac:dyDescent="0.4">
      <c r="A641" s="4" t="s">
        <v>1709</v>
      </c>
      <c r="B641" t="str">
        <f t="shared" si="9"/>
        <v>002175</v>
      </c>
      <c r="C641" s="4" t="s">
        <v>1710</v>
      </c>
      <c r="D641">
        <v>10.19156877</v>
      </c>
      <c r="E641">
        <v>15.84009054</v>
      </c>
      <c r="F641">
        <v>20.231702639999998</v>
      </c>
      <c r="G641">
        <v>18.1485591</v>
      </c>
      <c r="H641">
        <v>23.60837772</v>
      </c>
      <c r="I641">
        <v>20.573450609999998</v>
      </c>
      <c r="J641">
        <v>15.403398899999999</v>
      </c>
      <c r="K641">
        <v>14.69723271</v>
      </c>
      <c r="L641">
        <v>13.17044778</v>
      </c>
      <c r="M641">
        <v>17.396094959999999</v>
      </c>
      <c r="N641">
        <v>19.092522660000004</v>
      </c>
      <c r="O641">
        <v>26.834401799999998</v>
      </c>
      <c r="P641">
        <v>41.80497475</v>
      </c>
      <c r="Q641">
        <v>137.747004</v>
      </c>
      <c r="R641">
        <v>149.56098127999999</v>
      </c>
      <c r="S641">
        <v>114.39206152</v>
      </c>
      <c r="T641">
        <v>98.613850499999998</v>
      </c>
      <c r="U641">
        <v>105.92097516</v>
      </c>
      <c r="V641">
        <v>52.378504199999995</v>
      </c>
      <c r="W641">
        <v>24.637296420000002</v>
      </c>
      <c r="X641">
        <v>24.378637139999999</v>
      </c>
    </row>
    <row r="642" spans="1:24" x14ac:dyDescent="0.4">
      <c r="A642" s="4" t="s">
        <v>1711</v>
      </c>
      <c r="B642" t="str">
        <f t="shared" si="9"/>
        <v>002176</v>
      </c>
      <c r="C642" s="4" t="s">
        <v>1712</v>
      </c>
      <c r="D642">
        <v>13.625687919999999</v>
      </c>
      <c r="E642">
        <v>19.390792060000003</v>
      </c>
      <c r="F642">
        <v>21.60826995</v>
      </c>
      <c r="G642">
        <v>22.625602649999998</v>
      </c>
      <c r="H642">
        <v>48.511238370000001</v>
      </c>
      <c r="I642">
        <v>69.099647649999994</v>
      </c>
      <c r="J642">
        <v>48.530450209999998</v>
      </c>
      <c r="K642">
        <v>74.054100300000002</v>
      </c>
      <c r="L642">
        <v>44.923814399999998</v>
      </c>
      <c r="M642">
        <v>59.547451899999999</v>
      </c>
      <c r="N642">
        <v>65.278087549999995</v>
      </c>
      <c r="O642">
        <v>73.496945339999996</v>
      </c>
      <c r="P642">
        <v>85.228301340000002</v>
      </c>
      <c r="Q642">
        <v>163.84187503999999</v>
      </c>
      <c r="R642">
        <v>227.37992640000002</v>
      </c>
      <c r="S642">
        <v>198.9574356</v>
      </c>
      <c r="T642">
        <v>154.12741602</v>
      </c>
      <c r="U642">
        <v>112.78131464000001</v>
      </c>
      <c r="V642">
        <v>146.40877083999999</v>
      </c>
      <c r="W642">
        <v>125.94248712000001</v>
      </c>
      <c r="X642">
        <v>127.75647355999999</v>
      </c>
    </row>
    <row r="643" spans="1:24" x14ac:dyDescent="0.4">
      <c r="A643" s="4" t="s">
        <v>1713</v>
      </c>
      <c r="B643" t="str">
        <f t="shared" ref="B643:B706" si="10">LEFT(A643,6)</f>
        <v>002177</v>
      </c>
      <c r="C643" s="4" t="s">
        <v>1714</v>
      </c>
      <c r="D643">
        <v>18.916971839999999</v>
      </c>
      <c r="E643">
        <v>33.620066940000001</v>
      </c>
      <c r="F643">
        <v>46.958957340000005</v>
      </c>
      <c r="G643">
        <v>35.924057099999999</v>
      </c>
      <c r="H643">
        <v>55.144185540000009</v>
      </c>
      <c r="I643">
        <v>48.668991149999997</v>
      </c>
      <c r="J643">
        <v>43.348898999999996</v>
      </c>
      <c r="K643">
        <v>43.973691240000001</v>
      </c>
      <c r="L643">
        <v>34.425886720000001</v>
      </c>
      <c r="M643">
        <v>29.074392039999996</v>
      </c>
      <c r="N643">
        <v>47.639967679999998</v>
      </c>
      <c r="O643">
        <v>49.737608549999997</v>
      </c>
      <c r="P643">
        <v>61.053572399999993</v>
      </c>
      <c r="Q643">
        <v>126.4931773</v>
      </c>
      <c r="R643">
        <v>95.513613300000003</v>
      </c>
      <c r="S643">
        <v>86.710515299999997</v>
      </c>
      <c r="T643">
        <v>67.431730680000001</v>
      </c>
      <c r="U643">
        <v>50.001596640000002</v>
      </c>
      <c r="V643">
        <v>43.927459020000001</v>
      </c>
      <c r="W643">
        <v>33.187679459999998</v>
      </c>
      <c r="X643">
        <v>32.572183500000001</v>
      </c>
    </row>
    <row r="644" spans="1:24" x14ac:dyDescent="0.4">
      <c r="A644" s="4" t="s">
        <v>1715</v>
      </c>
      <c r="B644" t="str">
        <f t="shared" si="10"/>
        <v>002178</v>
      </c>
      <c r="C644" s="4" t="s">
        <v>1716</v>
      </c>
      <c r="D644">
        <v>8.1601615199999991</v>
      </c>
      <c r="E644">
        <v>12.099549839999998</v>
      </c>
      <c r="F644">
        <v>15.767602739999997</v>
      </c>
      <c r="G644">
        <v>13.80399864</v>
      </c>
      <c r="H644">
        <v>19.643684960000002</v>
      </c>
      <c r="I644">
        <v>19.818513660000001</v>
      </c>
      <c r="J644">
        <v>16.36812063</v>
      </c>
      <c r="K644">
        <v>14.906377769999999</v>
      </c>
      <c r="L644">
        <v>15.8072193</v>
      </c>
      <c r="M644">
        <v>17.015131010000001</v>
      </c>
      <c r="N644">
        <v>24.712045840000002</v>
      </c>
      <c r="O644">
        <v>34.782980330000001</v>
      </c>
      <c r="P644">
        <v>41.149668559999995</v>
      </c>
      <c r="Q644">
        <v>101.40827420000001</v>
      </c>
      <c r="R644">
        <v>85.976580299999995</v>
      </c>
      <c r="S644">
        <v>71.659103400000006</v>
      </c>
      <c r="T644">
        <v>60.303289200000002</v>
      </c>
      <c r="U644">
        <v>71.332786900000002</v>
      </c>
      <c r="V644">
        <v>90.817973190000004</v>
      </c>
      <c r="W644">
        <v>41.845574400000004</v>
      </c>
      <c r="X644">
        <v>33.541843229999998</v>
      </c>
    </row>
    <row r="645" spans="1:24" x14ac:dyDescent="0.4">
      <c r="A645" s="4" t="s">
        <v>1717</v>
      </c>
      <c r="B645" t="str">
        <f t="shared" si="10"/>
        <v>002179</v>
      </c>
      <c r="C645" s="4" t="s">
        <v>1718</v>
      </c>
      <c r="D645">
        <v>23.08717554</v>
      </c>
      <c r="E645">
        <v>37.185718200000004</v>
      </c>
      <c r="F645">
        <v>47.658338350000001</v>
      </c>
      <c r="G645">
        <v>39.485087550000003</v>
      </c>
      <c r="H645">
        <v>62.781629300000006</v>
      </c>
      <c r="I645">
        <v>76.746825000000001</v>
      </c>
      <c r="J645">
        <v>55.939907999999996</v>
      </c>
      <c r="K645">
        <v>47.123946799999999</v>
      </c>
      <c r="L645">
        <v>46.711783999999994</v>
      </c>
      <c r="M645">
        <v>41.216279999999998</v>
      </c>
      <c r="N645">
        <v>57.60808424999999</v>
      </c>
      <c r="O645">
        <v>61.137934649999998</v>
      </c>
      <c r="P645">
        <v>81.795937639999991</v>
      </c>
      <c r="Q645">
        <v>149.68182899999999</v>
      </c>
      <c r="R645">
        <v>172.17946148000001</v>
      </c>
      <c r="S645">
        <v>197.01013283999998</v>
      </c>
      <c r="T645">
        <v>165.03919022999997</v>
      </c>
      <c r="U645">
        <v>184.88234304000002</v>
      </c>
      <c r="V645">
        <v>233.42951808000004</v>
      </c>
      <c r="W645">
        <v>231.85944600000002</v>
      </c>
      <c r="X645">
        <v>257.00727821999999</v>
      </c>
    </row>
    <row r="646" spans="1:24" x14ac:dyDescent="0.4">
      <c r="A646" s="4" t="s">
        <v>1719</v>
      </c>
      <c r="B646" t="str">
        <f t="shared" si="10"/>
        <v>002180</v>
      </c>
      <c r="C646" s="4" t="s">
        <v>1720</v>
      </c>
      <c r="D646">
        <v>15.263159999999999</v>
      </c>
      <c r="E646">
        <v>22.100320020000002</v>
      </c>
      <c r="F646">
        <v>35.747805540000002</v>
      </c>
      <c r="G646">
        <v>23.66203368</v>
      </c>
      <c r="H646">
        <v>31.683323999999999</v>
      </c>
      <c r="I646">
        <v>61.685977950000009</v>
      </c>
      <c r="J646">
        <v>26.672505720000004</v>
      </c>
      <c r="K646">
        <v>37.202859750000002</v>
      </c>
      <c r="L646">
        <v>24.091719749999999</v>
      </c>
      <c r="M646">
        <v>18.2355175</v>
      </c>
      <c r="N646">
        <v>21.882621</v>
      </c>
      <c r="O646">
        <v>46.251453139999995</v>
      </c>
      <c r="P646">
        <v>63.626194460000001</v>
      </c>
      <c r="Q646">
        <v>119.26301199999999</v>
      </c>
      <c r="R646">
        <v>125.09063644999999</v>
      </c>
      <c r="S646">
        <v>135.33684804000001</v>
      </c>
      <c r="T646">
        <v>133.39194416000001</v>
      </c>
      <c r="U646">
        <v>114.60701888000001</v>
      </c>
      <c r="V646">
        <v>129.71804847000001</v>
      </c>
      <c r="W646">
        <v>130.43052402000001</v>
      </c>
      <c r="X646">
        <v>146.92875119999999</v>
      </c>
    </row>
    <row r="647" spans="1:24" x14ac:dyDescent="0.4">
      <c r="A647" s="4" t="s">
        <v>1721</v>
      </c>
      <c r="B647" t="str">
        <f t="shared" si="10"/>
        <v>002181</v>
      </c>
      <c r="C647" s="4" t="s">
        <v>1722</v>
      </c>
      <c r="D647">
        <v>7.3543169900000001</v>
      </c>
      <c r="E647">
        <v>13.34184692</v>
      </c>
      <c r="F647">
        <v>13.092834060000001</v>
      </c>
      <c r="G647">
        <v>13.748136060000002</v>
      </c>
      <c r="H647">
        <v>17.044012040000002</v>
      </c>
      <c r="I647">
        <v>14.180492819999998</v>
      </c>
      <c r="J647">
        <v>14.391159379999998</v>
      </c>
      <c r="K647">
        <v>12.442493699999998</v>
      </c>
      <c r="L647">
        <v>11.310160939999999</v>
      </c>
      <c r="M647">
        <v>11.581709699999999</v>
      </c>
      <c r="N647">
        <v>14.09773629</v>
      </c>
      <c r="O647">
        <v>21.250431200000001</v>
      </c>
      <c r="P647">
        <v>20.658647040000002</v>
      </c>
      <c r="Q647">
        <v>31.665299399999999</v>
      </c>
      <c r="R647">
        <v>34.142516700000002</v>
      </c>
      <c r="S647">
        <v>17.685177420000002</v>
      </c>
      <c r="T647">
        <v>16.974323760000001</v>
      </c>
      <c r="U647">
        <v>11.653691820000001</v>
      </c>
      <c r="V647">
        <v>10.512017759999999</v>
      </c>
      <c r="W647">
        <v>8.8533592199999998</v>
      </c>
      <c r="X647">
        <v>8.9610643200000002</v>
      </c>
    </row>
    <row r="648" spans="1:24" x14ac:dyDescent="0.4">
      <c r="A648" s="4" t="s">
        <v>1723</v>
      </c>
      <c r="B648" t="str">
        <f t="shared" si="10"/>
        <v>002182</v>
      </c>
      <c r="C648" s="4" t="s">
        <v>1724</v>
      </c>
      <c r="D648">
        <v>8.7959160000000001</v>
      </c>
      <c r="E648">
        <v>13.632449159999998</v>
      </c>
      <c r="F648">
        <v>16.201757759999996</v>
      </c>
      <c r="G648">
        <v>11.333399679999999</v>
      </c>
      <c r="H648">
        <v>19.027170559999998</v>
      </c>
      <c r="I648">
        <v>19.89211104</v>
      </c>
      <c r="J648">
        <v>15.752975130000001</v>
      </c>
      <c r="K648">
        <v>14.28229314</v>
      </c>
      <c r="L648">
        <v>12.636960979999998</v>
      </c>
      <c r="M648">
        <v>10.286804800000001</v>
      </c>
      <c r="N648">
        <v>11.22336464</v>
      </c>
      <c r="O648">
        <v>12.85289493</v>
      </c>
      <c r="P648">
        <v>17.375497620000001</v>
      </c>
      <c r="Q648">
        <v>24.501707969999998</v>
      </c>
      <c r="R648">
        <v>25.173201559999999</v>
      </c>
      <c r="S648">
        <v>31.244174099999999</v>
      </c>
      <c r="T648">
        <v>29.218797990000002</v>
      </c>
      <c r="U648">
        <v>29.02763509</v>
      </c>
      <c r="V648">
        <v>29.627771180000003</v>
      </c>
      <c r="W648">
        <v>19.494577200000002</v>
      </c>
      <c r="X648">
        <v>20.166803999999999</v>
      </c>
    </row>
    <row r="649" spans="1:24" x14ac:dyDescent="0.4">
      <c r="A649" s="4" t="s">
        <v>1725</v>
      </c>
      <c r="B649" t="str">
        <f t="shared" si="10"/>
        <v>002183</v>
      </c>
      <c r="C649" s="4" t="s">
        <v>1726</v>
      </c>
      <c r="D649">
        <v>38.872496699999999</v>
      </c>
      <c r="E649">
        <v>41.697868869999994</v>
      </c>
      <c r="F649">
        <v>52.941893759999999</v>
      </c>
      <c r="G649">
        <v>54.687972239999993</v>
      </c>
      <c r="H649">
        <v>54.873041519999994</v>
      </c>
      <c r="I649">
        <v>48.565737989999995</v>
      </c>
      <c r="J649">
        <v>32.377158659999999</v>
      </c>
      <c r="K649">
        <v>43.461019569999998</v>
      </c>
      <c r="L649">
        <v>33.180680520000003</v>
      </c>
      <c r="M649">
        <v>47.258756700000006</v>
      </c>
      <c r="N649">
        <v>49.043452950000002</v>
      </c>
      <c r="O649">
        <v>55.69443356</v>
      </c>
      <c r="P649">
        <v>107.06588391999999</v>
      </c>
      <c r="Q649">
        <v>527.04370180000001</v>
      </c>
      <c r="R649">
        <v>331.86101031999999</v>
      </c>
      <c r="S649">
        <v>208.31488727999999</v>
      </c>
      <c r="T649">
        <v>157.98182093999998</v>
      </c>
      <c r="U649">
        <v>126.75321993000001</v>
      </c>
      <c r="V649">
        <v>103.54695255</v>
      </c>
      <c r="W649">
        <v>97.671948150000006</v>
      </c>
      <c r="X649">
        <v>91.809943820000001</v>
      </c>
    </row>
    <row r="650" spans="1:24" x14ac:dyDescent="0.4">
      <c r="A650" s="4" t="s">
        <v>1727</v>
      </c>
      <c r="B650" t="str">
        <f t="shared" si="10"/>
        <v>002184</v>
      </c>
      <c r="C650" s="4" t="s">
        <v>1728</v>
      </c>
      <c r="D650">
        <v>11.571967000000001</v>
      </c>
      <c r="E650">
        <v>18.957900720000001</v>
      </c>
      <c r="F650">
        <v>22.824761630000005</v>
      </c>
      <c r="G650">
        <v>24.064575040000001</v>
      </c>
      <c r="H650">
        <v>35.108966799999997</v>
      </c>
      <c r="I650">
        <v>23.453606309999998</v>
      </c>
      <c r="J650">
        <v>13.650649020000001</v>
      </c>
      <c r="K650">
        <v>12.892279630000001</v>
      </c>
      <c r="L650">
        <v>10.707759299999999</v>
      </c>
      <c r="M650">
        <v>10.0243296</v>
      </c>
      <c r="N650">
        <v>16.393955699999999</v>
      </c>
      <c r="O650">
        <v>24.442348399999997</v>
      </c>
      <c r="P650">
        <v>45.976900179999994</v>
      </c>
      <c r="Q650">
        <v>96.97514176</v>
      </c>
      <c r="R650">
        <v>90.829722279999999</v>
      </c>
      <c r="S650">
        <v>55.864707060000001</v>
      </c>
      <c r="T650">
        <v>43.952848199999998</v>
      </c>
      <c r="U650">
        <v>29.911196</v>
      </c>
      <c r="V650">
        <v>25.937279960000001</v>
      </c>
      <c r="W650">
        <v>25.67245668</v>
      </c>
      <c r="X650">
        <v>24.640398120000004</v>
      </c>
    </row>
    <row r="651" spans="1:24" x14ac:dyDescent="0.4">
      <c r="A651" s="4" t="s">
        <v>1729</v>
      </c>
      <c r="B651" t="str">
        <f t="shared" si="10"/>
        <v>002185</v>
      </c>
      <c r="C651" s="4" t="s">
        <v>1730</v>
      </c>
      <c r="D651">
        <v>6.5400000000000009</v>
      </c>
      <c r="E651">
        <v>10.61238707</v>
      </c>
      <c r="F651">
        <v>17.791840220000001</v>
      </c>
      <c r="G651">
        <v>17.170823039999998</v>
      </c>
      <c r="H651">
        <v>30.097415040000001</v>
      </c>
      <c r="I651">
        <v>23.440220159999999</v>
      </c>
      <c r="J651">
        <v>15.42573312</v>
      </c>
      <c r="K651">
        <v>18.485026559999998</v>
      </c>
      <c r="L651">
        <v>15.85836525</v>
      </c>
      <c r="M651">
        <v>27.10728572</v>
      </c>
      <c r="N651">
        <v>38.609471640000002</v>
      </c>
      <c r="O651">
        <v>39.384803379999994</v>
      </c>
      <c r="P651">
        <v>43.99965959</v>
      </c>
      <c r="Q651">
        <v>63.643324319999998</v>
      </c>
      <c r="R651">
        <v>63.325460880000001</v>
      </c>
      <c r="S651">
        <v>58.660285550000005</v>
      </c>
      <c r="T651">
        <v>55.665062800000001</v>
      </c>
      <c r="U651">
        <v>66.911515280000003</v>
      </c>
      <c r="V651">
        <v>78.741175440000006</v>
      </c>
      <c r="W651">
        <v>52.306691039999997</v>
      </c>
      <c r="X651">
        <v>54.996219480000001</v>
      </c>
    </row>
    <row r="652" spans="1:24" x14ac:dyDescent="0.4">
      <c r="A652" s="4" t="s">
        <v>1731</v>
      </c>
      <c r="B652" t="str">
        <f t="shared" si="10"/>
        <v>002186</v>
      </c>
      <c r="C652" s="4" t="s">
        <v>1732</v>
      </c>
      <c r="D652">
        <v>22.705927040000002</v>
      </c>
      <c r="E652">
        <v>29.096797440000003</v>
      </c>
      <c r="F652">
        <v>35.369160960000002</v>
      </c>
      <c r="G652">
        <v>27.425543999999999</v>
      </c>
      <c r="H652">
        <v>34.816159999999996</v>
      </c>
      <c r="I652">
        <v>29.0676375</v>
      </c>
      <c r="J652">
        <v>28.590075000000002</v>
      </c>
      <c r="K652">
        <v>33.327115380000002</v>
      </c>
      <c r="L652">
        <v>33.867964380000004</v>
      </c>
      <c r="M652">
        <v>30.772946640000001</v>
      </c>
      <c r="N652">
        <v>41.440316160000002</v>
      </c>
      <c r="O652">
        <v>39.0109122</v>
      </c>
      <c r="P652">
        <v>42.345178199999999</v>
      </c>
      <c r="Q652">
        <v>58.418775100000005</v>
      </c>
      <c r="R652">
        <v>51.460430000000002</v>
      </c>
      <c r="S652">
        <v>44.323589579999997</v>
      </c>
      <c r="T652">
        <v>49.776364000000001</v>
      </c>
      <c r="U652">
        <v>46.365048000000002</v>
      </c>
      <c r="V652">
        <v>40.297523200000008</v>
      </c>
      <c r="W652">
        <v>33.434003609999998</v>
      </c>
      <c r="X652">
        <v>32.549875469999996</v>
      </c>
    </row>
    <row r="653" spans="1:24" x14ac:dyDescent="0.4">
      <c r="A653" s="4" t="s">
        <v>1733</v>
      </c>
      <c r="B653" t="str">
        <f t="shared" si="10"/>
        <v>002187</v>
      </c>
      <c r="C653" s="4" t="s">
        <v>1734</v>
      </c>
      <c r="D653">
        <v>16.98288488</v>
      </c>
      <c r="E653">
        <v>27.287490600000002</v>
      </c>
      <c r="F653">
        <v>32.301990000000004</v>
      </c>
      <c r="G653">
        <v>26.222419339999998</v>
      </c>
      <c r="H653">
        <v>28.125156350000001</v>
      </c>
      <c r="I653">
        <v>24.564264300000001</v>
      </c>
      <c r="J653">
        <v>18.293540400000001</v>
      </c>
      <c r="K653">
        <v>18.030563000000001</v>
      </c>
      <c r="L653">
        <v>14.347724600000001</v>
      </c>
      <c r="M653">
        <v>12.851780639999999</v>
      </c>
      <c r="N653">
        <v>16.49837484</v>
      </c>
      <c r="O653">
        <v>16.949528959999999</v>
      </c>
      <c r="P653">
        <v>25.587269679999999</v>
      </c>
      <c r="Q653">
        <v>38.584944199999995</v>
      </c>
      <c r="R653">
        <v>33.756667759999999</v>
      </c>
      <c r="S653">
        <v>26.078668</v>
      </c>
      <c r="T653">
        <v>29.888863000000001</v>
      </c>
      <c r="U653">
        <v>27.044736480000001</v>
      </c>
      <c r="V653">
        <v>22.078221119999998</v>
      </c>
      <c r="W653">
        <v>18.4478768</v>
      </c>
      <c r="X653">
        <v>18.425488600000001</v>
      </c>
    </row>
    <row r="654" spans="1:24" x14ac:dyDescent="0.4">
      <c r="A654" s="4" t="s">
        <v>1735</v>
      </c>
      <c r="B654" t="str">
        <f t="shared" si="10"/>
        <v>002188</v>
      </c>
      <c r="C654" s="4" t="s">
        <v>1736</v>
      </c>
      <c r="D654">
        <v>6.9873177599999998</v>
      </c>
      <c r="E654">
        <v>13.323085600000001</v>
      </c>
      <c r="F654">
        <v>20.166306840000001</v>
      </c>
      <c r="G654">
        <v>15.645829710000001</v>
      </c>
      <c r="H654">
        <v>21.559992900000001</v>
      </c>
      <c r="I654">
        <v>22.19294682</v>
      </c>
      <c r="J654">
        <v>14.815077690000001</v>
      </c>
      <c r="K654">
        <v>17.801829000000001</v>
      </c>
      <c r="L654">
        <v>16.021646099999998</v>
      </c>
      <c r="M654">
        <v>15.111774839999999</v>
      </c>
      <c r="N654">
        <v>16.377682679999999</v>
      </c>
      <c r="O654">
        <v>19.542452280000003</v>
      </c>
      <c r="P654">
        <v>22.153387199999997</v>
      </c>
      <c r="Q654">
        <v>61.831686060000003</v>
      </c>
      <c r="R654">
        <v>87.921255450000004</v>
      </c>
      <c r="S654">
        <v>57.222990330000002</v>
      </c>
      <c r="T654">
        <v>58.05374235</v>
      </c>
      <c r="U654">
        <v>50.834111700000001</v>
      </c>
      <c r="V654">
        <v>31.2520998</v>
      </c>
      <c r="W654">
        <v>6.9427133099999994</v>
      </c>
      <c r="X654">
        <v>6.6460161599999994</v>
      </c>
    </row>
    <row r="655" spans="1:24" x14ac:dyDescent="0.4">
      <c r="A655" s="4" t="s">
        <v>1737</v>
      </c>
      <c r="B655" t="str">
        <f t="shared" si="10"/>
        <v>002189</v>
      </c>
      <c r="C655" s="4" t="s">
        <v>1738</v>
      </c>
      <c r="D655">
        <v>4.7562183900000008</v>
      </c>
      <c r="E655">
        <v>8.31474431</v>
      </c>
      <c r="F655">
        <v>8.8198928100000007</v>
      </c>
      <c r="G655">
        <v>9.4462769499999997</v>
      </c>
      <c r="H655">
        <v>14.972601539999999</v>
      </c>
      <c r="I655">
        <v>15.407657950000001</v>
      </c>
      <c r="J655">
        <v>9.3882511999999991</v>
      </c>
      <c r="K655">
        <v>8.3968195000000012</v>
      </c>
      <c r="L655">
        <v>7.1625882000000001</v>
      </c>
      <c r="M655">
        <v>6.5533082399999989</v>
      </c>
      <c r="N655">
        <v>7.7199188399999992</v>
      </c>
      <c r="O655">
        <v>10.938303959999999</v>
      </c>
      <c r="P655">
        <v>19.619820299999997</v>
      </c>
      <c r="Q655">
        <v>30.548787479999998</v>
      </c>
      <c r="R655">
        <v>36.792780659999998</v>
      </c>
      <c r="S655">
        <v>28.75895856</v>
      </c>
      <c r="T655">
        <v>22.225607039999996</v>
      </c>
      <c r="U655">
        <v>17.017350100000002</v>
      </c>
      <c r="V655">
        <v>18.423574240000001</v>
      </c>
      <c r="W655">
        <v>13.355033229999998</v>
      </c>
      <c r="X655">
        <v>14.130420949999998</v>
      </c>
    </row>
    <row r="656" spans="1:24" x14ac:dyDescent="0.4">
      <c r="A656" s="4" t="s">
        <v>1739</v>
      </c>
      <c r="B656" t="str">
        <f t="shared" si="10"/>
        <v>002190</v>
      </c>
      <c r="C656" s="4" t="s">
        <v>1740</v>
      </c>
      <c r="D656">
        <v>8.9450111400000001</v>
      </c>
      <c r="E656">
        <v>14.75075292</v>
      </c>
      <c r="F656">
        <v>19.275298080000002</v>
      </c>
      <c r="G656">
        <v>22.691152890000001</v>
      </c>
      <c r="H656">
        <v>60.035774399999994</v>
      </c>
      <c r="I656">
        <v>63.195551999999999</v>
      </c>
      <c r="J656">
        <v>41.254846290000003</v>
      </c>
      <c r="K656">
        <v>39.166885950000001</v>
      </c>
      <c r="L656">
        <v>29.601375849999997</v>
      </c>
      <c r="M656">
        <v>32.035634399999999</v>
      </c>
      <c r="N656">
        <v>39.39446925</v>
      </c>
      <c r="O656">
        <v>153.61434699999998</v>
      </c>
      <c r="P656">
        <v>83.316255999999996</v>
      </c>
      <c r="Q656">
        <v>132.75924667000001</v>
      </c>
      <c r="R656">
        <v>114.16143807999998</v>
      </c>
      <c r="S656">
        <v>92.717029359999998</v>
      </c>
      <c r="T656">
        <v>83.665084620000002</v>
      </c>
      <c r="U656">
        <v>70.450821599999998</v>
      </c>
      <c r="V656">
        <v>56.88640968</v>
      </c>
      <c r="W656">
        <v>44.925542579999998</v>
      </c>
      <c r="X656">
        <v>47.133702659999997</v>
      </c>
    </row>
    <row r="657" spans="1:24" x14ac:dyDescent="0.4">
      <c r="A657" s="4" t="s">
        <v>1741</v>
      </c>
      <c r="B657" t="str">
        <f t="shared" si="10"/>
        <v>002191</v>
      </c>
      <c r="C657" s="4" t="s">
        <v>1742</v>
      </c>
      <c r="D657">
        <v>20.898735000000002</v>
      </c>
      <c r="E657">
        <v>27.131241600000003</v>
      </c>
      <c r="F657">
        <v>35.390707200000001</v>
      </c>
      <c r="G657">
        <v>23.920588800000001</v>
      </c>
      <c r="H657">
        <v>29.069094760000002</v>
      </c>
      <c r="I657">
        <v>22.56352308</v>
      </c>
      <c r="J657">
        <v>25.455885600000002</v>
      </c>
      <c r="K657">
        <v>26.6373824</v>
      </c>
      <c r="L657">
        <v>24.960435499999999</v>
      </c>
      <c r="M657">
        <v>23.726128249999999</v>
      </c>
      <c r="N657">
        <v>37.906947099999996</v>
      </c>
      <c r="O657">
        <v>36.7578484</v>
      </c>
      <c r="P657">
        <v>37.89098508</v>
      </c>
      <c r="Q657">
        <v>106.80317593999999</v>
      </c>
      <c r="R657">
        <v>85.353630719999998</v>
      </c>
      <c r="S657">
        <v>64.404204429999993</v>
      </c>
      <c r="T657">
        <v>58.601616780000001</v>
      </c>
      <c r="U657">
        <v>54.133588079999996</v>
      </c>
      <c r="V657">
        <v>53.497402749999999</v>
      </c>
      <c r="W657">
        <v>43.202767409999993</v>
      </c>
      <c r="X657">
        <v>45.311692319999992</v>
      </c>
    </row>
    <row r="658" spans="1:24" x14ac:dyDescent="0.4">
      <c r="A658" s="4" t="s">
        <v>1743</v>
      </c>
      <c r="B658" t="str">
        <f t="shared" si="10"/>
        <v>002192</v>
      </c>
      <c r="C658" s="4" t="s">
        <v>1744</v>
      </c>
      <c r="D658">
        <v>12.248950880000001</v>
      </c>
      <c r="E658">
        <v>32.636954000000003</v>
      </c>
      <c r="F658">
        <v>44.252466200000001</v>
      </c>
      <c r="G658">
        <v>49.867644000000006</v>
      </c>
      <c r="H658">
        <v>57.408604800000006</v>
      </c>
      <c r="I658">
        <v>45.793233219999998</v>
      </c>
      <c r="J658">
        <v>28.280470559999998</v>
      </c>
      <c r="K658">
        <v>37.971407669999998</v>
      </c>
      <c r="L658">
        <v>31.063821469999997</v>
      </c>
      <c r="M658">
        <v>28.56490058</v>
      </c>
      <c r="N658">
        <v>27.081801189999997</v>
      </c>
      <c r="O658">
        <v>46.037030379999997</v>
      </c>
      <c r="P658">
        <v>35.086474609999996</v>
      </c>
      <c r="Q658">
        <v>62.391756529999995</v>
      </c>
      <c r="R658">
        <v>101.58215</v>
      </c>
      <c r="S658">
        <v>112.5939661</v>
      </c>
      <c r="T658">
        <v>66.672692239999989</v>
      </c>
      <c r="U658">
        <v>78.252044639999994</v>
      </c>
      <c r="V658">
        <v>100.95366974000001</v>
      </c>
      <c r="W658">
        <v>73.894551499999992</v>
      </c>
      <c r="X658">
        <v>66.946940059999989</v>
      </c>
    </row>
    <row r="659" spans="1:24" x14ac:dyDescent="0.4">
      <c r="A659" s="4" t="s">
        <v>1745</v>
      </c>
      <c r="B659" t="str">
        <f t="shared" si="10"/>
        <v>002193</v>
      </c>
      <c r="C659" s="4" t="s">
        <v>1746</v>
      </c>
      <c r="D659">
        <v>9.1178318199999993</v>
      </c>
      <c r="E659">
        <v>21.127663159999997</v>
      </c>
      <c r="F659">
        <v>24.353325179999999</v>
      </c>
      <c r="G659">
        <v>29.78086824</v>
      </c>
      <c r="H659">
        <v>32.056983559999999</v>
      </c>
      <c r="I659">
        <v>26.68713486</v>
      </c>
      <c r="J659">
        <v>20.413517379999998</v>
      </c>
      <c r="K659">
        <v>20.148935399999999</v>
      </c>
      <c r="L659">
        <v>15.83421388</v>
      </c>
      <c r="M659">
        <v>14.022844939999999</v>
      </c>
      <c r="N659">
        <v>15.569631899999999</v>
      </c>
      <c r="O659">
        <v>18.235804160000001</v>
      </c>
      <c r="P659">
        <v>20.108605019999999</v>
      </c>
      <c r="Q659">
        <v>48.488834799999999</v>
      </c>
      <c r="R659">
        <v>39.547229799999997</v>
      </c>
      <c r="S659">
        <v>33.471624690000006</v>
      </c>
      <c r="T659">
        <v>45.791467050000001</v>
      </c>
      <c r="U659">
        <v>30.024735299999996</v>
      </c>
      <c r="V659">
        <v>33.619533539999999</v>
      </c>
      <c r="W659">
        <v>30.19254797</v>
      </c>
      <c r="X659">
        <v>23.67720576</v>
      </c>
    </row>
    <row r="660" spans="1:24" x14ac:dyDescent="0.4">
      <c r="A660" s="4" t="s">
        <v>1747</v>
      </c>
      <c r="B660" t="str">
        <f t="shared" si="10"/>
        <v>002194</v>
      </c>
      <c r="C660" s="4" t="s">
        <v>1748</v>
      </c>
      <c r="D660">
        <v>33.739364999999999</v>
      </c>
      <c r="E660">
        <v>43.404991240000001</v>
      </c>
      <c r="F660">
        <v>59.542427200000006</v>
      </c>
      <c r="G660">
        <v>36.637352399999997</v>
      </c>
      <c r="H660">
        <v>38.580242300000002</v>
      </c>
      <c r="I660">
        <v>31.418028299999996</v>
      </c>
      <c r="J660">
        <v>22.55871041</v>
      </c>
      <c r="K660">
        <v>19.81048363</v>
      </c>
      <c r="L660">
        <v>17.709813790000002</v>
      </c>
      <c r="M660">
        <v>19.489547959999999</v>
      </c>
      <c r="N660">
        <v>25.722293210000004</v>
      </c>
      <c r="O660">
        <v>38.349284249999997</v>
      </c>
      <c r="P660">
        <v>32.183320899999998</v>
      </c>
      <c r="Q660">
        <v>81.56990205999999</v>
      </c>
      <c r="R660">
        <v>51.396898999999998</v>
      </c>
      <c r="S660">
        <v>38.670196859999997</v>
      </c>
      <c r="T660">
        <v>38.91226382</v>
      </c>
      <c r="U660">
        <v>26.778657450000001</v>
      </c>
      <c r="V660">
        <v>31.226637840000002</v>
      </c>
      <c r="W660">
        <v>12.466448440000001</v>
      </c>
      <c r="X660">
        <v>11.4981806</v>
      </c>
    </row>
    <row r="661" spans="1:24" x14ac:dyDescent="0.4">
      <c r="A661" s="4" t="s">
        <v>1749</v>
      </c>
      <c r="B661" t="str">
        <f t="shared" si="10"/>
        <v>002195</v>
      </c>
      <c r="C661" s="4" t="s">
        <v>1750</v>
      </c>
      <c r="D661">
        <v>14.501828099999999</v>
      </c>
      <c r="E661">
        <v>23.969258000000004</v>
      </c>
      <c r="F661">
        <v>27.581064000000001</v>
      </c>
      <c r="G661">
        <v>22.809421579999999</v>
      </c>
      <c r="H661">
        <v>30.29809676</v>
      </c>
      <c r="I661">
        <v>35.850906090000002</v>
      </c>
      <c r="J661">
        <v>33.902271149999997</v>
      </c>
      <c r="K661">
        <v>32.032423760000007</v>
      </c>
      <c r="L661">
        <v>23.56914128</v>
      </c>
      <c r="M661">
        <v>19.613618640000002</v>
      </c>
      <c r="N661">
        <v>31.882219600000003</v>
      </c>
      <c r="O661">
        <v>96.782175600000016</v>
      </c>
      <c r="P661">
        <v>86.426381680000006</v>
      </c>
      <c r="Q661">
        <v>210.33636524000002</v>
      </c>
      <c r="R661">
        <v>187.25807300000002</v>
      </c>
      <c r="S661">
        <v>124.88151669999999</v>
      </c>
      <c r="T661">
        <v>115.0251236</v>
      </c>
      <c r="U661">
        <v>123.9987606</v>
      </c>
      <c r="V661">
        <v>101.28010655999999</v>
      </c>
      <c r="W661">
        <v>97.008019000000004</v>
      </c>
      <c r="X661">
        <v>95.648093499999987</v>
      </c>
    </row>
    <row r="662" spans="1:24" x14ac:dyDescent="0.4">
      <c r="A662" s="4" t="s">
        <v>1751</v>
      </c>
      <c r="B662" t="str">
        <f t="shared" si="10"/>
        <v>002196</v>
      </c>
      <c r="C662" s="4" t="s">
        <v>1752</v>
      </c>
      <c r="D662">
        <v>8.6847814999999997</v>
      </c>
      <c r="E662">
        <v>14.304519800000001</v>
      </c>
      <c r="F662">
        <v>23.3942795</v>
      </c>
      <c r="G662">
        <v>17.859618660000002</v>
      </c>
      <c r="H662">
        <v>33.739442099999998</v>
      </c>
      <c r="I662">
        <v>25.354649839999997</v>
      </c>
      <c r="J662">
        <v>18.742432279999999</v>
      </c>
      <c r="K662">
        <v>18.286107319999999</v>
      </c>
      <c r="L662">
        <v>16.81626464</v>
      </c>
      <c r="M662">
        <v>13.239293199999999</v>
      </c>
      <c r="N662">
        <v>14.249069800000001</v>
      </c>
      <c r="O662">
        <v>19.892138100000004</v>
      </c>
      <c r="P662">
        <v>24.646844280000003</v>
      </c>
      <c r="Q662">
        <v>37.714200040000001</v>
      </c>
      <c r="R662">
        <v>49.813244519999998</v>
      </c>
      <c r="S662">
        <v>55.724263790000002</v>
      </c>
      <c r="T662">
        <v>39.05099036</v>
      </c>
      <c r="U662">
        <v>31.754517389999997</v>
      </c>
      <c r="V662">
        <v>26.003699279999996</v>
      </c>
      <c r="W662">
        <v>20.419571549999997</v>
      </c>
      <c r="X662">
        <v>19.889414460000001</v>
      </c>
    </row>
    <row r="663" spans="1:24" x14ac:dyDescent="0.4">
      <c r="A663" s="4" t="s">
        <v>1753</v>
      </c>
      <c r="B663" t="str">
        <f t="shared" si="10"/>
        <v>002197</v>
      </c>
      <c r="C663" s="4" t="s">
        <v>1754</v>
      </c>
      <c r="D663">
        <v>16.211200000000002</v>
      </c>
      <c r="E663">
        <v>28.154355199999998</v>
      </c>
      <c r="F663">
        <v>38.008379519999998</v>
      </c>
      <c r="G663">
        <v>22.333226109999998</v>
      </c>
      <c r="H663">
        <v>25.811729969999998</v>
      </c>
      <c r="I663">
        <v>35.989499670000001</v>
      </c>
      <c r="J663">
        <v>25.495641450000001</v>
      </c>
      <c r="K663">
        <v>22.514991580000004</v>
      </c>
      <c r="L663">
        <v>22.940521999999998</v>
      </c>
      <c r="M663">
        <v>16.681749150000002</v>
      </c>
      <c r="N663">
        <v>29.26028028</v>
      </c>
      <c r="O663">
        <v>39.289762099999997</v>
      </c>
      <c r="P663">
        <v>39.0377431</v>
      </c>
      <c r="Q663">
        <v>112.27795904000001</v>
      </c>
      <c r="R663">
        <v>107.67706496000001</v>
      </c>
      <c r="S663">
        <v>77.810728499999996</v>
      </c>
      <c r="T663">
        <v>66.029811749999993</v>
      </c>
      <c r="U663">
        <v>51.050320960000008</v>
      </c>
      <c r="V663">
        <v>50.440643560000005</v>
      </c>
      <c r="W663">
        <v>33.5386478</v>
      </c>
      <c r="X663">
        <v>34.84747308</v>
      </c>
    </row>
    <row r="664" spans="1:24" x14ac:dyDescent="0.4">
      <c r="A664" s="4" t="s">
        <v>1755</v>
      </c>
      <c r="B664" t="str">
        <f t="shared" si="10"/>
        <v>002198</v>
      </c>
      <c r="C664" s="4" t="s">
        <v>1756</v>
      </c>
      <c r="D664">
        <v>9.56</v>
      </c>
      <c r="E664">
        <v>14.23</v>
      </c>
      <c r="F664">
        <v>21.99</v>
      </c>
      <c r="G664">
        <v>19.22</v>
      </c>
      <c r="H664">
        <v>34.049134070000001</v>
      </c>
      <c r="I664">
        <v>26.747599310000002</v>
      </c>
      <c r="J664">
        <v>20.004084150000001</v>
      </c>
      <c r="K664">
        <v>24.055225719999999</v>
      </c>
      <c r="L664">
        <v>20.582818659999997</v>
      </c>
      <c r="M664">
        <v>26.04905256</v>
      </c>
      <c r="N664">
        <v>36.726135150000005</v>
      </c>
      <c r="O664">
        <v>44.882784219999998</v>
      </c>
      <c r="P664">
        <v>46.453175089999995</v>
      </c>
      <c r="Q664">
        <v>71.326140159999994</v>
      </c>
      <c r="R664">
        <v>55.419600379999991</v>
      </c>
      <c r="S664">
        <v>52.380134179999999</v>
      </c>
      <c r="T664">
        <v>68.489305039999991</v>
      </c>
      <c r="U664">
        <v>69.04654051</v>
      </c>
      <c r="V664">
        <v>62.455727569999993</v>
      </c>
      <c r="W664">
        <v>30.89754464</v>
      </c>
      <c r="X664">
        <v>32.77782285</v>
      </c>
    </row>
    <row r="665" spans="1:24" x14ac:dyDescent="0.4">
      <c r="A665" s="4" t="s">
        <v>1757</v>
      </c>
      <c r="B665" t="str">
        <f t="shared" si="10"/>
        <v>002199</v>
      </c>
      <c r="C665" s="4" t="s">
        <v>1758</v>
      </c>
      <c r="D665">
        <v>11.607420640000001</v>
      </c>
      <c r="E665">
        <v>18.874818479999998</v>
      </c>
      <c r="F665">
        <v>27.836391959999997</v>
      </c>
      <c r="G665">
        <v>26.839988699999999</v>
      </c>
      <c r="H665">
        <v>32.954117399999994</v>
      </c>
      <c r="I665">
        <v>30.28291918</v>
      </c>
      <c r="J665">
        <v>17.533131839999999</v>
      </c>
      <c r="K665">
        <v>17.451665009999999</v>
      </c>
      <c r="L665">
        <v>15.13530525</v>
      </c>
      <c r="M665">
        <v>14.740471199999998</v>
      </c>
      <c r="N665">
        <v>32.42903664</v>
      </c>
      <c r="O665">
        <v>32.850192960000001</v>
      </c>
      <c r="P665">
        <v>25.532601899999996</v>
      </c>
      <c r="Q665">
        <v>39.27282684</v>
      </c>
      <c r="R665">
        <v>49.222644899999999</v>
      </c>
      <c r="S665">
        <v>47.195830109999996</v>
      </c>
      <c r="T665">
        <v>46.379839740000001</v>
      </c>
      <c r="U665">
        <v>40.667907149999998</v>
      </c>
      <c r="V665">
        <v>40.404684449999998</v>
      </c>
      <c r="W665">
        <v>24.927189689999999</v>
      </c>
      <c r="X665">
        <v>24.216488399999996</v>
      </c>
    </row>
    <row r="666" spans="1:24" x14ac:dyDescent="0.4">
      <c r="A666" s="4" t="s">
        <v>1759</v>
      </c>
      <c r="B666" t="str">
        <f t="shared" si="10"/>
        <v>002200</v>
      </c>
      <c r="C666" s="4" t="s">
        <v>1760</v>
      </c>
      <c r="D666">
        <v>32.79</v>
      </c>
      <c r="E666">
        <v>34.120214000000004</v>
      </c>
      <c r="F666">
        <v>52.069624449999999</v>
      </c>
      <c r="G666">
        <v>42.2872865</v>
      </c>
      <c r="H666">
        <v>48.149429650000002</v>
      </c>
      <c r="I666">
        <v>24.70085705</v>
      </c>
      <c r="J666">
        <v>20.09099835</v>
      </c>
      <c r="K666">
        <v>19.7098683</v>
      </c>
      <c r="L666">
        <v>22.141840999999999</v>
      </c>
      <c r="M666">
        <v>27.314320250000002</v>
      </c>
      <c r="N666">
        <v>29.909634400000002</v>
      </c>
      <c r="O666">
        <v>23.50301975</v>
      </c>
      <c r="P666">
        <v>32.087520400000002</v>
      </c>
      <c r="Q666">
        <v>49.129478349999999</v>
      </c>
      <c r="R666">
        <v>47.0060395</v>
      </c>
      <c r="S666">
        <v>34.2291083</v>
      </c>
      <c r="T666">
        <v>42.505075100000006</v>
      </c>
      <c r="U666">
        <v>31.325260300000004</v>
      </c>
      <c r="V666">
        <v>22.522971049999999</v>
      </c>
      <c r="W666">
        <v>13.0310179</v>
      </c>
      <c r="X666">
        <v>12.849527399999999</v>
      </c>
    </row>
    <row r="667" spans="1:24" x14ac:dyDescent="0.4">
      <c r="A667" s="4" t="s">
        <v>1761</v>
      </c>
      <c r="B667" t="str">
        <f t="shared" si="10"/>
        <v>002201</v>
      </c>
      <c r="C667" s="4" t="s">
        <v>1762</v>
      </c>
      <c r="D667">
        <v>9.0420890000000007</v>
      </c>
      <c r="E667">
        <v>15.182903400000001</v>
      </c>
      <c r="F667">
        <v>19.5153</v>
      </c>
      <c r="G667">
        <v>14.854732290000001</v>
      </c>
      <c r="H667">
        <v>21.64400856</v>
      </c>
      <c r="I667">
        <v>22.461696250000003</v>
      </c>
      <c r="J667">
        <v>16.198977000000003</v>
      </c>
      <c r="K667">
        <v>15.003970500000001</v>
      </c>
      <c r="L667">
        <v>14.894725439999998</v>
      </c>
      <c r="M667">
        <v>12.500930279999999</v>
      </c>
      <c r="N667">
        <v>15.759151469999999</v>
      </c>
      <c r="O667">
        <v>18.95087835</v>
      </c>
      <c r="P667">
        <v>23.289075810000003</v>
      </c>
      <c r="Q667">
        <v>58.331479399999999</v>
      </c>
      <c r="R667">
        <v>46.232028970000009</v>
      </c>
      <c r="S667">
        <v>41.091928310000007</v>
      </c>
      <c r="T667">
        <v>61.839879599999996</v>
      </c>
      <c r="U667">
        <v>35.427859329999997</v>
      </c>
      <c r="V667">
        <v>41.288671690000001</v>
      </c>
      <c r="W667">
        <v>25.209007009999997</v>
      </c>
      <c r="X667">
        <v>24.081927709999999</v>
      </c>
    </row>
    <row r="668" spans="1:24" x14ac:dyDescent="0.4">
      <c r="A668" s="4" t="s">
        <v>1763</v>
      </c>
      <c r="B668" t="str">
        <f t="shared" si="10"/>
        <v>002202</v>
      </c>
      <c r="C668" s="4" t="s">
        <v>1764</v>
      </c>
      <c r="D668">
        <v>50.535577250000003</v>
      </c>
      <c r="E668">
        <v>84.952466040000004</v>
      </c>
      <c r="F668">
        <v>80.834584219999996</v>
      </c>
      <c r="G668">
        <v>70.373484300000001</v>
      </c>
      <c r="H668">
        <v>102.8013275</v>
      </c>
      <c r="I668">
        <v>68.826180249999993</v>
      </c>
      <c r="J668">
        <v>36.742564000000002</v>
      </c>
      <c r="K668">
        <v>30.389656160000001</v>
      </c>
      <c r="L668">
        <v>25.76752024</v>
      </c>
      <c r="M668">
        <v>25.76752024</v>
      </c>
      <c r="N668">
        <v>40.662357899999996</v>
      </c>
      <c r="O668">
        <v>45.775299699999998</v>
      </c>
      <c r="P668">
        <v>68.765693850000005</v>
      </c>
      <c r="Q668">
        <v>94.753578149999996</v>
      </c>
      <c r="R668">
        <v>113.33380398</v>
      </c>
      <c r="S668">
        <v>75.240915060000006</v>
      </c>
      <c r="T668">
        <v>87.746359369999993</v>
      </c>
      <c r="U668">
        <v>79.335837490000003</v>
      </c>
      <c r="V668">
        <v>127.37855455</v>
      </c>
      <c r="W668">
        <v>85.414585119999998</v>
      </c>
      <c r="X668">
        <v>86.833656550000001</v>
      </c>
    </row>
    <row r="669" spans="1:24" x14ac:dyDescent="0.4">
      <c r="A669" s="4" t="s">
        <v>1765</v>
      </c>
      <c r="B669" t="str">
        <f t="shared" si="10"/>
        <v>002203</v>
      </c>
      <c r="C669" s="4" t="s">
        <v>1766</v>
      </c>
      <c r="D669">
        <v>6.9568467800000002</v>
      </c>
      <c r="E669">
        <v>13.8125064</v>
      </c>
      <c r="F669">
        <v>14.925265599999999</v>
      </c>
      <c r="G669">
        <v>10.3823496</v>
      </c>
      <c r="H669">
        <v>18.739929449999998</v>
      </c>
      <c r="I669">
        <v>15.32234452</v>
      </c>
      <c r="J669">
        <v>12.580144489999999</v>
      </c>
      <c r="K669">
        <v>14.651100639999999</v>
      </c>
      <c r="L669">
        <v>13.12640476</v>
      </c>
      <c r="M669">
        <v>12.267668</v>
      </c>
      <c r="N669">
        <v>20.394474370000001</v>
      </c>
      <c r="O669">
        <v>19.57656171</v>
      </c>
      <c r="P669">
        <v>31.573894700000004</v>
      </c>
      <c r="Q669">
        <v>45.837699880000002</v>
      </c>
      <c r="R669">
        <v>39.670708000000005</v>
      </c>
      <c r="S669">
        <v>28.021945559999999</v>
      </c>
      <c r="T669">
        <v>29.276676520000002</v>
      </c>
      <c r="U669">
        <v>29.567263880000002</v>
      </c>
      <c r="V669">
        <v>28.538320199999998</v>
      </c>
      <c r="W669">
        <v>29.8368684</v>
      </c>
      <c r="X669">
        <v>29.726361480000001</v>
      </c>
    </row>
    <row r="670" spans="1:24" x14ac:dyDescent="0.4">
      <c r="A670" s="4" t="s">
        <v>1767</v>
      </c>
      <c r="B670" t="str">
        <f t="shared" si="10"/>
        <v>002204</v>
      </c>
      <c r="C670" s="4" t="s">
        <v>1768</v>
      </c>
      <c r="D670">
        <v>15.312373599999999</v>
      </c>
      <c r="E670">
        <v>25.709917279999999</v>
      </c>
      <c r="F670">
        <v>26.754129219999999</v>
      </c>
      <c r="G670">
        <v>17.241042</v>
      </c>
      <c r="H670">
        <v>25.218849600000002</v>
      </c>
      <c r="I670">
        <v>32.653158999999995</v>
      </c>
      <c r="J670">
        <v>27.125664999999998</v>
      </c>
      <c r="K670">
        <v>24.581463599999999</v>
      </c>
      <c r="L670">
        <v>19.7888512</v>
      </c>
      <c r="M670">
        <v>15.877461079999998</v>
      </c>
      <c r="N670">
        <v>20.367115600000005</v>
      </c>
      <c r="O670">
        <v>29.967421439999999</v>
      </c>
      <c r="P670">
        <v>28.15904256</v>
      </c>
      <c r="Q670">
        <v>31.411470879999996</v>
      </c>
      <c r="R670">
        <v>23.511579999999999</v>
      </c>
      <c r="S670">
        <v>19.02052604</v>
      </c>
      <c r="T670">
        <v>20.903746440000003</v>
      </c>
      <c r="U670">
        <v>19.209317380000002</v>
      </c>
      <c r="V670">
        <v>20.342053539999998</v>
      </c>
      <c r="W670">
        <v>18.973330679999997</v>
      </c>
      <c r="X670">
        <v>16.941945459999999</v>
      </c>
    </row>
    <row r="671" spans="1:24" x14ac:dyDescent="0.4">
      <c r="A671" s="4" t="s">
        <v>1769</v>
      </c>
      <c r="B671" t="str">
        <f t="shared" si="10"/>
        <v>002205</v>
      </c>
      <c r="C671" s="4" t="s">
        <v>1770</v>
      </c>
      <c r="D671">
        <v>11.94796562</v>
      </c>
      <c r="E671">
        <v>16.897041850000001</v>
      </c>
      <c r="F671">
        <v>25.238299999999999</v>
      </c>
      <c r="G671">
        <v>26.512752000000003</v>
      </c>
      <c r="H671">
        <v>39.453500000000005</v>
      </c>
      <c r="I671">
        <v>32.971978</v>
      </c>
      <c r="J671">
        <v>17.538555990000003</v>
      </c>
      <c r="K671">
        <v>17.251733739999999</v>
      </c>
      <c r="L671">
        <v>16.35984204</v>
      </c>
      <c r="M671">
        <v>12.767903020000002</v>
      </c>
      <c r="N671">
        <v>18.908778219999999</v>
      </c>
      <c r="O671">
        <v>18.585985279999999</v>
      </c>
      <c r="P671">
        <v>22.570550560000001</v>
      </c>
      <c r="Q671">
        <v>35.721700319999997</v>
      </c>
      <c r="R671">
        <v>51.377668320000005</v>
      </c>
      <c r="S671">
        <v>31.103189759999999</v>
      </c>
      <c r="T671">
        <v>39.76615872</v>
      </c>
      <c r="U671">
        <v>35.799980160000004</v>
      </c>
      <c r="V671">
        <v>23.105599440000002</v>
      </c>
      <c r="W671">
        <v>15.577688159999999</v>
      </c>
      <c r="X671">
        <v>16.7584512</v>
      </c>
    </row>
    <row r="672" spans="1:24" x14ac:dyDescent="0.4">
      <c r="A672" s="4" t="s">
        <v>1771</v>
      </c>
      <c r="B672" t="str">
        <f t="shared" si="10"/>
        <v>002206</v>
      </c>
      <c r="C672" s="4" t="s">
        <v>1772</v>
      </c>
      <c r="D672">
        <v>13.02651275</v>
      </c>
      <c r="E672">
        <v>22.895946800000001</v>
      </c>
      <c r="F672">
        <v>37.91854352</v>
      </c>
      <c r="G672">
        <v>32.827939099999995</v>
      </c>
      <c r="H672">
        <v>44.765371499999993</v>
      </c>
      <c r="I672">
        <v>41.546355500000004</v>
      </c>
      <c r="J672">
        <v>27.593051200000001</v>
      </c>
      <c r="K672">
        <v>21.979985559999999</v>
      </c>
      <c r="L672">
        <v>19.281843620000004</v>
      </c>
      <c r="M672">
        <v>16.208406790000002</v>
      </c>
      <c r="N672">
        <v>18.813933559999999</v>
      </c>
      <c r="O672">
        <v>23.015543740000002</v>
      </c>
      <c r="P672">
        <v>28.192292180000003</v>
      </c>
      <c r="Q672">
        <v>60.645689919999995</v>
      </c>
      <c r="R672">
        <v>57.260479199999999</v>
      </c>
      <c r="S672">
        <v>63.361660229999998</v>
      </c>
      <c r="T672">
        <v>70.796390940000009</v>
      </c>
      <c r="U672">
        <v>70.615046919999997</v>
      </c>
      <c r="V672">
        <v>56.35898092</v>
      </c>
      <c r="W672">
        <v>47.425179560000004</v>
      </c>
      <c r="X672">
        <v>44.859087680000002</v>
      </c>
    </row>
    <row r="673" spans="1:24" x14ac:dyDescent="0.4">
      <c r="A673" s="4" t="s">
        <v>1773</v>
      </c>
      <c r="B673" t="str">
        <f t="shared" si="10"/>
        <v>002207</v>
      </c>
      <c r="C673" s="4" t="s">
        <v>1774</v>
      </c>
      <c r="D673">
        <v>8.9072063999999997</v>
      </c>
      <c r="E673">
        <v>25.540805849999998</v>
      </c>
      <c r="F673">
        <v>23.469106289999999</v>
      </c>
      <c r="G673">
        <v>23.753457210000001</v>
      </c>
      <c r="H673">
        <v>22.78869516</v>
      </c>
      <c r="I673">
        <v>17.081365980000001</v>
      </c>
      <c r="J673">
        <v>13.069986929999999</v>
      </c>
      <c r="K673">
        <v>16.133556080000002</v>
      </c>
      <c r="L673">
        <v>11.353620640000001</v>
      </c>
      <c r="M673">
        <v>14.132138400000001</v>
      </c>
      <c r="N673">
        <v>17.07121356</v>
      </c>
      <c r="O673">
        <v>25.941312159999999</v>
      </c>
      <c r="P673">
        <v>36.531278199999996</v>
      </c>
      <c r="Q673">
        <v>42.928418189999995</v>
      </c>
      <c r="R673">
        <v>43.975452779999998</v>
      </c>
      <c r="S673">
        <v>43.975452779999998</v>
      </c>
      <c r="T673">
        <v>41.327071169999996</v>
      </c>
      <c r="U673">
        <v>17.327395959999997</v>
      </c>
      <c r="V673">
        <v>18.559201359999996</v>
      </c>
      <c r="W673">
        <v>10.285575089999998</v>
      </c>
      <c r="X673">
        <v>9.423311309999999</v>
      </c>
    </row>
    <row r="674" spans="1:24" x14ac:dyDescent="0.4">
      <c r="A674" s="4" t="s">
        <v>1775</v>
      </c>
      <c r="B674" t="str">
        <f t="shared" si="10"/>
        <v>002208</v>
      </c>
      <c r="C674" s="4" t="s">
        <v>1776</v>
      </c>
      <c r="D674">
        <v>9.8585987399999997</v>
      </c>
      <c r="E674">
        <v>22.165309530000002</v>
      </c>
      <c r="F674">
        <v>32.857891560000006</v>
      </c>
      <c r="G674">
        <v>33.315884459999999</v>
      </c>
      <c r="H674">
        <v>33.684015780000003</v>
      </c>
      <c r="I674">
        <v>28.141860870000002</v>
      </c>
      <c r="J674">
        <v>17.31329478</v>
      </c>
      <c r="K674">
        <v>18.926720099999997</v>
      </c>
      <c r="L674">
        <v>22.327260799999998</v>
      </c>
      <c r="M674">
        <v>16.627353599999999</v>
      </c>
      <c r="N674">
        <v>20.783498699999999</v>
      </c>
      <c r="O674">
        <v>19.153541880000002</v>
      </c>
      <c r="P674">
        <v>26.63438652</v>
      </c>
      <c r="Q674">
        <v>56.340974110000005</v>
      </c>
      <c r="R674">
        <v>79.376300499999999</v>
      </c>
      <c r="S674">
        <v>63.101192380000008</v>
      </c>
      <c r="T674">
        <v>52.281060010000004</v>
      </c>
      <c r="U674">
        <v>42.240757000000002</v>
      </c>
      <c r="V674">
        <v>29.946606760000002</v>
      </c>
      <c r="W674">
        <v>35.35272286</v>
      </c>
      <c r="X674">
        <v>37.580697980000004</v>
      </c>
    </row>
    <row r="675" spans="1:24" x14ac:dyDescent="0.4">
      <c r="A675" s="4" t="s">
        <v>1777</v>
      </c>
      <c r="B675" t="str">
        <f t="shared" si="10"/>
        <v>002209</v>
      </c>
      <c r="C675" s="4" t="s">
        <v>1778</v>
      </c>
      <c r="D675">
        <v>7.9096209200000001</v>
      </c>
      <c r="E675">
        <v>12.765253059999999</v>
      </c>
      <c r="F675">
        <v>17.923745219999997</v>
      </c>
      <c r="G675">
        <v>14.773505760000001</v>
      </c>
      <c r="H675">
        <v>21.309110159999999</v>
      </c>
      <c r="I675">
        <v>14.319187149999998</v>
      </c>
      <c r="J675">
        <v>11.29336105</v>
      </c>
      <c r="K675">
        <v>12.284009770000001</v>
      </c>
      <c r="L675">
        <v>9.593519520000001</v>
      </c>
      <c r="M675">
        <v>7.8312740999999999</v>
      </c>
      <c r="N675">
        <v>10.364467299999999</v>
      </c>
      <c r="O675">
        <v>11.262880289999998</v>
      </c>
      <c r="P675">
        <v>14.05148889</v>
      </c>
      <c r="Q675">
        <v>41.131983939999998</v>
      </c>
      <c r="R675">
        <v>35.506170009999998</v>
      </c>
      <c r="S675">
        <v>35.630214240000001</v>
      </c>
      <c r="T675">
        <v>35.955816720000001</v>
      </c>
      <c r="U675">
        <v>20.745529440000002</v>
      </c>
      <c r="V675">
        <v>15.582404400000001</v>
      </c>
      <c r="W675">
        <v>11.24138872</v>
      </c>
      <c r="X675">
        <v>11.614031440000002</v>
      </c>
    </row>
    <row r="676" spans="1:24" x14ac:dyDescent="0.4">
      <c r="A676" s="4" t="s">
        <v>1779</v>
      </c>
      <c r="B676" t="str">
        <f t="shared" si="10"/>
        <v>002210</v>
      </c>
      <c r="C676" s="4" t="s">
        <v>1780</v>
      </c>
      <c r="D676">
        <v>8.2377158400000017</v>
      </c>
      <c r="E676">
        <v>13.806236550000001</v>
      </c>
      <c r="F676">
        <v>18.306612000000001</v>
      </c>
      <c r="G676">
        <v>18.362480000000001</v>
      </c>
      <c r="H676">
        <v>24.904113500000001</v>
      </c>
      <c r="I676">
        <v>20.261454400000002</v>
      </c>
      <c r="J676">
        <v>13.192969740000001</v>
      </c>
      <c r="K676">
        <v>17.358020790000001</v>
      </c>
      <c r="L676">
        <v>15.358667610000001</v>
      </c>
      <c r="M676">
        <v>15.303299319999999</v>
      </c>
      <c r="N676">
        <v>20.69908414</v>
      </c>
      <c r="O676">
        <v>38.765006280000001</v>
      </c>
      <c r="P676">
        <v>60.868130400000005</v>
      </c>
      <c r="Q676">
        <v>129.59417582999998</v>
      </c>
      <c r="R676">
        <v>100.79547008999999</v>
      </c>
      <c r="S676">
        <v>122.76422604</v>
      </c>
      <c r="T676">
        <v>111.35693069999999</v>
      </c>
      <c r="U676">
        <v>103.63135502</v>
      </c>
      <c r="V676">
        <v>127.84599446000001</v>
      </c>
      <c r="W676">
        <v>127.32965361000001</v>
      </c>
      <c r="X676">
        <v>127.32964920000002</v>
      </c>
    </row>
    <row r="677" spans="1:24" x14ac:dyDescent="0.4">
      <c r="A677" s="4" t="s">
        <v>1781</v>
      </c>
      <c r="B677" t="str">
        <f t="shared" si="10"/>
        <v>002211</v>
      </c>
      <c r="C677" s="4" t="s">
        <v>1782</v>
      </c>
      <c r="D677">
        <v>6.2128774399999998</v>
      </c>
      <c r="E677">
        <v>9.2242786999999993</v>
      </c>
      <c r="F677">
        <v>15.306220700000001</v>
      </c>
      <c r="G677">
        <v>11.09224116</v>
      </c>
      <c r="H677">
        <v>17.115775050000003</v>
      </c>
      <c r="I677">
        <v>16.897389400000002</v>
      </c>
      <c r="J677">
        <v>9.8733168000000013</v>
      </c>
      <c r="K677">
        <v>9.4619286000000002</v>
      </c>
      <c r="L677">
        <v>7.4964072000000002</v>
      </c>
      <c r="M677">
        <v>8.5629691999999995</v>
      </c>
      <c r="N677">
        <v>6.1860595999999992</v>
      </c>
      <c r="O677">
        <v>9.7361874000000004</v>
      </c>
      <c r="P677">
        <v>13.6062838</v>
      </c>
      <c r="Q677">
        <v>13.6062838</v>
      </c>
      <c r="R677">
        <v>19.502848</v>
      </c>
      <c r="S677">
        <v>18.070607599999999</v>
      </c>
      <c r="T677">
        <v>20.036128999999999</v>
      </c>
      <c r="U677">
        <v>12.600668199999999</v>
      </c>
      <c r="V677">
        <v>10.8789324</v>
      </c>
      <c r="W677">
        <v>9.3247992000000011</v>
      </c>
      <c r="X677">
        <v>8.1211078000000008</v>
      </c>
    </row>
    <row r="678" spans="1:24" x14ac:dyDescent="0.4">
      <c r="A678" s="4" t="s">
        <v>1783</v>
      </c>
      <c r="B678" t="str">
        <f t="shared" si="10"/>
        <v>002212</v>
      </c>
      <c r="C678" s="4" t="s">
        <v>1784</v>
      </c>
      <c r="D678">
        <v>13.195341519999999</v>
      </c>
      <c r="E678">
        <v>24.939517590000001</v>
      </c>
      <c r="F678">
        <v>27.895503199999997</v>
      </c>
      <c r="G678">
        <v>22.48782744</v>
      </c>
      <c r="H678">
        <v>35.2200208</v>
      </c>
      <c r="I678">
        <v>27.96814264</v>
      </c>
      <c r="J678">
        <v>19.157550619999999</v>
      </c>
      <c r="K678">
        <v>16.272943980000001</v>
      </c>
      <c r="L678">
        <v>14.76860714</v>
      </c>
      <c r="M678">
        <v>12.500277479999999</v>
      </c>
      <c r="N678">
        <v>13.14462168</v>
      </c>
      <c r="O678">
        <v>14.724212639999999</v>
      </c>
      <c r="P678">
        <v>20.439532020000001</v>
      </c>
      <c r="Q678">
        <v>38.521898419999999</v>
      </c>
      <c r="R678">
        <v>44.7966616</v>
      </c>
      <c r="S678">
        <v>36.548903279999998</v>
      </c>
      <c r="T678">
        <v>54.952960960000006</v>
      </c>
      <c r="U678">
        <v>41.376728270000001</v>
      </c>
      <c r="V678">
        <v>64.960095199999998</v>
      </c>
      <c r="W678">
        <v>38.580196399999998</v>
      </c>
      <c r="X678">
        <v>36.505308950000007</v>
      </c>
    </row>
    <row r="679" spans="1:24" x14ac:dyDescent="0.4">
      <c r="A679" s="4" t="s">
        <v>1785</v>
      </c>
      <c r="B679" t="str">
        <f t="shared" si="10"/>
        <v>002213</v>
      </c>
      <c r="C679" s="4" t="s">
        <v>1786</v>
      </c>
      <c r="D679">
        <v>7.1178708199999994</v>
      </c>
      <c r="E679">
        <v>9.7324813999999993</v>
      </c>
      <c r="F679">
        <v>14.043308239999998</v>
      </c>
      <c r="G679">
        <v>17.4189905</v>
      </c>
      <c r="H679">
        <v>35.145374949999997</v>
      </c>
      <c r="I679">
        <v>27.896621880000001</v>
      </c>
      <c r="J679">
        <v>15.552983879999999</v>
      </c>
      <c r="K679">
        <v>15.7306092</v>
      </c>
      <c r="L679">
        <v>12.46029834</v>
      </c>
      <c r="M679">
        <v>14.67500253</v>
      </c>
      <c r="N679">
        <v>17.051185459999999</v>
      </c>
      <c r="O679">
        <v>22.248602639999998</v>
      </c>
      <c r="P679">
        <v>20.761172519999999</v>
      </c>
      <c r="Q679">
        <v>32.493015719999995</v>
      </c>
      <c r="R679">
        <v>44.796213360000003</v>
      </c>
      <c r="S679">
        <v>41.461663770000001</v>
      </c>
      <c r="T679">
        <v>56.100126750000001</v>
      </c>
      <c r="U679">
        <v>46.117449989999997</v>
      </c>
      <c r="V679">
        <v>35.500816440000001</v>
      </c>
      <c r="W679">
        <v>29.43714271</v>
      </c>
      <c r="X679">
        <v>22.051630070000002</v>
      </c>
    </row>
    <row r="680" spans="1:24" x14ac:dyDescent="0.4">
      <c r="A680" s="4" t="s">
        <v>1787</v>
      </c>
      <c r="B680" t="str">
        <f t="shared" si="10"/>
        <v>002214</v>
      </c>
      <c r="C680" s="4" t="s">
        <v>1788</v>
      </c>
      <c r="D680">
        <v>14.968938659999999</v>
      </c>
      <c r="E680">
        <v>17.3733273</v>
      </c>
      <c r="F680">
        <v>30.177925380000001</v>
      </c>
      <c r="G680">
        <v>28.74623283</v>
      </c>
      <c r="H680">
        <v>41.457981599999997</v>
      </c>
      <c r="I680">
        <v>45.74724672</v>
      </c>
      <c r="J680">
        <v>38.597966399999997</v>
      </c>
      <c r="K680">
        <v>19.288799040000001</v>
      </c>
      <c r="L680">
        <v>15.369555</v>
      </c>
      <c r="M680">
        <v>19.858040200000001</v>
      </c>
      <c r="N680">
        <v>31.258407320000003</v>
      </c>
      <c r="O680">
        <v>37.194380939999995</v>
      </c>
      <c r="P680">
        <v>42.717684449999993</v>
      </c>
      <c r="Q680">
        <v>86.575595699999994</v>
      </c>
      <c r="R680">
        <v>65.780883240000009</v>
      </c>
      <c r="S680">
        <v>51.163445970000005</v>
      </c>
      <c r="T680">
        <v>45.852074450000003</v>
      </c>
      <c r="U680">
        <v>36.025608660000003</v>
      </c>
      <c r="V680">
        <v>33.113607960000003</v>
      </c>
      <c r="W680">
        <v>22.828727739999998</v>
      </c>
      <c r="X680">
        <v>24.539838959999997</v>
      </c>
    </row>
    <row r="681" spans="1:24" x14ac:dyDescent="0.4">
      <c r="A681" s="4" t="s">
        <v>1789</v>
      </c>
      <c r="B681" t="str">
        <f t="shared" si="10"/>
        <v>002215</v>
      </c>
      <c r="C681" s="4" t="s">
        <v>1790</v>
      </c>
      <c r="D681">
        <v>23.459650499999999</v>
      </c>
      <c r="E681">
        <v>29.502610050000001</v>
      </c>
      <c r="F681">
        <v>53.249032349999993</v>
      </c>
      <c r="G681">
        <v>42.014119139999998</v>
      </c>
      <c r="H681">
        <v>60.523229430000001</v>
      </c>
      <c r="I681">
        <v>44.630333</v>
      </c>
      <c r="J681">
        <v>23.417429100000003</v>
      </c>
      <c r="K681">
        <v>22.230716080000001</v>
      </c>
      <c r="L681">
        <v>22.603137870000001</v>
      </c>
      <c r="M681">
        <v>28.431020319999998</v>
      </c>
      <c r="N681">
        <v>41.649711169999996</v>
      </c>
      <c r="O681">
        <v>43.045043800000002</v>
      </c>
      <c r="P681">
        <v>49.605384699999995</v>
      </c>
      <c r="Q681">
        <v>129.37796700000001</v>
      </c>
      <c r="R681">
        <v>143.85329895999999</v>
      </c>
      <c r="S681">
        <v>78.340710139999999</v>
      </c>
      <c r="T681">
        <v>83.947298680000003</v>
      </c>
      <c r="U681">
        <v>64.096944660000005</v>
      </c>
      <c r="V681">
        <v>55.232473589999998</v>
      </c>
      <c r="W681">
        <v>53.793958320000002</v>
      </c>
      <c r="X681">
        <v>55.262471550000001</v>
      </c>
    </row>
    <row r="682" spans="1:24" x14ac:dyDescent="0.4">
      <c r="A682" s="4" t="s">
        <v>1791</v>
      </c>
      <c r="B682" t="str">
        <f t="shared" si="10"/>
        <v>002216</v>
      </c>
      <c r="C682" s="4" t="s">
        <v>1792</v>
      </c>
      <c r="D682">
        <v>27.69</v>
      </c>
      <c r="E682">
        <v>35.997794999999996</v>
      </c>
      <c r="F682">
        <v>43.901221499999998</v>
      </c>
      <c r="G682">
        <v>55.194929500000001</v>
      </c>
      <c r="H682">
        <v>76.361425400000002</v>
      </c>
      <c r="I682">
        <v>70.864203270000004</v>
      </c>
      <c r="J682">
        <v>64.570142099999998</v>
      </c>
      <c r="K682">
        <v>51.431900899999995</v>
      </c>
      <c r="L682">
        <v>47.096488180000001</v>
      </c>
      <c r="M682">
        <v>59.693728499999999</v>
      </c>
      <c r="N682">
        <v>92.650928499999992</v>
      </c>
      <c r="O682">
        <v>74.565885699999995</v>
      </c>
      <c r="P682">
        <v>80.184146339999998</v>
      </c>
      <c r="Q682">
        <v>121.5297657</v>
      </c>
      <c r="R682">
        <v>94.164900090000003</v>
      </c>
      <c r="S682">
        <v>71.190791399999995</v>
      </c>
      <c r="T682">
        <v>100.99158779999999</v>
      </c>
      <c r="U682">
        <v>71.356838699999997</v>
      </c>
      <c r="V682">
        <v>67.130127000000002</v>
      </c>
      <c r="W682">
        <v>57.76625940000001</v>
      </c>
      <c r="X682">
        <v>55.854570240000001</v>
      </c>
    </row>
    <row r="683" spans="1:24" x14ac:dyDescent="0.4">
      <c r="A683" s="4" t="s">
        <v>1793</v>
      </c>
      <c r="B683" t="str">
        <f t="shared" si="10"/>
        <v>002217</v>
      </c>
      <c r="C683" s="4" t="s">
        <v>1794</v>
      </c>
      <c r="D683">
        <v>15.493764300000002</v>
      </c>
      <c r="E683">
        <v>18.289693500000002</v>
      </c>
      <c r="F683">
        <v>27.935004500000002</v>
      </c>
      <c r="G683">
        <v>15.181609639999998</v>
      </c>
      <c r="H683">
        <v>19.009060080000001</v>
      </c>
      <c r="I683">
        <v>21.240762009999997</v>
      </c>
      <c r="J683">
        <v>14.608780809999999</v>
      </c>
      <c r="K683">
        <v>14.142593739999999</v>
      </c>
      <c r="L683">
        <v>12.94075277</v>
      </c>
      <c r="M683">
        <v>10.425271670000001</v>
      </c>
      <c r="N683">
        <v>13.974895</v>
      </c>
      <c r="O683">
        <v>17.300920010000002</v>
      </c>
      <c r="P683">
        <v>28.536735590000003</v>
      </c>
      <c r="Q683">
        <v>62.687911820000004</v>
      </c>
      <c r="R683">
        <v>47.393403450000001</v>
      </c>
      <c r="S683">
        <v>42.779886300000001</v>
      </c>
      <c r="T683">
        <v>50.116312599999993</v>
      </c>
      <c r="U683">
        <v>55.55910308</v>
      </c>
      <c r="V683">
        <v>56.233909999999995</v>
      </c>
      <c r="W683">
        <v>46.392975749999998</v>
      </c>
      <c r="X683">
        <v>44.143619349999994</v>
      </c>
    </row>
    <row r="684" spans="1:24" x14ac:dyDescent="0.4">
      <c r="A684" s="4" t="s">
        <v>1795</v>
      </c>
      <c r="B684" t="str">
        <f t="shared" si="10"/>
        <v>002218</v>
      </c>
      <c r="C684" s="4" t="s">
        <v>1796</v>
      </c>
      <c r="D684">
        <v>19.772426859999999</v>
      </c>
      <c r="E684">
        <v>50.847278999999993</v>
      </c>
      <c r="F684">
        <v>43.959456099999997</v>
      </c>
      <c r="G684">
        <v>33.590521200000005</v>
      </c>
      <c r="H684">
        <v>44.390054359999993</v>
      </c>
      <c r="I684">
        <v>39.186679959999999</v>
      </c>
      <c r="J684">
        <v>28.52160709</v>
      </c>
      <c r="K684">
        <v>22.849850780000001</v>
      </c>
      <c r="L684">
        <v>15.82121497</v>
      </c>
      <c r="M684">
        <v>16.608205080000001</v>
      </c>
      <c r="N684">
        <v>18.643524330000002</v>
      </c>
      <c r="O684">
        <v>27.110452410000001</v>
      </c>
      <c r="P684">
        <v>25.346509059999999</v>
      </c>
      <c r="Q684">
        <v>34.782661439999998</v>
      </c>
      <c r="R684">
        <v>29.910911520000003</v>
      </c>
      <c r="S684">
        <v>27.760809599999998</v>
      </c>
      <c r="T684">
        <v>24.57822848</v>
      </c>
      <c r="U684">
        <v>26.628692480000002</v>
      </c>
      <c r="V684">
        <v>28.822715249999998</v>
      </c>
      <c r="W684">
        <v>16.799525459999998</v>
      </c>
      <c r="X684">
        <v>16.912070049999997</v>
      </c>
    </row>
    <row r="685" spans="1:24" x14ac:dyDescent="0.4">
      <c r="A685" s="4" t="s">
        <v>1797</v>
      </c>
      <c r="B685" t="str">
        <f t="shared" si="10"/>
        <v>002219</v>
      </c>
      <c r="C685" s="4" t="s">
        <v>1798</v>
      </c>
      <c r="D685">
        <v>18</v>
      </c>
      <c r="E685">
        <v>25.61</v>
      </c>
      <c r="F685">
        <v>49.916803440000002</v>
      </c>
      <c r="G685">
        <v>31.668726420000002</v>
      </c>
      <c r="H685">
        <v>50.96158784</v>
      </c>
      <c r="I685">
        <v>70.02675056999999</v>
      </c>
      <c r="J685">
        <v>51.06368329</v>
      </c>
      <c r="K685">
        <v>62.086462460000007</v>
      </c>
      <c r="L685">
        <v>65.695064599999995</v>
      </c>
      <c r="M685">
        <v>88.595808950000006</v>
      </c>
      <c r="N685">
        <v>113.90228806000002</v>
      </c>
      <c r="O685">
        <v>142.76308928</v>
      </c>
      <c r="P685">
        <v>123.7323408</v>
      </c>
      <c r="Q685">
        <v>288.77374656000001</v>
      </c>
      <c r="R685">
        <v>241.87886690000002</v>
      </c>
      <c r="S685">
        <v>179.37996505000004</v>
      </c>
      <c r="T685">
        <v>194.47710238000002</v>
      </c>
      <c r="U685">
        <v>195.45111123999999</v>
      </c>
      <c r="V685">
        <v>190.09406251000001</v>
      </c>
      <c r="W685">
        <v>171.10088973999999</v>
      </c>
      <c r="X685">
        <v>75.972691080000004</v>
      </c>
    </row>
    <row r="686" spans="1:24" x14ac:dyDescent="0.4">
      <c r="A686" s="4" t="s">
        <v>1799</v>
      </c>
      <c r="B686" t="str">
        <f t="shared" si="10"/>
        <v>002220</v>
      </c>
      <c r="C686" s="4" t="s">
        <v>1800</v>
      </c>
      <c r="D686">
        <v>21.853926640000001</v>
      </c>
      <c r="E686">
        <v>26.895650320000001</v>
      </c>
      <c r="F686">
        <v>36.235207539999998</v>
      </c>
      <c r="G686">
        <v>50.138492800000002</v>
      </c>
      <c r="H686">
        <v>56.291853279999998</v>
      </c>
      <c r="I686">
        <v>50.879175079999996</v>
      </c>
      <c r="J686">
        <v>46.947861439999997</v>
      </c>
      <c r="K686">
        <v>45.610710680000004</v>
      </c>
      <c r="L686">
        <v>42.703026040000005</v>
      </c>
      <c r="M686">
        <v>39.265811120000002</v>
      </c>
      <c r="N686">
        <v>42.703026040000005</v>
      </c>
      <c r="O686">
        <v>36.702464399999997</v>
      </c>
      <c r="P686">
        <v>49.927003160000005</v>
      </c>
      <c r="Q686">
        <v>83.394543119999994</v>
      </c>
      <c r="R686">
        <v>94.315257099999982</v>
      </c>
      <c r="S686">
        <v>62.322854039999996</v>
      </c>
      <c r="T686">
        <v>79.165282579999996</v>
      </c>
      <c r="U686">
        <v>49.66058744</v>
      </c>
      <c r="V686">
        <v>42.406131080000002</v>
      </c>
      <c r="W686">
        <v>33.625740119999996</v>
      </c>
      <c r="X686">
        <v>30.975435480000002</v>
      </c>
    </row>
    <row r="687" spans="1:24" x14ac:dyDescent="0.4">
      <c r="A687" s="4" t="s">
        <v>1801</v>
      </c>
      <c r="B687" t="str">
        <f t="shared" si="10"/>
        <v>002221</v>
      </c>
      <c r="C687" s="4" t="s">
        <v>1802</v>
      </c>
      <c r="D687">
        <v>4.9783694799999996</v>
      </c>
      <c r="E687">
        <v>8.7338255999999976</v>
      </c>
      <c r="F687">
        <v>11.625023039999999</v>
      </c>
      <c r="G687">
        <v>8.9629408800000014</v>
      </c>
      <c r="H687">
        <v>11.565409140000002</v>
      </c>
      <c r="I687">
        <v>8.7581420999999988</v>
      </c>
      <c r="J687">
        <v>7.7514590999999999</v>
      </c>
      <c r="K687">
        <v>8.3482333200000003</v>
      </c>
      <c r="L687">
        <v>13.886770680000001</v>
      </c>
      <c r="M687">
        <v>21.609378000000003</v>
      </c>
      <c r="N687">
        <v>21.103540500000001</v>
      </c>
      <c r="O687">
        <v>22.6817943</v>
      </c>
      <c r="P687">
        <v>33.424735299999995</v>
      </c>
      <c r="Q687">
        <v>60.514659329999994</v>
      </c>
      <c r="R687">
        <v>47.429860380000001</v>
      </c>
      <c r="S687">
        <v>49.582410539999991</v>
      </c>
      <c r="T687">
        <v>50.395903739999994</v>
      </c>
      <c r="U687">
        <v>44.594657730000002</v>
      </c>
      <c r="V687">
        <v>49.908411630000003</v>
      </c>
      <c r="W687">
        <v>40.111604530000001</v>
      </c>
      <c r="X687">
        <v>39.413654399999999</v>
      </c>
    </row>
    <row r="688" spans="1:24" x14ac:dyDescent="0.4">
      <c r="A688" s="4" t="s">
        <v>1803</v>
      </c>
      <c r="B688" t="str">
        <f t="shared" si="10"/>
        <v>002222</v>
      </c>
      <c r="C688" s="4" t="s">
        <v>1804</v>
      </c>
      <c r="D688">
        <v>6.3955943699999986</v>
      </c>
      <c r="E688">
        <v>8.8904065600000006</v>
      </c>
      <c r="F688">
        <v>11.930757860000002</v>
      </c>
      <c r="G688">
        <v>9.3834488</v>
      </c>
      <c r="H688">
        <v>19.619938399999999</v>
      </c>
      <c r="I688">
        <v>14.651452250000002</v>
      </c>
      <c r="J688">
        <v>10.523142500000001</v>
      </c>
      <c r="K688">
        <v>10.916825399999999</v>
      </c>
      <c r="L688">
        <v>9.7971509999999995</v>
      </c>
      <c r="M688">
        <v>10.005953569999999</v>
      </c>
      <c r="N688">
        <v>12.84570667</v>
      </c>
      <c r="O688">
        <v>13.864072949999999</v>
      </c>
      <c r="P688">
        <v>17.029618299999999</v>
      </c>
      <c r="Q688">
        <v>32.992769449999997</v>
      </c>
      <c r="R688">
        <v>40.136406549999997</v>
      </c>
      <c r="S688">
        <v>39.995954099999999</v>
      </c>
      <c r="T688">
        <v>34.518801150000002</v>
      </c>
      <c r="U688">
        <v>36.611754149999996</v>
      </c>
      <c r="V688">
        <v>46.771708349999997</v>
      </c>
      <c r="W688">
        <v>33.654323119999994</v>
      </c>
      <c r="X688">
        <v>34.944749619999996</v>
      </c>
    </row>
    <row r="689" spans="1:24" x14ac:dyDescent="0.4">
      <c r="A689" s="4" t="s">
        <v>1805</v>
      </c>
      <c r="B689" t="str">
        <f t="shared" si="10"/>
        <v>002223</v>
      </c>
      <c r="C689" s="4" t="s">
        <v>1806</v>
      </c>
      <c r="D689">
        <v>24.175246600000001</v>
      </c>
      <c r="E689">
        <v>34.186828200000001</v>
      </c>
      <c r="F689">
        <v>52.358618759999992</v>
      </c>
      <c r="G689">
        <v>86.49735192</v>
      </c>
      <c r="H689">
        <v>123.54312820999999</v>
      </c>
      <c r="I689">
        <v>96.235629930000002</v>
      </c>
      <c r="J689">
        <v>82.19064195</v>
      </c>
      <c r="K689">
        <v>76.108551750000004</v>
      </c>
      <c r="L689">
        <v>79.439902500000002</v>
      </c>
      <c r="M689">
        <v>97.090054100000017</v>
      </c>
      <c r="N689">
        <v>117.64121144000001</v>
      </c>
      <c r="O689">
        <v>125.39250625</v>
      </c>
      <c r="P689">
        <v>129.06379200000001</v>
      </c>
      <c r="Q689">
        <v>382.22083200000003</v>
      </c>
      <c r="R689">
        <v>218.69629450000002</v>
      </c>
      <c r="S689">
        <v>182.76042615999998</v>
      </c>
      <c r="T689">
        <v>178.72725155999998</v>
      </c>
      <c r="U689">
        <v>207.12936255999998</v>
      </c>
      <c r="V689">
        <v>171.44153320000001</v>
      </c>
      <c r="W689">
        <v>170.47936132999999</v>
      </c>
      <c r="X689">
        <v>180.66326006999998</v>
      </c>
    </row>
    <row r="690" spans="1:24" x14ac:dyDescent="0.4">
      <c r="A690" s="4" t="s">
        <v>1807</v>
      </c>
      <c r="B690" t="str">
        <f t="shared" si="10"/>
        <v>002224</v>
      </c>
      <c r="C690" s="4" t="s">
        <v>1808</v>
      </c>
      <c r="D690">
        <v>9.4600000000000009</v>
      </c>
      <c r="E690">
        <v>16.170000000000002</v>
      </c>
      <c r="F690">
        <v>27.993488249999999</v>
      </c>
      <c r="G690">
        <v>21.431488900000002</v>
      </c>
      <c r="H690">
        <v>28.2728702</v>
      </c>
      <c r="I690">
        <v>23.228637479999996</v>
      </c>
      <c r="J690">
        <v>15.966954199999998</v>
      </c>
      <c r="K690">
        <v>18.027090950000002</v>
      </c>
      <c r="L690">
        <v>18.204043990000002</v>
      </c>
      <c r="M690">
        <v>31.494674119999996</v>
      </c>
      <c r="N690">
        <v>37.940827679999998</v>
      </c>
      <c r="O690">
        <v>37.469437499999998</v>
      </c>
      <c r="P690">
        <v>58.600849999999994</v>
      </c>
      <c r="Q690">
        <v>115.92960484000001</v>
      </c>
      <c r="R690">
        <v>147.33709872</v>
      </c>
      <c r="S690">
        <v>157.95048224999999</v>
      </c>
      <c r="T690">
        <v>102.61664159999999</v>
      </c>
      <c r="U690">
        <v>76.417261800000006</v>
      </c>
      <c r="V690">
        <v>59.756921840000004</v>
      </c>
      <c r="W690">
        <v>41.301548399999994</v>
      </c>
      <c r="X690">
        <v>41.093654699999995</v>
      </c>
    </row>
    <row r="691" spans="1:24" x14ac:dyDescent="0.4">
      <c r="A691" s="4" t="s">
        <v>1809</v>
      </c>
      <c r="B691" t="str">
        <f t="shared" si="10"/>
        <v>002225</v>
      </c>
      <c r="C691" s="4" t="s">
        <v>1810</v>
      </c>
      <c r="D691">
        <v>4.8574891299999994</v>
      </c>
      <c r="E691">
        <v>9.4575297599999999</v>
      </c>
      <c r="F691">
        <v>14.384982239999999</v>
      </c>
      <c r="G691">
        <v>12.09467267</v>
      </c>
      <c r="H691">
        <v>13.961546070000001</v>
      </c>
      <c r="I691">
        <v>22.618201420000002</v>
      </c>
      <c r="J691">
        <v>16.322772959999998</v>
      </c>
      <c r="K691">
        <v>13.252589279999999</v>
      </c>
      <c r="L691">
        <v>12.81434228</v>
      </c>
      <c r="M691">
        <v>9.7141439999999992</v>
      </c>
      <c r="N691">
        <v>9.4845369599999998</v>
      </c>
      <c r="O691">
        <v>9.4240662300000011</v>
      </c>
      <c r="P691">
        <v>12.310075170000001</v>
      </c>
      <c r="Q691">
        <v>16.933967600000003</v>
      </c>
      <c r="R691">
        <v>13.693959000000001</v>
      </c>
      <c r="S691">
        <v>11.3489804</v>
      </c>
      <c r="T691">
        <v>12.0858528</v>
      </c>
      <c r="U691">
        <v>9.8391084500000012</v>
      </c>
      <c r="V691">
        <v>9.2975061500000002</v>
      </c>
      <c r="W691">
        <v>8.9003311299999996</v>
      </c>
      <c r="X691">
        <v>9.8030016300000007</v>
      </c>
    </row>
    <row r="692" spans="1:24" x14ac:dyDescent="0.4">
      <c r="A692" s="4" t="s">
        <v>1811</v>
      </c>
      <c r="B692" t="str">
        <f t="shared" si="10"/>
        <v>002226</v>
      </c>
      <c r="C692" s="4" t="s">
        <v>1812</v>
      </c>
      <c r="D692">
        <v>13.85</v>
      </c>
      <c r="E692">
        <v>35.484630399999993</v>
      </c>
      <c r="F692">
        <v>62.606890180000001</v>
      </c>
      <c r="G692">
        <v>49.824852100000001</v>
      </c>
      <c r="H692">
        <v>66.989644079999991</v>
      </c>
      <c r="I692">
        <v>67.485283969999998</v>
      </c>
      <c r="J692">
        <v>50.658518900000004</v>
      </c>
      <c r="K692">
        <v>54.224307200000005</v>
      </c>
      <c r="L692">
        <v>49.505612800000002</v>
      </c>
      <c r="M692">
        <v>48.96942988</v>
      </c>
      <c r="N692">
        <v>59.206213429999998</v>
      </c>
      <c r="O692">
        <v>46.017150889999996</v>
      </c>
      <c r="P692">
        <v>54.561334420000001</v>
      </c>
      <c r="Q692">
        <v>116.16728108</v>
      </c>
      <c r="R692">
        <v>79.589571179999993</v>
      </c>
      <c r="S692">
        <v>84.437219479999996</v>
      </c>
      <c r="T692">
        <v>75.887730659999988</v>
      </c>
      <c r="U692">
        <v>62.502154879999999</v>
      </c>
      <c r="V692">
        <v>55.843544630000004</v>
      </c>
      <c r="W692">
        <v>48.656207199999997</v>
      </c>
      <c r="X692">
        <v>48.656207199999997</v>
      </c>
    </row>
    <row r="693" spans="1:24" x14ac:dyDescent="0.4">
      <c r="A693" s="4" t="s">
        <v>1813</v>
      </c>
      <c r="B693" t="str">
        <f t="shared" si="10"/>
        <v>002227</v>
      </c>
      <c r="C693" s="4" t="s">
        <v>1814</v>
      </c>
      <c r="D693">
        <v>13.21</v>
      </c>
      <c r="E693">
        <v>20.679825999999998</v>
      </c>
      <c r="F693">
        <v>22.082019080000002</v>
      </c>
      <c r="G693">
        <v>26.31551</v>
      </c>
      <c r="H693">
        <v>31.487519849999998</v>
      </c>
      <c r="I693">
        <v>27.256254119999998</v>
      </c>
      <c r="J693">
        <v>22.78468372</v>
      </c>
      <c r="K693">
        <v>19.855493599999999</v>
      </c>
      <c r="L693">
        <v>16.6908648</v>
      </c>
      <c r="M693">
        <v>16.31820287</v>
      </c>
      <c r="N693">
        <v>29.89790155</v>
      </c>
      <c r="O693">
        <v>40.426043249999999</v>
      </c>
      <c r="P693">
        <v>38.924210600000002</v>
      </c>
      <c r="Q693">
        <v>65.319433750000002</v>
      </c>
      <c r="R693">
        <v>81.595387000000002</v>
      </c>
      <c r="S693">
        <v>67.507272080000007</v>
      </c>
      <c r="T693">
        <v>49.958761580000008</v>
      </c>
      <c r="U693">
        <v>37.659846060000007</v>
      </c>
      <c r="V693">
        <v>37.639165200000001</v>
      </c>
      <c r="W693">
        <v>25.904569589999998</v>
      </c>
      <c r="X693">
        <v>26.629317739999998</v>
      </c>
    </row>
    <row r="694" spans="1:24" x14ac:dyDescent="0.4">
      <c r="A694" s="4" t="s">
        <v>1815</v>
      </c>
      <c r="B694" t="str">
        <f t="shared" si="10"/>
        <v>002228</v>
      </c>
      <c r="C694" s="4" t="s">
        <v>1816</v>
      </c>
      <c r="D694">
        <v>9.7899999999999991</v>
      </c>
      <c r="E694">
        <v>21.362977650000001</v>
      </c>
      <c r="F694">
        <v>30.2498228</v>
      </c>
      <c r="G694">
        <v>32.660128799999995</v>
      </c>
      <c r="H694">
        <v>31.500597600000003</v>
      </c>
      <c r="I694">
        <v>23.57368233</v>
      </c>
      <c r="J694">
        <v>18.045203470000001</v>
      </c>
      <c r="K694">
        <v>16.287735050000002</v>
      </c>
      <c r="L694">
        <v>13.85248146</v>
      </c>
      <c r="M694">
        <v>17.67199158</v>
      </c>
      <c r="N694">
        <v>21.084070100000002</v>
      </c>
      <c r="O694">
        <v>31.48125276</v>
      </c>
      <c r="P694">
        <v>43.59543884</v>
      </c>
      <c r="Q694">
        <v>93.586111099999997</v>
      </c>
      <c r="R694">
        <v>54.756795679999996</v>
      </c>
      <c r="S694">
        <v>50.810810600000003</v>
      </c>
      <c r="T694">
        <v>47.977833750000002</v>
      </c>
      <c r="U694">
        <v>43.067780580000004</v>
      </c>
      <c r="V694">
        <v>39.555815640000006</v>
      </c>
      <c r="W694">
        <v>44.532414719999998</v>
      </c>
      <c r="X694">
        <v>56.389053440000005</v>
      </c>
    </row>
    <row r="695" spans="1:24" x14ac:dyDescent="0.4">
      <c r="A695" s="4" t="s">
        <v>1817</v>
      </c>
      <c r="B695" t="str">
        <f t="shared" si="10"/>
        <v>002229</v>
      </c>
      <c r="C695" s="4" t="s">
        <v>1818</v>
      </c>
      <c r="D695">
        <v>10.47</v>
      </c>
      <c r="E695">
        <v>17.487933099999999</v>
      </c>
      <c r="F695">
        <v>33.980924000000002</v>
      </c>
      <c r="G695">
        <v>21.578852000000001</v>
      </c>
      <c r="H695">
        <v>32.281266500000001</v>
      </c>
      <c r="I695">
        <v>26.0046508</v>
      </c>
      <c r="J695">
        <v>24.880125360000001</v>
      </c>
      <c r="K695">
        <v>21.614272459999999</v>
      </c>
      <c r="L695">
        <v>19.717094940000003</v>
      </c>
      <c r="M695">
        <v>24.4730232</v>
      </c>
      <c r="N695">
        <v>50.176533599999999</v>
      </c>
      <c r="O695">
        <v>61.180750590000002</v>
      </c>
      <c r="P695">
        <v>52.587371519999998</v>
      </c>
      <c r="Q695">
        <v>81.756929159999999</v>
      </c>
      <c r="R695">
        <v>101.88803232000001</v>
      </c>
      <c r="S695">
        <v>85.865317559999994</v>
      </c>
      <c r="T695">
        <v>80.592885779999989</v>
      </c>
      <c r="U695">
        <v>57.565726399999996</v>
      </c>
      <c r="V695">
        <v>48.3140918</v>
      </c>
      <c r="W695">
        <v>45.9767948</v>
      </c>
      <c r="X695">
        <v>41.534093279999993</v>
      </c>
    </row>
    <row r="696" spans="1:24" x14ac:dyDescent="0.4">
      <c r="A696" s="4" t="s">
        <v>1819</v>
      </c>
      <c r="B696" t="str">
        <f t="shared" si="10"/>
        <v>002230</v>
      </c>
      <c r="C696" s="4" t="s">
        <v>1820</v>
      </c>
      <c r="D696">
        <v>23.5</v>
      </c>
      <c r="E696">
        <v>32.796707300000001</v>
      </c>
      <c r="F696">
        <v>54.696444109999995</v>
      </c>
      <c r="G696">
        <v>54.109962150000001</v>
      </c>
      <c r="H696">
        <v>119.90706900000001</v>
      </c>
      <c r="I696">
        <v>92.468587499999998</v>
      </c>
      <c r="J696">
        <v>79.911124999999998</v>
      </c>
      <c r="K696">
        <v>67.742665799999997</v>
      </c>
      <c r="L696">
        <v>104.1930342</v>
      </c>
      <c r="M696">
        <v>158.8685868</v>
      </c>
      <c r="N696">
        <v>165.04297590000002</v>
      </c>
      <c r="O696">
        <v>156.6348448</v>
      </c>
      <c r="P696">
        <v>156.92927119999999</v>
      </c>
      <c r="Q696">
        <v>309.27675582000001</v>
      </c>
      <c r="R696">
        <v>327.95374364999998</v>
      </c>
      <c r="S696">
        <v>291.82162815000004</v>
      </c>
      <c r="T696">
        <v>240.65290431</v>
      </c>
      <c r="U696">
        <v>355.59486480000004</v>
      </c>
      <c r="V696">
        <v>527.06466928000009</v>
      </c>
      <c r="W696">
        <v>429.45549536999999</v>
      </c>
      <c r="X696">
        <v>436.82065041999994</v>
      </c>
    </row>
    <row r="697" spans="1:24" x14ac:dyDescent="0.4">
      <c r="A697" s="4" t="s">
        <v>1821</v>
      </c>
      <c r="B697" t="str">
        <f t="shared" si="10"/>
        <v>002231</v>
      </c>
      <c r="C697" s="4" t="s">
        <v>1822</v>
      </c>
      <c r="D697">
        <v>7.12</v>
      </c>
      <c r="E697">
        <v>12.5421324</v>
      </c>
      <c r="F697">
        <v>19.004758500000001</v>
      </c>
      <c r="G697">
        <v>15.671769300000001</v>
      </c>
      <c r="H697">
        <v>22.259998530000001</v>
      </c>
      <c r="I697">
        <v>18.908202960000001</v>
      </c>
      <c r="J697">
        <v>18.095441600000001</v>
      </c>
      <c r="K697">
        <v>26.598235859999999</v>
      </c>
      <c r="L697">
        <v>18.813386340000001</v>
      </c>
      <c r="M697">
        <v>15.41523774</v>
      </c>
      <c r="N697">
        <v>19.801938660000001</v>
      </c>
      <c r="O697">
        <v>24.868269300000001</v>
      </c>
      <c r="P697">
        <v>24.281316360000002</v>
      </c>
      <c r="Q697">
        <v>58.49812962</v>
      </c>
      <c r="R697">
        <v>50.556228240000003</v>
      </c>
      <c r="S697">
        <v>47.775017640000002</v>
      </c>
      <c r="T697">
        <v>47.249677859999998</v>
      </c>
      <c r="U697">
        <v>33.189113160000005</v>
      </c>
      <c r="V697">
        <v>33.992574000000005</v>
      </c>
      <c r="W697">
        <v>17.985161880000003</v>
      </c>
      <c r="X697">
        <v>22.125481950000001</v>
      </c>
    </row>
    <row r="698" spans="1:24" x14ac:dyDescent="0.4">
      <c r="A698" s="4" t="s">
        <v>1823</v>
      </c>
      <c r="B698" t="str">
        <f t="shared" si="10"/>
        <v>002232</v>
      </c>
      <c r="C698" s="4" t="s">
        <v>1824</v>
      </c>
      <c r="D698">
        <v>13.21</v>
      </c>
      <c r="E698">
        <v>31.592318340000002</v>
      </c>
      <c r="F698">
        <v>34.959208680000003</v>
      </c>
      <c r="G698">
        <v>26.275099059999999</v>
      </c>
      <c r="H698">
        <v>50.422748529999993</v>
      </c>
      <c r="I698">
        <v>34.144471520000003</v>
      </c>
      <c r="J698">
        <v>24.687189839999998</v>
      </c>
      <c r="K698">
        <v>22.783451320000001</v>
      </c>
      <c r="L698">
        <v>19.22161796</v>
      </c>
      <c r="M698">
        <v>18.17357505</v>
      </c>
      <c r="N698">
        <v>23.431919099999998</v>
      </c>
      <c r="O698">
        <v>30.350792849999998</v>
      </c>
      <c r="P698">
        <v>31.580814849999996</v>
      </c>
      <c r="Q698">
        <v>58.11853949999999</v>
      </c>
      <c r="R698">
        <v>65.437170399999999</v>
      </c>
      <c r="S698">
        <v>47.1098426</v>
      </c>
      <c r="T698">
        <v>40.928982050000002</v>
      </c>
      <c r="U698">
        <v>37.680751359999995</v>
      </c>
      <c r="V698">
        <v>32.784732679999998</v>
      </c>
      <c r="W698">
        <v>24.346120809999999</v>
      </c>
      <c r="X698">
        <v>27.681632880000002</v>
      </c>
    </row>
    <row r="699" spans="1:24" x14ac:dyDescent="0.4">
      <c r="A699" s="4" t="s">
        <v>1825</v>
      </c>
      <c r="B699" t="str">
        <f t="shared" si="10"/>
        <v>002233</v>
      </c>
      <c r="C699" s="4" t="s">
        <v>1826</v>
      </c>
      <c r="D699">
        <v>7.42</v>
      </c>
      <c r="E699">
        <v>14.927694899999999</v>
      </c>
      <c r="F699">
        <v>16.582963299999999</v>
      </c>
      <c r="G699">
        <v>10.318944259999999</v>
      </c>
      <c r="H699">
        <v>16.455627499999999</v>
      </c>
      <c r="I699">
        <v>26.903085930000003</v>
      </c>
      <c r="J699">
        <v>19.114815400000001</v>
      </c>
      <c r="K699">
        <v>19.192348560000003</v>
      </c>
      <c r="L699">
        <v>17.447589600000004</v>
      </c>
      <c r="M699">
        <v>12.22208148</v>
      </c>
      <c r="N699">
        <v>13.503090019999998</v>
      </c>
      <c r="O699">
        <v>13.100992799999998</v>
      </c>
      <c r="P699">
        <v>21.986319600000002</v>
      </c>
      <c r="Q699">
        <v>38.298766320000006</v>
      </c>
      <c r="R699">
        <v>32.507353800000004</v>
      </c>
      <c r="S699">
        <v>18.183734249999997</v>
      </c>
      <c r="T699">
        <v>21.172841249999998</v>
      </c>
      <c r="U699">
        <v>28.012212310000002</v>
      </c>
      <c r="V699">
        <v>27.413759130000003</v>
      </c>
      <c r="W699">
        <v>27.037890879999999</v>
      </c>
      <c r="X699">
        <v>25.714357760000002</v>
      </c>
    </row>
    <row r="700" spans="1:24" x14ac:dyDescent="0.4">
      <c r="A700" s="4" t="s">
        <v>1827</v>
      </c>
      <c r="B700" t="str">
        <f t="shared" si="10"/>
        <v>002234</v>
      </c>
      <c r="C700" s="4" t="s">
        <v>1828</v>
      </c>
      <c r="D700">
        <v>12.08</v>
      </c>
      <c r="E700">
        <v>14.3</v>
      </c>
      <c r="F700">
        <v>16.78</v>
      </c>
      <c r="G700">
        <v>11.47</v>
      </c>
      <c r="H700">
        <v>22.37</v>
      </c>
      <c r="I700">
        <v>25.004181599999999</v>
      </c>
      <c r="J700">
        <v>26.992465919999997</v>
      </c>
      <c r="K700">
        <v>23.2890336</v>
      </c>
      <c r="L700">
        <v>19.962028800000002</v>
      </c>
      <c r="M700">
        <v>17.466775200000001</v>
      </c>
      <c r="N700">
        <v>18.631226880000003</v>
      </c>
      <c r="O700">
        <v>16.03200438</v>
      </c>
      <c r="P700">
        <v>18.0905886</v>
      </c>
      <c r="Q700">
        <v>33.020522640000003</v>
      </c>
      <c r="R700">
        <v>37.387216440000003</v>
      </c>
      <c r="S700">
        <v>61.154506980000008</v>
      </c>
      <c r="T700">
        <v>44.872977239999997</v>
      </c>
      <c r="U700">
        <v>25.867462320000001</v>
      </c>
      <c r="V700">
        <v>23.704909200000003</v>
      </c>
      <c r="W700">
        <v>24.079197240000003</v>
      </c>
      <c r="X700">
        <v>27.323026920000004</v>
      </c>
    </row>
    <row r="701" spans="1:24" x14ac:dyDescent="0.4">
      <c r="A701" s="4" t="s">
        <v>1829</v>
      </c>
      <c r="B701" t="str">
        <f t="shared" si="10"/>
        <v>002235</v>
      </c>
      <c r="C701" s="4" t="s">
        <v>1830</v>
      </c>
      <c r="D701">
        <v>9.5</v>
      </c>
      <c r="E701">
        <v>17.694516119999999</v>
      </c>
      <c r="F701">
        <v>24.005358900000001</v>
      </c>
      <c r="G701">
        <v>19.034397299999998</v>
      </c>
      <c r="H701">
        <v>28.119887970000001</v>
      </c>
      <c r="I701">
        <v>22.919769120000002</v>
      </c>
      <c r="J701">
        <v>18.75967404</v>
      </c>
      <c r="K701">
        <v>16.777741950000003</v>
      </c>
      <c r="L701">
        <v>13.22596266</v>
      </c>
      <c r="M701">
        <v>17.175402399999999</v>
      </c>
      <c r="N701">
        <v>21.56580112</v>
      </c>
      <c r="O701">
        <v>33.761353120000003</v>
      </c>
      <c r="P701">
        <v>32.05397584</v>
      </c>
      <c r="Q701">
        <v>60.67287120000001</v>
      </c>
      <c r="R701">
        <v>59.148427200000008</v>
      </c>
      <c r="S701">
        <v>55.511436840000002</v>
      </c>
      <c r="T701">
        <v>48.530591680000001</v>
      </c>
      <c r="U701">
        <v>37.190528800000003</v>
      </c>
      <c r="V701">
        <v>31.276625039999999</v>
      </c>
      <c r="W701">
        <v>30.968958799999999</v>
      </c>
      <c r="X701">
        <v>32.066824400000002</v>
      </c>
    </row>
    <row r="702" spans="1:24" x14ac:dyDescent="0.4">
      <c r="A702" s="4" t="s">
        <v>1831</v>
      </c>
      <c r="B702" t="str">
        <f t="shared" si="10"/>
        <v>002236</v>
      </c>
      <c r="C702" s="4" t="s">
        <v>1832</v>
      </c>
      <c r="D702">
        <v>38.1</v>
      </c>
      <c r="E702">
        <v>42.402119880000001</v>
      </c>
      <c r="F702">
        <v>72.76115308</v>
      </c>
      <c r="G702">
        <v>91.456743000000003</v>
      </c>
      <c r="H702">
        <v>169.9090056</v>
      </c>
      <c r="I702">
        <v>184.60136065</v>
      </c>
      <c r="J702">
        <v>202.16885600000001</v>
      </c>
      <c r="K702">
        <v>251.34111489999998</v>
      </c>
      <c r="L702">
        <v>379.46777444999998</v>
      </c>
      <c r="M702">
        <v>627.4244520499999</v>
      </c>
      <c r="N702">
        <v>670.91581480000002</v>
      </c>
      <c r="O702">
        <v>443.94441245000002</v>
      </c>
      <c r="P702">
        <v>361.57995744999999</v>
      </c>
      <c r="Q702">
        <v>526.94618088000004</v>
      </c>
      <c r="R702">
        <v>609.15770909999992</v>
      </c>
      <c r="S702">
        <v>543.83560079999995</v>
      </c>
      <c r="T702">
        <v>567.91381823999996</v>
      </c>
      <c r="U702">
        <v>951.26011963999986</v>
      </c>
      <c r="V702">
        <v>962.93713995999997</v>
      </c>
      <c r="W702">
        <v>948.28019935000009</v>
      </c>
      <c r="X702">
        <v>824.22580520000008</v>
      </c>
    </row>
    <row r="703" spans="1:24" x14ac:dyDescent="0.4">
      <c r="A703" s="4" t="s">
        <v>1833</v>
      </c>
      <c r="B703" t="str">
        <f t="shared" si="10"/>
        <v>002237</v>
      </c>
      <c r="C703" s="4" t="s">
        <v>1834</v>
      </c>
      <c r="D703">
        <v>30.15</v>
      </c>
      <c r="E703">
        <v>104.06279938</v>
      </c>
      <c r="F703">
        <v>105.40826591000001</v>
      </c>
      <c r="G703">
        <v>62.232847409999998</v>
      </c>
      <c r="H703">
        <v>109.20368642000001</v>
      </c>
      <c r="I703">
        <v>81.189868369999999</v>
      </c>
      <c r="J703">
        <v>61.268931090000002</v>
      </c>
      <c r="K703">
        <v>78.278037819999994</v>
      </c>
      <c r="L703">
        <v>93.779833560000014</v>
      </c>
      <c r="M703">
        <v>55.207463520000005</v>
      </c>
      <c r="N703">
        <v>55.612210320000003</v>
      </c>
      <c r="O703">
        <v>51.686166360000001</v>
      </c>
      <c r="P703">
        <v>65.609456280000003</v>
      </c>
      <c r="Q703">
        <v>97.563256560000013</v>
      </c>
      <c r="R703">
        <v>81.343467040000007</v>
      </c>
      <c r="S703">
        <v>104.98034624000002</v>
      </c>
      <c r="T703">
        <v>93.732452000000009</v>
      </c>
      <c r="U703">
        <v>85.500297520000004</v>
      </c>
      <c r="V703">
        <v>86.559881759999996</v>
      </c>
      <c r="W703">
        <v>74.415416240000013</v>
      </c>
      <c r="X703">
        <v>76.979120349999988</v>
      </c>
    </row>
    <row r="704" spans="1:24" x14ac:dyDescent="0.4">
      <c r="A704" s="4" t="s">
        <v>1835</v>
      </c>
      <c r="B704" t="str">
        <f t="shared" si="10"/>
        <v>002238</v>
      </c>
      <c r="C704" s="4" t="s">
        <v>1836</v>
      </c>
      <c r="D704">
        <v>12.25</v>
      </c>
      <c r="E704">
        <v>14.378369359999999</v>
      </c>
      <c r="F704">
        <v>21.34116264</v>
      </c>
      <c r="G704">
        <v>19.362387080000001</v>
      </c>
      <c r="H704">
        <v>27.4873136</v>
      </c>
      <c r="I704">
        <v>21.821991750000002</v>
      </c>
      <c r="J704">
        <v>20.993462750000003</v>
      </c>
      <c r="K704">
        <v>17.45300962</v>
      </c>
      <c r="L704">
        <v>13.14801568</v>
      </c>
      <c r="M704">
        <v>13.229319499999999</v>
      </c>
      <c r="N704">
        <v>16.332645850000002</v>
      </c>
      <c r="O704">
        <v>15.616038759999999</v>
      </c>
      <c r="P704">
        <v>17.47301384</v>
      </c>
      <c r="Q704">
        <v>38.69049888</v>
      </c>
      <c r="R704">
        <v>36.150213600000001</v>
      </c>
      <c r="S704">
        <v>28.603644850000002</v>
      </c>
      <c r="T704">
        <v>28.959460750000002</v>
      </c>
      <c r="U704">
        <v>24.117908499999999</v>
      </c>
      <c r="V704">
        <v>20.3887529</v>
      </c>
      <c r="W704">
        <v>14.151029670000002</v>
      </c>
      <c r="X704">
        <v>14.403351150000001</v>
      </c>
    </row>
    <row r="705" spans="1:24" x14ac:dyDescent="0.4">
      <c r="A705" s="4" t="s">
        <v>1837</v>
      </c>
      <c r="B705" t="str">
        <f t="shared" si="10"/>
        <v>002239</v>
      </c>
      <c r="C705" s="4" t="s">
        <v>1838</v>
      </c>
      <c r="D705">
        <v>6.97</v>
      </c>
      <c r="E705">
        <v>12.2424696</v>
      </c>
      <c r="F705">
        <v>20.7063992</v>
      </c>
      <c r="G705">
        <v>18.066936999999999</v>
      </c>
      <c r="H705">
        <v>15.637769</v>
      </c>
      <c r="I705">
        <v>12.085188160000001</v>
      </c>
      <c r="J705">
        <v>16.164319679999998</v>
      </c>
      <c r="K705">
        <v>12.353723099999998</v>
      </c>
      <c r="L705">
        <v>16.79191251</v>
      </c>
      <c r="M705">
        <v>14.9724302</v>
      </c>
      <c r="N705">
        <v>19.18915544</v>
      </c>
      <c r="O705">
        <v>17.478020559999997</v>
      </c>
      <c r="P705">
        <v>20.48151833</v>
      </c>
      <c r="Q705">
        <v>58.936613969999996</v>
      </c>
      <c r="R705">
        <v>58.936612480000001</v>
      </c>
      <c r="S705">
        <v>51.826901040000003</v>
      </c>
      <c r="T705">
        <v>50.475734160000002</v>
      </c>
      <c r="U705">
        <v>39.2066345</v>
      </c>
      <c r="V705">
        <v>36.580786000000003</v>
      </c>
      <c r="W705">
        <v>32.86838006</v>
      </c>
      <c r="X705">
        <v>32.86838006</v>
      </c>
    </row>
    <row r="706" spans="1:24" x14ac:dyDescent="0.4">
      <c r="A706" s="4" t="s">
        <v>1839</v>
      </c>
      <c r="B706" t="str">
        <f t="shared" si="10"/>
        <v>002240</v>
      </c>
      <c r="C706" s="4" t="s">
        <v>1840</v>
      </c>
      <c r="D706">
        <v>6.37</v>
      </c>
      <c r="E706">
        <v>9.5572204200000019</v>
      </c>
      <c r="F706">
        <v>11.628288270000001</v>
      </c>
      <c r="G706">
        <v>9.0116708400000007</v>
      </c>
      <c r="H706">
        <v>10.244208780000001</v>
      </c>
      <c r="I706">
        <v>11.4786623</v>
      </c>
      <c r="J706">
        <v>6.5638547799999998</v>
      </c>
      <c r="K706">
        <v>7.1297043300000009</v>
      </c>
      <c r="L706">
        <v>6.4668520000000003</v>
      </c>
      <c r="M706">
        <v>7.7117210099999998</v>
      </c>
      <c r="N706">
        <v>23.199831549999999</v>
      </c>
      <c r="O706">
        <v>40.110649529999996</v>
      </c>
      <c r="P706">
        <v>36.198204070000003</v>
      </c>
      <c r="Q706">
        <v>21.922628280000001</v>
      </c>
      <c r="R706">
        <v>22.116633840000002</v>
      </c>
      <c r="S706">
        <v>21.599285680000001</v>
      </c>
      <c r="T706">
        <v>18.705369410000003</v>
      </c>
      <c r="U706">
        <v>18.996377750000001</v>
      </c>
      <c r="V706">
        <v>23.959686660000003</v>
      </c>
      <c r="W706">
        <v>21.017269000000002</v>
      </c>
      <c r="X706">
        <v>21.938795410000001</v>
      </c>
    </row>
    <row r="707" spans="1:24" x14ac:dyDescent="0.4">
      <c r="A707" s="4" t="s">
        <v>1841</v>
      </c>
      <c r="B707" t="str">
        <f t="shared" ref="B707:B770" si="11">LEFT(A707,6)</f>
        <v>002241</v>
      </c>
      <c r="C707" s="4" t="s">
        <v>1842</v>
      </c>
      <c r="D707">
        <v>23.89</v>
      </c>
      <c r="E707">
        <v>28.283022679999998</v>
      </c>
      <c r="F707">
        <v>55.779285099999996</v>
      </c>
      <c r="G707">
        <v>91.856923140000006</v>
      </c>
      <c r="H707">
        <v>165.95565063000001</v>
      </c>
      <c r="I707">
        <v>154.84442057999999</v>
      </c>
      <c r="J707">
        <v>146.42498399999999</v>
      </c>
      <c r="K707">
        <v>222.62698609000003</v>
      </c>
      <c r="L707">
        <v>231.24550410000003</v>
      </c>
      <c r="M707">
        <v>401.51847527000001</v>
      </c>
      <c r="N707">
        <v>388.13083804000001</v>
      </c>
      <c r="O707">
        <v>296.02517519999998</v>
      </c>
      <c r="P707">
        <v>272.37425159999998</v>
      </c>
      <c r="Q707">
        <v>399.56326639999997</v>
      </c>
      <c r="R707">
        <v>385.09440160000003</v>
      </c>
      <c r="S707">
        <v>320.34828659999999</v>
      </c>
      <c r="T707">
        <v>296.22163740000002</v>
      </c>
      <c r="U707">
        <v>432.56505815999998</v>
      </c>
      <c r="V707">
        <v>389.26368045000004</v>
      </c>
      <c r="W707">
        <v>230.45420718</v>
      </c>
      <c r="X707">
        <v>225.0264339</v>
      </c>
    </row>
    <row r="708" spans="1:24" x14ac:dyDescent="0.4">
      <c r="A708" s="4" t="s">
        <v>1843</v>
      </c>
      <c r="B708" t="str">
        <f t="shared" si="11"/>
        <v>002242</v>
      </c>
      <c r="C708" s="4" t="s">
        <v>1844</v>
      </c>
      <c r="D708">
        <v>44.5</v>
      </c>
      <c r="E708">
        <v>50.317615800000006</v>
      </c>
      <c r="F708">
        <v>55.36865616</v>
      </c>
      <c r="G708">
        <v>34.157092830000003</v>
      </c>
      <c r="H708">
        <v>44.799598690000003</v>
      </c>
      <c r="I708">
        <v>38.377937499999994</v>
      </c>
      <c r="J708">
        <v>25.566585249999999</v>
      </c>
      <c r="K708">
        <v>24.54349504</v>
      </c>
      <c r="L708">
        <v>23.276303720000001</v>
      </c>
      <c r="M708">
        <v>20.619614299999999</v>
      </c>
      <c r="N708">
        <v>35.307069200000001</v>
      </c>
      <c r="O708">
        <v>37.177145719999999</v>
      </c>
      <c r="P708">
        <v>41.654959829999996</v>
      </c>
      <c r="Q708">
        <v>75.445519149999996</v>
      </c>
      <c r="R708">
        <v>87.97451796</v>
      </c>
      <c r="S708">
        <v>73.071655739999997</v>
      </c>
      <c r="T708">
        <v>72.468754290000007</v>
      </c>
      <c r="U708">
        <v>79.060476810000011</v>
      </c>
      <c r="V708">
        <v>70.549499789999999</v>
      </c>
      <c r="W708">
        <v>76.738282429999998</v>
      </c>
      <c r="X708">
        <v>74.829585749999993</v>
      </c>
    </row>
    <row r="709" spans="1:24" x14ac:dyDescent="0.4">
      <c r="A709" s="4" t="s">
        <v>1845</v>
      </c>
      <c r="B709" t="str">
        <f t="shared" si="11"/>
        <v>002243</v>
      </c>
      <c r="C709" s="4" t="s">
        <v>1846</v>
      </c>
      <c r="D709">
        <v>7</v>
      </c>
      <c r="E709">
        <v>12.809527260000001</v>
      </c>
      <c r="F709">
        <v>20.319527579999999</v>
      </c>
      <c r="G709">
        <v>15.4203616</v>
      </c>
      <c r="H709">
        <v>23.425825919999998</v>
      </c>
      <c r="I709">
        <v>23.278184159999999</v>
      </c>
      <c r="J709">
        <v>13.418995519999999</v>
      </c>
      <c r="K709">
        <v>13.96252589</v>
      </c>
      <c r="L709">
        <v>10.9575114</v>
      </c>
      <c r="M709">
        <v>9.5482599900000018</v>
      </c>
      <c r="N709">
        <v>10.681386830000001</v>
      </c>
      <c r="O709">
        <v>10.848258720000002</v>
      </c>
      <c r="P709">
        <v>13.67751138</v>
      </c>
      <c r="Q709">
        <v>23.102773200000001</v>
      </c>
      <c r="R709">
        <v>28.426455720000003</v>
      </c>
      <c r="S709">
        <v>21.344953500000003</v>
      </c>
      <c r="T709">
        <v>22.834914960000003</v>
      </c>
      <c r="U709">
        <v>16.27685344</v>
      </c>
      <c r="V709">
        <v>13.449023680000002</v>
      </c>
      <c r="W709">
        <v>9.5824169500000007</v>
      </c>
      <c r="X709">
        <v>12.041621299999999</v>
      </c>
    </row>
    <row r="710" spans="1:24" x14ac:dyDescent="0.4">
      <c r="A710" s="4" t="s">
        <v>1847</v>
      </c>
      <c r="B710" t="str">
        <f t="shared" si="11"/>
        <v>002244</v>
      </c>
      <c r="C710" s="4" t="s">
        <v>1848</v>
      </c>
      <c r="D710">
        <v>15.7</v>
      </c>
      <c r="E710">
        <v>42.491287799999995</v>
      </c>
      <c r="F710">
        <v>37.953637929999999</v>
      </c>
      <c r="G710">
        <v>21.493097279999997</v>
      </c>
      <c r="H710">
        <v>29.711046239999995</v>
      </c>
      <c r="I710">
        <v>32.600166000000002</v>
      </c>
      <c r="J710">
        <v>18.791477799999999</v>
      </c>
      <c r="K710">
        <v>24.197635320000003</v>
      </c>
      <c r="L710">
        <v>28.946454599999999</v>
      </c>
      <c r="M710">
        <v>22.623585599999998</v>
      </c>
      <c r="N710">
        <v>18.987652199999999</v>
      </c>
      <c r="O710">
        <v>15.553240919999999</v>
      </c>
      <c r="P710">
        <v>22.054331039999997</v>
      </c>
      <c r="Q710">
        <v>50.500029159999997</v>
      </c>
      <c r="R710">
        <v>44.09679208</v>
      </c>
      <c r="S710">
        <v>37.286129800000005</v>
      </c>
      <c r="T710">
        <v>38.84435612</v>
      </c>
      <c r="U710">
        <v>38.896655680000002</v>
      </c>
      <c r="V710">
        <v>44.686186800000002</v>
      </c>
      <c r="W710">
        <v>29.581916000000003</v>
      </c>
      <c r="X710">
        <v>27.5339372</v>
      </c>
    </row>
    <row r="711" spans="1:24" x14ac:dyDescent="0.4">
      <c r="A711" s="4" t="s">
        <v>1849</v>
      </c>
      <c r="B711" t="str">
        <f t="shared" si="11"/>
        <v>002245</v>
      </c>
      <c r="C711" s="4" t="s">
        <v>1850</v>
      </c>
      <c r="D711">
        <v>15.99</v>
      </c>
      <c r="E711">
        <v>23.047437500000001</v>
      </c>
      <c r="F711">
        <v>32.106082499999999</v>
      </c>
      <c r="G711">
        <v>34.675731499999998</v>
      </c>
      <c r="H711">
        <v>59.039201979999994</v>
      </c>
      <c r="I711">
        <v>49.863065999999996</v>
      </c>
      <c r="J711">
        <v>30.582680479999997</v>
      </c>
      <c r="K711">
        <v>41.702266880000003</v>
      </c>
      <c r="L711">
        <v>33.276954240000002</v>
      </c>
      <c r="M711">
        <v>31.574322219999999</v>
      </c>
      <c r="N711">
        <v>43.70422593</v>
      </c>
      <c r="O711">
        <v>57.299136320000002</v>
      </c>
      <c r="P711">
        <v>61.233840960000002</v>
      </c>
      <c r="Q711">
        <v>126.94835339999999</v>
      </c>
      <c r="R711">
        <v>136.04518727999999</v>
      </c>
      <c r="S711">
        <v>173.92363284999999</v>
      </c>
      <c r="T711">
        <v>121.4877686</v>
      </c>
      <c r="U711">
        <v>123.11885079999999</v>
      </c>
      <c r="V711">
        <v>139.90778499999999</v>
      </c>
      <c r="W711">
        <v>88.688721950000001</v>
      </c>
      <c r="X711">
        <v>91.156105249999996</v>
      </c>
    </row>
    <row r="712" spans="1:24" x14ac:dyDescent="0.4">
      <c r="A712" s="4" t="s">
        <v>1851</v>
      </c>
      <c r="B712" t="str">
        <f t="shared" si="11"/>
        <v>002246</v>
      </c>
      <c r="C712" s="4" t="s">
        <v>1852</v>
      </c>
      <c r="D712">
        <v>5.0999999999999996</v>
      </c>
      <c r="E712">
        <v>13.13285445</v>
      </c>
      <c r="F712">
        <v>18.466504149999999</v>
      </c>
      <c r="G712">
        <v>10.596854969999999</v>
      </c>
      <c r="H712">
        <v>17.488541069999997</v>
      </c>
      <c r="I712">
        <v>16.548843010000002</v>
      </c>
      <c r="J712">
        <v>9.0332112500000008</v>
      </c>
      <c r="K712">
        <v>8.9459394399999983</v>
      </c>
      <c r="L712">
        <v>8.0845554800000006</v>
      </c>
      <c r="M712">
        <v>8.437411560000001</v>
      </c>
      <c r="N712">
        <v>8.8529029999999995</v>
      </c>
      <c r="O712">
        <v>9.2764069199999994</v>
      </c>
      <c r="P712">
        <v>15.680423880000001</v>
      </c>
      <c r="Q712">
        <v>24.849794370000001</v>
      </c>
      <c r="R712">
        <v>22.19349124</v>
      </c>
      <c r="S712">
        <v>22.193484599999998</v>
      </c>
      <c r="T712">
        <v>18.793631640000001</v>
      </c>
      <c r="U712">
        <v>22.965641959999999</v>
      </c>
      <c r="V712">
        <v>19.56098948</v>
      </c>
      <c r="W712">
        <v>13.50827396</v>
      </c>
      <c r="X712">
        <v>13.3038948</v>
      </c>
    </row>
    <row r="713" spans="1:24" x14ac:dyDescent="0.4">
      <c r="A713" s="4" t="s">
        <v>1853</v>
      </c>
      <c r="B713" t="str">
        <f t="shared" si="11"/>
        <v>002247</v>
      </c>
      <c r="C713" s="4" t="s">
        <v>1854</v>
      </c>
      <c r="D713">
        <v>12.22</v>
      </c>
      <c r="E713">
        <v>17.6485959</v>
      </c>
      <c r="F713">
        <v>37.861517699999993</v>
      </c>
      <c r="G713">
        <v>22.89954324</v>
      </c>
      <c r="H713">
        <v>38.470016200000003</v>
      </c>
      <c r="I713">
        <v>29.526346200000003</v>
      </c>
      <c r="J713">
        <v>17.468466599999999</v>
      </c>
      <c r="K713">
        <v>17.838092399999997</v>
      </c>
      <c r="L713">
        <v>21.031811999999999</v>
      </c>
      <c r="M713">
        <v>17.338952800000001</v>
      </c>
      <c r="N713">
        <v>31.2258064</v>
      </c>
      <c r="O713">
        <v>24.45933325</v>
      </c>
      <c r="P713">
        <v>33.106891070000003</v>
      </c>
      <c r="Q713">
        <v>83.004665399999993</v>
      </c>
      <c r="R713">
        <v>65.611703070000004</v>
      </c>
      <c r="S713">
        <v>94.844190879999999</v>
      </c>
      <c r="T713">
        <v>115.38207216000001</v>
      </c>
      <c r="U713">
        <v>84.29761375999999</v>
      </c>
      <c r="V713">
        <v>87.317421570000008</v>
      </c>
      <c r="W713">
        <v>52.686008599999994</v>
      </c>
      <c r="X713">
        <v>48.316924960000001</v>
      </c>
    </row>
    <row r="714" spans="1:24" x14ac:dyDescent="0.4">
      <c r="A714" s="4" t="s">
        <v>1855</v>
      </c>
      <c r="B714" t="str">
        <f t="shared" si="11"/>
        <v>002248</v>
      </c>
      <c r="C714" s="4" t="s">
        <v>1856</v>
      </c>
      <c r="D714">
        <v>13.99</v>
      </c>
      <c r="E714">
        <v>19.190782300000002</v>
      </c>
      <c r="F714">
        <v>52.669152260000004</v>
      </c>
      <c r="G714">
        <v>33.126706409999997</v>
      </c>
      <c r="H714">
        <v>53.508118260000003</v>
      </c>
      <c r="I714">
        <v>33.850245000000001</v>
      </c>
      <c r="J714">
        <v>23.333860000000001</v>
      </c>
      <c r="K714">
        <v>17.82808017</v>
      </c>
      <c r="L714">
        <v>13.913609780000002</v>
      </c>
      <c r="M714">
        <v>12.311313610000001</v>
      </c>
      <c r="N714">
        <v>13.95417424</v>
      </c>
      <c r="O714">
        <v>11.946233469999999</v>
      </c>
      <c r="P714">
        <v>15.718728250000002</v>
      </c>
      <c r="Q714">
        <v>33.871324100000002</v>
      </c>
      <c r="R714">
        <v>36.649989610000006</v>
      </c>
      <c r="S714">
        <v>23.892466939999998</v>
      </c>
      <c r="T714">
        <v>23.385411189999999</v>
      </c>
      <c r="U714">
        <v>13.061756120000002</v>
      </c>
      <c r="V714">
        <v>17.381871110000002</v>
      </c>
      <c r="W714">
        <v>18.90303836</v>
      </c>
      <c r="X714">
        <v>18.943602820000002</v>
      </c>
    </row>
    <row r="715" spans="1:24" x14ac:dyDescent="0.4">
      <c r="A715" s="4" t="s">
        <v>1857</v>
      </c>
      <c r="B715" t="str">
        <f t="shared" si="11"/>
        <v>002249</v>
      </c>
      <c r="C715" s="4" t="s">
        <v>1858</v>
      </c>
      <c r="D715">
        <v>19.02</v>
      </c>
      <c r="E715">
        <v>51.455116799999999</v>
      </c>
      <c r="F715">
        <v>70.598851199999999</v>
      </c>
      <c r="G715">
        <v>83.653692200000009</v>
      </c>
      <c r="H715">
        <v>106.19323172000001</v>
      </c>
      <c r="I715">
        <v>74.58093375</v>
      </c>
      <c r="J715">
        <v>52.469880449999998</v>
      </c>
      <c r="K715">
        <v>50.304592800000002</v>
      </c>
      <c r="L715">
        <v>37.485035279999998</v>
      </c>
      <c r="M715">
        <v>41.202631189999998</v>
      </c>
      <c r="N715">
        <v>57.442283430000003</v>
      </c>
      <c r="O715">
        <v>77.561485700000006</v>
      </c>
      <c r="P715">
        <v>63.946375980000006</v>
      </c>
      <c r="Q715">
        <v>145.22631892000001</v>
      </c>
      <c r="R715">
        <v>151.55786178</v>
      </c>
      <c r="S715">
        <v>137.84222277000001</v>
      </c>
      <c r="T715">
        <v>99.37998183000002</v>
      </c>
      <c r="U715">
        <v>76.745922120000003</v>
      </c>
      <c r="V715">
        <v>81.294692579999989</v>
      </c>
      <c r="W715">
        <v>51.353994799999995</v>
      </c>
      <c r="X715">
        <v>51.115693199999995</v>
      </c>
    </row>
    <row r="716" spans="1:24" x14ac:dyDescent="0.4">
      <c r="A716" s="4" t="s">
        <v>1859</v>
      </c>
      <c r="B716" t="str">
        <f t="shared" si="11"/>
        <v>002250</v>
      </c>
      <c r="C716" s="4" t="s">
        <v>1860</v>
      </c>
      <c r="D716">
        <v>10.33</v>
      </c>
      <c r="E716">
        <v>20.767571440000005</v>
      </c>
      <c r="F716">
        <v>43.892323200000007</v>
      </c>
      <c r="G716">
        <v>53.624122800000002</v>
      </c>
      <c r="H716">
        <v>79.659023000000005</v>
      </c>
      <c r="I716">
        <v>62.213624200000005</v>
      </c>
      <c r="J716">
        <v>55.318362239999992</v>
      </c>
      <c r="K716">
        <v>66.015301499999993</v>
      </c>
      <c r="L716">
        <v>74.625992999999994</v>
      </c>
      <c r="M716">
        <v>76.848776389999998</v>
      </c>
      <c r="N716">
        <v>80.693137390000004</v>
      </c>
      <c r="O716">
        <v>82.353468000000007</v>
      </c>
      <c r="P716">
        <v>85.833192000000011</v>
      </c>
      <c r="Q716">
        <v>129.909696</v>
      </c>
      <c r="R716">
        <v>110.13179241000002</v>
      </c>
      <c r="S716">
        <v>84.290255119999998</v>
      </c>
      <c r="T716">
        <v>95.238570379999999</v>
      </c>
      <c r="U716">
        <v>84.172531300000003</v>
      </c>
      <c r="V716">
        <v>62.932580099999996</v>
      </c>
      <c r="W716">
        <v>52.266041100000002</v>
      </c>
      <c r="X716">
        <v>51.554938499999999</v>
      </c>
    </row>
    <row r="717" spans="1:24" x14ac:dyDescent="0.4">
      <c r="A717" s="4" t="s">
        <v>1861</v>
      </c>
      <c r="B717" t="str">
        <f t="shared" si="11"/>
        <v>002251</v>
      </c>
      <c r="C717" s="4" t="s">
        <v>1862</v>
      </c>
      <c r="D717">
        <v>42.1</v>
      </c>
      <c r="E717">
        <v>51.378437699999992</v>
      </c>
      <c r="F717">
        <v>56.325990959999999</v>
      </c>
      <c r="G717">
        <v>46.152594839999999</v>
      </c>
      <c r="H717">
        <v>53.577321550000001</v>
      </c>
      <c r="I717">
        <v>48.183976530000002</v>
      </c>
      <c r="J717">
        <v>42.767705930000005</v>
      </c>
      <c r="K717">
        <v>51.916636399999994</v>
      </c>
      <c r="L717">
        <v>48.065443289999997</v>
      </c>
      <c r="M717">
        <v>47.065409719999998</v>
      </c>
      <c r="N717">
        <v>55.192262319999998</v>
      </c>
      <c r="O717">
        <v>53.409135360000001</v>
      </c>
      <c r="P717">
        <v>58.094874719999993</v>
      </c>
      <c r="Q717">
        <v>111.95486159999999</v>
      </c>
      <c r="R717">
        <v>74.789518199999989</v>
      </c>
      <c r="S717">
        <v>59.51043258</v>
      </c>
      <c r="T717">
        <v>76.321403549999985</v>
      </c>
      <c r="U717">
        <v>57.951982409999999</v>
      </c>
      <c r="V717">
        <v>84.42560795</v>
      </c>
      <c r="W717">
        <v>53.227890219999999</v>
      </c>
      <c r="X717">
        <v>51.275794079999997</v>
      </c>
    </row>
    <row r="718" spans="1:24" x14ac:dyDescent="0.4">
      <c r="A718" s="4" t="s">
        <v>1863</v>
      </c>
      <c r="B718" t="str">
        <f t="shared" si="11"/>
        <v>002252</v>
      </c>
      <c r="C718" s="4" t="s">
        <v>1864</v>
      </c>
      <c r="D718">
        <v>25.22</v>
      </c>
      <c r="E718">
        <v>27.013414730000001</v>
      </c>
      <c r="F718">
        <v>38.129326920000004</v>
      </c>
      <c r="G718">
        <v>43.469590000000004</v>
      </c>
      <c r="H718">
        <v>61.681716000000002</v>
      </c>
      <c r="I718">
        <v>43.050035000000001</v>
      </c>
      <c r="J718">
        <v>43.303270500000004</v>
      </c>
      <c r="K718">
        <v>44.801578290000002</v>
      </c>
      <c r="L718">
        <v>45.166357980000001</v>
      </c>
      <c r="M718">
        <v>69.805575000000005</v>
      </c>
      <c r="N718">
        <v>157.8935625</v>
      </c>
      <c r="O718">
        <v>210.7511466</v>
      </c>
      <c r="P718">
        <v>300.37864844000001</v>
      </c>
      <c r="Q718">
        <v>436.50109456000001</v>
      </c>
      <c r="R718">
        <v>530.55160546000002</v>
      </c>
      <c r="S718">
        <v>503.34760176000003</v>
      </c>
      <c r="T718">
        <v>555.14818273000003</v>
      </c>
      <c r="U718">
        <v>487.34750415999997</v>
      </c>
      <c r="V718">
        <v>477.95691490000007</v>
      </c>
      <c r="W718">
        <v>470.49260959999998</v>
      </c>
      <c r="X718">
        <v>470.49260959999998</v>
      </c>
    </row>
    <row r="719" spans="1:24" x14ac:dyDescent="0.4">
      <c r="A719" s="4" t="s">
        <v>1865</v>
      </c>
      <c r="B719" t="str">
        <f t="shared" si="11"/>
        <v>002253</v>
      </c>
      <c r="C719" s="4" t="s">
        <v>1866</v>
      </c>
      <c r="D719">
        <v>24</v>
      </c>
      <c r="E719">
        <v>32.486270050000002</v>
      </c>
      <c r="F719">
        <v>44.383680769999998</v>
      </c>
      <c r="G719">
        <v>45.959825000000002</v>
      </c>
      <c r="H719">
        <v>59.110265249999998</v>
      </c>
      <c r="I719">
        <v>57.236898799999999</v>
      </c>
      <c r="J719">
        <v>35.044524199999998</v>
      </c>
      <c r="K719">
        <v>33.555960900000002</v>
      </c>
      <c r="L719">
        <v>31.837004750000002</v>
      </c>
      <c r="M719">
        <v>35.278662869999998</v>
      </c>
      <c r="N719">
        <v>66.199517279999995</v>
      </c>
      <c r="O719">
        <v>61.603271550000002</v>
      </c>
      <c r="P719">
        <v>57.282400800000005</v>
      </c>
      <c r="Q719">
        <v>109.99702395</v>
      </c>
      <c r="R719">
        <v>131.6013777</v>
      </c>
      <c r="S719">
        <v>138.86053964999999</v>
      </c>
      <c r="T719">
        <v>92.722405860000009</v>
      </c>
      <c r="U719">
        <v>89.673984000000004</v>
      </c>
      <c r="V719">
        <v>76.484435520000005</v>
      </c>
      <c r="W719">
        <v>54.556555279999998</v>
      </c>
      <c r="X719">
        <v>55.458937999999996</v>
      </c>
    </row>
    <row r="720" spans="1:24" x14ac:dyDescent="0.4">
      <c r="A720" s="4" t="s">
        <v>1867</v>
      </c>
      <c r="B720" t="str">
        <f t="shared" si="11"/>
        <v>002254</v>
      </c>
      <c r="C720" s="4" t="s">
        <v>1868</v>
      </c>
      <c r="D720">
        <v>26.498427</v>
      </c>
      <c r="E720">
        <v>33.980335799999999</v>
      </c>
      <c r="F720">
        <v>49.635836249999997</v>
      </c>
      <c r="G720">
        <v>46.47134174</v>
      </c>
      <c r="H720">
        <v>76.940652740000004</v>
      </c>
      <c r="I720">
        <v>62.188241920000003</v>
      </c>
      <c r="J720">
        <v>39.739123200000002</v>
      </c>
      <c r="K720">
        <v>39.355675519999998</v>
      </c>
      <c r="L720">
        <v>32.4302888</v>
      </c>
      <c r="M720">
        <v>29.386787599999998</v>
      </c>
      <c r="N720">
        <v>35.829632199999999</v>
      </c>
      <c r="O720">
        <v>39.166932999999993</v>
      </c>
      <c r="P720">
        <v>53.026001599999994</v>
      </c>
      <c r="Q720">
        <v>74.625754000000001</v>
      </c>
      <c r="R720">
        <v>88.786423740000004</v>
      </c>
      <c r="S720">
        <v>76.661405520000002</v>
      </c>
      <c r="T720">
        <v>69.06231575999999</v>
      </c>
      <c r="U720">
        <v>74.314627799999997</v>
      </c>
      <c r="V720">
        <v>65.536505759999997</v>
      </c>
      <c r="W720">
        <v>64.072631920000006</v>
      </c>
      <c r="X720">
        <v>64.241540439999994</v>
      </c>
    </row>
    <row r="721" spans="1:24" x14ac:dyDescent="0.4">
      <c r="A721" s="4" t="s">
        <v>1869</v>
      </c>
      <c r="B721" t="str">
        <f t="shared" si="11"/>
        <v>002255</v>
      </c>
      <c r="C721" s="4" t="s">
        <v>1870</v>
      </c>
      <c r="D721">
        <v>16.78</v>
      </c>
      <c r="E721">
        <v>25.367062219999998</v>
      </c>
      <c r="F721">
        <v>55.771269439999998</v>
      </c>
      <c r="G721">
        <v>40.164767900000001</v>
      </c>
      <c r="H721">
        <v>44.413937299999994</v>
      </c>
      <c r="I721">
        <v>32.485082399999996</v>
      </c>
      <c r="J721">
        <v>31.822745399999999</v>
      </c>
      <c r="K721">
        <v>27.392092399999999</v>
      </c>
      <c r="L721">
        <v>27.964464479999997</v>
      </c>
      <c r="M721">
        <v>35.349955999999999</v>
      </c>
      <c r="N721">
        <v>30.129671799999997</v>
      </c>
      <c r="O721">
        <v>23.437625150000002</v>
      </c>
      <c r="P721">
        <v>27.898001390000001</v>
      </c>
      <c r="Q721">
        <v>47.721895790000005</v>
      </c>
      <c r="R721">
        <v>43.086292530000001</v>
      </c>
      <c r="S721">
        <v>35.792742929999996</v>
      </c>
      <c r="T721">
        <v>36.291596490000003</v>
      </c>
      <c r="U721">
        <v>41.820556779999997</v>
      </c>
      <c r="V721">
        <v>27.769514839999999</v>
      </c>
      <c r="W721">
        <v>21.533845339999999</v>
      </c>
      <c r="X721">
        <v>20.536138220000002</v>
      </c>
    </row>
    <row r="722" spans="1:24" x14ac:dyDescent="0.4">
      <c r="A722" s="4" t="s">
        <v>1871</v>
      </c>
      <c r="B722" t="str">
        <f t="shared" si="11"/>
        <v>002256</v>
      </c>
      <c r="C722" s="4" t="s">
        <v>1872</v>
      </c>
      <c r="D722">
        <v>10.199999999999999</v>
      </c>
      <c r="E722">
        <v>17.04305055</v>
      </c>
      <c r="F722">
        <v>23.54183055</v>
      </c>
      <c r="G722">
        <v>19.635167500000001</v>
      </c>
      <c r="H722">
        <v>39.197251250000001</v>
      </c>
      <c r="I722">
        <v>54.008891250000005</v>
      </c>
      <c r="J722">
        <v>18.587633750000002</v>
      </c>
      <c r="K722">
        <v>20.810586120000004</v>
      </c>
      <c r="L722">
        <v>17.060268480000001</v>
      </c>
      <c r="M722">
        <v>22.430104960000001</v>
      </c>
      <c r="N722">
        <v>30.103561920000001</v>
      </c>
      <c r="O722">
        <v>30.623355149999998</v>
      </c>
      <c r="P722">
        <v>37.251626700000003</v>
      </c>
      <c r="Q722">
        <v>81.947557439999997</v>
      </c>
      <c r="R722">
        <v>99.20553489000001</v>
      </c>
      <c r="S722">
        <v>121.7336904</v>
      </c>
      <c r="T722">
        <v>95.308572240000004</v>
      </c>
      <c r="U722">
        <v>65.822479090000002</v>
      </c>
      <c r="V722">
        <v>63.273544819999998</v>
      </c>
      <c r="W722">
        <v>68.821226199999998</v>
      </c>
      <c r="X722">
        <v>54.813366000000002</v>
      </c>
    </row>
    <row r="723" spans="1:24" x14ac:dyDescent="0.4">
      <c r="A723" s="4" t="s">
        <v>1873</v>
      </c>
      <c r="B723" t="str">
        <f t="shared" si="11"/>
        <v>002258</v>
      </c>
      <c r="C723" s="4" t="s">
        <v>1874</v>
      </c>
      <c r="D723">
        <v>13.9</v>
      </c>
      <c r="E723">
        <v>30.7465835</v>
      </c>
      <c r="F723">
        <v>37.889239800000006</v>
      </c>
      <c r="G723">
        <v>24.6184698</v>
      </c>
      <c r="H723">
        <v>28.202171100000001</v>
      </c>
      <c r="I723">
        <v>23.636847270000001</v>
      </c>
      <c r="J723">
        <v>15.285265110000001</v>
      </c>
      <c r="K723">
        <v>17.045953139999998</v>
      </c>
      <c r="L723">
        <v>16.438282050000002</v>
      </c>
      <c r="M723">
        <v>17.882486480000001</v>
      </c>
      <c r="N723">
        <v>22.125255679999999</v>
      </c>
      <c r="O723">
        <v>19.615726219999999</v>
      </c>
      <c r="P723">
        <v>23.48183058</v>
      </c>
      <c r="Q723">
        <v>45.791154099999993</v>
      </c>
      <c r="R723">
        <v>40.403959499999999</v>
      </c>
      <c r="S723">
        <v>33.570132659999999</v>
      </c>
      <c r="T723">
        <v>44.438418419999998</v>
      </c>
      <c r="U723">
        <v>45.18918816</v>
      </c>
      <c r="V723">
        <v>58.388930999999999</v>
      </c>
      <c r="W723">
        <v>69.778376800000004</v>
      </c>
      <c r="X723">
        <v>75.220801850000001</v>
      </c>
    </row>
    <row r="724" spans="1:24" x14ac:dyDescent="0.4">
      <c r="A724" s="4" t="s">
        <v>1875</v>
      </c>
      <c r="B724" t="str">
        <f t="shared" si="11"/>
        <v>002259</v>
      </c>
      <c r="C724" s="4" t="s">
        <v>1876</v>
      </c>
      <c r="D724">
        <v>4.53</v>
      </c>
      <c r="E724">
        <v>7.98679819</v>
      </c>
      <c r="F724">
        <v>9.7436918499999994</v>
      </c>
      <c r="G724">
        <v>7.9867506000000006</v>
      </c>
      <c r="H724">
        <v>11.3832513</v>
      </c>
      <c r="I724">
        <v>10.55851434</v>
      </c>
      <c r="J724">
        <v>7.8337425600000001</v>
      </c>
      <c r="K724">
        <v>8.4521959199999994</v>
      </c>
      <c r="L724">
        <v>9.0448803899999994</v>
      </c>
      <c r="M724">
        <v>11.621769389999999</v>
      </c>
      <c r="N724">
        <v>17.084774069999998</v>
      </c>
      <c r="O724">
        <v>16.18327755</v>
      </c>
      <c r="P724">
        <v>14.195857500000001</v>
      </c>
      <c r="Q724">
        <v>26.610780150000004</v>
      </c>
      <c r="R724">
        <v>28.133608500000001</v>
      </c>
      <c r="S724">
        <v>19.951632450000002</v>
      </c>
      <c r="T724">
        <v>25.8622713</v>
      </c>
      <c r="U724">
        <v>17.293288740000001</v>
      </c>
      <c r="V724">
        <v>15.974966279999999</v>
      </c>
      <c r="W724">
        <v>8.0650315199999998</v>
      </c>
      <c r="X724">
        <v>7.9357842199999995</v>
      </c>
    </row>
    <row r="725" spans="1:24" x14ac:dyDescent="0.4">
      <c r="A725" s="4" t="s">
        <v>1877</v>
      </c>
      <c r="B725" t="str">
        <f t="shared" si="11"/>
        <v>002260</v>
      </c>
      <c r="C725" s="4" t="s">
        <v>1878</v>
      </c>
      <c r="D725">
        <v>6.33</v>
      </c>
      <c r="E725">
        <v>10.26563462</v>
      </c>
      <c r="F725">
        <v>13.03551813</v>
      </c>
      <c r="G725">
        <v>11.814668999999999</v>
      </c>
      <c r="H725">
        <v>14.925865169999998</v>
      </c>
      <c r="I725">
        <v>14.020073879999998</v>
      </c>
      <c r="J725">
        <v>7.2725851399999994</v>
      </c>
      <c r="K725">
        <v>9.5341460500000004</v>
      </c>
      <c r="L725">
        <v>7.8406683600000004</v>
      </c>
      <c r="M725">
        <v>12.391182580000001</v>
      </c>
      <c r="N725">
        <v>16.70174664</v>
      </c>
      <c r="O725">
        <v>27.7737585</v>
      </c>
      <c r="P725">
        <v>28.52073</v>
      </c>
      <c r="Q725">
        <v>93.98808133</v>
      </c>
      <c r="R725">
        <v>104.4055364</v>
      </c>
      <c r="S725">
        <v>59.940789150000001</v>
      </c>
      <c r="T725">
        <v>53.357696700000005</v>
      </c>
      <c r="U725">
        <v>53.357696700000005</v>
      </c>
      <c r="V725">
        <v>27.625889720000004</v>
      </c>
      <c r="W725">
        <v>10.948722180000001</v>
      </c>
      <c r="X725">
        <v>7.6918238100000007</v>
      </c>
    </row>
    <row r="726" spans="1:24" x14ac:dyDescent="0.4">
      <c r="A726" s="4" t="s">
        <v>1879</v>
      </c>
      <c r="B726" t="str">
        <f t="shared" si="11"/>
        <v>002261</v>
      </c>
      <c r="C726" s="4" t="s">
        <v>1880</v>
      </c>
      <c r="D726">
        <v>25.5</v>
      </c>
      <c r="E726">
        <v>35.847867379999997</v>
      </c>
      <c r="F726">
        <v>56.143879999999996</v>
      </c>
      <c r="G726">
        <v>49.762155199999995</v>
      </c>
      <c r="H726">
        <v>72.795446889999994</v>
      </c>
      <c r="I726">
        <v>49.21894786</v>
      </c>
      <c r="J726">
        <v>53.019851499999994</v>
      </c>
      <c r="K726">
        <v>40.246386840000007</v>
      </c>
      <c r="L726">
        <v>28.696176000000001</v>
      </c>
      <c r="M726">
        <v>51.957223740000003</v>
      </c>
      <c r="N726">
        <v>70.929156059999997</v>
      </c>
      <c r="O726">
        <v>94.933026720000001</v>
      </c>
      <c r="P726">
        <v>84.603265320000006</v>
      </c>
      <c r="Q726">
        <v>244.93321587</v>
      </c>
      <c r="R726">
        <v>196.16845989999999</v>
      </c>
      <c r="S726">
        <v>139.65066546</v>
      </c>
      <c r="T726">
        <v>120.36413103999999</v>
      </c>
      <c r="U726">
        <v>118.44962434000001</v>
      </c>
      <c r="V726">
        <v>78.292065960000002</v>
      </c>
      <c r="W726">
        <v>46.635917799999994</v>
      </c>
      <c r="X726">
        <v>44.811034059999997</v>
      </c>
    </row>
    <row r="727" spans="1:24" x14ac:dyDescent="0.4">
      <c r="A727" s="4" t="s">
        <v>1881</v>
      </c>
      <c r="B727" t="str">
        <f t="shared" si="11"/>
        <v>002262</v>
      </c>
      <c r="C727" s="4" t="s">
        <v>1882</v>
      </c>
      <c r="D727">
        <v>16.46</v>
      </c>
      <c r="E727">
        <v>19.264929840000001</v>
      </c>
      <c r="F727">
        <v>28.249200719999997</v>
      </c>
      <c r="G727">
        <v>38.523659069999994</v>
      </c>
      <c r="H727">
        <v>46.510989299999999</v>
      </c>
      <c r="I727">
        <v>34.746932999999999</v>
      </c>
      <c r="J727">
        <v>37.304747999999996</v>
      </c>
      <c r="K727">
        <v>45.931047439999993</v>
      </c>
      <c r="L727">
        <v>53.642099199999997</v>
      </c>
      <c r="M727">
        <v>61.575451000000001</v>
      </c>
      <c r="N727">
        <v>77.958672120000003</v>
      </c>
      <c r="O727">
        <v>73.93193728</v>
      </c>
      <c r="P727">
        <v>82.553446400000013</v>
      </c>
      <c r="Q727">
        <v>129.40188030000002</v>
      </c>
      <c r="R727">
        <v>117.11790465</v>
      </c>
      <c r="S727">
        <v>105.053234</v>
      </c>
      <c r="T727">
        <v>108.963404</v>
      </c>
      <c r="U727">
        <v>126.60705324000001</v>
      </c>
      <c r="V727">
        <v>119.32693848</v>
      </c>
      <c r="W727">
        <v>167.96135871000004</v>
      </c>
      <c r="X727">
        <v>166.70227806</v>
      </c>
    </row>
    <row r="728" spans="1:24" x14ac:dyDescent="0.4">
      <c r="A728" s="4" t="s">
        <v>1883</v>
      </c>
      <c r="B728" t="str">
        <f t="shared" si="11"/>
        <v>002263</v>
      </c>
      <c r="C728" s="4" t="s">
        <v>1884</v>
      </c>
      <c r="D728">
        <v>4.82</v>
      </c>
      <c r="E728">
        <v>10.16031445</v>
      </c>
      <c r="F728">
        <v>12.831711750000002</v>
      </c>
      <c r="G728">
        <v>10.60724774</v>
      </c>
      <c r="H728">
        <v>15.120646849999998</v>
      </c>
      <c r="I728">
        <v>15.773121300000001</v>
      </c>
      <c r="J728">
        <v>9.2341671300000012</v>
      </c>
      <c r="K728">
        <v>9.6585341799999984</v>
      </c>
      <c r="L728">
        <v>9.1305757199999995</v>
      </c>
      <c r="M728">
        <v>10.38835911</v>
      </c>
      <c r="N728">
        <v>9.9907076800000016</v>
      </c>
      <c r="O728">
        <v>9.56200312</v>
      </c>
      <c r="P728">
        <v>11.552377159999999</v>
      </c>
      <c r="Q728">
        <v>24.495838849999998</v>
      </c>
      <c r="R728">
        <v>22.012389749999997</v>
      </c>
      <c r="S728">
        <v>19.953053820000001</v>
      </c>
      <c r="T728">
        <v>19.138643460000001</v>
      </c>
      <c r="U728">
        <v>14.84036656</v>
      </c>
      <c r="V728">
        <v>12.62336058</v>
      </c>
      <c r="W728">
        <v>13.392525920000001</v>
      </c>
      <c r="X728">
        <v>13.392525920000001</v>
      </c>
    </row>
    <row r="729" spans="1:24" x14ac:dyDescent="0.4">
      <c r="A729" s="4" t="s">
        <v>1885</v>
      </c>
      <c r="B729" t="str">
        <f t="shared" si="11"/>
        <v>002264</v>
      </c>
      <c r="C729" s="4" t="s">
        <v>1886</v>
      </c>
      <c r="D729">
        <v>18.13</v>
      </c>
      <c r="E729">
        <v>29.166051750000001</v>
      </c>
      <c r="F729">
        <v>35.902404999999995</v>
      </c>
      <c r="G729">
        <v>27.282838959999999</v>
      </c>
      <c r="H729">
        <v>34.489335450000006</v>
      </c>
      <c r="I729">
        <v>35.096175000000002</v>
      </c>
      <c r="J729">
        <v>35.917410000000004</v>
      </c>
      <c r="K729">
        <v>34.603394180000002</v>
      </c>
      <c r="L729">
        <v>23.552783860000002</v>
      </c>
      <c r="M729">
        <v>22.680763199999998</v>
      </c>
      <c r="N729">
        <v>31.280552579999998</v>
      </c>
      <c r="O729">
        <v>34.87167342</v>
      </c>
      <c r="P729">
        <v>33.879390029999996</v>
      </c>
      <c r="Q729">
        <v>44.180236649999998</v>
      </c>
      <c r="R729">
        <v>40.305606269999991</v>
      </c>
      <c r="S729">
        <v>40.400109450000002</v>
      </c>
      <c r="T729">
        <v>62.75011151999999</v>
      </c>
      <c r="U729">
        <v>39.691335600000002</v>
      </c>
      <c r="V729">
        <v>45.975797069999999</v>
      </c>
      <c r="W729">
        <v>40.778122170000003</v>
      </c>
      <c r="X729">
        <v>42.053915099999998</v>
      </c>
    </row>
    <row r="730" spans="1:24" x14ac:dyDescent="0.4">
      <c r="A730" s="4" t="s">
        <v>1887</v>
      </c>
      <c r="B730" t="str">
        <f t="shared" si="11"/>
        <v>002265</v>
      </c>
      <c r="C730" s="4" t="s">
        <v>1888</v>
      </c>
      <c r="D730">
        <v>4.12</v>
      </c>
      <c r="E730">
        <v>7.87</v>
      </c>
      <c r="F730">
        <v>11.72</v>
      </c>
      <c r="G730">
        <v>6.9174213400000006</v>
      </c>
      <c r="H730">
        <v>12.35325316</v>
      </c>
      <c r="I730">
        <v>11.513841750000001</v>
      </c>
      <c r="J730">
        <v>5.7418897500000003</v>
      </c>
      <c r="K730">
        <v>6.2830102500000002</v>
      </c>
      <c r="L730">
        <v>5.80201425</v>
      </c>
      <c r="M730">
        <v>5.6517030000000004</v>
      </c>
      <c r="N730">
        <v>6.1126575000000001</v>
      </c>
      <c r="O730">
        <v>8.0466622499999989</v>
      </c>
      <c r="P730">
        <v>10.13097825</v>
      </c>
      <c r="Q730">
        <v>18.248138999999998</v>
      </c>
      <c r="R730">
        <v>12.723565049999999</v>
      </c>
      <c r="S730">
        <v>15.06975435</v>
      </c>
      <c r="T730">
        <v>19.150519500000001</v>
      </c>
      <c r="U730">
        <v>18.43864155</v>
      </c>
      <c r="V730">
        <v>15.099833700000001</v>
      </c>
      <c r="W730">
        <v>11.48028525</v>
      </c>
      <c r="X730">
        <v>11.3699943</v>
      </c>
    </row>
    <row r="731" spans="1:24" x14ac:dyDescent="0.4">
      <c r="A731" s="4" t="s">
        <v>1889</v>
      </c>
      <c r="B731" t="str">
        <f t="shared" si="11"/>
        <v>002266</v>
      </c>
      <c r="C731" s="4" t="s">
        <v>1890</v>
      </c>
      <c r="D731">
        <v>20.88</v>
      </c>
      <c r="E731">
        <v>27.311732300000003</v>
      </c>
      <c r="F731">
        <v>32.955485100000004</v>
      </c>
      <c r="G731">
        <v>25.003931259999998</v>
      </c>
      <c r="H731">
        <v>47.810608999999999</v>
      </c>
      <c r="I731">
        <v>39.113863710000004</v>
      </c>
      <c r="J731">
        <v>34.708687860000005</v>
      </c>
      <c r="K731">
        <v>30.983497500000002</v>
      </c>
      <c r="L731">
        <v>26.439251200000001</v>
      </c>
      <c r="M731">
        <v>41.807065959999996</v>
      </c>
      <c r="N731">
        <v>77.060399500000003</v>
      </c>
      <c r="O731">
        <v>59.065754859999998</v>
      </c>
      <c r="P731">
        <v>70.496862800000002</v>
      </c>
      <c r="Q731">
        <v>114.12983232000001</v>
      </c>
      <c r="R731">
        <v>88.413334460000016</v>
      </c>
      <c r="S731">
        <v>58.10950115</v>
      </c>
      <c r="T731">
        <v>62.679911039999993</v>
      </c>
      <c r="U731">
        <v>53.103813519999996</v>
      </c>
      <c r="V731">
        <v>47.213943289999996</v>
      </c>
      <c r="W731">
        <v>40.88967375</v>
      </c>
      <c r="X731">
        <v>40.561971660000005</v>
      </c>
    </row>
    <row r="732" spans="1:24" x14ac:dyDescent="0.4">
      <c r="A732" s="4" t="s">
        <v>1891</v>
      </c>
      <c r="B732" t="str">
        <f t="shared" si="11"/>
        <v>002267</v>
      </c>
      <c r="C732" s="4" t="s">
        <v>1892</v>
      </c>
      <c r="D732">
        <v>11.9</v>
      </c>
      <c r="E732">
        <v>18.67935752</v>
      </c>
      <c r="F732">
        <v>22.64195496</v>
      </c>
      <c r="G732">
        <v>16.653839510000001</v>
      </c>
      <c r="H732">
        <v>21.744532810000003</v>
      </c>
      <c r="I732">
        <v>18.871595719999998</v>
      </c>
      <c r="J732">
        <v>16.686021159999999</v>
      </c>
      <c r="K732">
        <v>18.62992161</v>
      </c>
      <c r="L732">
        <v>17.510663220000001</v>
      </c>
      <c r="M732">
        <v>22.314358169999998</v>
      </c>
      <c r="N732">
        <v>22.292630459999998</v>
      </c>
      <c r="O732">
        <v>20.099934399999999</v>
      </c>
      <c r="P732">
        <v>23.876955040000002</v>
      </c>
      <c r="Q732">
        <v>34.21406416</v>
      </c>
      <c r="R732">
        <v>28.096576200000001</v>
      </c>
      <c r="S732">
        <v>23.413813500000003</v>
      </c>
      <c r="T732">
        <v>21.80433227</v>
      </c>
      <c r="U732">
        <v>19.985409869999998</v>
      </c>
      <c r="V732">
        <v>19.51710332</v>
      </c>
      <c r="W732">
        <v>16.777943</v>
      </c>
      <c r="X732">
        <v>17.449060720000002</v>
      </c>
    </row>
    <row r="733" spans="1:24" x14ac:dyDescent="0.4">
      <c r="A733" s="4" t="s">
        <v>1893</v>
      </c>
      <c r="B733" t="str">
        <f t="shared" si="11"/>
        <v>002268</v>
      </c>
      <c r="C733" s="4" t="s">
        <v>1894</v>
      </c>
      <c r="D733">
        <v>21.26</v>
      </c>
      <c r="E733">
        <v>23.589930000000003</v>
      </c>
      <c r="F733">
        <v>43.695808800000002</v>
      </c>
      <c r="G733">
        <v>38.659132139999997</v>
      </c>
      <c r="H733">
        <v>53.311223070000004</v>
      </c>
      <c r="I733">
        <v>45.819047960000006</v>
      </c>
      <c r="J733">
        <v>42.254179240000006</v>
      </c>
      <c r="K733">
        <v>30.320087040000001</v>
      </c>
      <c r="L733">
        <v>25.608892960000002</v>
      </c>
      <c r="M733">
        <v>39.689836159999999</v>
      </c>
      <c r="N733">
        <v>74.261908200000008</v>
      </c>
      <c r="O733">
        <v>97.596035549999982</v>
      </c>
      <c r="P733">
        <v>162.26493360000001</v>
      </c>
      <c r="Q733">
        <v>446.86436959999997</v>
      </c>
      <c r="R733">
        <v>296.20573366999997</v>
      </c>
      <c r="S733">
        <v>188.90119672</v>
      </c>
      <c r="T733">
        <v>166.06814775999999</v>
      </c>
      <c r="U733">
        <v>142.53188946</v>
      </c>
      <c r="V733">
        <v>195.07039806</v>
      </c>
      <c r="W733">
        <v>184.98639398999998</v>
      </c>
      <c r="X733">
        <v>178.54618970999999</v>
      </c>
    </row>
    <row r="734" spans="1:24" x14ac:dyDescent="0.4">
      <c r="A734" s="4" t="s">
        <v>1895</v>
      </c>
      <c r="B734" t="str">
        <f t="shared" si="11"/>
        <v>002269</v>
      </c>
      <c r="C734" s="4" t="s">
        <v>1896</v>
      </c>
      <c r="D734">
        <v>27.7</v>
      </c>
      <c r="E734">
        <v>27.027944269999995</v>
      </c>
      <c r="F734">
        <v>34.334432849999999</v>
      </c>
      <c r="G734">
        <v>29.247745910000003</v>
      </c>
      <c r="H734">
        <v>53.927950769999995</v>
      </c>
      <c r="I734">
        <v>47.173589190000001</v>
      </c>
      <c r="J734">
        <v>40.877481189999997</v>
      </c>
      <c r="K734">
        <v>39.350263100000006</v>
      </c>
      <c r="L734">
        <v>21.324250460000002</v>
      </c>
      <c r="M734">
        <v>15.28828496</v>
      </c>
      <c r="N734">
        <v>21.324044520000001</v>
      </c>
      <c r="O734">
        <v>14.84846589</v>
      </c>
      <c r="P734">
        <v>18.85094045</v>
      </c>
      <c r="Q734">
        <v>53.218903599999997</v>
      </c>
      <c r="R734">
        <v>30.109514600000001</v>
      </c>
      <c r="S734">
        <v>19.743944000000003</v>
      </c>
      <c r="T734">
        <v>22.481172600000001</v>
      </c>
      <c r="U734">
        <v>16.737479799999999</v>
      </c>
      <c r="V734">
        <v>14.7630854</v>
      </c>
      <c r="W734">
        <v>13.013054</v>
      </c>
      <c r="X734">
        <v>13.731015600000001</v>
      </c>
    </row>
    <row r="735" spans="1:24" x14ac:dyDescent="0.4">
      <c r="A735" s="4" t="s">
        <v>1897</v>
      </c>
      <c r="B735" t="str">
        <f t="shared" si="11"/>
        <v>002270</v>
      </c>
      <c r="C735" s="4" t="s">
        <v>1898</v>
      </c>
      <c r="D735">
        <v>10.88</v>
      </c>
      <c r="E735">
        <v>14.86040375</v>
      </c>
      <c r="F735">
        <v>21.932948449999998</v>
      </c>
      <c r="G735">
        <v>14.550404249999998</v>
      </c>
      <c r="H735">
        <v>16.949944599999998</v>
      </c>
      <c r="I735">
        <v>14.017282400000001</v>
      </c>
      <c r="J735">
        <v>7.9335351999999997</v>
      </c>
      <c r="K735">
        <v>8.1886705000000006</v>
      </c>
      <c r="L735">
        <v>7.7322528000000004</v>
      </c>
      <c r="M735">
        <v>7.1323653</v>
      </c>
      <c r="N735">
        <v>11.273738700000001</v>
      </c>
      <c r="O735">
        <v>11.880450639999999</v>
      </c>
      <c r="P735">
        <v>16.03588349</v>
      </c>
      <c r="Q735">
        <v>26.99059896</v>
      </c>
      <c r="R735">
        <v>25.33783455</v>
      </c>
      <c r="S735">
        <v>22.298396959999998</v>
      </c>
      <c r="T735">
        <v>19.689594360000001</v>
      </c>
      <c r="U735">
        <v>14.719138880000001</v>
      </c>
      <c r="V735">
        <v>12.86551598</v>
      </c>
      <c r="W735">
        <v>12.124063979999999</v>
      </c>
      <c r="X735">
        <v>9.1608676199999994</v>
      </c>
    </row>
    <row r="736" spans="1:24" x14ac:dyDescent="0.4">
      <c r="A736" s="4" t="s">
        <v>1899</v>
      </c>
      <c r="B736" t="str">
        <f t="shared" si="11"/>
        <v>002271</v>
      </c>
      <c r="C736" s="4" t="s">
        <v>1900</v>
      </c>
      <c r="D736">
        <v>33.1</v>
      </c>
      <c r="E736">
        <v>37.407162</v>
      </c>
      <c r="F736">
        <v>75.677566200000001</v>
      </c>
      <c r="G736">
        <v>75.343800720000004</v>
      </c>
      <c r="H736">
        <v>119.8443984</v>
      </c>
      <c r="I736">
        <v>103.24154372</v>
      </c>
      <c r="J736">
        <v>75.040171920000006</v>
      </c>
      <c r="K736">
        <v>83.377968800000005</v>
      </c>
      <c r="L736">
        <v>94.229841500000006</v>
      </c>
      <c r="M736">
        <v>115.45472599999999</v>
      </c>
      <c r="N736">
        <v>164.56979052</v>
      </c>
      <c r="O736">
        <v>156.4064467</v>
      </c>
      <c r="P736">
        <v>209.84269348000001</v>
      </c>
      <c r="Q736">
        <v>324.58966359999999</v>
      </c>
      <c r="R736">
        <v>246.66288444000003</v>
      </c>
      <c r="S736">
        <v>219.00451673000001</v>
      </c>
      <c r="T736">
        <v>275.69402019</v>
      </c>
      <c r="U736">
        <v>473.72960320000004</v>
      </c>
      <c r="V736">
        <v>510.24892032000002</v>
      </c>
      <c r="W736">
        <v>370.82480400000003</v>
      </c>
      <c r="X736">
        <v>366.90073199999995</v>
      </c>
    </row>
    <row r="737" spans="1:24" x14ac:dyDescent="0.4">
      <c r="A737" s="4" t="s">
        <v>1901</v>
      </c>
      <c r="B737" t="str">
        <f t="shared" si="11"/>
        <v>002272</v>
      </c>
      <c r="C737" s="4" t="s">
        <v>1902</v>
      </c>
      <c r="D737">
        <v>17.170000000000002</v>
      </c>
      <c r="E737">
        <v>21.230352999999997</v>
      </c>
      <c r="F737">
        <v>30.448795749999999</v>
      </c>
      <c r="G737">
        <v>22.210777799999999</v>
      </c>
      <c r="H737">
        <v>30.443693400000001</v>
      </c>
      <c r="I737">
        <v>23.076112800000001</v>
      </c>
      <c r="J737">
        <v>15.372763380000002</v>
      </c>
      <c r="K737">
        <v>28.535966549999998</v>
      </c>
      <c r="L737">
        <v>20.83091465</v>
      </c>
      <c r="M737">
        <v>15.81046381</v>
      </c>
      <c r="N737">
        <v>15.093358540000001</v>
      </c>
      <c r="O737">
        <v>17.142230739999999</v>
      </c>
      <c r="P737">
        <v>23.391290949999998</v>
      </c>
      <c r="Q737">
        <v>38.245614400000001</v>
      </c>
      <c r="R737">
        <v>37.699248479999994</v>
      </c>
      <c r="S737">
        <v>37.699248479999994</v>
      </c>
      <c r="T737">
        <v>36.196742199999996</v>
      </c>
      <c r="U737">
        <v>22.879072900000001</v>
      </c>
      <c r="V737">
        <v>19.60087738</v>
      </c>
      <c r="W737">
        <v>14.478696880000001</v>
      </c>
      <c r="X737">
        <v>14.23966179</v>
      </c>
    </row>
    <row r="738" spans="1:24" x14ac:dyDescent="0.4">
      <c r="A738" s="4" t="s">
        <v>1903</v>
      </c>
      <c r="B738" t="str">
        <f t="shared" si="11"/>
        <v>002273</v>
      </c>
      <c r="C738" s="4" t="s">
        <v>1904</v>
      </c>
      <c r="D738">
        <v>21.13</v>
      </c>
      <c r="E738">
        <v>28.0626566</v>
      </c>
      <c r="F738">
        <v>42.389450400000001</v>
      </c>
      <c r="G738">
        <v>55.209621599999998</v>
      </c>
      <c r="H738">
        <v>87.137661600000001</v>
      </c>
      <c r="I738">
        <v>61.871364000000007</v>
      </c>
      <c r="J738">
        <v>55.761890400000006</v>
      </c>
      <c r="K738">
        <v>65.595040770000011</v>
      </c>
      <c r="L738">
        <v>72.754692090000006</v>
      </c>
      <c r="M738">
        <v>97.338472289999999</v>
      </c>
      <c r="N738">
        <v>84.158874900000001</v>
      </c>
      <c r="O738">
        <v>97.390824899999998</v>
      </c>
      <c r="P738">
        <v>91.0045413</v>
      </c>
      <c r="Q738">
        <v>167.27674999999999</v>
      </c>
      <c r="R738">
        <v>217.32595360000002</v>
      </c>
      <c r="S738">
        <v>225.42692562000002</v>
      </c>
      <c r="T738">
        <v>160.27137619999999</v>
      </c>
      <c r="U738">
        <v>166.96314923</v>
      </c>
      <c r="V738">
        <v>190.91908339</v>
      </c>
      <c r="W738">
        <v>136.08180729</v>
      </c>
      <c r="X738">
        <v>139.57108439999999</v>
      </c>
    </row>
    <row r="739" spans="1:24" x14ac:dyDescent="0.4">
      <c r="A739" s="4" t="s">
        <v>1905</v>
      </c>
      <c r="B739" t="str">
        <f t="shared" si="11"/>
        <v>002274</v>
      </c>
      <c r="C739" s="4" t="s">
        <v>1906</v>
      </c>
      <c r="D739">
        <v>16.36</v>
      </c>
      <c r="E739">
        <v>19.64</v>
      </c>
      <c r="F739">
        <v>20.183795190000001</v>
      </c>
      <c r="G739">
        <v>11.3426002</v>
      </c>
      <c r="H739">
        <v>15.37845562</v>
      </c>
      <c r="I739">
        <v>14.613489560000001</v>
      </c>
      <c r="J739">
        <v>11.02606252</v>
      </c>
      <c r="K739">
        <v>10.142394830000001</v>
      </c>
      <c r="L739">
        <v>8.7813321200000001</v>
      </c>
      <c r="M739">
        <v>7.7185385199999992</v>
      </c>
      <c r="N739">
        <v>9.3260138399999999</v>
      </c>
      <c r="O739">
        <v>12.969884929999999</v>
      </c>
      <c r="P739">
        <v>13.150300639999999</v>
      </c>
      <c r="Q739">
        <v>25.679169389999998</v>
      </c>
      <c r="R739">
        <v>25.097829879999999</v>
      </c>
      <c r="S739">
        <v>21.248965500000001</v>
      </c>
      <c r="T739">
        <v>18.334821660000003</v>
      </c>
      <c r="U739">
        <v>16.228954909999999</v>
      </c>
      <c r="V739">
        <v>14.813281219999999</v>
      </c>
      <c r="W739">
        <v>12.412791049999999</v>
      </c>
      <c r="X739">
        <v>12.60410892</v>
      </c>
    </row>
    <row r="740" spans="1:24" x14ac:dyDescent="0.4">
      <c r="A740" s="4" t="s">
        <v>1907</v>
      </c>
      <c r="B740" t="str">
        <f t="shared" si="11"/>
        <v>002275</v>
      </c>
      <c r="C740" s="4" t="s">
        <v>1908</v>
      </c>
      <c r="D740">
        <v>0</v>
      </c>
      <c r="E740">
        <v>0</v>
      </c>
      <c r="F740">
        <v>28.07</v>
      </c>
      <c r="G740">
        <v>22.568059099999999</v>
      </c>
      <c r="H740">
        <v>25.410717560000002</v>
      </c>
      <c r="I740">
        <v>21.326713099999996</v>
      </c>
      <c r="J740">
        <v>17.021257540000001</v>
      </c>
      <c r="K740">
        <v>19.47680995</v>
      </c>
      <c r="L740">
        <v>19.03634499</v>
      </c>
      <c r="M740">
        <v>21.977209380000001</v>
      </c>
      <c r="N740">
        <v>21.735545370000001</v>
      </c>
      <c r="O740">
        <v>22.39153224</v>
      </c>
      <c r="P740">
        <v>27.067497800000002</v>
      </c>
      <c r="Q740">
        <v>38.345750999999993</v>
      </c>
      <c r="R740">
        <v>34.955242499999997</v>
      </c>
      <c r="S740">
        <v>28.412358260000001</v>
      </c>
      <c r="T740">
        <v>28.273836470000003</v>
      </c>
      <c r="U740">
        <v>27.882128120000004</v>
      </c>
      <c r="V740">
        <v>25.504826399999999</v>
      </c>
      <c r="W740">
        <v>23.557610999999998</v>
      </c>
      <c r="X740">
        <v>23.92872405</v>
      </c>
    </row>
    <row r="741" spans="1:24" x14ac:dyDescent="0.4">
      <c r="A741" s="4" t="s">
        <v>1909</v>
      </c>
      <c r="B741" t="str">
        <f t="shared" si="11"/>
        <v>002276</v>
      </c>
      <c r="C741" s="4" t="s">
        <v>1910</v>
      </c>
      <c r="D741">
        <v>0</v>
      </c>
      <c r="E741">
        <v>0</v>
      </c>
      <c r="F741">
        <v>29.7</v>
      </c>
      <c r="G741">
        <v>25.182900480000004</v>
      </c>
      <c r="H741">
        <v>30.556321920000002</v>
      </c>
      <c r="I741">
        <v>27.127758240000002</v>
      </c>
      <c r="J741">
        <v>17.142818400000003</v>
      </c>
      <c r="K741">
        <v>19.642251600000002</v>
      </c>
      <c r="L741">
        <v>18.7328881</v>
      </c>
      <c r="M741">
        <v>15.87094128</v>
      </c>
      <c r="N741">
        <v>17.23025801</v>
      </c>
      <c r="O741">
        <v>23.34863429</v>
      </c>
      <c r="P741">
        <v>30.45313157</v>
      </c>
      <c r="Q741">
        <v>126.54886954999999</v>
      </c>
      <c r="R741">
        <v>111.54087770000001</v>
      </c>
      <c r="S741">
        <v>73.78153279</v>
      </c>
      <c r="T741">
        <v>55.978618769999997</v>
      </c>
      <c r="U741">
        <v>37.579791309999997</v>
      </c>
      <c r="V741">
        <v>32.34750682</v>
      </c>
      <c r="W741">
        <v>21.91524824</v>
      </c>
      <c r="X741">
        <v>21.99030046</v>
      </c>
    </row>
    <row r="742" spans="1:24" x14ac:dyDescent="0.4">
      <c r="A742" s="4" t="s">
        <v>1911</v>
      </c>
      <c r="B742" t="str">
        <f t="shared" si="11"/>
        <v>002277</v>
      </c>
      <c r="C742" s="4" t="s">
        <v>1912</v>
      </c>
      <c r="D742">
        <v>0</v>
      </c>
      <c r="E742">
        <v>0</v>
      </c>
      <c r="F742">
        <v>34.46</v>
      </c>
      <c r="G742">
        <v>36.557241840000003</v>
      </c>
      <c r="H742">
        <v>43.200712799999998</v>
      </c>
      <c r="I742">
        <v>40.036989600000005</v>
      </c>
      <c r="J742">
        <v>28.310827500000002</v>
      </c>
      <c r="K742">
        <v>28.790537650000001</v>
      </c>
      <c r="L742">
        <v>26.67689536</v>
      </c>
      <c r="M742">
        <v>22.202009040000004</v>
      </c>
      <c r="N742">
        <v>34.496669960000006</v>
      </c>
      <c r="O742">
        <v>28.6300265</v>
      </c>
      <c r="P742">
        <v>38.062866810000003</v>
      </c>
      <c r="Q742">
        <v>51.938257800000002</v>
      </c>
      <c r="R742">
        <v>42.040932450000007</v>
      </c>
      <c r="S742">
        <v>35.209152000000003</v>
      </c>
      <c r="T742">
        <v>43.889186000000002</v>
      </c>
      <c r="U742">
        <v>39.67772325</v>
      </c>
      <c r="V742">
        <v>36.10980395</v>
      </c>
      <c r="W742">
        <v>28.644105920000005</v>
      </c>
      <c r="X742">
        <v>25.350965760000001</v>
      </c>
    </row>
    <row r="743" spans="1:24" x14ac:dyDescent="0.4">
      <c r="A743" s="4" t="s">
        <v>1913</v>
      </c>
      <c r="B743" t="str">
        <f t="shared" si="11"/>
        <v>002278</v>
      </c>
      <c r="C743" s="4" t="s">
        <v>1914</v>
      </c>
      <c r="D743">
        <v>0</v>
      </c>
      <c r="E743">
        <v>0</v>
      </c>
      <c r="F743">
        <v>25.9</v>
      </c>
      <c r="G743">
        <v>15.875554239999998</v>
      </c>
      <c r="H743">
        <v>20.038047119999998</v>
      </c>
      <c r="I743">
        <v>17.351172900000002</v>
      </c>
      <c r="J743">
        <v>13.280602380000001</v>
      </c>
      <c r="K743">
        <v>17.47599915</v>
      </c>
      <c r="L743">
        <v>15.375303600000001</v>
      </c>
      <c r="M743">
        <v>14.14292766</v>
      </c>
      <c r="N743">
        <v>19.664140920000001</v>
      </c>
      <c r="O743">
        <v>18.542240339999999</v>
      </c>
      <c r="P743">
        <v>19.780854599999998</v>
      </c>
      <c r="Q743">
        <v>34.385408030000001</v>
      </c>
      <c r="R743">
        <v>50.02873847</v>
      </c>
      <c r="S743">
        <v>28.316137749999999</v>
      </c>
      <c r="T743">
        <v>39.001472749999998</v>
      </c>
      <c r="U743">
        <v>21.477523350000002</v>
      </c>
      <c r="V743">
        <v>30.773764800000002</v>
      </c>
      <c r="W743">
        <v>14.33971957</v>
      </c>
      <c r="X743">
        <v>19.126749649999997</v>
      </c>
    </row>
    <row r="744" spans="1:24" x14ac:dyDescent="0.4">
      <c r="A744" s="4" t="s">
        <v>1915</v>
      </c>
      <c r="B744" t="str">
        <f t="shared" si="11"/>
        <v>002279</v>
      </c>
      <c r="C744" s="4" t="s">
        <v>1916</v>
      </c>
      <c r="D744">
        <v>0</v>
      </c>
      <c r="E744">
        <v>0</v>
      </c>
      <c r="F744">
        <v>50.75</v>
      </c>
      <c r="G744">
        <v>40.887668650000002</v>
      </c>
      <c r="H744">
        <v>54.692948310000006</v>
      </c>
      <c r="I744">
        <v>35.709569399999999</v>
      </c>
      <c r="J744">
        <v>33.660054300000006</v>
      </c>
      <c r="K744">
        <v>30.51949544</v>
      </c>
      <c r="L744">
        <v>23.382353160000001</v>
      </c>
      <c r="M744">
        <v>22.816238760000001</v>
      </c>
      <c r="N744">
        <v>37.000937460000003</v>
      </c>
      <c r="O744">
        <v>72.775147399999994</v>
      </c>
      <c r="P744">
        <v>82.413431799999998</v>
      </c>
      <c r="Q744">
        <v>163.40997200000001</v>
      </c>
      <c r="R744">
        <v>206.78233840000001</v>
      </c>
      <c r="S744">
        <v>169.74779856000001</v>
      </c>
      <c r="T744">
        <v>131.25224279999998</v>
      </c>
      <c r="U744">
        <v>125.0581396</v>
      </c>
      <c r="V744">
        <v>102.6373576</v>
      </c>
      <c r="W744">
        <v>98.751088719999998</v>
      </c>
      <c r="X744">
        <v>93.84704979</v>
      </c>
    </row>
    <row r="745" spans="1:24" x14ac:dyDescent="0.4">
      <c r="A745" s="4" t="s">
        <v>1917</v>
      </c>
      <c r="B745" t="str">
        <f t="shared" si="11"/>
        <v>002280</v>
      </c>
      <c r="C745" s="4" t="s">
        <v>1918</v>
      </c>
      <c r="D745">
        <v>0</v>
      </c>
      <c r="E745">
        <v>0</v>
      </c>
      <c r="F745">
        <v>41.25</v>
      </c>
      <c r="G745">
        <v>43.783230010000004</v>
      </c>
      <c r="H745">
        <v>47.312509260000006</v>
      </c>
      <c r="I745">
        <v>39.194316780000001</v>
      </c>
      <c r="J745">
        <v>23.9486855</v>
      </c>
      <c r="K745">
        <v>24.565244549999999</v>
      </c>
      <c r="L745">
        <v>19.220505149999997</v>
      </c>
      <c r="M745">
        <v>18.85765614</v>
      </c>
      <c r="N745">
        <v>26.767048339999999</v>
      </c>
      <c r="O745">
        <v>67.577965919999997</v>
      </c>
      <c r="P745">
        <v>79.069650480000007</v>
      </c>
      <c r="Q745">
        <v>286.08737689999998</v>
      </c>
      <c r="R745">
        <v>329.56407019999995</v>
      </c>
      <c r="S745">
        <v>265.19355612000004</v>
      </c>
      <c r="T745">
        <v>187.96316484000002</v>
      </c>
      <c r="U745">
        <v>146.38791936000001</v>
      </c>
      <c r="V745">
        <v>103.48250956</v>
      </c>
      <c r="W745">
        <v>77.27414551999999</v>
      </c>
      <c r="X745">
        <v>73.761684360000004</v>
      </c>
    </row>
    <row r="746" spans="1:24" x14ac:dyDescent="0.4">
      <c r="A746" s="4" t="s">
        <v>1919</v>
      </c>
      <c r="B746" t="str">
        <f t="shared" si="11"/>
        <v>002281</v>
      </c>
      <c r="C746" s="4" t="s">
        <v>1920</v>
      </c>
      <c r="D746">
        <v>0</v>
      </c>
      <c r="E746">
        <v>0</v>
      </c>
      <c r="F746">
        <v>33.21</v>
      </c>
      <c r="G746">
        <v>32.043503680000001</v>
      </c>
      <c r="H746">
        <v>46.21233136</v>
      </c>
      <c r="I746">
        <v>32.741540999999998</v>
      </c>
      <c r="J746">
        <v>32.782087800000006</v>
      </c>
      <c r="K746">
        <v>22.933545599999999</v>
      </c>
      <c r="L746">
        <v>19.872326790000002</v>
      </c>
      <c r="M746">
        <v>25.978124320000003</v>
      </c>
      <c r="N746">
        <v>38.491472420000001</v>
      </c>
      <c r="O746">
        <v>35.868873170000001</v>
      </c>
      <c r="P746">
        <v>38.757991479999994</v>
      </c>
      <c r="Q746">
        <v>50.537032239999995</v>
      </c>
      <c r="R746">
        <v>68.143007489999988</v>
      </c>
      <c r="S746">
        <v>68.033382000000003</v>
      </c>
      <c r="T746">
        <v>83.187235000000001</v>
      </c>
      <c r="U746">
        <v>71.133908120000001</v>
      </c>
      <c r="V746">
        <v>94.119572399999996</v>
      </c>
      <c r="W746">
        <v>68.333578400000007</v>
      </c>
      <c r="X746">
        <v>72.00811988000001</v>
      </c>
    </row>
    <row r="747" spans="1:24" x14ac:dyDescent="0.4">
      <c r="A747" s="4" t="s">
        <v>1921</v>
      </c>
      <c r="B747" t="str">
        <f t="shared" si="11"/>
        <v>002282</v>
      </c>
      <c r="C747" s="4" t="s">
        <v>1922</v>
      </c>
      <c r="D747">
        <v>0</v>
      </c>
      <c r="E747">
        <v>0</v>
      </c>
      <c r="F747">
        <v>15.88</v>
      </c>
      <c r="G747">
        <v>12.222809830000001</v>
      </c>
      <c r="H747">
        <v>19.063097899999999</v>
      </c>
      <c r="I747">
        <v>21.042537299999999</v>
      </c>
      <c r="J747">
        <v>13.134832200000002</v>
      </c>
      <c r="K747">
        <v>12.17303536</v>
      </c>
      <c r="L747">
        <v>10.30442704</v>
      </c>
      <c r="M747">
        <v>8.7408490699999994</v>
      </c>
      <c r="N747">
        <v>11.263559019999999</v>
      </c>
      <c r="O747">
        <v>12.1838484</v>
      </c>
      <c r="P747">
        <v>23.0779651</v>
      </c>
      <c r="Q747">
        <v>30.5789312</v>
      </c>
      <c r="R747">
        <v>33.161611200000003</v>
      </c>
      <c r="S747">
        <v>27.624578719999999</v>
      </c>
      <c r="T747">
        <v>28.577150400000001</v>
      </c>
      <c r="U747">
        <v>42.649015200000001</v>
      </c>
      <c r="V747">
        <v>29.213642400000001</v>
      </c>
      <c r="W747">
        <v>21.065337600000003</v>
      </c>
      <c r="X747">
        <v>21.253998499999998</v>
      </c>
    </row>
    <row r="748" spans="1:24" x14ac:dyDescent="0.4">
      <c r="A748" s="4" t="s">
        <v>1923</v>
      </c>
      <c r="B748" t="str">
        <f t="shared" si="11"/>
        <v>002283</v>
      </c>
      <c r="C748" s="4" t="s">
        <v>1924</v>
      </c>
      <c r="D748">
        <v>0</v>
      </c>
      <c r="E748">
        <v>0</v>
      </c>
      <c r="F748">
        <v>21.39</v>
      </c>
      <c r="G748">
        <v>16.491070309999998</v>
      </c>
      <c r="H748">
        <v>32.620802499999996</v>
      </c>
      <c r="I748">
        <v>28.6351695</v>
      </c>
      <c r="J748">
        <v>21.566994750000003</v>
      </c>
      <c r="K748">
        <v>16.452133249999999</v>
      </c>
      <c r="L748">
        <v>12.825312800000001</v>
      </c>
      <c r="M748">
        <v>9.7302451999999988</v>
      </c>
      <c r="N748">
        <v>11.654508249999999</v>
      </c>
      <c r="O748">
        <v>12.971974400000001</v>
      </c>
      <c r="P748">
        <v>17.51942592</v>
      </c>
      <c r="Q748">
        <v>34.652692800000004</v>
      </c>
      <c r="R748">
        <v>45.438006960000003</v>
      </c>
      <c r="S748">
        <v>34.913163949999998</v>
      </c>
      <c r="T748">
        <v>31.691040569999998</v>
      </c>
      <c r="U748">
        <v>26.183744000000004</v>
      </c>
      <c r="V748">
        <v>23.401721200000001</v>
      </c>
      <c r="W748">
        <v>16.201191600000001</v>
      </c>
      <c r="X748">
        <v>16.164488479999999</v>
      </c>
    </row>
    <row r="749" spans="1:24" x14ac:dyDescent="0.4">
      <c r="A749" s="4" t="s">
        <v>1925</v>
      </c>
      <c r="B749" t="str">
        <f t="shared" si="11"/>
        <v>002284</v>
      </c>
      <c r="C749" s="4" t="s">
        <v>1926</v>
      </c>
      <c r="D749">
        <v>0</v>
      </c>
      <c r="E749">
        <v>0</v>
      </c>
      <c r="F749">
        <v>44.1</v>
      </c>
      <c r="G749">
        <v>34.476859560000001</v>
      </c>
      <c r="H749">
        <v>48.822126300000001</v>
      </c>
      <c r="I749">
        <v>33.555225999999998</v>
      </c>
      <c r="J749">
        <v>19.987769999999998</v>
      </c>
      <c r="K749">
        <v>20.682822320000003</v>
      </c>
      <c r="L749">
        <v>17.55278096</v>
      </c>
      <c r="M749">
        <v>23.244031580000001</v>
      </c>
      <c r="N749">
        <v>27.309409600000002</v>
      </c>
      <c r="O749">
        <v>32.241739680000002</v>
      </c>
      <c r="P749">
        <v>40.396265280000001</v>
      </c>
      <c r="Q749">
        <v>158.19488292999998</v>
      </c>
      <c r="R749">
        <v>130.18186147999998</v>
      </c>
      <c r="S749">
        <v>120.76236641</v>
      </c>
      <c r="T749">
        <v>89.006102429999999</v>
      </c>
      <c r="U749">
        <v>70.845539099999996</v>
      </c>
      <c r="V749">
        <v>57.314679380000008</v>
      </c>
      <c r="W749">
        <v>37.562777799999999</v>
      </c>
      <c r="X749">
        <v>37.303724159999994</v>
      </c>
    </row>
    <row r="750" spans="1:24" x14ac:dyDescent="0.4">
      <c r="A750" s="4" t="s">
        <v>1927</v>
      </c>
      <c r="B750" t="str">
        <f t="shared" si="11"/>
        <v>002285</v>
      </c>
      <c r="C750" s="4" t="s">
        <v>1928</v>
      </c>
      <c r="D750">
        <v>0</v>
      </c>
      <c r="E750">
        <v>0</v>
      </c>
      <c r="F750">
        <v>56.47</v>
      </c>
      <c r="G750">
        <v>41.565563100000006</v>
      </c>
      <c r="H750">
        <v>53.333920060000004</v>
      </c>
      <c r="I750">
        <v>46.377038049999996</v>
      </c>
      <c r="J750">
        <v>29.247246280000002</v>
      </c>
      <c r="K750">
        <v>38.882012400000001</v>
      </c>
      <c r="L750">
        <v>36.754010369999996</v>
      </c>
      <c r="M750">
        <v>34.675580659999994</v>
      </c>
      <c r="N750">
        <v>54.978586639999996</v>
      </c>
      <c r="O750">
        <v>50.635935899999993</v>
      </c>
      <c r="P750">
        <v>95.076713599999991</v>
      </c>
      <c r="Q750">
        <v>217.20334432000001</v>
      </c>
      <c r="R750">
        <v>164.42212119000001</v>
      </c>
      <c r="S750">
        <v>110.80810716000001</v>
      </c>
      <c r="T750">
        <v>108.10547039999999</v>
      </c>
      <c r="U750">
        <v>115.32140054</v>
      </c>
      <c r="V750">
        <v>160.32838105000002</v>
      </c>
      <c r="W750">
        <v>91.057084469999992</v>
      </c>
      <c r="X750">
        <v>89.31436515</v>
      </c>
    </row>
    <row r="751" spans="1:24" x14ac:dyDescent="0.4">
      <c r="A751" s="4" t="s">
        <v>1929</v>
      </c>
      <c r="B751" t="str">
        <f t="shared" si="11"/>
        <v>002286</v>
      </c>
      <c r="C751" s="4" t="s">
        <v>1930</v>
      </c>
      <c r="D751">
        <v>0</v>
      </c>
      <c r="E751">
        <v>0</v>
      </c>
      <c r="F751">
        <v>45</v>
      </c>
      <c r="G751">
        <v>31.749269460000001</v>
      </c>
      <c r="H751">
        <v>34.249622100000003</v>
      </c>
      <c r="I751">
        <v>25.355138489999998</v>
      </c>
      <c r="J751">
        <v>19.481914320000001</v>
      </c>
      <c r="K751">
        <v>21.724857</v>
      </c>
      <c r="L751">
        <v>20.073359249999999</v>
      </c>
      <c r="M751">
        <v>21.851324330000001</v>
      </c>
      <c r="N751">
        <v>28.023334900000002</v>
      </c>
      <c r="O751">
        <v>26.915530199999999</v>
      </c>
      <c r="P751">
        <v>27.364122369999997</v>
      </c>
      <c r="Q751">
        <v>53.826906870000002</v>
      </c>
      <c r="R751">
        <v>50.127819500000001</v>
      </c>
      <c r="S751">
        <v>51.975192219999997</v>
      </c>
      <c r="T751">
        <v>58.255238809999994</v>
      </c>
      <c r="U751">
        <v>43.266398330000001</v>
      </c>
      <c r="V751">
        <v>34.01901488</v>
      </c>
      <c r="W751">
        <v>32.462705999999997</v>
      </c>
      <c r="X751">
        <v>32.180421599999995</v>
      </c>
    </row>
    <row r="752" spans="1:24" x14ac:dyDescent="0.4">
      <c r="A752" s="4" t="s">
        <v>1931</v>
      </c>
      <c r="B752" t="str">
        <f t="shared" si="11"/>
        <v>002287</v>
      </c>
      <c r="C752" s="4" t="s">
        <v>1932</v>
      </c>
      <c r="D752">
        <v>0</v>
      </c>
      <c r="E752">
        <v>0</v>
      </c>
      <c r="F752">
        <v>24.15</v>
      </c>
      <c r="G752">
        <v>18.687941599999998</v>
      </c>
      <c r="H752">
        <v>25.259190630000003</v>
      </c>
      <c r="I752">
        <v>21.749496749999999</v>
      </c>
      <c r="J752">
        <v>16.864857999999998</v>
      </c>
      <c r="K752">
        <v>19.217812240000001</v>
      </c>
      <c r="L752">
        <v>15.106434879999998</v>
      </c>
      <c r="M752">
        <v>17.860903199999999</v>
      </c>
      <c r="N752">
        <v>23.112859259999997</v>
      </c>
      <c r="O752">
        <v>22.13043785</v>
      </c>
      <c r="P752">
        <v>24.283962120000002</v>
      </c>
      <c r="Q752">
        <v>42.261448950000002</v>
      </c>
      <c r="R752">
        <v>45.3947571</v>
      </c>
      <c r="S752">
        <v>41.3553006</v>
      </c>
      <c r="T752">
        <v>48.864448359999997</v>
      </c>
      <c r="U752">
        <v>45.356005239999995</v>
      </c>
      <c r="V752">
        <v>37.717418200000004</v>
      </c>
      <c r="W752">
        <v>32.050899349999995</v>
      </c>
      <c r="X752">
        <v>33.350630460000005</v>
      </c>
    </row>
    <row r="753" spans="1:24" x14ac:dyDescent="0.4">
      <c r="A753" s="4" t="s">
        <v>1933</v>
      </c>
      <c r="B753" t="str">
        <f t="shared" si="11"/>
        <v>002288</v>
      </c>
      <c r="C753" s="4" t="s">
        <v>1934</v>
      </c>
      <c r="D753">
        <v>0</v>
      </c>
      <c r="E753">
        <v>0</v>
      </c>
      <c r="F753">
        <v>27.22</v>
      </c>
      <c r="G753">
        <v>20.441009340000001</v>
      </c>
      <c r="H753">
        <v>25.399313640000003</v>
      </c>
      <c r="I753">
        <v>24.887856560000003</v>
      </c>
      <c r="J753">
        <v>27.535089750000001</v>
      </c>
      <c r="K753">
        <v>39.919191900000001</v>
      </c>
      <c r="L753">
        <v>29.27407406</v>
      </c>
      <c r="M753">
        <v>24.912013700000003</v>
      </c>
      <c r="N753">
        <v>28.295585710000001</v>
      </c>
      <c r="O753">
        <v>35.2108323</v>
      </c>
      <c r="P753">
        <v>39.980130220000007</v>
      </c>
      <c r="Q753">
        <v>132.32392475</v>
      </c>
      <c r="R753">
        <v>87.072869920000002</v>
      </c>
      <c r="S753">
        <v>73.803203100000005</v>
      </c>
      <c r="T753">
        <v>60.608084970000007</v>
      </c>
      <c r="U753">
        <v>51.96043693</v>
      </c>
      <c r="V753">
        <v>42.343655920000003</v>
      </c>
      <c r="W753">
        <v>31.683193250000002</v>
      </c>
      <c r="X753">
        <v>32.503228840000006</v>
      </c>
    </row>
    <row r="754" spans="1:24" x14ac:dyDescent="0.4">
      <c r="A754" s="4" t="s">
        <v>1935</v>
      </c>
      <c r="B754" t="str">
        <f t="shared" si="11"/>
        <v>002289</v>
      </c>
      <c r="C754" s="4" t="s">
        <v>1936</v>
      </c>
      <c r="D754">
        <v>0</v>
      </c>
      <c r="E754">
        <v>0</v>
      </c>
      <c r="F754">
        <v>33.78</v>
      </c>
      <c r="G754">
        <v>22.065440249999998</v>
      </c>
      <c r="H754">
        <v>35.020643560000003</v>
      </c>
      <c r="I754">
        <v>24.632132840000001</v>
      </c>
      <c r="J754">
        <v>17.77409256</v>
      </c>
      <c r="K754">
        <v>19.32453946</v>
      </c>
      <c r="L754">
        <v>11.16167508</v>
      </c>
      <c r="M754">
        <v>19.385532219999998</v>
      </c>
      <c r="N754">
        <v>16.813670839999997</v>
      </c>
      <c r="O754">
        <v>17.260951079999998</v>
      </c>
      <c r="P754">
        <v>22.9231123</v>
      </c>
      <c r="Q754">
        <v>45.693742700000001</v>
      </c>
      <c r="R754">
        <v>35.152160679999994</v>
      </c>
      <c r="S754">
        <v>26.470857839999997</v>
      </c>
      <c r="T754">
        <v>24.620744119999998</v>
      </c>
      <c r="U754">
        <v>19.649834179999996</v>
      </c>
      <c r="V754">
        <v>17.80526064</v>
      </c>
      <c r="W754">
        <v>15.107031930000002</v>
      </c>
      <c r="X754">
        <v>12.911862810000002</v>
      </c>
    </row>
    <row r="755" spans="1:24" x14ac:dyDescent="0.4">
      <c r="A755" s="4" t="s">
        <v>1937</v>
      </c>
      <c r="B755" t="str">
        <f t="shared" si="11"/>
        <v>002290</v>
      </c>
      <c r="C755" s="4" t="s">
        <v>1938</v>
      </c>
      <c r="D755">
        <v>0</v>
      </c>
      <c r="E755">
        <v>0</v>
      </c>
      <c r="F755">
        <v>48.06</v>
      </c>
      <c r="G755">
        <v>44.947357599999997</v>
      </c>
      <c r="H755">
        <v>64.956064799999993</v>
      </c>
      <c r="I755">
        <v>44.437680540000002</v>
      </c>
      <c r="J755">
        <v>28.77730416</v>
      </c>
      <c r="K755">
        <v>28.019790749999999</v>
      </c>
      <c r="L755">
        <v>22.313477200000001</v>
      </c>
      <c r="M755">
        <v>18.395468099999999</v>
      </c>
      <c r="N755">
        <v>27.204565500000001</v>
      </c>
      <c r="O755">
        <v>34.366198090000005</v>
      </c>
      <c r="P755">
        <v>29.34524712</v>
      </c>
      <c r="Q755">
        <v>93.368875810000006</v>
      </c>
      <c r="R755">
        <v>84.594462030000003</v>
      </c>
      <c r="S755">
        <v>73.149930479999995</v>
      </c>
      <c r="T755">
        <v>59.350536479999995</v>
      </c>
      <c r="U755">
        <v>43.13296296</v>
      </c>
      <c r="V755">
        <v>34.169927999999999</v>
      </c>
      <c r="W755">
        <v>29.412422639999999</v>
      </c>
      <c r="X755">
        <v>29.6269995</v>
      </c>
    </row>
    <row r="756" spans="1:24" x14ac:dyDescent="0.4">
      <c r="A756" s="4" t="s">
        <v>1939</v>
      </c>
      <c r="B756" t="str">
        <f t="shared" si="11"/>
        <v>002291</v>
      </c>
      <c r="C756" s="4" t="s">
        <v>1940</v>
      </c>
      <c r="D756">
        <v>0</v>
      </c>
      <c r="E756">
        <v>0</v>
      </c>
      <c r="F756">
        <v>23.84</v>
      </c>
      <c r="G756">
        <v>19.839797760000003</v>
      </c>
      <c r="H756">
        <v>25.008039040000003</v>
      </c>
      <c r="I756">
        <v>19.458149500000001</v>
      </c>
      <c r="J756">
        <v>17.038570910000001</v>
      </c>
      <c r="K756">
        <v>11.563492499999999</v>
      </c>
      <c r="L756">
        <v>10.1758734</v>
      </c>
      <c r="M756">
        <v>8.4798945000000003</v>
      </c>
      <c r="N756">
        <v>9.8332514</v>
      </c>
      <c r="O756">
        <v>10.330053299999999</v>
      </c>
      <c r="P756">
        <v>13.773404399999999</v>
      </c>
      <c r="Q756">
        <v>29.592736599999999</v>
      </c>
      <c r="R756">
        <v>29.333908000000001</v>
      </c>
      <c r="S756">
        <v>23.967528360000003</v>
      </c>
      <c r="T756">
        <v>29.00605844</v>
      </c>
      <c r="U756">
        <v>26.08992288</v>
      </c>
      <c r="V756">
        <v>12.11317848</v>
      </c>
      <c r="W756">
        <v>8.2480047200000008</v>
      </c>
      <c r="X756">
        <v>9.5076372399999993</v>
      </c>
    </row>
    <row r="757" spans="1:24" x14ac:dyDescent="0.4">
      <c r="A757" s="4" t="s">
        <v>1941</v>
      </c>
      <c r="B757" t="str">
        <f t="shared" si="11"/>
        <v>002292</v>
      </c>
      <c r="C757" s="4" t="s">
        <v>1942</v>
      </c>
      <c r="D757">
        <v>0</v>
      </c>
      <c r="E757">
        <v>0</v>
      </c>
      <c r="F757">
        <v>42.49</v>
      </c>
      <c r="G757">
        <v>39.648000000000003</v>
      </c>
      <c r="H757">
        <v>55.967999999999996</v>
      </c>
      <c r="I757">
        <v>49.103011000000002</v>
      </c>
      <c r="J757">
        <v>64.945192970000008</v>
      </c>
      <c r="K757">
        <v>54.646992360000006</v>
      </c>
      <c r="L757">
        <v>49.297119660000007</v>
      </c>
      <c r="M757">
        <v>87.84411996</v>
      </c>
      <c r="N757">
        <v>128.13706823999999</v>
      </c>
      <c r="O757">
        <v>144.46551300000002</v>
      </c>
      <c r="P757">
        <v>116.12350499999999</v>
      </c>
      <c r="Q757">
        <v>298.29963500000002</v>
      </c>
      <c r="R757">
        <v>407.53168099999999</v>
      </c>
      <c r="S757">
        <v>236.36495074999999</v>
      </c>
      <c r="T757">
        <v>179.14805949999999</v>
      </c>
      <c r="U757">
        <v>133.71896849999999</v>
      </c>
      <c r="V757">
        <v>113.06769584999999</v>
      </c>
      <c r="W757">
        <v>70.657419450000006</v>
      </c>
      <c r="X757">
        <v>66.938607900000008</v>
      </c>
    </row>
    <row r="758" spans="1:24" x14ac:dyDescent="0.4">
      <c r="A758" s="4" t="s">
        <v>1943</v>
      </c>
      <c r="B758" t="str">
        <f t="shared" si="11"/>
        <v>002293</v>
      </c>
      <c r="C758" s="4" t="s">
        <v>1944</v>
      </c>
      <c r="D758">
        <v>0</v>
      </c>
      <c r="E758">
        <v>0</v>
      </c>
      <c r="F758">
        <v>41.06</v>
      </c>
      <c r="G758">
        <v>54.127800630000003</v>
      </c>
      <c r="H758">
        <v>73.914823119999994</v>
      </c>
      <c r="I758">
        <v>80.158937099999989</v>
      </c>
      <c r="J758">
        <v>77.523150000000001</v>
      </c>
      <c r="K758">
        <v>78.259876000000006</v>
      </c>
      <c r="L758">
        <v>45.371845000000008</v>
      </c>
      <c r="M758">
        <v>35.646172739999997</v>
      </c>
      <c r="N758">
        <v>50.701037810000003</v>
      </c>
      <c r="O758">
        <v>43.519434600000004</v>
      </c>
      <c r="P758">
        <v>55.774160960000003</v>
      </c>
      <c r="Q758">
        <v>99.189568440000002</v>
      </c>
      <c r="R758">
        <v>100.01203584</v>
      </c>
      <c r="S758">
        <v>76.176699099999993</v>
      </c>
      <c r="T758">
        <v>74.786613349999996</v>
      </c>
      <c r="U758">
        <v>64.885396920000005</v>
      </c>
      <c r="V758">
        <v>83.796149600000007</v>
      </c>
      <c r="W758">
        <v>87.055308089999997</v>
      </c>
      <c r="X758">
        <v>82.711230839999999</v>
      </c>
    </row>
    <row r="759" spans="1:24" x14ac:dyDescent="0.4">
      <c r="A759" s="4" t="s">
        <v>1945</v>
      </c>
      <c r="B759" t="str">
        <f t="shared" si="11"/>
        <v>002294</v>
      </c>
      <c r="C759" s="4" t="s">
        <v>1946</v>
      </c>
      <c r="D759">
        <v>0</v>
      </c>
      <c r="E759">
        <v>0</v>
      </c>
      <c r="F759">
        <v>88.73</v>
      </c>
      <c r="G759">
        <v>142.3036874</v>
      </c>
      <c r="H759">
        <v>145.30273258</v>
      </c>
      <c r="I759">
        <v>109.23555334000001</v>
      </c>
      <c r="J759">
        <v>78.796589979999993</v>
      </c>
      <c r="K759">
        <v>106.913898</v>
      </c>
      <c r="L759">
        <v>151.65934419999999</v>
      </c>
      <c r="M759">
        <v>173.95379642000003</v>
      </c>
      <c r="N759">
        <v>206.77299920000002</v>
      </c>
      <c r="O759">
        <v>184.20088877999999</v>
      </c>
      <c r="P759">
        <v>217.51903755000001</v>
      </c>
      <c r="Q759">
        <v>284.4313186</v>
      </c>
      <c r="R759">
        <v>299.54794812</v>
      </c>
      <c r="S759">
        <v>276.43164160000003</v>
      </c>
      <c r="T759">
        <v>297.16401472000001</v>
      </c>
      <c r="U759">
        <v>371.11579525999997</v>
      </c>
      <c r="V759">
        <v>470.29508658999998</v>
      </c>
      <c r="W759">
        <v>394.47156861000002</v>
      </c>
      <c r="X759">
        <v>393.30417898000007</v>
      </c>
    </row>
    <row r="760" spans="1:24" x14ac:dyDescent="0.4">
      <c r="A760" s="4" t="s">
        <v>1947</v>
      </c>
      <c r="B760" t="str">
        <f t="shared" si="11"/>
        <v>002295</v>
      </c>
      <c r="C760" s="4" t="s">
        <v>1948</v>
      </c>
      <c r="D760">
        <v>0</v>
      </c>
      <c r="E760">
        <v>0</v>
      </c>
      <c r="F760">
        <v>24</v>
      </c>
      <c r="G760">
        <v>15.803464319999998</v>
      </c>
      <c r="H760">
        <v>18.222361919999997</v>
      </c>
      <c r="I760">
        <v>16.6636594</v>
      </c>
      <c r="J760">
        <v>11.830740799999999</v>
      </c>
      <c r="K760">
        <v>10.961730200000002</v>
      </c>
      <c r="L760">
        <v>9.4523960000000002</v>
      </c>
      <c r="M760">
        <v>8.5528938000000014</v>
      </c>
      <c r="N760">
        <v>9.0407594000000007</v>
      </c>
      <c r="O760">
        <v>12.593030799999999</v>
      </c>
      <c r="P760">
        <v>14.026135999999999</v>
      </c>
      <c r="Q760">
        <v>30.781270200000002</v>
      </c>
      <c r="R760">
        <v>35.9648422</v>
      </c>
      <c r="S760">
        <v>24.000778400000002</v>
      </c>
      <c r="T760">
        <v>27.562677360000002</v>
      </c>
      <c r="U760">
        <v>21.218522560000004</v>
      </c>
      <c r="V760">
        <v>18.084662959999999</v>
      </c>
      <c r="W760">
        <v>10.46799936</v>
      </c>
      <c r="X760">
        <v>10.46799936</v>
      </c>
    </row>
    <row r="761" spans="1:24" x14ac:dyDescent="0.4">
      <c r="A761" s="4" t="s">
        <v>1949</v>
      </c>
      <c r="B761" t="str">
        <f t="shared" si="11"/>
        <v>002296</v>
      </c>
      <c r="C761" s="4" t="s">
        <v>1950</v>
      </c>
      <c r="D761">
        <v>0</v>
      </c>
      <c r="E761">
        <v>0</v>
      </c>
      <c r="F761">
        <v>64.89</v>
      </c>
      <c r="G761">
        <v>74.483631399999993</v>
      </c>
      <c r="H761">
        <v>117.90957564999999</v>
      </c>
      <c r="I761">
        <v>76.22180800000001</v>
      </c>
      <c r="J761">
        <v>44.589757680000005</v>
      </c>
      <c r="K761">
        <v>59.191710250000007</v>
      </c>
      <c r="L761">
        <v>37.227305049999998</v>
      </c>
      <c r="M761">
        <v>47.117191800000008</v>
      </c>
      <c r="N761">
        <v>61.317297850000003</v>
      </c>
      <c r="O761">
        <v>77.630279999999999</v>
      </c>
      <c r="P761">
        <v>86.526482350000009</v>
      </c>
      <c r="Q761">
        <v>107.18119104000002</v>
      </c>
      <c r="R761">
        <v>108.65499868000001</v>
      </c>
      <c r="S761">
        <v>92.433103949999989</v>
      </c>
      <c r="T761">
        <v>80.414254069999998</v>
      </c>
      <c r="U761">
        <v>54.94235054</v>
      </c>
      <c r="V761">
        <v>38.021329780000002</v>
      </c>
      <c r="W761">
        <v>32.516901339999997</v>
      </c>
      <c r="X761">
        <v>33.74010766</v>
      </c>
    </row>
    <row r="762" spans="1:24" x14ac:dyDescent="0.4">
      <c r="A762" s="4" t="s">
        <v>1951</v>
      </c>
      <c r="B762" t="str">
        <f t="shared" si="11"/>
        <v>002297</v>
      </c>
      <c r="C762" s="4" t="s">
        <v>1952</v>
      </c>
      <c r="D762">
        <v>0</v>
      </c>
      <c r="E762">
        <v>0</v>
      </c>
      <c r="F762">
        <v>28.02</v>
      </c>
      <c r="G762">
        <v>33.614333640000005</v>
      </c>
      <c r="H762">
        <v>41.446994220000001</v>
      </c>
      <c r="I762">
        <v>37.460550599999998</v>
      </c>
      <c r="J762">
        <v>25.641446400000003</v>
      </c>
      <c r="K762">
        <v>28.445979600000001</v>
      </c>
      <c r="L762">
        <v>23.39781984</v>
      </c>
      <c r="M762">
        <v>22.937075099999998</v>
      </c>
      <c r="N762">
        <v>28.731034469999997</v>
      </c>
      <c r="O762">
        <v>33.102493020000004</v>
      </c>
      <c r="P762">
        <v>35.031964379999998</v>
      </c>
      <c r="Q762">
        <v>54.718601849999999</v>
      </c>
      <c r="R762">
        <v>43.744733490000002</v>
      </c>
      <c r="S762">
        <v>39.463718909999997</v>
      </c>
      <c r="T762">
        <v>39.463718909999997</v>
      </c>
      <c r="U762">
        <v>32.19805332</v>
      </c>
      <c r="V762">
        <v>34.006932719999995</v>
      </c>
      <c r="W762">
        <v>18.360125910000001</v>
      </c>
      <c r="X762">
        <v>18.872641739999999</v>
      </c>
    </row>
    <row r="763" spans="1:24" x14ac:dyDescent="0.4">
      <c r="A763" s="4" t="s">
        <v>1953</v>
      </c>
      <c r="B763" t="str">
        <f t="shared" si="11"/>
        <v>002298</v>
      </c>
      <c r="C763" s="4" t="s">
        <v>1954</v>
      </c>
      <c r="D763">
        <v>0</v>
      </c>
      <c r="E763">
        <v>0</v>
      </c>
      <c r="F763">
        <v>23.32</v>
      </c>
      <c r="G763">
        <v>18.733689300000002</v>
      </c>
      <c r="H763">
        <v>23.022124200000004</v>
      </c>
      <c r="I763">
        <v>17.868098700000001</v>
      </c>
      <c r="J763">
        <v>19.398784000000003</v>
      </c>
      <c r="K763">
        <v>24.741655900000001</v>
      </c>
      <c r="L763">
        <v>25.622033839999997</v>
      </c>
      <c r="M763">
        <v>23.011257879999999</v>
      </c>
      <c r="N763">
        <v>22.006796910000002</v>
      </c>
      <c r="O763">
        <v>21.340268100000003</v>
      </c>
      <c r="P763">
        <v>27.424384650000004</v>
      </c>
      <c r="Q763">
        <v>86.094835200000006</v>
      </c>
      <c r="R763">
        <v>58.73159745000001</v>
      </c>
      <c r="S763">
        <v>50.536431</v>
      </c>
      <c r="T763">
        <v>42.297461339999998</v>
      </c>
      <c r="U763">
        <v>33.292788179999995</v>
      </c>
      <c r="V763">
        <v>27.607959340000001</v>
      </c>
      <c r="W763">
        <v>21.705143979999999</v>
      </c>
      <c r="X763">
        <v>21.793333759999999</v>
      </c>
    </row>
    <row r="764" spans="1:24" x14ac:dyDescent="0.4">
      <c r="A764" s="4" t="s">
        <v>1955</v>
      </c>
      <c r="B764" t="str">
        <f t="shared" si="11"/>
        <v>002299</v>
      </c>
      <c r="C764" s="4" t="s">
        <v>1956</v>
      </c>
      <c r="D764">
        <v>0</v>
      </c>
      <c r="E764">
        <v>0</v>
      </c>
      <c r="F764">
        <v>25.03</v>
      </c>
      <c r="G764">
        <v>25.986824050000003</v>
      </c>
      <c r="H764">
        <v>36.140283350000004</v>
      </c>
      <c r="I764">
        <v>32.798308980000002</v>
      </c>
      <c r="J764">
        <v>30.006102539999997</v>
      </c>
      <c r="K764">
        <v>29.871118279999997</v>
      </c>
      <c r="L764">
        <v>22.093043159999997</v>
      </c>
      <c r="M764">
        <v>18.700478479999997</v>
      </c>
      <c r="N764">
        <v>19.920974309999998</v>
      </c>
      <c r="O764">
        <v>23.975502829999996</v>
      </c>
      <c r="P764">
        <v>26.168258049999999</v>
      </c>
      <c r="Q764">
        <v>41.993331099999999</v>
      </c>
      <c r="R764">
        <v>45.489327629999991</v>
      </c>
      <c r="S764">
        <v>53.577698299999994</v>
      </c>
      <c r="T764">
        <v>43.896477139999995</v>
      </c>
      <c r="U764">
        <v>31.973592960000001</v>
      </c>
      <c r="V764">
        <v>30.962995200000002</v>
      </c>
      <c r="W764">
        <v>33.306721920000001</v>
      </c>
      <c r="X764">
        <v>35.32791744</v>
      </c>
    </row>
    <row r="765" spans="1:24" x14ac:dyDescent="0.4">
      <c r="A765" s="4" t="s">
        <v>1957</v>
      </c>
      <c r="B765" t="str">
        <f t="shared" si="11"/>
        <v>002300</v>
      </c>
      <c r="C765" s="4" t="s">
        <v>1958</v>
      </c>
      <c r="D765">
        <v>0</v>
      </c>
      <c r="E765">
        <v>0</v>
      </c>
      <c r="F765">
        <v>33.33</v>
      </c>
      <c r="G765">
        <v>24.962928460000001</v>
      </c>
      <c r="H765">
        <v>30.982141320000004</v>
      </c>
      <c r="I765">
        <v>26.542389200000002</v>
      </c>
      <c r="J765">
        <v>23.62977304</v>
      </c>
      <c r="K765">
        <v>20.827713850000002</v>
      </c>
      <c r="L765">
        <v>17.400983800000002</v>
      </c>
      <c r="M765">
        <v>20.861420460000001</v>
      </c>
      <c r="N765">
        <v>19.54332342</v>
      </c>
      <c r="O765">
        <v>22.755824520000001</v>
      </c>
      <c r="P765">
        <v>28.444780650000002</v>
      </c>
      <c r="Q765">
        <v>45.909478139999997</v>
      </c>
      <c r="R765">
        <v>49.156991999999995</v>
      </c>
      <c r="S765">
        <v>39.858127679999996</v>
      </c>
      <c r="T765">
        <v>47.877625259999995</v>
      </c>
      <c r="U765">
        <v>58.768028490000006</v>
      </c>
      <c r="V765">
        <v>45.806584880000003</v>
      </c>
      <c r="W765">
        <v>27.851219759999999</v>
      </c>
      <c r="X765">
        <v>32.255950499999997</v>
      </c>
    </row>
    <row r="766" spans="1:24" x14ac:dyDescent="0.4">
      <c r="A766" s="4" t="s">
        <v>1959</v>
      </c>
      <c r="B766" t="str">
        <f t="shared" si="11"/>
        <v>002301</v>
      </c>
      <c r="C766" s="4" t="s">
        <v>1960</v>
      </c>
      <c r="D766">
        <v>0</v>
      </c>
      <c r="E766">
        <v>0</v>
      </c>
      <c r="F766">
        <v>35.200000000000003</v>
      </c>
      <c r="G766">
        <v>25.9</v>
      </c>
      <c r="H766">
        <v>24.910568540000003</v>
      </c>
      <c r="I766">
        <v>21.360584960000001</v>
      </c>
      <c r="J766">
        <v>16.839665700000001</v>
      </c>
      <c r="K766">
        <v>19.403542729999998</v>
      </c>
      <c r="L766">
        <v>16.441764200000001</v>
      </c>
      <c r="M766">
        <v>15.005401900000001</v>
      </c>
      <c r="N766">
        <v>24.716586440000004</v>
      </c>
      <c r="O766">
        <v>22.87664204</v>
      </c>
      <c r="P766">
        <v>26.160820769999997</v>
      </c>
      <c r="Q766">
        <v>88.534857599999995</v>
      </c>
      <c r="R766">
        <v>67.129251819999993</v>
      </c>
      <c r="S766">
        <v>63.068270499999997</v>
      </c>
      <c r="T766">
        <v>66.760071699999997</v>
      </c>
      <c r="U766">
        <v>63.831940380000006</v>
      </c>
      <c r="V766">
        <v>53.270263800000002</v>
      </c>
      <c r="W766">
        <v>48.651456000000003</v>
      </c>
      <c r="X766">
        <v>50.319505919999997</v>
      </c>
    </row>
    <row r="767" spans="1:24" x14ac:dyDescent="0.4">
      <c r="A767" s="4" t="s">
        <v>1961</v>
      </c>
      <c r="B767" t="str">
        <f t="shared" si="11"/>
        <v>002302</v>
      </c>
      <c r="C767" s="4" t="s">
        <v>1962</v>
      </c>
      <c r="D767">
        <v>0</v>
      </c>
      <c r="E767">
        <v>0</v>
      </c>
      <c r="F767">
        <v>31.79</v>
      </c>
      <c r="G767">
        <v>28.99</v>
      </c>
      <c r="H767">
        <v>29.914410539999995</v>
      </c>
      <c r="I767">
        <v>29.656788969999997</v>
      </c>
      <c r="J767">
        <v>19.351926169999999</v>
      </c>
      <c r="K767">
        <v>20.230870349999996</v>
      </c>
      <c r="L767">
        <v>20.979824440000002</v>
      </c>
      <c r="M767">
        <v>18.070428940000003</v>
      </c>
      <c r="N767">
        <v>22.064112359999999</v>
      </c>
      <c r="O767">
        <v>22.058218839999999</v>
      </c>
      <c r="P767">
        <v>30.17548382</v>
      </c>
      <c r="Q767">
        <v>40.652211659999999</v>
      </c>
      <c r="R767">
        <v>35.668262519999999</v>
      </c>
      <c r="S767">
        <v>29.086066019999997</v>
      </c>
      <c r="T767">
        <v>29.97234504</v>
      </c>
      <c r="U767">
        <v>89.663926770000003</v>
      </c>
      <c r="V767">
        <v>70.857555119999986</v>
      </c>
      <c r="W767">
        <v>43.781848589999996</v>
      </c>
      <c r="X767">
        <v>46.790072169999995</v>
      </c>
    </row>
    <row r="768" spans="1:24" x14ac:dyDescent="0.4">
      <c r="A768" s="4" t="s">
        <v>1963</v>
      </c>
      <c r="B768" t="str">
        <f t="shared" si="11"/>
        <v>002303</v>
      </c>
      <c r="C768" s="4" t="s">
        <v>1964</v>
      </c>
      <c r="D768">
        <v>0</v>
      </c>
      <c r="E768">
        <v>0</v>
      </c>
      <c r="F768">
        <v>31.5</v>
      </c>
      <c r="G768">
        <v>32.299999999999997</v>
      </c>
      <c r="H768">
        <v>41.92</v>
      </c>
      <c r="I768">
        <v>34.887145400000001</v>
      </c>
      <c r="J768">
        <v>20.145814020000003</v>
      </c>
      <c r="K768">
        <v>17.856975290000001</v>
      </c>
      <c r="L768">
        <v>17.695647450000003</v>
      </c>
      <c r="M768">
        <v>25.06187392</v>
      </c>
      <c r="N768">
        <v>35.801906500000001</v>
      </c>
      <c r="O768">
        <v>44.589395700000004</v>
      </c>
      <c r="P768">
        <v>54.498150300000006</v>
      </c>
      <c r="Q768">
        <v>193.70803050000004</v>
      </c>
      <c r="R768">
        <v>111.05059874999999</v>
      </c>
      <c r="S768">
        <v>99.986216749999983</v>
      </c>
      <c r="T768">
        <v>83.764081959999984</v>
      </c>
      <c r="U768">
        <v>62.90454403999999</v>
      </c>
      <c r="V768">
        <v>57.193429999999992</v>
      </c>
      <c r="W768">
        <v>44.118935520000008</v>
      </c>
      <c r="X768">
        <v>48.547540789999999</v>
      </c>
    </row>
    <row r="769" spans="1:24" x14ac:dyDescent="0.4">
      <c r="A769" s="4" t="s">
        <v>1965</v>
      </c>
      <c r="B769" t="str">
        <f t="shared" si="11"/>
        <v>002304</v>
      </c>
      <c r="C769" s="4" t="s">
        <v>1966</v>
      </c>
      <c r="D769">
        <v>0</v>
      </c>
      <c r="E769">
        <v>0</v>
      </c>
      <c r="F769">
        <v>113.99</v>
      </c>
      <c r="G769">
        <v>147.7659755</v>
      </c>
      <c r="H769">
        <v>225.32048</v>
      </c>
      <c r="I769">
        <v>254.90615384</v>
      </c>
      <c r="J769">
        <v>260.58375603000002</v>
      </c>
      <c r="K769">
        <v>329.10755085000005</v>
      </c>
      <c r="L769">
        <v>228.38180619000002</v>
      </c>
      <c r="M769">
        <v>137.10288449999999</v>
      </c>
      <c r="N769">
        <v>103.0670303</v>
      </c>
      <c r="O769">
        <v>133.02950325</v>
      </c>
      <c r="P769">
        <v>207.21147255</v>
      </c>
      <c r="Q769">
        <v>259.32594240000003</v>
      </c>
      <c r="R769">
        <v>256.26009360000006</v>
      </c>
      <c r="S769">
        <v>275.56241496000001</v>
      </c>
      <c r="T769">
        <v>270.50481780000001</v>
      </c>
      <c r="U769">
        <v>340.78593692999999</v>
      </c>
      <c r="V769">
        <v>451.45009500000003</v>
      </c>
      <c r="W769">
        <v>525.99625119999996</v>
      </c>
      <c r="X769">
        <v>546.70035896000002</v>
      </c>
    </row>
    <row r="770" spans="1:24" x14ac:dyDescent="0.4">
      <c r="A770" s="4" t="s">
        <v>1967</v>
      </c>
      <c r="B770" t="str">
        <f t="shared" si="11"/>
        <v>002305</v>
      </c>
      <c r="C770" s="4" t="s">
        <v>1968</v>
      </c>
      <c r="D770">
        <v>0</v>
      </c>
      <c r="E770">
        <v>0</v>
      </c>
      <c r="F770">
        <v>19.57</v>
      </c>
      <c r="G770">
        <v>11.021711549999999</v>
      </c>
      <c r="H770">
        <v>11.736361339999998</v>
      </c>
      <c r="I770">
        <v>12.256325949999999</v>
      </c>
      <c r="J770">
        <v>10.45332924</v>
      </c>
      <c r="K770">
        <v>12.783829170000002</v>
      </c>
      <c r="L770">
        <v>12.968507280000003</v>
      </c>
      <c r="M770">
        <v>17.168951249999999</v>
      </c>
      <c r="N770">
        <v>15.254353049999999</v>
      </c>
      <c r="O770">
        <v>12.590564249999998</v>
      </c>
      <c r="P770">
        <v>15.31721961</v>
      </c>
      <c r="Q770">
        <v>26.145289280000004</v>
      </c>
      <c r="R770">
        <v>20.524373279999999</v>
      </c>
      <c r="S770">
        <v>18.051170240000001</v>
      </c>
      <c r="T770">
        <v>16.670030880000002</v>
      </c>
      <c r="U770">
        <v>17.516568330000002</v>
      </c>
      <c r="V770">
        <v>14.958696060000001</v>
      </c>
      <c r="W770">
        <v>9.7781952600000004</v>
      </c>
      <c r="X770">
        <v>9.0538854999999998</v>
      </c>
    </row>
    <row r="771" spans="1:24" x14ac:dyDescent="0.4">
      <c r="A771" s="4" t="s">
        <v>1969</v>
      </c>
      <c r="B771" t="str">
        <f t="shared" ref="B771:B834" si="12">LEFT(A771,6)</f>
        <v>002306</v>
      </c>
      <c r="C771" s="4" t="s">
        <v>1970</v>
      </c>
      <c r="D771">
        <v>0</v>
      </c>
      <c r="E771">
        <v>0</v>
      </c>
      <c r="F771">
        <v>33.36</v>
      </c>
      <c r="G771">
        <v>22.810089600000001</v>
      </c>
      <c r="H771">
        <v>28.9667952</v>
      </c>
      <c r="I771">
        <v>19.691364960000001</v>
      </c>
      <c r="J771">
        <v>15.13944</v>
      </c>
      <c r="K771">
        <v>22.188505249999999</v>
      </c>
      <c r="L771">
        <v>20.47534624</v>
      </c>
      <c r="M771">
        <v>13.10669845</v>
      </c>
      <c r="N771">
        <v>21.580138360000003</v>
      </c>
      <c r="O771">
        <v>23.249781560000002</v>
      </c>
      <c r="P771">
        <v>25.420317720000003</v>
      </c>
      <c r="Q771">
        <v>38.485275760000007</v>
      </c>
      <c r="R771">
        <v>38.485275760000007</v>
      </c>
      <c r="S771">
        <v>22.83237076</v>
      </c>
      <c r="T771">
        <v>33.643310480000004</v>
      </c>
      <c r="U771">
        <v>16.738173079999999</v>
      </c>
      <c r="V771">
        <v>20.661834600000002</v>
      </c>
      <c r="W771">
        <v>15.652905000000001</v>
      </c>
      <c r="X771">
        <v>15.69464608</v>
      </c>
    </row>
    <row r="772" spans="1:24" x14ac:dyDescent="0.4">
      <c r="A772" s="4" t="s">
        <v>1971</v>
      </c>
      <c r="B772" t="str">
        <f t="shared" si="12"/>
        <v>002307</v>
      </c>
      <c r="C772" s="4" t="s">
        <v>1972</v>
      </c>
      <c r="D772">
        <v>0</v>
      </c>
      <c r="E772">
        <v>0</v>
      </c>
      <c r="F772">
        <v>27.4</v>
      </c>
      <c r="G772">
        <v>23.51576004</v>
      </c>
      <c r="H772">
        <v>19.539713729999999</v>
      </c>
      <c r="I772">
        <v>16.655604799999995</v>
      </c>
      <c r="J772">
        <v>12.3290586</v>
      </c>
      <c r="K772">
        <v>13.4936928</v>
      </c>
      <c r="L772">
        <v>13.614172200000001</v>
      </c>
      <c r="M772">
        <v>9.7387514999999993</v>
      </c>
      <c r="N772">
        <v>10.983705299999999</v>
      </c>
      <c r="O772">
        <v>17.615549250000001</v>
      </c>
      <c r="P772">
        <v>30.585812919999999</v>
      </c>
      <c r="Q772">
        <v>36.11840024</v>
      </c>
      <c r="R772">
        <v>29.437540079999998</v>
      </c>
      <c r="S772">
        <v>20.486231349999997</v>
      </c>
      <c r="T772">
        <v>21.921572399999999</v>
      </c>
      <c r="U772">
        <v>47.28610845</v>
      </c>
      <c r="V772">
        <v>29.629134990000001</v>
      </c>
      <c r="W772">
        <v>23.145939599999998</v>
      </c>
      <c r="X772">
        <v>21.636421800000001</v>
      </c>
    </row>
    <row r="773" spans="1:24" x14ac:dyDescent="0.4">
      <c r="A773" s="4" t="s">
        <v>1973</v>
      </c>
      <c r="B773" t="str">
        <f t="shared" si="12"/>
        <v>002308</v>
      </c>
      <c r="C773" s="4" t="s">
        <v>1974</v>
      </c>
      <c r="D773">
        <v>0</v>
      </c>
      <c r="E773">
        <v>0</v>
      </c>
      <c r="F773">
        <v>31.83</v>
      </c>
      <c r="G773">
        <v>37.554119839999998</v>
      </c>
      <c r="H773">
        <v>40.07250234</v>
      </c>
      <c r="I773">
        <v>33.670396649999994</v>
      </c>
      <c r="J773">
        <v>31.713171049999996</v>
      </c>
      <c r="K773">
        <v>30.8992924</v>
      </c>
      <c r="L773">
        <v>31.33847016</v>
      </c>
      <c r="M773">
        <v>38.453837999999998</v>
      </c>
      <c r="N773">
        <v>33.103738799999995</v>
      </c>
      <c r="O773">
        <v>27.920830199999997</v>
      </c>
      <c r="P773">
        <v>35.506300500000002</v>
      </c>
      <c r="Q773">
        <v>133.41761399999999</v>
      </c>
      <c r="R773">
        <v>106.19128794999999</v>
      </c>
      <c r="S773">
        <v>70.826246839999996</v>
      </c>
      <c r="T773">
        <v>63.541015119999997</v>
      </c>
      <c r="U773">
        <v>56.255783399999999</v>
      </c>
      <c r="V773">
        <v>52.591613599999995</v>
      </c>
      <c r="W773">
        <v>35.779540400000002</v>
      </c>
      <c r="X773">
        <v>34.193760899999994</v>
      </c>
    </row>
    <row r="774" spans="1:24" x14ac:dyDescent="0.4">
      <c r="A774" s="4" t="s">
        <v>1975</v>
      </c>
      <c r="B774" t="str">
        <f t="shared" si="12"/>
        <v>002309</v>
      </c>
      <c r="C774" s="4" t="s">
        <v>1976</v>
      </c>
      <c r="D774">
        <v>0</v>
      </c>
      <c r="E774">
        <v>0</v>
      </c>
      <c r="F774">
        <v>61.21</v>
      </c>
      <c r="G774">
        <v>53.676276059999999</v>
      </c>
      <c r="H774">
        <v>51.639533549999996</v>
      </c>
      <c r="I774">
        <v>45.134549999999997</v>
      </c>
      <c r="J774">
        <v>34.94988</v>
      </c>
      <c r="K774">
        <v>35.412740700000001</v>
      </c>
      <c r="L774">
        <v>40.902806249999998</v>
      </c>
      <c r="M774">
        <v>41.3754609</v>
      </c>
      <c r="N774">
        <v>61.199070499999998</v>
      </c>
      <c r="O774">
        <v>63.72765485</v>
      </c>
      <c r="P774">
        <v>69.387420199999994</v>
      </c>
      <c r="Q774">
        <v>123.40863864000001</v>
      </c>
      <c r="R774">
        <v>69.410429280000002</v>
      </c>
      <c r="S774">
        <v>66.582484649999998</v>
      </c>
      <c r="T774">
        <v>52.827309150000005</v>
      </c>
      <c r="U774">
        <v>46.507363649999995</v>
      </c>
      <c r="V774">
        <v>55.326101109999996</v>
      </c>
      <c r="W774">
        <v>53.565554900000002</v>
      </c>
      <c r="X774">
        <v>53.565552400000001</v>
      </c>
    </row>
    <row r="775" spans="1:24" x14ac:dyDescent="0.4">
      <c r="A775" s="4" t="s">
        <v>1977</v>
      </c>
      <c r="B775" t="str">
        <f t="shared" si="12"/>
        <v>002310</v>
      </c>
      <c r="C775" s="4" t="s">
        <v>1978</v>
      </c>
      <c r="D775">
        <v>0</v>
      </c>
      <c r="E775">
        <v>0</v>
      </c>
      <c r="F775">
        <v>110.88</v>
      </c>
      <c r="G775">
        <v>212.23538217000001</v>
      </c>
      <c r="H775">
        <v>415.15354023000003</v>
      </c>
      <c r="I775">
        <v>270.77193</v>
      </c>
      <c r="J775">
        <v>260.99405474999998</v>
      </c>
      <c r="K775">
        <v>352.26774971999998</v>
      </c>
      <c r="L775">
        <v>376.14827507999996</v>
      </c>
      <c r="M775">
        <v>460.55686795999998</v>
      </c>
      <c r="N775">
        <v>391.03431123999997</v>
      </c>
      <c r="O775">
        <v>299.24153766000006</v>
      </c>
      <c r="P775">
        <v>334.76627501999997</v>
      </c>
      <c r="Q775">
        <v>695.26985799999989</v>
      </c>
      <c r="R775">
        <v>480.33525960000003</v>
      </c>
      <c r="S775">
        <v>434.22597920000004</v>
      </c>
      <c r="T775">
        <v>643.54187264999996</v>
      </c>
      <c r="U775">
        <v>760.42544951999992</v>
      </c>
      <c r="V775">
        <v>918.95213848000014</v>
      </c>
      <c r="W775">
        <v>684.77197032000004</v>
      </c>
      <c r="X775">
        <v>684.77197647000003</v>
      </c>
    </row>
    <row r="776" spans="1:24" x14ac:dyDescent="0.4">
      <c r="A776" s="4" t="s">
        <v>1979</v>
      </c>
      <c r="B776" t="str">
        <f t="shared" si="12"/>
        <v>002311</v>
      </c>
      <c r="C776" s="4" t="s">
        <v>1980</v>
      </c>
      <c r="D776">
        <v>0</v>
      </c>
      <c r="E776">
        <v>0</v>
      </c>
      <c r="F776">
        <v>37.54</v>
      </c>
      <c r="G776">
        <v>28.904590000000002</v>
      </c>
      <c r="H776">
        <v>40.178688000000001</v>
      </c>
      <c r="I776">
        <v>42.269504700000006</v>
      </c>
      <c r="J776">
        <v>46.878329200000003</v>
      </c>
      <c r="K776">
        <v>61.574850399999995</v>
      </c>
      <c r="L776">
        <v>58.954644000000002</v>
      </c>
      <c r="M776">
        <v>51.75988074</v>
      </c>
      <c r="N776">
        <v>53.024520059999993</v>
      </c>
      <c r="O776">
        <v>50.342608439999999</v>
      </c>
      <c r="P776">
        <v>56.653190559999992</v>
      </c>
      <c r="Q776">
        <v>89.700585239999995</v>
      </c>
      <c r="R776">
        <v>91.207587460000013</v>
      </c>
      <c r="S776">
        <v>104.45248461</v>
      </c>
      <c r="T776">
        <v>99.683569649999995</v>
      </c>
      <c r="U776">
        <v>123.0809706</v>
      </c>
      <c r="V776">
        <v>157.64065199999999</v>
      </c>
      <c r="W776">
        <v>143.81601750000002</v>
      </c>
      <c r="X776">
        <v>145.1792025</v>
      </c>
    </row>
    <row r="777" spans="1:24" x14ac:dyDescent="0.4">
      <c r="A777" s="4" t="s">
        <v>1981</v>
      </c>
      <c r="B777" t="str">
        <f t="shared" si="12"/>
        <v>002312</v>
      </c>
      <c r="C777" s="4" t="s">
        <v>1982</v>
      </c>
      <c r="D777">
        <v>0</v>
      </c>
      <c r="E777">
        <v>0</v>
      </c>
      <c r="F777">
        <v>47.01</v>
      </c>
      <c r="G777">
        <v>41.667094440000007</v>
      </c>
      <c r="H777">
        <v>53.085771360000003</v>
      </c>
      <c r="I777">
        <v>46.218454200000004</v>
      </c>
      <c r="J777">
        <v>28.123778340000001</v>
      </c>
      <c r="K777">
        <v>38.847668040000002</v>
      </c>
      <c r="L777">
        <v>30.282438620000001</v>
      </c>
      <c r="M777">
        <v>48.226459089999999</v>
      </c>
      <c r="N777">
        <v>114.52241562</v>
      </c>
      <c r="O777">
        <v>126.074004</v>
      </c>
      <c r="P777">
        <v>165.13773768999999</v>
      </c>
      <c r="Q777">
        <v>453.57541959999998</v>
      </c>
      <c r="R777">
        <v>336.60962799999999</v>
      </c>
      <c r="S777">
        <v>229.45152699999997</v>
      </c>
      <c r="T777">
        <v>159.31201999999999</v>
      </c>
      <c r="U777">
        <v>124.17234015999999</v>
      </c>
      <c r="V777">
        <v>123.62612752</v>
      </c>
      <c r="W777">
        <v>67.730367360000002</v>
      </c>
      <c r="X777">
        <v>62.268240959999993</v>
      </c>
    </row>
    <row r="778" spans="1:24" x14ac:dyDescent="0.4">
      <c r="A778" s="4" t="s">
        <v>1983</v>
      </c>
      <c r="B778" t="str">
        <f t="shared" si="12"/>
        <v>002313</v>
      </c>
      <c r="C778" s="4" t="s">
        <v>1984</v>
      </c>
      <c r="D778">
        <v>0</v>
      </c>
      <c r="E778">
        <v>0</v>
      </c>
      <c r="F778">
        <v>40.82</v>
      </c>
      <c r="G778">
        <v>34.444525599999999</v>
      </c>
      <c r="H778">
        <v>57.841941999999996</v>
      </c>
      <c r="I778">
        <v>43.878755079999998</v>
      </c>
      <c r="J778">
        <v>40.871425500000001</v>
      </c>
      <c r="K778">
        <v>46.316763600000002</v>
      </c>
      <c r="L778">
        <v>36.809638440000001</v>
      </c>
      <c r="M778">
        <v>44.051748779999997</v>
      </c>
      <c r="N778">
        <v>42.822894660000003</v>
      </c>
      <c r="O778">
        <v>33.161661540000004</v>
      </c>
      <c r="P778">
        <v>29.7089946</v>
      </c>
      <c r="Q778">
        <v>51.281471760000002</v>
      </c>
      <c r="R778">
        <v>39.611992800000003</v>
      </c>
      <c r="S778">
        <v>36.373444740000004</v>
      </c>
      <c r="T778">
        <v>62.362123800000006</v>
      </c>
      <c r="U778">
        <v>54.976583270000006</v>
      </c>
      <c r="V778">
        <v>86.847454800000008</v>
      </c>
      <c r="W778">
        <v>64.212015109999996</v>
      </c>
      <c r="X778">
        <v>62.441019289999993</v>
      </c>
    </row>
    <row r="779" spans="1:24" x14ac:dyDescent="0.4">
      <c r="A779" s="4" t="s">
        <v>1985</v>
      </c>
      <c r="B779" t="str">
        <f t="shared" si="12"/>
        <v>002314</v>
      </c>
      <c r="C779" s="4" t="s">
        <v>1986</v>
      </c>
      <c r="D779">
        <v>0</v>
      </c>
      <c r="E779">
        <v>0</v>
      </c>
      <c r="F779">
        <v>27.07</v>
      </c>
      <c r="G779">
        <v>15.933207799999998</v>
      </c>
      <c r="H779">
        <v>17.3540034</v>
      </c>
      <c r="I779">
        <v>15.18732479</v>
      </c>
      <c r="J779">
        <v>10.30384102</v>
      </c>
      <c r="K779">
        <v>9.129242099999999</v>
      </c>
      <c r="L779">
        <v>7.3898368499999991</v>
      </c>
      <c r="M779">
        <v>7.4847134999999989</v>
      </c>
      <c r="N779">
        <v>7.2000835499999996</v>
      </c>
      <c r="O779">
        <v>9.1081584000000007</v>
      </c>
      <c r="P779">
        <v>10.668555</v>
      </c>
      <c r="Q779">
        <v>27.35417502</v>
      </c>
      <c r="R779">
        <v>18.072532170000002</v>
      </c>
      <c r="S779">
        <v>14.978654439999998</v>
      </c>
      <c r="T779">
        <v>16.711178159999999</v>
      </c>
      <c r="U779">
        <v>14.671624919999999</v>
      </c>
      <c r="V779">
        <v>14.0481088</v>
      </c>
      <c r="W779">
        <v>9.1312707199999998</v>
      </c>
      <c r="X779">
        <v>8.5648147199999993</v>
      </c>
    </row>
    <row r="780" spans="1:24" x14ac:dyDescent="0.4">
      <c r="A780" s="4" t="s">
        <v>1987</v>
      </c>
      <c r="B780" t="str">
        <f t="shared" si="12"/>
        <v>002315</v>
      </c>
      <c r="C780" s="4" t="s">
        <v>1988</v>
      </c>
      <c r="D780">
        <v>0</v>
      </c>
      <c r="E780">
        <v>0</v>
      </c>
      <c r="F780">
        <v>69.180000000000007</v>
      </c>
      <c r="G780">
        <v>66.367109880000001</v>
      </c>
      <c r="H780">
        <v>77.625005400000006</v>
      </c>
      <c r="I780">
        <v>49.62087168</v>
      </c>
      <c r="J780">
        <v>43.406745600000001</v>
      </c>
      <c r="K780">
        <v>36.269437050000001</v>
      </c>
      <c r="L780">
        <v>31.119491010000001</v>
      </c>
      <c r="M780">
        <v>37.449672</v>
      </c>
      <c r="N780">
        <v>48.318686</v>
      </c>
      <c r="O780">
        <v>45.9081324</v>
      </c>
      <c r="P780">
        <v>60.36795399999999</v>
      </c>
      <c r="Q780">
        <v>106.31039999999999</v>
      </c>
      <c r="R780">
        <v>106.32147399999999</v>
      </c>
      <c r="S780">
        <v>75.942690240000005</v>
      </c>
      <c r="T780">
        <v>67.871105760000006</v>
      </c>
      <c r="U780">
        <v>57.185000819999999</v>
      </c>
      <c r="V780">
        <v>49.595491889999998</v>
      </c>
      <c r="W780">
        <v>34.023324420000002</v>
      </c>
      <c r="X780">
        <v>34.235087850000006</v>
      </c>
    </row>
    <row r="781" spans="1:24" x14ac:dyDescent="0.4">
      <c r="A781" s="4" t="s">
        <v>1989</v>
      </c>
      <c r="B781" t="str">
        <f t="shared" si="12"/>
        <v>002316</v>
      </c>
      <c r="C781" s="4" t="s">
        <v>1990</v>
      </c>
      <c r="D781">
        <v>0</v>
      </c>
      <c r="E781">
        <v>0</v>
      </c>
      <c r="F781">
        <v>31.13</v>
      </c>
      <c r="G781">
        <v>23.231848000000003</v>
      </c>
      <c r="H781">
        <v>25.489774800000003</v>
      </c>
      <c r="I781">
        <v>19.903690000000001</v>
      </c>
      <c r="J781">
        <v>16.4112391</v>
      </c>
      <c r="K781">
        <v>20.24358432</v>
      </c>
      <c r="L781">
        <v>19.974140250000001</v>
      </c>
      <c r="M781">
        <v>26.678417719999999</v>
      </c>
      <c r="N781">
        <v>29.372871379999999</v>
      </c>
      <c r="O781">
        <v>28.308395860000001</v>
      </c>
      <c r="P781">
        <v>28.873898480000001</v>
      </c>
      <c r="Q781">
        <v>36.624610859999997</v>
      </c>
      <c r="R781">
        <v>67.555757900000003</v>
      </c>
      <c r="S781">
        <v>41.35251513</v>
      </c>
      <c r="T781">
        <v>45.484434450000002</v>
      </c>
      <c r="U781">
        <v>46.150873050000001</v>
      </c>
      <c r="V781">
        <v>38.286897570000001</v>
      </c>
      <c r="W781">
        <v>30.656175600000001</v>
      </c>
      <c r="X781">
        <v>31.455901919999999</v>
      </c>
    </row>
    <row r="782" spans="1:24" x14ac:dyDescent="0.4">
      <c r="A782" s="4" t="s">
        <v>1991</v>
      </c>
      <c r="B782" t="str">
        <f t="shared" si="12"/>
        <v>002317</v>
      </c>
      <c r="C782" s="4" t="s">
        <v>1992</v>
      </c>
      <c r="D782">
        <v>0</v>
      </c>
      <c r="E782">
        <v>0</v>
      </c>
      <c r="F782">
        <v>70.77</v>
      </c>
      <c r="G782">
        <v>52.336444399999998</v>
      </c>
      <c r="H782">
        <v>67.96174701999999</v>
      </c>
      <c r="I782">
        <v>51.601033149999999</v>
      </c>
      <c r="J782">
        <v>50.773577830000001</v>
      </c>
      <c r="K782">
        <v>55.556846540000002</v>
      </c>
      <c r="L782">
        <v>72.3128289</v>
      </c>
      <c r="M782">
        <v>104.36547510999999</v>
      </c>
      <c r="N782">
        <v>93.582151100000004</v>
      </c>
      <c r="O782">
        <v>96.048191279999998</v>
      </c>
      <c r="P782">
        <v>92.344780800000009</v>
      </c>
      <c r="Q782">
        <v>136.86481796000001</v>
      </c>
      <c r="R782">
        <v>129.02918868</v>
      </c>
      <c r="S782">
        <v>118.25523577999999</v>
      </c>
      <c r="T782">
        <v>121.80585169999999</v>
      </c>
      <c r="U782">
        <v>124.43379408</v>
      </c>
      <c r="V782">
        <v>127.03868832000001</v>
      </c>
      <c r="W782">
        <v>107.44619571</v>
      </c>
      <c r="X782">
        <v>110.59740864000001</v>
      </c>
    </row>
    <row r="783" spans="1:24" x14ac:dyDescent="0.4">
      <c r="A783" s="4" t="s">
        <v>1993</v>
      </c>
      <c r="B783" t="str">
        <f t="shared" si="12"/>
        <v>002318</v>
      </c>
      <c r="C783" s="4" t="s">
        <v>1994</v>
      </c>
      <c r="D783">
        <v>0</v>
      </c>
      <c r="E783">
        <v>0</v>
      </c>
      <c r="F783">
        <v>33.130000000000003</v>
      </c>
      <c r="G783">
        <v>23.114092039999999</v>
      </c>
      <c r="H783">
        <v>26.114228140000002</v>
      </c>
      <c r="I783">
        <v>23.579227679999999</v>
      </c>
      <c r="J783">
        <v>22.437662400000001</v>
      </c>
      <c r="K783">
        <v>23.846600550000002</v>
      </c>
      <c r="L783">
        <v>23.5497549</v>
      </c>
      <c r="M783">
        <v>34.14435537</v>
      </c>
      <c r="N783">
        <v>35.679157099999998</v>
      </c>
      <c r="O783">
        <v>35.715987230000003</v>
      </c>
      <c r="P783">
        <v>60.259384440000005</v>
      </c>
      <c r="Q783">
        <v>106.03351493999999</v>
      </c>
      <c r="R783">
        <v>77.429979900000006</v>
      </c>
      <c r="S783">
        <v>58.679997090000001</v>
      </c>
      <c r="T783">
        <v>50.717369999999995</v>
      </c>
      <c r="U783">
        <v>41.797575039999998</v>
      </c>
      <c r="V783">
        <v>36.227971519999997</v>
      </c>
      <c r="W783">
        <v>31.432189879999999</v>
      </c>
      <c r="X783">
        <v>31.693254580000005</v>
      </c>
    </row>
    <row r="784" spans="1:24" x14ac:dyDescent="0.4">
      <c r="A784" s="4" t="s">
        <v>1995</v>
      </c>
      <c r="B784" t="str">
        <f t="shared" si="12"/>
        <v>002319</v>
      </c>
      <c r="C784" s="4" t="s">
        <v>1996</v>
      </c>
      <c r="D784">
        <v>0</v>
      </c>
      <c r="E784">
        <v>0</v>
      </c>
      <c r="F784">
        <v>31.28</v>
      </c>
      <c r="G784">
        <v>21.113215710000002</v>
      </c>
      <c r="H784">
        <v>22.077014429999998</v>
      </c>
      <c r="I784">
        <v>15.843087680000002</v>
      </c>
      <c r="J784">
        <v>9.8312017300000019</v>
      </c>
      <c r="K784">
        <v>11.811587690000001</v>
      </c>
      <c r="L784">
        <v>12.1327394</v>
      </c>
      <c r="M784">
        <v>14.668635360000001</v>
      </c>
      <c r="N784">
        <v>15.403087200000002</v>
      </c>
      <c r="O784">
        <v>16.708783200000003</v>
      </c>
      <c r="P784">
        <v>21.090743500000002</v>
      </c>
      <c r="Q784">
        <v>44.961128850000001</v>
      </c>
      <c r="R784">
        <v>41.642813189999998</v>
      </c>
      <c r="S784">
        <v>35.395367040000004</v>
      </c>
      <c r="T784">
        <v>43.71163962</v>
      </c>
      <c r="U784">
        <v>34.371195540000002</v>
      </c>
      <c r="V784">
        <v>32.384302830000003</v>
      </c>
      <c r="W784">
        <v>29.844357510000002</v>
      </c>
      <c r="X784">
        <v>29.516681660000003</v>
      </c>
    </row>
    <row r="785" spans="1:24" x14ac:dyDescent="0.4">
      <c r="A785" s="4" t="s">
        <v>1997</v>
      </c>
      <c r="B785" t="str">
        <f t="shared" si="12"/>
        <v>002320</v>
      </c>
      <c r="C785" s="4" t="s">
        <v>1998</v>
      </c>
      <c r="D785">
        <v>0</v>
      </c>
      <c r="E785">
        <v>0</v>
      </c>
      <c r="F785">
        <v>51.18</v>
      </c>
      <c r="G785">
        <v>48.47178985</v>
      </c>
      <c r="H785">
        <v>51.562935199999998</v>
      </c>
      <c r="I785">
        <v>34.382832000000001</v>
      </c>
      <c r="J785">
        <v>32.599222590000004</v>
      </c>
      <c r="K785">
        <v>34.9360158</v>
      </c>
      <c r="L785">
        <v>27.535776000000002</v>
      </c>
      <c r="M785">
        <v>23.966678999999999</v>
      </c>
      <c r="N785">
        <v>26.610276320000001</v>
      </c>
      <c r="O785">
        <v>25.742995740000001</v>
      </c>
      <c r="P785">
        <v>31.609596809999999</v>
      </c>
      <c r="Q785">
        <v>80.118970360000006</v>
      </c>
      <c r="R785">
        <v>80.118970360000006</v>
      </c>
      <c r="S785">
        <v>45.477665639999998</v>
      </c>
      <c r="T785">
        <v>45.68252451</v>
      </c>
      <c r="U785">
        <v>41.589245179999999</v>
      </c>
      <c r="V785">
        <v>63.615707190000009</v>
      </c>
      <c r="W785">
        <v>72.811224949999996</v>
      </c>
      <c r="X785">
        <v>67.12464906999999</v>
      </c>
    </row>
    <row r="786" spans="1:24" x14ac:dyDescent="0.4">
      <c r="A786" s="4" t="s">
        <v>1999</v>
      </c>
      <c r="B786" t="str">
        <f t="shared" si="12"/>
        <v>002321</v>
      </c>
      <c r="C786" s="4" t="s">
        <v>2000</v>
      </c>
      <c r="D786">
        <v>0</v>
      </c>
      <c r="E786">
        <v>0</v>
      </c>
      <c r="F786">
        <v>26.61</v>
      </c>
      <c r="G786">
        <v>16.299268470000001</v>
      </c>
      <c r="H786">
        <v>25.4393271</v>
      </c>
      <c r="I786">
        <v>18.599497800000002</v>
      </c>
      <c r="J786">
        <v>14.08683276</v>
      </c>
      <c r="K786">
        <v>14.326428129999998</v>
      </c>
      <c r="L786">
        <v>13.6928771</v>
      </c>
      <c r="M786">
        <v>9.9528823099999997</v>
      </c>
      <c r="N786">
        <v>12.895829029999998</v>
      </c>
      <c r="O786">
        <v>11.158672979999999</v>
      </c>
      <c r="P786">
        <v>15.51178167</v>
      </c>
      <c r="Q786">
        <v>25.096795639999996</v>
      </c>
      <c r="R786">
        <v>26.997448729999999</v>
      </c>
      <c r="S786">
        <v>19.251776459999999</v>
      </c>
      <c r="T786">
        <v>21.88816623</v>
      </c>
      <c r="U786">
        <v>22.439968740000001</v>
      </c>
      <c r="V786">
        <v>25.321604069999999</v>
      </c>
      <c r="W786">
        <v>12.507523559999999</v>
      </c>
      <c r="X786">
        <v>12.261087650000002</v>
      </c>
    </row>
    <row r="787" spans="1:24" x14ac:dyDescent="0.4">
      <c r="A787" s="4" t="s">
        <v>2001</v>
      </c>
      <c r="B787" t="str">
        <f t="shared" si="12"/>
        <v>002322</v>
      </c>
      <c r="C787" s="4" t="s">
        <v>2002</v>
      </c>
      <c r="D787">
        <v>0</v>
      </c>
      <c r="E787">
        <v>0</v>
      </c>
      <c r="F787">
        <v>61.88</v>
      </c>
      <c r="G787">
        <v>83.877252999999996</v>
      </c>
      <c r="H787">
        <v>78.12136486</v>
      </c>
      <c r="I787">
        <v>47.299819840000005</v>
      </c>
      <c r="J787">
        <v>38.145015999999998</v>
      </c>
      <c r="K787">
        <v>36.802499160000004</v>
      </c>
      <c r="L787">
        <v>32.0904794</v>
      </c>
      <c r="M787">
        <v>59.606836499999993</v>
      </c>
      <c r="N787">
        <v>54.795887999999998</v>
      </c>
      <c r="O787">
        <v>41.965049019999995</v>
      </c>
      <c r="P787">
        <v>49.872104379999996</v>
      </c>
      <c r="Q787">
        <v>90.462583400000014</v>
      </c>
      <c r="R787">
        <v>104.62194428000001</v>
      </c>
      <c r="S787">
        <v>78.414706160000009</v>
      </c>
      <c r="T787">
        <v>99.328869820000008</v>
      </c>
      <c r="U787">
        <v>101.06804804000001</v>
      </c>
      <c r="V787">
        <v>79.217777220000016</v>
      </c>
      <c r="W787">
        <v>54.606420329999999</v>
      </c>
      <c r="X787">
        <v>54.434024370000003</v>
      </c>
    </row>
    <row r="788" spans="1:24" x14ac:dyDescent="0.4">
      <c r="A788" s="4" t="s">
        <v>2003</v>
      </c>
      <c r="B788" t="str">
        <f t="shared" si="12"/>
        <v>002323</v>
      </c>
      <c r="C788" s="4" t="s">
        <v>2004</v>
      </c>
      <c r="D788">
        <v>0</v>
      </c>
      <c r="E788">
        <v>0</v>
      </c>
      <c r="F788">
        <v>40.57</v>
      </c>
      <c r="G788">
        <v>27.975502499999997</v>
      </c>
      <c r="H788">
        <v>30.121986509999999</v>
      </c>
      <c r="I788">
        <v>25.04570442</v>
      </c>
      <c r="J788">
        <v>18.735462199999997</v>
      </c>
      <c r="K788">
        <v>20.696216639999999</v>
      </c>
      <c r="L788">
        <v>17.8123176</v>
      </c>
      <c r="M788">
        <v>15.358601400000001</v>
      </c>
      <c r="N788">
        <v>19.839367679999999</v>
      </c>
      <c r="O788">
        <v>21.8415708</v>
      </c>
      <c r="P788">
        <v>31.273482000000001</v>
      </c>
      <c r="Q788">
        <v>45.848776800000003</v>
      </c>
      <c r="R788">
        <v>53.371509600000003</v>
      </c>
      <c r="S788">
        <v>55.797001680000001</v>
      </c>
      <c r="T788">
        <v>64.882227760000006</v>
      </c>
      <c r="U788">
        <v>43.883356160000005</v>
      </c>
      <c r="V788">
        <v>29.311718920000004</v>
      </c>
      <c r="W788">
        <v>21.833362480000002</v>
      </c>
      <c r="X788">
        <v>15.042671</v>
      </c>
    </row>
    <row r="789" spans="1:24" x14ac:dyDescent="0.4">
      <c r="A789" s="4" t="s">
        <v>2005</v>
      </c>
      <c r="B789" t="str">
        <f t="shared" si="12"/>
        <v>002324</v>
      </c>
      <c r="C789" s="4" t="s">
        <v>2006</v>
      </c>
      <c r="D789">
        <v>0</v>
      </c>
      <c r="E789">
        <v>0</v>
      </c>
      <c r="F789">
        <v>34.619999999999997</v>
      </c>
      <c r="G789">
        <v>27.544970470000003</v>
      </c>
      <c r="H789">
        <v>40.737083480000003</v>
      </c>
      <c r="I789">
        <v>30.757078400000001</v>
      </c>
      <c r="J789">
        <v>20.680088240000003</v>
      </c>
      <c r="K789">
        <v>26.229127399999999</v>
      </c>
      <c r="L789">
        <v>24.964581599999999</v>
      </c>
      <c r="M789">
        <v>32.043617760000004</v>
      </c>
      <c r="N789">
        <v>36.208057199999999</v>
      </c>
      <c r="O789">
        <v>28.698903219999998</v>
      </c>
      <c r="P789">
        <v>41.444715099999996</v>
      </c>
      <c r="Q789">
        <v>72.2679203</v>
      </c>
      <c r="R789">
        <v>66.034190539999983</v>
      </c>
      <c r="S789">
        <v>61.11903616</v>
      </c>
      <c r="T789">
        <v>62.672198479999999</v>
      </c>
      <c r="U789">
        <v>56.417571839999994</v>
      </c>
      <c r="V789">
        <v>50.034125000000003</v>
      </c>
      <c r="W789">
        <v>36.512339000000004</v>
      </c>
      <c r="X789">
        <v>35.274094460000001</v>
      </c>
    </row>
    <row r="790" spans="1:24" x14ac:dyDescent="0.4">
      <c r="A790" s="4" t="s">
        <v>2007</v>
      </c>
      <c r="B790" t="str">
        <f t="shared" si="12"/>
        <v>002325</v>
      </c>
      <c r="C790" s="4" t="s">
        <v>2008</v>
      </c>
      <c r="D790">
        <v>0</v>
      </c>
      <c r="E790">
        <v>0</v>
      </c>
      <c r="F790">
        <v>33.18</v>
      </c>
      <c r="G790">
        <v>34.495091610000003</v>
      </c>
      <c r="H790">
        <v>48.902529000000001</v>
      </c>
      <c r="I790">
        <v>36.927473599999999</v>
      </c>
      <c r="J790">
        <v>37.418832000000002</v>
      </c>
      <c r="K790">
        <v>56.348277960000004</v>
      </c>
      <c r="L790">
        <v>58.173323400000001</v>
      </c>
      <c r="M790">
        <v>68.061335999999997</v>
      </c>
      <c r="N790">
        <v>54.849429599999993</v>
      </c>
      <c r="O790">
        <v>47.190704799999999</v>
      </c>
      <c r="P790">
        <v>62.441359400000003</v>
      </c>
      <c r="Q790">
        <v>179.26712860000001</v>
      </c>
      <c r="R790">
        <v>112.61837009999999</v>
      </c>
      <c r="S790">
        <v>79.741161309999995</v>
      </c>
      <c r="T790">
        <v>69.502361489999998</v>
      </c>
      <c r="U790">
        <v>63.3417277</v>
      </c>
      <c r="V790">
        <v>41.517383579999994</v>
      </c>
      <c r="W790">
        <v>32.204259800000003</v>
      </c>
      <c r="X790">
        <v>31.597434719999995</v>
      </c>
    </row>
    <row r="791" spans="1:24" x14ac:dyDescent="0.4">
      <c r="A791" s="4" t="s">
        <v>2009</v>
      </c>
      <c r="B791" t="str">
        <f t="shared" si="12"/>
        <v>002326</v>
      </c>
      <c r="C791" s="4" t="s">
        <v>2010</v>
      </c>
      <c r="D791">
        <v>0</v>
      </c>
      <c r="E791">
        <v>0</v>
      </c>
      <c r="F791">
        <v>31.27</v>
      </c>
      <c r="G791">
        <v>48.1</v>
      </c>
      <c r="H791">
        <v>57.354995999999993</v>
      </c>
      <c r="I791">
        <v>44.801715479999999</v>
      </c>
      <c r="J791">
        <v>26.239969980000001</v>
      </c>
      <c r="K791">
        <v>24.664485239999998</v>
      </c>
      <c r="L791">
        <v>21.02457222</v>
      </c>
      <c r="M791">
        <v>15.700520340000001</v>
      </c>
      <c r="N791">
        <v>22.462603109999996</v>
      </c>
      <c r="O791">
        <v>27.277325699999999</v>
      </c>
      <c r="P791">
        <v>35.533751129999999</v>
      </c>
      <c r="Q791">
        <v>137.60857634999999</v>
      </c>
      <c r="R791">
        <v>108.0733276</v>
      </c>
      <c r="S791">
        <v>105.08560199999999</v>
      </c>
      <c r="T791">
        <v>84.016969049999986</v>
      </c>
      <c r="U791">
        <v>71.396394299999997</v>
      </c>
      <c r="V791">
        <v>58.8273321</v>
      </c>
      <c r="W791">
        <v>36.313402500000002</v>
      </c>
      <c r="X791">
        <v>41.904098999999995</v>
      </c>
    </row>
    <row r="792" spans="1:24" x14ac:dyDescent="0.4">
      <c r="A792" s="4" t="s">
        <v>2011</v>
      </c>
      <c r="B792" t="str">
        <f t="shared" si="12"/>
        <v>002327</v>
      </c>
      <c r="C792" s="4" t="s">
        <v>2012</v>
      </c>
      <c r="D792">
        <v>0</v>
      </c>
      <c r="E792">
        <v>0</v>
      </c>
      <c r="F792">
        <v>39.659999999999997</v>
      </c>
      <c r="G792">
        <v>43.2</v>
      </c>
      <c r="H792">
        <v>51.916910650000005</v>
      </c>
      <c r="I792">
        <v>55.164182600000004</v>
      </c>
      <c r="J792">
        <v>63.034561600000004</v>
      </c>
      <c r="K792">
        <v>72.89485913</v>
      </c>
      <c r="L792">
        <v>52.880420999999998</v>
      </c>
      <c r="M792">
        <v>41.29325352</v>
      </c>
      <c r="N792">
        <v>48.304705800000001</v>
      </c>
      <c r="O792">
        <v>47.077484790000007</v>
      </c>
      <c r="P792">
        <v>56.679092200000007</v>
      </c>
      <c r="Q792">
        <v>104.82063686000001</v>
      </c>
      <c r="R792">
        <v>102.18737937</v>
      </c>
      <c r="S792">
        <v>73.178502690000002</v>
      </c>
      <c r="T792">
        <v>75.672247200000001</v>
      </c>
      <c r="U792">
        <v>72.314467620000002</v>
      </c>
      <c r="V792">
        <v>90.93696589999999</v>
      </c>
      <c r="W792">
        <v>96.451534120000005</v>
      </c>
      <c r="X792">
        <v>88.265610559999999</v>
      </c>
    </row>
    <row r="793" spans="1:24" x14ac:dyDescent="0.4">
      <c r="A793" s="4" t="s">
        <v>2013</v>
      </c>
      <c r="B793" t="str">
        <f t="shared" si="12"/>
        <v>002328</v>
      </c>
      <c r="C793" s="4" t="s">
        <v>2014</v>
      </c>
      <c r="D793">
        <v>0</v>
      </c>
      <c r="E793">
        <v>0</v>
      </c>
      <c r="F793">
        <v>26.55</v>
      </c>
      <c r="G793">
        <v>15.836794099999999</v>
      </c>
      <c r="H793">
        <v>20.432865600000003</v>
      </c>
      <c r="I793">
        <v>16.553315719999997</v>
      </c>
      <c r="J793">
        <v>10.477951239999999</v>
      </c>
      <c r="K793">
        <v>9.5883038199999984</v>
      </c>
      <c r="L793">
        <v>9.08858766</v>
      </c>
      <c r="M793">
        <v>9.5817692100000009</v>
      </c>
      <c r="N793">
        <v>15.321421469999999</v>
      </c>
      <c r="O793">
        <v>17.814876959999999</v>
      </c>
      <c r="P793">
        <v>12.7245411</v>
      </c>
      <c r="Q793">
        <v>22.063369999999999</v>
      </c>
      <c r="R793">
        <v>21.622102600000002</v>
      </c>
      <c r="S793">
        <v>15.800345980000001</v>
      </c>
      <c r="T793">
        <v>16.987746730000001</v>
      </c>
      <c r="U793">
        <v>13.15970366</v>
      </c>
      <c r="V793">
        <v>10.94785504</v>
      </c>
      <c r="W793">
        <v>8.5471506900000005</v>
      </c>
      <c r="X793">
        <v>8.7556177799999997</v>
      </c>
    </row>
    <row r="794" spans="1:24" x14ac:dyDescent="0.4">
      <c r="A794" s="4" t="s">
        <v>2015</v>
      </c>
      <c r="B794" t="str">
        <f t="shared" si="12"/>
        <v>002329</v>
      </c>
      <c r="C794" s="4" t="s">
        <v>2016</v>
      </c>
      <c r="D794">
        <v>0</v>
      </c>
      <c r="E794">
        <v>0</v>
      </c>
      <c r="F794">
        <v>0</v>
      </c>
      <c r="G794">
        <v>24.1522817</v>
      </c>
      <c r="H794">
        <v>49.726472260000001</v>
      </c>
      <c r="I794">
        <v>36.649776869999997</v>
      </c>
      <c r="J794">
        <v>27.593461349999998</v>
      </c>
      <c r="K794">
        <v>25.063833000000002</v>
      </c>
      <c r="L794">
        <v>19.093342700000001</v>
      </c>
      <c r="M794">
        <v>25.226849800000004</v>
      </c>
      <c r="N794">
        <v>25.268357140000003</v>
      </c>
      <c r="O794">
        <v>34.056451889999998</v>
      </c>
      <c r="P794">
        <v>57.776189650000006</v>
      </c>
      <c r="Q794">
        <v>144.34032276000002</v>
      </c>
      <c r="R794">
        <v>162.28938959999999</v>
      </c>
      <c r="S794">
        <v>87.19419176000001</v>
      </c>
      <c r="T794">
        <v>82.133554880000005</v>
      </c>
      <c r="U794">
        <v>55.899678639999998</v>
      </c>
      <c r="V794">
        <v>38.165224240000001</v>
      </c>
      <c r="W794">
        <v>24.980861519999998</v>
      </c>
      <c r="X794">
        <v>24.277175279999998</v>
      </c>
    </row>
    <row r="795" spans="1:24" x14ac:dyDescent="0.4">
      <c r="A795" s="4" t="s">
        <v>2017</v>
      </c>
      <c r="B795" t="str">
        <f t="shared" si="12"/>
        <v>002330</v>
      </c>
      <c r="C795" s="4" t="s">
        <v>2018</v>
      </c>
      <c r="D795">
        <v>0</v>
      </c>
      <c r="E795">
        <v>0</v>
      </c>
      <c r="F795">
        <v>0</v>
      </c>
      <c r="G795">
        <v>15.84</v>
      </c>
      <c r="H795">
        <v>17.579999999999998</v>
      </c>
      <c r="I795">
        <v>14.56</v>
      </c>
      <c r="J795">
        <v>10.16</v>
      </c>
      <c r="K795">
        <v>11.471737400000002</v>
      </c>
      <c r="L795">
        <v>9.6849889200000003</v>
      </c>
      <c r="M795">
        <v>10.720490880000002</v>
      </c>
      <c r="N795">
        <v>11.085962160000001</v>
      </c>
      <c r="O795">
        <v>11.552953240000001</v>
      </c>
      <c r="P795">
        <v>13.935248999999999</v>
      </c>
      <c r="Q795">
        <v>24.552211140000001</v>
      </c>
      <c r="R795">
        <v>31.645980720000001</v>
      </c>
      <c r="S795">
        <v>21.955932359999998</v>
      </c>
      <c r="T795">
        <v>25.124619059999997</v>
      </c>
      <c r="U795">
        <v>18.030849480000001</v>
      </c>
      <c r="V795">
        <v>18.030849480000001</v>
      </c>
      <c r="W795">
        <v>10.85530734</v>
      </c>
      <c r="X795">
        <v>10.48733082</v>
      </c>
    </row>
    <row r="796" spans="1:24" x14ac:dyDescent="0.4">
      <c r="A796" s="4" t="s">
        <v>2019</v>
      </c>
      <c r="B796" t="str">
        <f t="shared" si="12"/>
        <v>002331</v>
      </c>
      <c r="C796" s="4" t="s">
        <v>2020</v>
      </c>
      <c r="D796">
        <v>0</v>
      </c>
      <c r="E796">
        <v>0</v>
      </c>
      <c r="F796">
        <v>0</v>
      </c>
      <c r="G796">
        <v>33.924311750000001</v>
      </c>
      <c r="H796">
        <v>38.403638350000001</v>
      </c>
      <c r="I796">
        <v>32.068019700000001</v>
      </c>
      <c r="J796">
        <v>25.7987444</v>
      </c>
      <c r="K796">
        <v>26.683558199999997</v>
      </c>
      <c r="L796">
        <v>25.360783519999998</v>
      </c>
      <c r="M796">
        <v>35.567940319999998</v>
      </c>
      <c r="N796">
        <v>34.392140639999994</v>
      </c>
      <c r="O796">
        <v>40.852628699999997</v>
      </c>
      <c r="P796">
        <v>56.752030139999995</v>
      </c>
      <c r="Q796">
        <v>130.15583853999999</v>
      </c>
      <c r="R796">
        <v>119.96664763999999</v>
      </c>
      <c r="S796">
        <v>88.158646579999996</v>
      </c>
      <c r="T796">
        <v>94.874480600000012</v>
      </c>
      <c r="U796">
        <v>75.716012160000005</v>
      </c>
      <c r="V796">
        <v>54.862025760000002</v>
      </c>
      <c r="W796">
        <v>39.569102400000006</v>
      </c>
      <c r="X796">
        <v>39.034384799999998</v>
      </c>
    </row>
    <row r="797" spans="1:24" x14ac:dyDescent="0.4">
      <c r="A797" s="4" t="s">
        <v>2021</v>
      </c>
      <c r="B797" t="str">
        <f t="shared" si="12"/>
        <v>002332</v>
      </c>
      <c r="C797" s="4" t="s">
        <v>2022</v>
      </c>
      <c r="D797">
        <v>0</v>
      </c>
      <c r="E797">
        <v>0</v>
      </c>
      <c r="F797">
        <v>0</v>
      </c>
      <c r="G797">
        <v>13.305408999999999</v>
      </c>
      <c r="H797">
        <v>20.418685350000001</v>
      </c>
      <c r="I797">
        <v>13.740720320000001</v>
      </c>
      <c r="J797">
        <v>12.337323580000001</v>
      </c>
      <c r="K797">
        <v>13.342262499999999</v>
      </c>
      <c r="L797">
        <v>10.503029039999999</v>
      </c>
      <c r="M797">
        <v>12.641970219999999</v>
      </c>
      <c r="N797">
        <v>15.244091020000001</v>
      </c>
      <c r="O797">
        <v>12.95104736</v>
      </c>
      <c r="P797">
        <v>17.7344744</v>
      </c>
      <c r="Q797">
        <v>28.334757920000001</v>
      </c>
      <c r="R797">
        <v>24.7847334</v>
      </c>
      <c r="S797">
        <v>18.506667199999999</v>
      </c>
      <c r="T797">
        <v>21.266143469999999</v>
      </c>
      <c r="U797">
        <v>21.486515199999999</v>
      </c>
      <c r="V797">
        <v>20.412189440000002</v>
      </c>
      <c r="W797">
        <v>22.003695</v>
      </c>
      <c r="X797">
        <v>23.56281396</v>
      </c>
    </row>
    <row r="798" spans="1:24" x14ac:dyDescent="0.4">
      <c r="A798" s="4" t="s">
        <v>2023</v>
      </c>
      <c r="B798" t="str">
        <f t="shared" si="12"/>
        <v>002333</v>
      </c>
      <c r="C798" s="4" t="s">
        <v>2024</v>
      </c>
      <c r="D798">
        <v>0</v>
      </c>
      <c r="E798">
        <v>0</v>
      </c>
      <c r="F798">
        <v>0</v>
      </c>
      <c r="G798">
        <v>21.970861200000002</v>
      </c>
      <c r="H798">
        <v>23.898982500000002</v>
      </c>
      <c r="I798">
        <v>21.971711730000003</v>
      </c>
      <c r="J798">
        <v>14.8435469</v>
      </c>
      <c r="K798">
        <v>16.670444980000003</v>
      </c>
      <c r="L798">
        <v>13.883193090000001</v>
      </c>
      <c r="M798">
        <v>13.225966000000001</v>
      </c>
      <c r="N798">
        <v>17.200520999999998</v>
      </c>
      <c r="O798">
        <v>18.215197440000001</v>
      </c>
      <c r="P798">
        <v>19.4916412</v>
      </c>
      <c r="Q798">
        <v>34.484399190000005</v>
      </c>
      <c r="R798">
        <v>37.861105960000003</v>
      </c>
      <c r="S798">
        <v>34.437016720000003</v>
      </c>
      <c r="T798">
        <v>51.549456239999998</v>
      </c>
      <c r="U798">
        <v>52.792278240000002</v>
      </c>
      <c r="V798">
        <v>50.761806</v>
      </c>
      <c r="W798">
        <v>56.105153999999999</v>
      </c>
      <c r="X798">
        <v>53.967814799999999</v>
      </c>
    </row>
    <row r="799" spans="1:24" x14ac:dyDescent="0.4">
      <c r="A799" s="4" t="s">
        <v>2025</v>
      </c>
      <c r="B799" t="str">
        <f t="shared" si="12"/>
        <v>002334</v>
      </c>
      <c r="C799" s="4" t="s">
        <v>2026</v>
      </c>
      <c r="D799">
        <v>0</v>
      </c>
      <c r="E799">
        <v>0</v>
      </c>
      <c r="F799">
        <v>0</v>
      </c>
      <c r="G799">
        <v>80.689440000000005</v>
      </c>
      <c r="H799">
        <v>124.49215004999999</v>
      </c>
      <c r="I799">
        <v>100.81230925</v>
      </c>
      <c r="J799">
        <v>48.49369995</v>
      </c>
      <c r="K799">
        <v>54.80682144</v>
      </c>
      <c r="L799">
        <v>46.313162249999998</v>
      </c>
      <c r="M799">
        <v>40.879121580000003</v>
      </c>
      <c r="N799">
        <v>77.591500740000001</v>
      </c>
      <c r="O799">
        <v>78.664606550000002</v>
      </c>
      <c r="P799">
        <v>82.521270750000014</v>
      </c>
      <c r="Q799">
        <v>142.20382442000002</v>
      </c>
      <c r="R799">
        <v>129.07907337</v>
      </c>
      <c r="S799">
        <v>102.13164740000001</v>
      </c>
      <c r="T799">
        <v>92.951274600000005</v>
      </c>
      <c r="U799">
        <v>83.748099500000009</v>
      </c>
      <c r="V799">
        <v>98.187427000000014</v>
      </c>
      <c r="W799">
        <v>68.981936399999995</v>
      </c>
      <c r="X799">
        <v>71.929882399999997</v>
      </c>
    </row>
    <row r="800" spans="1:24" x14ac:dyDescent="0.4">
      <c r="A800" s="4" t="s">
        <v>2027</v>
      </c>
      <c r="B800" t="str">
        <f t="shared" si="12"/>
        <v>002335</v>
      </c>
      <c r="C800" s="4" t="s">
        <v>2028</v>
      </c>
      <c r="D800">
        <v>0</v>
      </c>
      <c r="E800">
        <v>0</v>
      </c>
      <c r="F800">
        <v>0</v>
      </c>
      <c r="G800">
        <v>43.320349999999998</v>
      </c>
      <c r="H800">
        <v>58.804856499999993</v>
      </c>
      <c r="I800">
        <v>39.929604249999997</v>
      </c>
      <c r="J800">
        <v>33.373387899999997</v>
      </c>
      <c r="K800">
        <v>30.004967199999999</v>
      </c>
      <c r="L800">
        <v>25.908135139999999</v>
      </c>
      <c r="M800">
        <v>39.074467000000006</v>
      </c>
      <c r="N800">
        <v>39.715988099999997</v>
      </c>
      <c r="O800">
        <v>42.299088840000003</v>
      </c>
      <c r="P800">
        <v>63.065702790000003</v>
      </c>
      <c r="Q800">
        <v>106.79268690000001</v>
      </c>
      <c r="R800">
        <v>141.68183999999999</v>
      </c>
      <c r="S800">
        <v>143.21672660000002</v>
      </c>
      <c r="T800">
        <v>127.5638364</v>
      </c>
      <c r="U800">
        <v>106.26474904</v>
      </c>
      <c r="V800">
        <v>91.782279009999996</v>
      </c>
      <c r="W800">
        <v>56.246778250000006</v>
      </c>
      <c r="X800">
        <v>54.003139449999999</v>
      </c>
    </row>
    <row r="801" spans="1:24" x14ac:dyDescent="0.4">
      <c r="A801" s="4" t="s">
        <v>2029</v>
      </c>
      <c r="B801" t="str">
        <f t="shared" si="12"/>
        <v>002336</v>
      </c>
      <c r="C801" s="4" t="s">
        <v>2030</v>
      </c>
      <c r="D801">
        <v>0</v>
      </c>
      <c r="E801">
        <v>0</v>
      </c>
      <c r="F801">
        <v>0</v>
      </c>
      <c r="G801">
        <v>24.916692660000002</v>
      </c>
      <c r="H801">
        <v>25.252854090000003</v>
      </c>
      <c r="I801">
        <v>19.833587000000001</v>
      </c>
      <c r="J801">
        <v>15.84599214</v>
      </c>
      <c r="K801">
        <v>14.118486880000001</v>
      </c>
      <c r="L801">
        <v>9.7402424799999991</v>
      </c>
      <c r="M801">
        <v>8.7240573599999998</v>
      </c>
      <c r="N801">
        <v>10.07536736</v>
      </c>
      <c r="O801">
        <v>10.313197919999999</v>
      </c>
      <c r="P801">
        <v>11.7293708</v>
      </c>
      <c r="Q801">
        <v>27.599155440000001</v>
      </c>
      <c r="R801">
        <v>15.66438552</v>
      </c>
      <c r="S801">
        <v>10.972637200000001</v>
      </c>
      <c r="T801">
        <v>14.36712792</v>
      </c>
      <c r="U801">
        <v>12.356378639999999</v>
      </c>
      <c r="V801">
        <v>11.81585464</v>
      </c>
      <c r="W801">
        <v>12.04287472</v>
      </c>
      <c r="X801">
        <v>11.7834232</v>
      </c>
    </row>
    <row r="802" spans="1:24" x14ac:dyDescent="0.4">
      <c r="A802" s="4" t="s">
        <v>2031</v>
      </c>
      <c r="B802" t="str">
        <f t="shared" si="12"/>
        <v>002337</v>
      </c>
      <c r="C802" s="4" t="s">
        <v>2032</v>
      </c>
      <c r="D802">
        <v>0</v>
      </c>
      <c r="E802">
        <v>0</v>
      </c>
      <c r="F802">
        <v>0</v>
      </c>
      <c r="G802">
        <v>26.49661875</v>
      </c>
      <c r="H802">
        <v>28.5860664</v>
      </c>
      <c r="I802">
        <v>23.807290859999998</v>
      </c>
      <c r="J802">
        <v>15.664838399999999</v>
      </c>
      <c r="K802">
        <v>17.21389452</v>
      </c>
      <c r="L802">
        <v>15.947925199999998</v>
      </c>
      <c r="M802">
        <v>12.904242679999999</v>
      </c>
      <c r="N802">
        <v>18.309161079999999</v>
      </c>
      <c r="O802">
        <v>20.835197100000002</v>
      </c>
      <c r="P802">
        <v>45.093936960000001</v>
      </c>
      <c r="Q802">
        <v>67.155656749999991</v>
      </c>
      <c r="R802">
        <v>53.361521849999995</v>
      </c>
      <c r="S802">
        <v>40.448966999999996</v>
      </c>
      <c r="T802">
        <v>39.359956349999997</v>
      </c>
      <c r="U802">
        <v>30.284867599999998</v>
      </c>
      <c r="V802">
        <v>27.899415699999999</v>
      </c>
      <c r="W802">
        <v>17.73313212</v>
      </c>
      <c r="X802">
        <v>17.21309892</v>
      </c>
    </row>
    <row r="803" spans="1:24" x14ac:dyDescent="0.4">
      <c r="A803" s="4" t="s">
        <v>2033</v>
      </c>
      <c r="B803" t="str">
        <f t="shared" si="12"/>
        <v>002338</v>
      </c>
      <c r="C803" s="4" t="s">
        <v>2034</v>
      </c>
      <c r="D803">
        <v>0</v>
      </c>
      <c r="E803">
        <v>0</v>
      </c>
      <c r="F803">
        <v>0</v>
      </c>
      <c r="G803">
        <v>30.78</v>
      </c>
      <c r="H803">
        <v>40.615507199999996</v>
      </c>
      <c r="I803">
        <v>43.921748000000001</v>
      </c>
      <c r="J803">
        <v>37.793132</v>
      </c>
      <c r="K803">
        <v>30.7970586</v>
      </c>
      <c r="L803">
        <v>27.017419590000003</v>
      </c>
      <c r="M803">
        <v>26.699641560000003</v>
      </c>
      <c r="N803">
        <v>38.076971090000001</v>
      </c>
      <c r="O803">
        <v>45.414638539999999</v>
      </c>
      <c r="P803">
        <v>71.859954400000007</v>
      </c>
      <c r="Q803">
        <v>116.057006</v>
      </c>
      <c r="R803">
        <v>115.29547621</v>
      </c>
      <c r="S803">
        <v>98.088149150000007</v>
      </c>
      <c r="T803">
        <v>77.447986</v>
      </c>
      <c r="U803">
        <v>54.917662800000002</v>
      </c>
      <c r="V803">
        <v>46.671483499999994</v>
      </c>
      <c r="W803">
        <v>34.762208399999999</v>
      </c>
      <c r="X803">
        <v>34.730021169999993</v>
      </c>
    </row>
    <row r="804" spans="1:24" x14ac:dyDescent="0.4">
      <c r="A804" s="4" t="s">
        <v>2035</v>
      </c>
      <c r="B804" t="str">
        <f t="shared" si="12"/>
        <v>002339</v>
      </c>
      <c r="C804" s="4" t="s">
        <v>2036</v>
      </c>
      <c r="D804">
        <v>0</v>
      </c>
      <c r="E804">
        <v>0</v>
      </c>
      <c r="F804">
        <v>0</v>
      </c>
      <c r="G804">
        <v>31.858912099999998</v>
      </c>
      <c r="H804">
        <v>38.220644389999997</v>
      </c>
      <c r="I804">
        <v>25.38774832</v>
      </c>
      <c r="J804">
        <v>23.026566640000002</v>
      </c>
      <c r="K804">
        <v>26.507946719999996</v>
      </c>
      <c r="L804">
        <v>30.024721859999996</v>
      </c>
      <c r="M804">
        <v>33.166659680000002</v>
      </c>
      <c r="N804">
        <v>35.658243720000002</v>
      </c>
      <c r="O804">
        <v>36.578118360000005</v>
      </c>
      <c r="P804">
        <v>46.123814040000006</v>
      </c>
      <c r="Q804">
        <v>137.58615639999999</v>
      </c>
      <c r="R804">
        <v>100.5120424</v>
      </c>
      <c r="S804">
        <v>75.439436159999985</v>
      </c>
      <c r="T804">
        <v>78.748183359999999</v>
      </c>
      <c r="U804">
        <v>56.507751079999998</v>
      </c>
      <c r="V804">
        <v>37.492312850000005</v>
      </c>
      <c r="W804">
        <v>30.593360699999998</v>
      </c>
      <c r="X804">
        <v>30.67660794</v>
      </c>
    </row>
    <row r="805" spans="1:24" x14ac:dyDescent="0.4">
      <c r="A805" s="4" t="s">
        <v>2037</v>
      </c>
      <c r="B805" t="str">
        <f t="shared" si="12"/>
        <v>002340</v>
      </c>
      <c r="C805" s="4" t="s">
        <v>2038</v>
      </c>
      <c r="D805">
        <v>0</v>
      </c>
      <c r="E805">
        <v>0</v>
      </c>
      <c r="F805">
        <v>0</v>
      </c>
      <c r="G805">
        <v>65.486939759999999</v>
      </c>
      <c r="H805">
        <v>82.863956669999993</v>
      </c>
      <c r="I805">
        <v>55.111724459999991</v>
      </c>
      <c r="J805">
        <v>51.029374499999996</v>
      </c>
      <c r="K805">
        <v>70.292066570000003</v>
      </c>
      <c r="L805">
        <v>62.05347725</v>
      </c>
      <c r="M805">
        <v>63.607428169999999</v>
      </c>
      <c r="N805">
        <v>70.636634749999999</v>
      </c>
      <c r="O805">
        <v>77.114531009999993</v>
      </c>
      <c r="P805">
        <v>89.036616679999995</v>
      </c>
      <c r="Q805">
        <v>136.84202766000001</v>
      </c>
      <c r="R805">
        <v>136.75205919999999</v>
      </c>
      <c r="S805">
        <v>158.02851554999998</v>
      </c>
      <c r="T805">
        <v>118.02585824999998</v>
      </c>
      <c r="U805">
        <v>141.86218475000001</v>
      </c>
      <c r="V805">
        <v>168.59324105000002</v>
      </c>
      <c r="W805">
        <v>142.48989645</v>
      </c>
      <c r="X805">
        <v>143.43197841</v>
      </c>
    </row>
    <row r="806" spans="1:24" x14ac:dyDescent="0.4">
      <c r="A806" s="4" t="s">
        <v>2039</v>
      </c>
      <c r="B806" t="str">
        <f t="shared" si="12"/>
        <v>002341</v>
      </c>
      <c r="C806" s="4" t="s">
        <v>2040</v>
      </c>
      <c r="D806">
        <v>0</v>
      </c>
      <c r="E806">
        <v>0</v>
      </c>
      <c r="F806">
        <v>0</v>
      </c>
      <c r="G806">
        <v>32.166263829999998</v>
      </c>
      <c r="H806">
        <v>41.724584329999992</v>
      </c>
      <c r="I806">
        <v>40.97932806</v>
      </c>
      <c r="J806">
        <v>33.744105449999999</v>
      </c>
      <c r="K806">
        <v>37.316473810000005</v>
      </c>
      <c r="L806">
        <v>40.463646300000001</v>
      </c>
      <c r="M806">
        <v>66.112579939999989</v>
      </c>
      <c r="N806">
        <v>68.212045430000003</v>
      </c>
      <c r="O806">
        <v>80.85000436</v>
      </c>
      <c r="P806">
        <v>66.118416839999995</v>
      </c>
      <c r="Q806">
        <v>79.111122680000008</v>
      </c>
      <c r="R806">
        <v>68.747400450000001</v>
      </c>
      <c r="S806">
        <v>88.896788690000008</v>
      </c>
      <c r="T806">
        <v>87.080040570000008</v>
      </c>
      <c r="U806">
        <v>77.051076249999994</v>
      </c>
      <c r="V806">
        <v>113.6141875</v>
      </c>
      <c r="W806">
        <v>109.93959794999998</v>
      </c>
      <c r="X806">
        <v>105.14163205</v>
      </c>
    </row>
    <row r="807" spans="1:24" x14ac:dyDescent="0.4">
      <c r="A807" s="4" t="s">
        <v>2041</v>
      </c>
      <c r="B807" t="str">
        <f t="shared" si="12"/>
        <v>002342</v>
      </c>
      <c r="C807" s="4" t="s">
        <v>2042</v>
      </c>
      <c r="D807">
        <v>0</v>
      </c>
      <c r="E807">
        <v>0</v>
      </c>
      <c r="F807">
        <v>0</v>
      </c>
      <c r="G807">
        <v>18.0569384</v>
      </c>
      <c r="H807">
        <v>22.197769600000001</v>
      </c>
      <c r="I807">
        <v>24.6194381</v>
      </c>
      <c r="J807">
        <v>13.632001379999998</v>
      </c>
      <c r="K807">
        <v>18.468697499999998</v>
      </c>
      <c r="L807">
        <v>16.941951839999998</v>
      </c>
      <c r="M807">
        <v>14.050453559999999</v>
      </c>
      <c r="N807">
        <v>14.27269272</v>
      </c>
      <c r="O807">
        <v>13.337471919999999</v>
      </c>
      <c r="P807">
        <v>15.122412399999998</v>
      </c>
      <c r="Q807">
        <v>23.496736720000001</v>
      </c>
      <c r="R807">
        <v>18.881749360000001</v>
      </c>
      <c r="S807">
        <v>14.3908208</v>
      </c>
      <c r="T807">
        <v>17.144926160000001</v>
      </c>
      <c r="U807">
        <v>24.985442320000001</v>
      </c>
      <c r="V807">
        <v>14.862244240000001</v>
      </c>
      <c r="W807">
        <v>9.4036570400000006</v>
      </c>
      <c r="X807">
        <v>9.1555394400000001</v>
      </c>
    </row>
    <row r="808" spans="1:24" x14ac:dyDescent="0.4">
      <c r="A808" s="4" t="s">
        <v>2043</v>
      </c>
      <c r="B808" t="str">
        <f t="shared" si="12"/>
        <v>002343</v>
      </c>
      <c r="C808" s="4" t="s">
        <v>2044</v>
      </c>
      <c r="D808">
        <v>0</v>
      </c>
      <c r="E808">
        <v>0</v>
      </c>
      <c r="F808">
        <v>0</v>
      </c>
      <c r="G808">
        <v>27.815164800000002</v>
      </c>
      <c r="H808">
        <v>33.662440320000002</v>
      </c>
      <c r="I808">
        <v>28.09180842</v>
      </c>
      <c r="J808">
        <v>27.0192871</v>
      </c>
      <c r="K808">
        <v>19.749823639999999</v>
      </c>
      <c r="L808">
        <v>17.515585320000003</v>
      </c>
      <c r="M808">
        <v>15.1403733</v>
      </c>
      <c r="N808">
        <v>17.466285719999998</v>
      </c>
      <c r="O808">
        <v>18.833218560000002</v>
      </c>
      <c r="P808">
        <v>30.105986400000003</v>
      </c>
      <c r="Q808">
        <v>55.277307360000009</v>
      </c>
      <c r="R808">
        <v>137.40100560000002</v>
      </c>
      <c r="S808">
        <v>109.784988</v>
      </c>
      <c r="T808">
        <v>102.24717336000001</v>
      </c>
      <c r="U808">
        <v>85.700198880000002</v>
      </c>
      <c r="V808">
        <v>80.813832539999993</v>
      </c>
      <c r="W808">
        <v>60.09074725</v>
      </c>
      <c r="X808">
        <v>53.3357405</v>
      </c>
    </row>
    <row r="809" spans="1:24" x14ac:dyDescent="0.4">
      <c r="A809" s="4" t="s">
        <v>2045</v>
      </c>
      <c r="B809" t="str">
        <f t="shared" si="12"/>
        <v>002344</v>
      </c>
      <c r="C809" s="4" t="s">
        <v>2046</v>
      </c>
      <c r="D809">
        <v>0</v>
      </c>
      <c r="E809">
        <v>0</v>
      </c>
      <c r="F809">
        <v>0</v>
      </c>
      <c r="G809">
        <v>33.317576240000001</v>
      </c>
      <c r="H809">
        <v>55.374578560000003</v>
      </c>
      <c r="I809">
        <v>44.567641650000006</v>
      </c>
      <c r="J809">
        <v>46.158614670000006</v>
      </c>
      <c r="K809">
        <v>53.726286559999998</v>
      </c>
      <c r="L809">
        <v>54.756315059999999</v>
      </c>
      <c r="M809">
        <v>79.20708977999999</v>
      </c>
      <c r="N809">
        <v>86.128902440000005</v>
      </c>
      <c r="O809">
        <v>51.685631059999999</v>
      </c>
      <c r="P809">
        <v>66.74661841999999</v>
      </c>
      <c r="Q809">
        <v>82.756684010000001</v>
      </c>
      <c r="R809">
        <v>64.670786179999993</v>
      </c>
      <c r="S809">
        <v>41.104313249999997</v>
      </c>
      <c r="T809">
        <v>47.864220160000002</v>
      </c>
      <c r="U809">
        <v>35.392048640000006</v>
      </c>
      <c r="V809">
        <v>33.733046360000003</v>
      </c>
      <c r="W809">
        <v>21.136562820000002</v>
      </c>
      <c r="X809">
        <v>21.354017169999999</v>
      </c>
    </row>
    <row r="810" spans="1:24" x14ac:dyDescent="0.4">
      <c r="A810" s="4" t="s">
        <v>2047</v>
      </c>
      <c r="B810" t="str">
        <f t="shared" si="12"/>
        <v>002345</v>
      </c>
      <c r="C810" s="4" t="s">
        <v>2048</v>
      </c>
      <c r="D810">
        <v>0</v>
      </c>
      <c r="E810">
        <v>0</v>
      </c>
      <c r="F810">
        <v>0</v>
      </c>
      <c r="G810">
        <v>51.374873699999995</v>
      </c>
      <c r="H810">
        <v>52.708498739999996</v>
      </c>
      <c r="I810">
        <v>40.101625119999994</v>
      </c>
      <c r="J810">
        <v>39.824850099999999</v>
      </c>
      <c r="K810">
        <v>36.194627340000004</v>
      </c>
      <c r="L810">
        <v>30.279248399999997</v>
      </c>
      <c r="M810">
        <v>34.667668250000006</v>
      </c>
      <c r="N810">
        <v>35.647337999999998</v>
      </c>
      <c r="O810">
        <v>54.617662080000002</v>
      </c>
      <c r="P810">
        <v>53.596771200000006</v>
      </c>
      <c r="Q810">
        <v>125.65701917999998</v>
      </c>
      <c r="R810">
        <v>108.32944247999998</v>
      </c>
      <c r="S810">
        <v>63.319768920000001</v>
      </c>
      <c r="T810">
        <v>78.210921120000009</v>
      </c>
      <c r="U810">
        <v>70.376880180000001</v>
      </c>
      <c r="V810">
        <v>70.246186750000007</v>
      </c>
      <c r="W810">
        <v>56.818600399999994</v>
      </c>
      <c r="X810">
        <v>58.404235759999999</v>
      </c>
    </row>
    <row r="811" spans="1:24" x14ac:dyDescent="0.4">
      <c r="A811" s="4" t="s">
        <v>2049</v>
      </c>
      <c r="B811" t="str">
        <f t="shared" si="12"/>
        <v>002346</v>
      </c>
      <c r="C811" s="4" t="s">
        <v>2050</v>
      </c>
      <c r="D811">
        <v>0</v>
      </c>
      <c r="E811">
        <v>0</v>
      </c>
      <c r="F811">
        <v>0</v>
      </c>
      <c r="G811">
        <v>14.817509399999999</v>
      </c>
      <c r="H811">
        <v>18.905098200000001</v>
      </c>
      <c r="I811">
        <v>22.131087399999998</v>
      </c>
      <c r="J811">
        <v>12.071915999999998</v>
      </c>
      <c r="K811">
        <v>13.450126409999998</v>
      </c>
      <c r="L811">
        <v>11.886695939999999</v>
      </c>
      <c r="M811">
        <v>12.700156740000001</v>
      </c>
      <c r="N811">
        <v>12.83854636</v>
      </c>
      <c r="O811">
        <v>17.383253759999999</v>
      </c>
      <c r="P811">
        <v>20.642613839999999</v>
      </c>
      <c r="Q811">
        <v>33.9260436</v>
      </c>
      <c r="R811">
        <v>40.238346679999999</v>
      </c>
      <c r="S811">
        <v>38.424526140000005</v>
      </c>
      <c r="T811">
        <v>82.65717054000001</v>
      </c>
      <c r="U811">
        <v>55.89021984</v>
      </c>
      <c r="V811">
        <v>38.78331996</v>
      </c>
      <c r="W811">
        <v>26.851586959999999</v>
      </c>
      <c r="X811">
        <v>28.215937799999999</v>
      </c>
    </row>
    <row r="812" spans="1:24" x14ac:dyDescent="0.4">
      <c r="A812" s="4" t="s">
        <v>2051</v>
      </c>
      <c r="B812" t="str">
        <f t="shared" si="12"/>
        <v>002347</v>
      </c>
      <c r="C812" s="4" t="s">
        <v>2052</v>
      </c>
      <c r="D812">
        <v>0</v>
      </c>
      <c r="E812">
        <v>0</v>
      </c>
      <c r="F812">
        <v>0</v>
      </c>
      <c r="G812">
        <v>21.51569628</v>
      </c>
      <c r="H812">
        <v>26.480856960000001</v>
      </c>
      <c r="I812">
        <v>21.705232500000001</v>
      </c>
      <c r="J812">
        <v>14.184828000000001</v>
      </c>
      <c r="K812">
        <v>14.836263119999998</v>
      </c>
      <c r="L812">
        <v>16.093397459999998</v>
      </c>
      <c r="M812">
        <v>11.684558130000001</v>
      </c>
      <c r="N812">
        <v>14.441588700000001</v>
      </c>
      <c r="O812">
        <v>17.40492768</v>
      </c>
      <c r="P812">
        <v>19.11166089</v>
      </c>
      <c r="Q812">
        <v>45.905926349999994</v>
      </c>
      <c r="R812">
        <v>44.366341089999999</v>
      </c>
      <c r="S812">
        <v>36.518211350000001</v>
      </c>
      <c r="T812">
        <v>50.055296380000001</v>
      </c>
      <c r="U812">
        <v>27.862738119999999</v>
      </c>
      <c r="V812">
        <v>23.8447961</v>
      </c>
      <c r="W812">
        <v>14.757487980000001</v>
      </c>
      <c r="X812">
        <v>16.29707324</v>
      </c>
    </row>
    <row r="813" spans="1:24" x14ac:dyDescent="0.4">
      <c r="A813" s="4" t="s">
        <v>2053</v>
      </c>
      <c r="B813" t="str">
        <f t="shared" si="12"/>
        <v>002348</v>
      </c>
      <c r="C813" s="4" t="s">
        <v>2054</v>
      </c>
      <c r="D813">
        <v>0</v>
      </c>
      <c r="E813">
        <v>0</v>
      </c>
      <c r="F813">
        <v>0</v>
      </c>
      <c r="G813">
        <v>16.979828319999999</v>
      </c>
      <c r="H813">
        <v>21.55673702</v>
      </c>
      <c r="I813">
        <v>18.829486079999999</v>
      </c>
      <c r="J813">
        <v>16.786356079999997</v>
      </c>
      <c r="K813">
        <v>18.8494238</v>
      </c>
      <c r="L813">
        <v>13.315340300000001</v>
      </c>
      <c r="M813">
        <v>21.924122109999999</v>
      </c>
      <c r="N813">
        <v>22.160591839999999</v>
      </c>
      <c r="O813">
        <v>23.350664820000002</v>
      </c>
      <c r="P813">
        <v>28.899000630000003</v>
      </c>
      <c r="Q813">
        <v>53.358412980000004</v>
      </c>
      <c r="R813">
        <v>59.844720380000005</v>
      </c>
      <c r="S813">
        <v>44.987023800000003</v>
      </c>
      <c r="T813">
        <v>52.792991399999998</v>
      </c>
      <c r="U813">
        <v>48.13680076</v>
      </c>
      <c r="V813">
        <v>39.415868240000002</v>
      </c>
      <c r="W813">
        <v>21.630659399999999</v>
      </c>
      <c r="X813">
        <v>21.14997808</v>
      </c>
    </row>
    <row r="814" spans="1:24" x14ac:dyDescent="0.4">
      <c r="A814" s="4" t="s">
        <v>2055</v>
      </c>
      <c r="B814" t="str">
        <f t="shared" si="12"/>
        <v>002349</v>
      </c>
      <c r="C814" s="4" t="s">
        <v>2056</v>
      </c>
      <c r="D814">
        <v>0</v>
      </c>
      <c r="E814">
        <v>0</v>
      </c>
      <c r="F814">
        <v>0</v>
      </c>
      <c r="G814">
        <v>26.181066600000001</v>
      </c>
      <c r="H814">
        <v>37.917406800000002</v>
      </c>
      <c r="I814">
        <v>29.451048140000001</v>
      </c>
      <c r="J814">
        <v>27.22524305</v>
      </c>
      <c r="K814">
        <v>37.865549459999997</v>
      </c>
      <c r="L814">
        <v>24.022773539999999</v>
      </c>
      <c r="M814">
        <v>27.100553399999999</v>
      </c>
      <c r="N814">
        <v>31.896437849999998</v>
      </c>
      <c r="O814">
        <v>46.978743240000007</v>
      </c>
      <c r="P814">
        <v>57.081972420000007</v>
      </c>
      <c r="Q814">
        <v>104.82757428000001</v>
      </c>
      <c r="R814">
        <v>98.754311700000017</v>
      </c>
      <c r="S814">
        <v>98.754312999999996</v>
      </c>
      <c r="T814">
        <v>77.337714999999989</v>
      </c>
      <c r="U814">
        <v>72.548429200000001</v>
      </c>
      <c r="V814">
        <v>58.887714340000002</v>
      </c>
      <c r="W814">
        <v>45.3619372</v>
      </c>
      <c r="X814">
        <v>46.915428200000001</v>
      </c>
    </row>
    <row r="815" spans="1:24" x14ac:dyDescent="0.4">
      <c r="A815" s="4" t="s">
        <v>2057</v>
      </c>
      <c r="B815" t="str">
        <f t="shared" si="12"/>
        <v>002350</v>
      </c>
      <c r="C815" s="4" t="s">
        <v>2058</v>
      </c>
      <c r="D815">
        <v>0</v>
      </c>
      <c r="E815">
        <v>0</v>
      </c>
      <c r="F815">
        <v>0</v>
      </c>
      <c r="G815">
        <v>26.472267179999999</v>
      </c>
      <c r="H815">
        <v>27.682218449999997</v>
      </c>
      <c r="I815">
        <v>22.068673280000002</v>
      </c>
      <c r="J815">
        <v>23.254895360000003</v>
      </c>
      <c r="K815">
        <v>24.494068500000001</v>
      </c>
      <c r="L815">
        <v>22.257653550000001</v>
      </c>
      <c r="M815">
        <v>17.958971250000001</v>
      </c>
      <c r="N815">
        <v>20.592953700000002</v>
      </c>
      <c r="O815">
        <v>22.18205055</v>
      </c>
      <c r="P815">
        <v>26.84298802</v>
      </c>
      <c r="Q815">
        <v>50.602787280000001</v>
      </c>
      <c r="R815">
        <v>44.767391879999998</v>
      </c>
      <c r="S815">
        <v>44.599236599999998</v>
      </c>
      <c r="T815">
        <v>45.990202889999992</v>
      </c>
      <c r="U815">
        <v>58.386673860000002</v>
      </c>
      <c r="V815">
        <v>38.032378260000002</v>
      </c>
      <c r="W815">
        <v>26.389091000000001</v>
      </c>
      <c r="X815">
        <v>29.666445849999999</v>
      </c>
    </row>
    <row r="816" spans="1:24" x14ac:dyDescent="0.4">
      <c r="A816" s="4" t="s">
        <v>2059</v>
      </c>
      <c r="B816" t="str">
        <f t="shared" si="12"/>
        <v>002351</v>
      </c>
      <c r="C816" s="4" t="s">
        <v>2060</v>
      </c>
      <c r="D816">
        <v>0</v>
      </c>
      <c r="E816">
        <v>0</v>
      </c>
      <c r="F816">
        <v>0</v>
      </c>
      <c r="G816">
        <v>33</v>
      </c>
      <c r="H816">
        <v>30.901330270000003</v>
      </c>
      <c r="I816">
        <v>25.477041709999998</v>
      </c>
      <c r="J816">
        <v>19.463059349999998</v>
      </c>
      <c r="K816">
        <v>18.637399839999997</v>
      </c>
      <c r="L816">
        <v>18.216691040000001</v>
      </c>
      <c r="M816">
        <v>22.688810119999999</v>
      </c>
      <c r="N816">
        <v>27.261079840000004</v>
      </c>
      <c r="O816">
        <v>29.438868889999998</v>
      </c>
      <c r="P816">
        <v>41.407314469999996</v>
      </c>
      <c r="Q816">
        <v>78.574745759999999</v>
      </c>
      <c r="R816">
        <v>56.574697830000005</v>
      </c>
      <c r="S816">
        <v>57.470770080000001</v>
      </c>
      <c r="T816">
        <v>52.770228699999997</v>
      </c>
      <c r="U816">
        <v>49.517593380000001</v>
      </c>
      <c r="V816">
        <v>38.499850859999995</v>
      </c>
      <c r="W816">
        <v>29.604900820000001</v>
      </c>
      <c r="X816">
        <v>29.28558756</v>
      </c>
    </row>
    <row r="817" spans="1:24" x14ac:dyDescent="0.4">
      <c r="A817" s="4" t="s">
        <v>2061</v>
      </c>
      <c r="B817" t="str">
        <f t="shared" si="12"/>
        <v>002352</v>
      </c>
      <c r="C817" s="4" t="s">
        <v>2062</v>
      </c>
      <c r="D817">
        <v>0</v>
      </c>
      <c r="E817">
        <v>0</v>
      </c>
      <c r="F817">
        <v>0</v>
      </c>
      <c r="G817">
        <v>24.35</v>
      </c>
      <c r="H817">
        <v>31.725483199999999</v>
      </c>
      <c r="I817">
        <v>23.352111090000001</v>
      </c>
      <c r="J817">
        <v>21.281480550000001</v>
      </c>
      <c r="K817">
        <v>22.04620336</v>
      </c>
      <c r="L817">
        <v>21.979749779999999</v>
      </c>
      <c r="M817">
        <v>18.24458486</v>
      </c>
      <c r="N817">
        <v>26.480814900000002</v>
      </c>
      <c r="O817">
        <v>24.363262539999997</v>
      </c>
      <c r="P817">
        <v>26.39491104</v>
      </c>
      <c r="Q817">
        <v>43.433250399999999</v>
      </c>
      <c r="R817">
        <v>54.366360179999994</v>
      </c>
      <c r="S817">
        <v>164.14949528</v>
      </c>
      <c r="T817">
        <v>141.82134013999999</v>
      </c>
      <c r="U817">
        <v>181.8406908</v>
      </c>
      <c r="V817">
        <v>172.2629268</v>
      </c>
      <c r="W817">
        <v>154.62018</v>
      </c>
      <c r="X817">
        <v>153.24577840000001</v>
      </c>
    </row>
    <row r="818" spans="1:24" x14ac:dyDescent="0.4">
      <c r="A818" s="4" t="s">
        <v>2063</v>
      </c>
      <c r="B818" t="str">
        <f t="shared" si="12"/>
        <v>002353</v>
      </c>
      <c r="C818" s="4" t="s">
        <v>2064</v>
      </c>
      <c r="D818">
        <v>0</v>
      </c>
      <c r="E818">
        <v>0</v>
      </c>
      <c r="F818">
        <v>0</v>
      </c>
      <c r="G818">
        <v>79.198583749999997</v>
      </c>
      <c r="H818">
        <v>143.876588</v>
      </c>
      <c r="I818">
        <v>131.42924959999999</v>
      </c>
      <c r="J818">
        <v>141.75727999999998</v>
      </c>
      <c r="K818">
        <v>197.15419750000001</v>
      </c>
      <c r="L818">
        <v>193.6582674</v>
      </c>
      <c r="M818">
        <v>365.59677600000003</v>
      </c>
      <c r="N818">
        <v>420.54226248000003</v>
      </c>
      <c r="O818">
        <v>321.23343875</v>
      </c>
      <c r="P818">
        <v>243.97779434999998</v>
      </c>
      <c r="Q818">
        <v>355.55155510000003</v>
      </c>
      <c r="R818">
        <v>203.47008948000001</v>
      </c>
      <c r="S818">
        <v>154.81232680000002</v>
      </c>
      <c r="T818">
        <v>163.00260550000002</v>
      </c>
      <c r="U818">
        <v>127.26544543999999</v>
      </c>
      <c r="V818">
        <v>105.54504703999999</v>
      </c>
      <c r="W818">
        <v>131.63296250000002</v>
      </c>
      <c r="X818">
        <v>141.35355050000001</v>
      </c>
    </row>
    <row r="819" spans="1:24" x14ac:dyDescent="0.4">
      <c r="A819" s="4" t="s">
        <v>2065</v>
      </c>
      <c r="B819" t="str">
        <f t="shared" si="12"/>
        <v>002354</v>
      </c>
      <c r="C819" s="4" t="s">
        <v>2066</v>
      </c>
      <c r="D819">
        <v>0</v>
      </c>
      <c r="E819">
        <v>0</v>
      </c>
      <c r="F819">
        <v>0</v>
      </c>
      <c r="G819">
        <v>18.21</v>
      </c>
      <c r="H819">
        <v>20.79</v>
      </c>
      <c r="I819">
        <v>14.07</v>
      </c>
      <c r="J819">
        <v>9.6199999999999992</v>
      </c>
      <c r="K819">
        <v>11.22</v>
      </c>
      <c r="L819">
        <v>10.25496115</v>
      </c>
      <c r="M819">
        <v>10.08320318</v>
      </c>
      <c r="N819">
        <v>15.97617698</v>
      </c>
      <c r="O819">
        <v>44.588235999999995</v>
      </c>
      <c r="P819">
        <v>58.268717500000001</v>
      </c>
      <c r="Q819">
        <v>98.371410439999991</v>
      </c>
      <c r="R819">
        <v>97.367102959999997</v>
      </c>
      <c r="S819">
        <v>88.822237600000008</v>
      </c>
      <c r="T819">
        <v>70.382057200000006</v>
      </c>
      <c r="U819">
        <v>61.651142499999999</v>
      </c>
      <c r="V819">
        <v>49.034164500000003</v>
      </c>
      <c r="W819">
        <v>26.553003699999998</v>
      </c>
      <c r="X819">
        <v>23.966674680000001</v>
      </c>
    </row>
    <row r="820" spans="1:24" x14ac:dyDescent="0.4">
      <c r="A820" s="4" t="s">
        <v>2067</v>
      </c>
      <c r="B820" t="str">
        <f t="shared" si="12"/>
        <v>002355</v>
      </c>
      <c r="C820" s="4" t="s">
        <v>2068</v>
      </c>
      <c r="D820">
        <v>0</v>
      </c>
      <c r="E820">
        <v>0</v>
      </c>
      <c r="F820">
        <v>0</v>
      </c>
      <c r="G820">
        <v>13.165593980000001</v>
      </c>
      <c r="H820">
        <v>16.610607859999998</v>
      </c>
      <c r="I820">
        <v>14.313931940000002</v>
      </c>
      <c r="J820">
        <v>10.971166290000001</v>
      </c>
      <c r="K820">
        <v>11.792103940000001</v>
      </c>
      <c r="L820">
        <v>11.709206900000002</v>
      </c>
      <c r="M820">
        <v>16.957652</v>
      </c>
      <c r="N820">
        <v>14.965076000000002</v>
      </c>
      <c r="O820">
        <v>12.764974039999998</v>
      </c>
      <c r="P820">
        <v>13.762887320000001</v>
      </c>
      <c r="Q820">
        <v>22.925501079999997</v>
      </c>
      <c r="R820">
        <v>41.731901239999992</v>
      </c>
      <c r="S820">
        <v>40.254849899999996</v>
      </c>
      <c r="T820">
        <v>28.286633700000003</v>
      </c>
      <c r="U820">
        <v>21.316793190000002</v>
      </c>
      <c r="V820">
        <v>21.837731440000002</v>
      </c>
      <c r="W820">
        <v>16.169923280000003</v>
      </c>
      <c r="X820">
        <v>16.378899399999998</v>
      </c>
    </row>
    <row r="821" spans="1:24" x14ac:dyDescent="0.4">
      <c r="A821" s="4" t="s">
        <v>2069</v>
      </c>
      <c r="B821" t="str">
        <f t="shared" si="12"/>
        <v>002356</v>
      </c>
      <c r="C821" s="4" t="s">
        <v>2070</v>
      </c>
      <c r="D821">
        <v>0</v>
      </c>
      <c r="E821">
        <v>0</v>
      </c>
      <c r="F821">
        <v>0</v>
      </c>
      <c r="G821">
        <v>31.6333053</v>
      </c>
      <c r="H821">
        <v>33.192047879999997</v>
      </c>
      <c r="I821">
        <v>24.750549339999999</v>
      </c>
      <c r="J821">
        <v>18.454538039999999</v>
      </c>
      <c r="K821">
        <v>18.378042539999999</v>
      </c>
      <c r="L821">
        <v>25.2554588</v>
      </c>
      <c r="M821">
        <v>20.126782200000001</v>
      </c>
      <c r="N821">
        <v>23.063918919999999</v>
      </c>
      <c r="O821">
        <v>32.416920900000001</v>
      </c>
      <c r="P821">
        <v>40.686326099999995</v>
      </c>
      <c r="Q821">
        <v>78.22715642</v>
      </c>
      <c r="R821">
        <v>89.690652940000007</v>
      </c>
      <c r="S821">
        <v>81.38442732</v>
      </c>
      <c r="T821">
        <v>77.723091600000004</v>
      </c>
      <c r="U821">
        <v>81.60924618</v>
      </c>
      <c r="V821">
        <v>85.091572929999998</v>
      </c>
      <c r="W821">
        <v>38.982838829999999</v>
      </c>
      <c r="X821">
        <v>57.942234389999996</v>
      </c>
    </row>
    <row r="822" spans="1:24" x14ac:dyDescent="0.4">
      <c r="A822" s="4" t="s">
        <v>2071</v>
      </c>
      <c r="B822" t="str">
        <f t="shared" si="12"/>
        <v>002357</v>
      </c>
      <c r="C822" s="4" t="s">
        <v>2072</v>
      </c>
      <c r="D822">
        <v>0</v>
      </c>
      <c r="E822">
        <v>0</v>
      </c>
      <c r="F822">
        <v>0</v>
      </c>
      <c r="G822">
        <v>19.897614000000001</v>
      </c>
      <c r="H822">
        <v>26.614566119999999</v>
      </c>
      <c r="I822">
        <v>25.842643969999997</v>
      </c>
      <c r="J822">
        <v>21.071321699999995</v>
      </c>
      <c r="K822">
        <v>20.65656594</v>
      </c>
      <c r="L822">
        <v>20.45960226</v>
      </c>
      <c r="M822">
        <v>15.990560640000002</v>
      </c>
      <c r="N822">
        <v>25.8075504</v>
      </c>
      <c r="O822">
        <v>30.20035305</v>
      </c>
      <c r="P822">
        <v>30.939433420000004</v>
      </c>
      <c r="Q822">
        <v>61.097626689999998</v>
      </c>
      <c r="R822">
        <v>68.228191319999993</v>
      </c>
      <c r="S822">
        <v>64.133251999999999</v>
      </c>
      <c r="T822">
        <v>63.260407999999998</v>
      </c>
      <c r="U822">
        <v>44.194663040000002</v>
      </c>
      <c r="V822">
        <v>42.718696240000007</v>
      </c>
      <c r="W822">
        <v>40.33360124</v>
      </c>
      <c r="X822">
        <v>31.602462639999999</v>
      </c>
    </row>
    <row r="823" spans="1:24" x14ac:dyDescent="0.4">
      <c r="A823" s="4" t="s">
        <v>2073</v>
      </c>
      <c r="B823" t="str">
        <f t="shared" si="12"/>
        <v>002358</v>
      </c>
      <c r="C823" s="4" t="s">
        <v>2074</v>
      </c>
      <c r="D823">
        <v>0</v>
      </c>
      <c r="E823">
        <v>0</v>
      </c>
      <c r="F823">
        <v>0</v>
      </c>
      <c r="G823">
        <v>40.9</v>
      </c>
      <c r="H823">
        <v>44.83</v>
      </c>
      <c r="I823">
        <v>38.448438179999997</v>
      </c>
      <c r="J823">
        <v>40.726714799999996</v>
      </c>
      <c r="K823">
        <v>51.150941570000001</v>
      </c>
      <c r="L823">
        <v>49.322671220000004</v>
      </c>
      <c r="M823">
        <v>54.139309180000005</v>
      </c>
      <c r="N823">
        <v>88.114697000000007</v>
      </c>
      <c r="O823">
        <v>101.88517988</v>
      </c>
      <c r="P823">
        <v>144.26254500000002</v>
      </c>
      <c r="Q823">
        <v>177.63917040000001</v>
      </c>
      <c r="R823">
        <v>152.581131</v>
      </c>
      <c r="S823">
        <v>127.6057914</v>
      </c>
      <c r="T823">
        <v>159.20786713999999</v>
      </c>
      <c r="U823">
        <v>142.02536431999999</v>
      </c>
      <c r="V823">
        <v>124.00099376</v>
      </c>
      <c r="W823">
        <v>126.67110925</v>
      </c>
      <c r="X823">
        <v>121.0319303</v>
      </c>
    </row>
    <row r="824" spans="1:24" x14ac:dyDescent="0.4">
      <c r="A824" s="4" t="s">
        <v>2075</v>
      </c>
      <c r="B824" t="str">
        <f t="shared" si="12"/>
        <v>002359</v>
      </c>
      <c r="C824" s="4" t="s">
        <v>2076</v>
      </c>
      <c r="D824">
        <v>0</v>
      </c>
      <c r="E824">
        <v>0</v>
      </c>
      <c r="F824">
        <v>0</v>
      </c>
      <c r="G824">
        <v>16.059999999999999</v>
      </c>
      <c r="H824">
        <v>21.01</v>
      </c>
      <c r="I824">
        <v>19.75433782</v>
      </c>
      <c r="J824">
        <v>13.04360638</v>
      </c>
      <c r="K824">
        <v>13.149406199999998</v>
      </c>
      <c r="L824">
        <v>14.010919019999999</v>
      </c>
      <c r="M824">
        <v>18.348711640000001</v>
      </c>
      <c r="N824">
        <v>19.591478200000001</v>
      </c>
      <c r="O824">
        <v>18.526723950000001</v>
      </c>
      <c r="P824">
        <v>19.408948900000002</v>
      </c>
      <c r="Q824">
        <v>19.408948900000002</v>
      </c>
      <c r="R824">
        <v>90.352003500000009</v>
      </c>
      <c r="S824">
        <v>75.597551750000008</v>
      </c>
      <c r="T824">
        <v>86.914368350000004</v>
      </c>
      <c r="U824">
        <v>119.40458375</v>
      </c>
      <c r="V824">
        <v>116.60618530000001</v>
      </c>
      <c r="W824">
        <v>101.24829747999999</v>
      </c>
      <c r="X824">
        <v>101.24829747999999</v>
      </c>
    </row>
    <row r="825" spans="1:24" x14ac:dyDescent="0.4">
      <c r="A825" s="4" t="s">
        <v>2077</v>
      </c>
      <c r="B825" t="str">
        <f t="shared" si="12"/>
        <v>002360</v>
      </c>
      <c r="C825" s="4" t="s">
        <v>2078</v>
      </c>
      <c r="D825">
        <v>0</v>
      </c>
      <c r="E825">
        <v>0</v>
      </c>
      <c r="F825">
        <v>0</v>
      </c>
      <c r="G825">
        <v>26.33</v>
      </c>
      <c r="H825">
        <v>37.99</v>
      </c>
      <c r="I825">
        <v>32.864467500000003</v>
      </c>
      <c r="J825">
        <v>23.045451749999998</v>
      </c>
      <c r="K825">
        <v>26.945327759999998</v>
      </c>
      <c r="L825">
        <v>22.312194480000002</v>
      </c>
      <c r="M825">
        <v>21.02514768</v>
      </c>
      <c r="N825">
        <v>34.119757200000002</v>
      </c>
      <c r="O825">
        <v>33.993514529999999</v>
      </c>
      <c r="P825">
        <v>43.838630760000001</v>
      </c>
      <c r="Q825">
        <v>111.29209700000001</v>
      </c>
      <c r="R825">
        <v>77.029136800000003</v>
      </c>
      <c r="S825">
        <v>74.621263049999996</v>
      </c>
      <c r="T825">
        <v>75.754750589999986</v>
      </c>
      <c r="U825">
        <v>52.447724270000002</v>
      </c>
      <c r="V825">
        <v>42.506235830000001</v>
      </c>
      <c r="W825">
        <v>35.567713699999999</v>
      </c>
      <c r="X825">
        <v>37.917140660000001</v>
      </c>
    </row>
    <row r="826" spans="1:24" x14ac:dyDescent="0.4">
      <c r="A826" s="4" t="s">
        <v>2079</v>
      </c>
      <c r="B826" t="str">
        <f t="shared" si="12"/>
        <v>002361</v>
      </c>
      <c r="C826" s="4" t="s">
        <v>2080</v>
      </c>
      <c r="D826">
        <v>0</v>
      </c>
      <c r="E826">
        <v>0</v>
      </c>
      <c r="F826">
        <v>0</v>
      </c>
      <c r="G826">
        <v>21.86</v>
      </c>
      <c r="H826">
        <v>24.21</v>
      </c>
      <c r="I826">
        <v>22.011522590000002</v>
      </c>
      <c r="J826">
        <v>15.486606470000002</v>
      </c>
      <c r="K826">
        <v>17.057419610000004</v>
      </c>
      <c r="L826">
        <v>16.231735780000001</v>
      </c>
      <c r="M826">
        <v>17.695480320000001</v>
      </c>
      <c r="N826">
        <v>22.447044480000002</v>
      </c>
      <c r="O826">
        <v>25.37359524</v>
      </c>
      <c r="P826">
        <v>34.62308316</v>
      </c>
      <c r="Q826">
        <v>77.037401639999999</v>
      </c>
      <c r="R826">
        <v>67.746249360000007</v>
      </c>
      <c r="S826">
        <v>65.091322320000003</v>
      </c>
      <c r="T826">
        <v>58.716398999999996</v>
      </c>
      <c r="U826">
        <v>63.413710919999993</v>
      </c>
      <c r="V826">
        <v>47.531016019999996</v>
      </c>
      <c r="W826">
        <v>35.071587629999996</v>
      </c>
      <c r="X826">
        <v>34.986255299999996</v>
      </c>
    </row>
    <row r="827" spans="1:24" x14ac:dyDescent="0.4">
      <c r="A827" s="4" t="s">
        <v>2081</v>
      </c>
      <c r="B827" t="str">
        <f t="shared" si="12"/>
        <v>002362</v>
      </c>
      <c r="C827" s="4" t="s">
        <v>2082</v>
      </c>
      <c r="D827">
        <v>0</v>
      </c>
      <c r="E827">
        <v>0</v>
      </c>
      <c r="F827">
        <v>0</v>
      </c>
      <c r="G827">
        <v>111.1</v>
      </c>
      <c r="H827">
        <v>86.57</v>
      </c>
      <c r="I827">
        <v>50.44</v>
      </c>
      <c r="J827">
        <v>23.2</v>
      </c>
      <c r="K827">
        <v>22.18</v>
      </c>
      <c r="L827">
        <v>18.52</v>
      </c>
      <c r="M827">
        <v>19.62</v>
      </c>
      <c r="N827">
        <v>25.96</v>
      </c>
      <c r="O827">
        <v>37.28</v>
      </c>
      <c r="P827">
        <v>33.42</v>
      </c>
      <c r="Q827">
        <v>62.92</v>
      </c>
      <c r="R827">
        <v>64.099999999999994</v>
      </c>
      <c r="S827">
        <v>54.98</v>
      </c>
      <c r="T827">
        <v>45.12</v>
      </c>
      <c r="U827">
        <v>40.619999999999997</v>
      </c>
      <c r="V827">
        <v>48.98</v>
      </c>
      <c r="W827">
        <v>40.24</v>
      </c>
      <c r="X827">
        <v>40.119999999999997</v>
      </c>
    </row>
    <row r="828" spans="1:24" x14ac:dyDescent="0.4">
      <c r="A828" s="4" t="s">
        <v>2083</v>
      </c>
      <c r="B828" t="str">
        <f t="shared" si="12"/>
        <v>002363</v>
      </c>
      <c r="C828" s="4" t="s">
        <v>2084</v>
      </c>
      <c r="D828">
        <v>0</v>
      </c>
      <c r="E828">
        <v>0</v>
      </c>
      <c r="F828">
        <v>0</v>
      </c>
      <c r="G828">
        <v>16.149999999999999</v>
      </c>
      <c r="H828">
        <v>20.971750479999997</v>
      </c>
      <c r="I828">
        <v>16.610018400000001</v>
      </c>
      <c r="J828">
        <v>12.366361260000001</v>
      </c>
      <c r="K828">
        <v>14.31002477</v>
      </c>
      <c r="L828">
        <v>13.95303912</v>
      </c>
      <c r="M828">
        <v>10.434180570000001</v>
      </c>
      <c r="N828">
        <v>17.584093159999998</v>
      </c>
      <c r="O828">
        <v>15.596314500000002</v>
      </c>
      <c r="P828">
        <v>28.651311000000003</v>
      </c>
      <c r="Q828">
        <v>69.383326740000001</v>
      </c>
      <c r="R828">
        <v>46.891718900000001</v>
      </c>
      <c r="S828">
        <v>31.100118839999997</v>
      </c>
      <c r="T828">
        <v>29.858024999999998</v>
      </c>
      <c r="U828">
        <v>22.619548349999999</v>
      </c>
      <c r="V828">
        <v>20.537113740000002</v>
      </c>
      <c r="W828">
        <v>13.621806450000001</v>
      </c>
      <c r="X828">
        <v>13.8380256</v>
      </c>
    </row>
    <row r="829" spans="1:24" x14ac:dyDescent="0.4">
      <c r="A829" s="4" t="s">
        <v>2085</v>
      </c>
      <c r="B829" t="str">
        <f t="shared" si="12"/>
        <v>002364</v>
      </c>
      <c r="C829" s="4" t="s">
        <v>2086</v>
      </c>
      <c r="D829">
        <v>0</v>
      </c>
      <c r="E829">
        <v>0</v>
      </c>
      <c r="F829">
        <v>0</v>
      </c>
      <c r="G829">
        <v>28.31</v>
      </c>
      <c r="H829">
        <v>33.671572559999994</v>
      </c>
      <c r="I829">
        <v>24.359615250000001</v>
      </c>
      <c r="J829">
        <v>20.236282500000002</v>
      </c>
      <c r="K829">
        <v>23.93083326</v>
      </c>
      <c r="L829">
        <v>23.56219398</v>
      </c>
      <c r="M829">
        <v>39.562342400000006</v>
      </c>
      <c r="N829">
        <v>38.449651519999996</v>
      </c>
      <c r="O829">
        <v>55.394817009999997</v>
      </c>
      <c r="P829">
        <v>50.791541929999994</v>
      </c>
      <c r="Q829">
        <v>177.84207948</v>
      </c>
      <c r="R829">
        <v>175.53971526000001</v>
      </c>
      <c r="S829">
        <v>170.89213674000001</v>
      </c>
      <c r="T829">
        <v>129.58645440000001</v>
      </c>
      <c r="U829">
        <v>85.942383809999995</v>
      </c>
      <c r="V829">
        <v>66.920804340000004</v>
      </c>
      <c r="W829">
        <v>61.361471599999994</v>
      </c>
      <c r="X829">
        <v>62.122151000000002</v>
      </c>
    </row>
    <row r="830" spans="1:24" x14ac:dyDescent="0.4">
      <c r="A830" s="4" t="s">
        <v>2087</v>
      </c>
      <c r="B830" t="str">
        <f t="shared" si="12"/>
        <v>002365</v>
      </c>
      <c r="C830" s="4" t="s">
        <v>2088</v>
      </c>
      <c r="D830">
        <v>0</v>
      </c>
      <c r="E830">
        <v>0</v>
      </c>
      <c r="F830">
        <v>0</v>
      </c>
      <c r="G830">
        <v>30.78</v>
      </c>
      <c r="H830">
        <v>32.755419840000002</v>
      </c>
      <c r="I830">
        <v>30.999816159999998</v>
      </c>
      <c r="J830">
        <v>23.587706879999995</v>
      </c>
      <c r="K830">
        <v>25.18606935</v>
      </c>
      <c r="L830">
        <v>19.498892399999999</v>
      </c>
      <c r="M830">
        <v>16.692151839999998</v>
      </c>
      <c r="N830">
        <v>19.034162939999998</v>
      </c>
      <c r="O830">
        <v>20.1416313</v>
      </c>
      <c r="P830">
        <v>25.759074600000002</v>
      </c>
      <c r="Q830">
        <v>43.145381999999998</v>
      </c>
      <c r="R830">
        <v>46.32709818</v>
      </c>
      <c r="S830">
        <v>39.02018769</v>
      </c>
      <c r="T830">
        <v>53.752189799999996</v>
      </c>
      <c r="U830">
        <v>65.173080200000015</v>
      </c>
      <c r="V830">
        <v>71.268249300000008</v>
      </c>
      <c r="W830">
        <v>46.594006499999992</v>
      </c>
      <c r="X830">
        <v>49.933729999999997</v>
      </c>
    </row>
    <row r="831" spans="1:24" x14ac:dyDescent="0.4">
      <c r="A831" s="4" t="s">
        <v>2089</v>
      </c>
      <c r="B831" t="str">
        <f t="shared" si="12"/>
        <v>002366</v>
      </c>
      <c r="C831" s="4" t="s">
        <v>2090</v>
      </c>
      <c r="D831">
        <v>0</v>
      </c>
      <c r="E831">
        <v>0</v>
      </c>
      <c r="F831">
        <v>0</v>
      </c>
      <c r="G831">
        <v>17.059999999999999</v>
      </c>
      <c r="H831">
        <v>19.847938240000001</v>
      </c>
      <c r="I831">
        <v>14.091221040000001</v>
      </c>
      <c r="J831">
        <v>9.99548448</v>
      </c>
      <c r="K831">
        <v>10.227447199999999</v>
      </c>
      <c r="L831">
        <v>8.3847552000000007</v>
      </c>
      <c r="M831">
        <v>7.6950663000000006</v>
      </c>
      <c r="N831">
        <v>11.185726809999998</v>
      </c>
      <c r="O831">
        <v>20.266808400000002</v>
      </c>
      <c r="P831">
        <v>34.57817</v>
      </c>
      <c r="Q831">
        <v>83.879210400000005</v>
      </c>
      <c r="R831">
        <v>75.386126000000004</v>
      </c>
      <c r="S831">
        <v>60.937594800000007</v>
      </c>
      <c r="T831">
        <v>61.348679560000001</v>
      </c>
      <c r="U831">
        <v>53.671513580000003</v>
      </c>
      <c r="V831">
        <v>60.651357650000001</v>
      </c>
      <c r="W831">
        <v>32.698992820000001</v>
      </c>
      <c r="X831">
        <v>33.249326500000002</v>
      </c>
    </row>
    <row r="832" spans="1:24" x14ac:dyDescent="0.4">
      <c r="A832" s="4" t="s">
        <v>2091</v>
      </c>
      <c r="B832" t="str">
        <f t="shared" si="12"/>
        <v>002367</v>
      </c>
      <c r="C832" s="4" t="s">
        <v>2092</v>
      </c>
      <c r="D832">
        <v>0</v>
      </c>
      <c r="E832">
        <v>0</v>
      </c>
      <c r="F832">
        <v>0</v>
      </c>
      <c r="G832">
        <v>24.427296719999998</v>
      </c>
      <c r="H832">
        <v>34.297277639999997</v>
      </c>
      <c r="I832">
        <v>31.462335299999999</v>
      </c>
      <c r="J832">
        <v>25.327363049999999</v>
      </c>
      <c r="K832">
        <v>22.458518099999999</v>
      </c>
      <c r="L832">
        <v>25.682899599999999</v>
      </c>
      <c r="M832">
        <v>32.060703989999993</v>
      </c>
      <c r="N832">
        <v>37.61903873</v>
      </c>
      <c r="O832">
        <v>42.944190450000001</v>
      </c>
      <c r="P832">
        <v>66.315178450000005</v>
      </c>
      <c r="Q832">
        <v>169.06894774</v>
      </c>
      <c r="R832">
        <v>99.518647020000003</v>
      </c>
      <c r="S832">
        <v>91.388620400000008</v>
      </c>
      <c r="T832">
        <v>79.454675770000009</v>
      </c>
      <c r="U832">
        <v>70.252128159999998</v>
      </c>
      <c r="V832">
        <v>52.082959499999994</v>
      </c>
      <c r="W832">
        <v>36.85550164</v>
      </c>
      <c r="X832">
        <v>35.000358939999998</v>
      </c>
    </row>
    <row r="833" spans="1:24" x14ac:dyDescent="0.4">
      <c r="A833" s="4" t="s">
        <v>2093</v>
      </c>
      <c r="B833" t="str">
        <f t="shared" si="12"/>
        <v>002368</v>
      </c>
      <c r="C833" s="4" t="s">
        <v>2094</v>
      </c>
      <c r="D833">
        <v>0</v>
      </c>
      <c r="E833">
        <v>0</v>
      </c>
      <c r="F833">
        <v>0</v>
      </c>
      <c r="G833">
        <v>35.6</v>
      </c>
      <c r="H833">
        <v>54.2</v>
      </c>
      <c r="I833">
        <v>40.129212079999995</v>
      </c>
      <c r="J833">
        <v>36.479258479999999</v>
      </c>
      <c r="K833">
        <v>41.198973410000001</v>
      </c>
      <c r="L833">
        <v>37.20406998</v>
      </c>
      <c r="M833">
        <v>47.458942520000001</v>
      </c>
      <c r="N833">
        <v>80.524396480000007</v>
      </c>
      <c r="O833">
        <v>83.322115299999993</v>
      </c>
      <c r="P833">
        <v>109.22188299999999</v>
      </c>
      <c r="Q833">
        <v>245.06504567999997</v>
      </c>
      <c r="R833">
        <v>250.97473389999996</v>
      </c>
      <c r="S833">
        <v>133.48965641000001</v>
      </c>
      <c r="T833">
        <v>115.00473916999999</v>
      </c>
      <c r="U833">
        <v>104.87609652</v>
      </c>
      <c r="V833">
        <v>96.089077959999997</v>
      </c>
      <c r="W833">
        <v>111.03705108</v>
      </c>
      <c r="X833">
        <v>120.31878599999999</v>
      </c>
    </row>
    <row r="834" spans="1:24" x14ac:dyDescent="0.4">
      <c r="A834" s="4" t="s">
        <v>2095</v>
      </c>
      <c r="B834" t="str">
        <f t="shared" si="12"/>
        <v>002369</v>
      </c>
      <c r="C834" s="4" t="s">
        <v>2096</v>
      </c>
      <c r="D834">
        <v>0</v>
      </c>
      <c r="E834">
        <v>0</v>
      </c>
      <c r="F834">
        <v>0</v>
      </c>
      <c r="G834">
        <v>29.59</v>
      </c>
      <c r="H834">
        <v>45.897563400000003</v>
      </c>
      <c r="I834">
        <v>37.68613173</v>
      </c>
      <c r="J834">
        <v>34.419446099999995</v>
      </c>
      <c r="K834">
        <v>26.6014354</v>
      </c>
      <c r="L834">
        <v>35.307741149999998</v>
      </c>
      <c r="M834">
        <v>30.915184139999997</v>
      </c>
      <c r="N834">
        <v>37.7428174</v>
      </c>
      <c r="O834">
        <v>38.720316159999996</v>
      </c>
      <c r="P834">
        <v>40.895135679999996</v>
      </c>
      <c r="Q834">
        <v>85.41497056</v>
      </c>
      <c r="R834">
        <v>56.715881599999996</v>
      </c>
      <c r="S834">
        <v>47.973959999999998</v>
      </c>
      <c r="T834">
        <v>43.58167744</v>
      </c>
      <c r="U834">
        <v>36.844001280000001</v>
      </c>
      <c r="V834">
        <v>44.136043199999996</v>
      </c>
      <c r="W834">
        <v>37.611584639999997</v>
      </c>
      <c r="X834">
        <v>37.611585599999998</v>
      </c>
    </row>
    <row r="835" spans="1:24" x14ac:dyDescent="0.4">
      <c r="A835" s="4" t="s">
        <v>2097</v>
      </c>
      <c r="B835" t="str">
        <f t="shared" ref="B835:B898" si="13">LEFT(A835,6)</f>
        <v>002370</v>
      </c>
      <c r="C835" s="4" t="s">
        <v>2098</v>
      </c>
      <c r="D835">
        <v>0</v>
      </c>
      <c r="E835">
        <v>0</v>
      </c>
      <c r="F835">
        <v>0</v>
      </c>
      <c r="G835">
        <v>18.32</v>
      </c>
      <c r="H835">
        <v>20.85</v>
      </c>
      <c r="I835">
        <v>20.73</v>
      </c>
      <c r="J835">
        <v>13.874790749999999</v>
      </c>
      <c r="K835">
        <v>14.81917866</v>
      </c>
      <c r="L835">
        <v>12.88474042</v>
      </c>
      <c r="M835">
        <v>21.20973356</v>
      </c>
      <c r="N835">
        <v>28.498420499999998</v>
      </c>
      <c r="O835">
        <v>22.971664319999999</v>
      </c>
      <c r="P835">
        <v>26.016101759999998</v>
      </c>
      <c r="Q835">
        <v>42.466447049999999</v>
      </c>
      <c r="R835">
        <v>61.537268669999996</v>
      </c>
      <c r="S835">
        <v>51.405342999999995</v>
      </c>
      <c r="T835">
        <v>51.056832200000002</v>
      </c>
      <c r="U835">
        <v>51.26458332</v>
      </c>
      <c r="V835">
        <v>50.21551272</v>
      </c>
      <c r="W835">
        <v>47.767935180000002</v>
      </c>
      <c r="X835">
        <v>52.094486009999997</v>
      </c>
    </row>
    <row r="836" spans="1:24" x14ac:dyDescent="0.4">
      <c r="A836" s="4" t="s">
        <v>2099</v>
      </c>
      <c r="B836" t="str">
        <f t="shared" si="13"/>
        <v>002371</v>
      </c>
      <c r="C836" s="4" t="s">
        <v>2100</v>
      </c>
      <c r="D836">
        <v>0</v>
      </c>
      <c r="E836">
        <v>0</v>
      </c>
      <c r="F836">
        <v>0</v>
      </c>
      <c r="G836">
        <v>46.58</v>
      </c>
      <c r="H836">
        <v>108.8</v>
      </c>
      <c r="I836">
        <v>69.010000000000005</v>
      </c>
      <c r="J836">
        <v>62.487840000000006</v>
      </c>
      <c r="K836">
        <v>62.595547199999992</v>
      </c>
      <c r="L836">
        <v>76.190004000000002</v>
      </c>
      <c r="M836">
        <v>92.752131000000006</v>
      </c>
      <c r="N836">
        <v>101.27402730000001</v>
      </c>
      <c r="O836">
        <v>94.447093800000005</v>
      </c>
      <c r="P836">
        <v>123.50700090000001</v>
      </c>
      <c r="Q836">
        <v>179.818622</v>
      </c>
      <c r="R836">
        <v>91.234290320000014</v>
      </c>
      <c r="S836">
        <v>198.04061736</v>
      </c>
      <c r="T836">
        <v>125.96557679999999</v>
      </c>
      <c r="U836">
        <v>113.36491712</v>
      </c>
      <c r="V836">
        <v>196.39808383999997</v>
      </c>
      <c r="W836">
        <v>235.40281912</v>
      </c>
      <c r="X836">
        <v>255.60425659999996</v>
      </c>
    </row>
    <row r="837" spans="1:24" x14ac:dyDescent="0.4">
      <c r="A837" s="4" t="s">
        <v>2101</v>
      </c>
      <c r="B837" t="str">
        <f t="shared" si="13"/>
        <v>002372</v>
      </c>
      <c r="C837" s="4" t="s">
        <v>2102</v>
      </c>
      <c r="D837">
        <v>0</v>
      </c>
      <c r="E837">
        <v>0</v>
      </c>
      <c r="F837">
        <v>0</v>
      </c>
      <c r="G837">
        <v>16.329999999999998</v>
      </c>
      <c r="H837">
        <v>22.86</v>
      </c>
      <c r="I837">
        <v>17.673526560000003</v>
      </c>
      <c r="J837">
        <v>15.803527200000003</v>
      </c>
      <c r="K837">
        <v>15.01650704</v>
      </c>
      <c r="L837">
        <v>17.781586239999999</v>
      </c>
      <c r="M837">
        <v>14.849246749999999</v>
      </c>
      <c r="N837">
        <v>21.469837739999999</v>
      </c>
      <c r="O837">
        <v>23.777333030000001</v>
      </c>
      <c r="P837">
        <v>31.332932600000003</v>
      </c>
      <c r="Q837">
        <v>46.799818340000002</v>
      </c>
      <c r="R837">
        <v>47.089518959999999</v>
      </c>
      <c r="S837">
        <v>50.686693039999994</v>
      </c>
      <c r="T837">
        <v>54.463487019999995</v>
      </c>
      <c r="U837">
        <v>88.186598799999999</v>
      </c>
      <c r="V837">
        <v>84.881961799999999</v>
      </c>
      <c r="W837">
        <v>111.04508320000001</v>
      </c>
      <c r="X837">
        <v>107.7181248</v>
      </c>
    </row>
    <row r="838" spans="1:24" x14ac:dyDescent="0.4">
      <c r="A838" s="4" t="s">
        <v>2103</v>
      </c>
      <c r="B838" t="str">
        <f t="shared" si="13"/>
        <v>002373</v>
      </c>
      <c r="C838" s="4" t="s">
        <v>2104</v>
      </c>
      <c r="D838">
        <v>0</v>
      </c>
      <c r="E838">
        <v>0</v>
      </c>
      <c r="F838">
        <v>0</v>
      </c>
      <c r="G838">
        <v>26.98</v>
      </c>
      <c r="H838">
        <v>27.34</v>
      </c>
      <c r="I838">
        <v>20.99</v>
      </c>
      <c r="J838">
        <v>13.555237640000001</v>
      </c>
      <c r="K838">
        <v>12.85185244</v>
      </c>
      <c r="L838">
        <v>10.73164848</v>
      </c>
      <c r="M838">
        <v>13.696578720000002</v>
      </c>
      <c r="N838">
        <v>22.25191968</v>
      </c>
      <c r="O838">
        <v>47.395785600000004</v>
      </c>
      <c r="P838">
        <v>54.223992000000003</v>
      </c>
      <c r="Q838">
        <v>86.939133839999997</v>
      </c>
      <c r="R838">
        <v>92.190047250000006</v>
      </c>
      <c r="S838">
        <v>60.379277940000001</v>
      </c>
      <c r="T838">
        <v>55.772023800000007</v>
      </c>
      <c r="U838">
        <v>55.125391640000004</v>
      </c>
      <c r="V838">
        <v>59.425732600000003</v>
      </c>
      <c r="W838">
        <v>53.079295950000002</v>
      </c>
      <c r="X838">
        <v>53.364012479999992</v>
      </c>
    </row>
    <row r="839" spans="1:24" x14ac:dyDescent="0.4">
      <c r="A839" s="4" t="s">
        <v>2105</v>
      </c>
      <c r="B839" t="str">
        <f t="shared" si="13"/>
        <v>002374</v>
      </c>
      <c r="C839" s="4" t="s">
        <v>2106</v>
      </c>
      <c r="D839">
        <v>0</v>
      </c>
      <c r="E839">
        <v>0</v>
      </c>
      <c r="F839">
        <v>0</v>
      </c>
      <c r="G839">
        <v>26.52</v>
      </c>
      <c r="H839">
        <v>36.950000000000003</v>
      </c>
      <c r="I839">
        <v>25.203885099999997</v>
      </c>
      <c r="J839">
        <v>16.197910870000001</v>
      </c>
      <c r="K839">
        <v>21.298068750000002</v>
      </c>
      <c r="L839">
        <v>23.387385000000002</v>
      </c>
      <c r="M839">
        <v>18.278384250000002</v>
      </c>
      <c r="N839">
        <v>20.507455499999999</v>
      </c>
      <c r="O839">
        <v>23.814138959999998</v>
      </c>
      <c r="P839">
        <v>33.776586539999997</v>
      </c>
      <c r="Q839">
        <v>69.826884839999991</v>
      </c>
      <c r="R839">
        <v>50.560169399999992</v>
      </c>
      <c r="S839">
        <v>45.19723845</v>
      </c>
      <c r="T839">
        <v>51.861356820000005</v>
      </c>
      <c r="U839">
        <v>38.990709240000001</v>
      </c>
      <c r="V839">
        <v>36.338280040000001</v>
      </c>
      <c r="W839">
        <v>32.293325510000003</v>
      </c>
      <c r="X839">
        <v>29.70720704</v>
      </c>
    </row>
    <row r="840" spans="1:24" x14ac:dyDescent="0.4">
      <c r="A840" s="4" t="s">
        <v>2107</v>
      </c>
      <c r="B840" t="str">
        <f t="shared" si="13"/>
        <v>002375</v>
      </c>
      <c r="C840" s="4" t="s">
        <v>2108</v>
      </c>
      <c r="D840">
        <v>0</v>
      </c>
      <c r="E840">
        <v>0</v>
      </c>
      <c r="F840">
        <v>0</v>
      </c>
      <c r="G840">
        <v>38.79</v>
      </c>
      <c r="H840">
        <v>91.98</v>
      </c>
      <c r="I840">
        <v>59.194287000000003</v>
      </c>
      <c r="J840">
        <v>43.843904100000003</v>
      </c>
      <c r="K840">
        <v>74.583848279999998</v>
      </c>
      <c r="L840">
        <v>79.991101759999992</v>
      </c>
      <c r="M840">
        <v>93.339215199999998</v>
      </c>
      <c r="N840">
        <v>78.186745200000004</v>
      </c>
      <c r="O840">
        <v>68.36794463999999</v>
      </c>
      <c r="P840">
        <v>75.096047519999999</v>
      </c>
      <c r="Q840">
        <v>173.96330968000001</v>
      </c>
      <c r="R840">
        <v>93.919938160000001</v>
      </c>
      <c r="S840">
        <v>67.298370399999996</v>
      </c>
      <c r="T840">
        <v>63.33263118</v>
      </c>
      <c r="U840">
        <v>53.335892610000002</v>
      </c>
      <c r="V840">
        <v>45.222700639999999</v>
      </c>
      <c r="W840">
        <v>32.11292838</v>
      </c>
      <c r="X840">
        <v>31.039738880000002</v>
      </c>
    </row>
    <row r="841" spans="1:24" x14ac:dyDescent="0.4">
      <c r="A841" s="4" t="s">
        <v>2109</v>
      </c>
      <c r="B841" t="str">
        <f t="shared" si="13"/>
        <v>002376</v>
      </c>
      <c r="C841" s="4" t="s">
        <v>2110</v>
      </c>
      <c r="D841">
        <v>0</v>
      </c>
      <c r="E841">
        <v>0</v>
      </c>
      <c r="F841">
        <v>0</v>
      </c>
      <c r="G841">
        <v>35.271849600000003</v>
      </c>
      <c r="H841">
        <v>47.421042239999998</v>
      </c>
      <c r="I841">
        <v>37.220302019999998</v>
      </c>
      <c r="J841">
        <v>38.213113559999996</v>
      </c>
      <c r="K841">
        <v>39.609767400000003</v>
      </c>
      <c r="L841">
        <v>33.274664850000001</v>
      </c>
      <c r="M841">
        <v>32.365819309999999</v>
      </c>
      <c r="N841">
        <v>45.585661000000002</v>
      </c>
      <c r="O841">
        <v>46.008929999999992</v>
      </c>
      <c r="P841">
        <v>46.050756299999996</v>
      </c>
      <c r="Q841">
        <v>75.207082700000001</v>
      </c>
      <c r="R841">
        <v>77.643960240000013</v>
      </c>
      <c r="S841">
        <v>56.854949599999998</v>
      </c>
      <c r="T841">
        <v>52.769564000000003</v>
      </c>
      <c r="U841">
        <v>59.299980319999996</v>
      </c>
      <c r="V841">
        <v>48.019153159999995</v>
      </c>
      <c r="W841">
        <v>72.272323919999991</v>
      </c>
      <c r="X841">
        <v>67.771689479999992</v>
      </c>
    </row>
    <row r="842" spans="1:24" x14ac:dyDescent="0.4">
      <c r="A842" s="4" t="s">
        <v>2111</v>
      </c>
      <c r="B842" t="str">
        <f t="shared" si="13"/>
        <v>002377</v>
      </c>
      <c r="C842" s="4" t="s">
        <v>2112</v>
      </c>
      <c r="D842">
        <v>0</v>
      </c>
      <c r="E842">
        <v>0</v>
      </c>
      <c r="F842">
        <v>0</v>
      </c>
      <c r="G842">
        <v>17.260000000000002</v>
      </c>
      <c r="H842">
        <v>20.287639999999996</v>
      </c>
      <c r="I842">
        <v>20.449941119999998</v>
      </c>
      <c r="J842">
        <v>18.279163639999997</v>
      </c>
      <c r="K842">
        <v>15.804071559999999</v>
      </c>
      <c r="L842">
        <v>14.181060359999998</v>
      </c>
      <c r="M842">
        <v>10.813312119999999</v>
      </c>
      <c r="N842">
        <v>14.850552479999999</v>
      </c>
      <c r="O842">
        <v>24.913221919999994</v>
      </c>
      <c r="P842">
        <v>28.313467110000001</v>
      </c>
      <c r="Q842">
        <v>55.379644920000004</v>
      </c>
      <c r="R842">
        <v>42.948328230000001</v>
      </c>
      <c r="S842">
        <v>36.919763280000005</v>
      </c>
      <c r="T842">
        <v>38.167052580000004</v>
      </c>
      <c r="U842">
        <v>40.743266400000003</v>
      </c>
      <c r="V842">
        <v>42.204346650000005</v>
      </c>
      <c r="W842">
        <v>26.549915400000003</v>
      </c>
      <c r="X842">
        <v>28.386702000000003</v>
      </c>
    </row>
    <row r="843" spans="1:24" x14ac:dyDescent="0.4">
      <c r="A843" s="4" t="s">
        <v>2113</v>
      </c>
      <c r="B843" t="str">
        <f t="shared" si="13"/>
        <v>002378</v>
      </c>
      <c r="C843" s="4" t="s">
        <v>2114</v>
      </c>
      <c r="D843">
        <v>0</v>
      </c>
      <c r="E843">
        <v>0</v>
      </c>
      <c r="F843">
        <v>0</v>
      </c>
      <c r="G843">
        <v>26.34</v>
      </c>
      <c r="H843">
        <v>37.602831149999993</v>
      </c>
      <c r="I843">
        <v>29.406046480000001</v>
      </c>
      <c r="J843">
        <v>22.970311599999999</v>
      </c>
      <c r="K843">
        <v>32.446940959999999</v>
      </c>
      <c r="L843">
        <v>24.96549216</v>
      </c>
      <c r="M843">
        <v>19.298050199999999</v>
      </c>
      <c r="N843">
        <v>18.263302199999998</v>
      </c>
      <c r="O843">
        <v>18.248321279999999</v>
      </c>
      <c r="P843">
        <v>22.940153600000002</v>
      </c>
      <c r="Q843">
        <v>34.877337600000004</v>
      </c>
      <c r="R843">
        <v>24.995425279999999</v>
      </c>
      <c r="S843">
        <v>21.694534399999998</v>
      </c>
      <c r="T843">
        <v>20.32435328</v>
      </c>
      <c r="U843">
        <v>18.788089600000003</v>
      </c>
      <c r="V843">
        <v>21.155902940000001</v>
      </c>
      <c r="W843">
        <v>13.736789630000001</v>
      </c>
      <c r="X843">
        <v>13.757571460000001</v>
      </c>
    </row>
    <row r="844" spans="1:24" x14ac:dyDescent="0.4">
      <c r="A844" s="4" t="s">
        <v>2115</v>
      </c>
      <c r="B844" t="str">
        <f t="shared" si="13"/>
        <v>002379</v>
      </c>
      <c r="C844" s="4" t="s">
        <v>2116</v>
      </c>
      <c r="D844">
        <v>0</v>
      </c>
      <c r="E844">
        <v>0</v>
      </c>
      <c r="F844">
        <v>0</v>
      </c>
      <c r="G844">
        <v>34.5</v>
      </c>
      <c r="H844">
        <v>38.47</v>
      </c>
      <c r="I844">
        <v>32.475488620000007</v>
      </c>
      <c r="J844">
        <v>26.377558700000002</v>
      </c>
      <c r="K844">
        <v>20.78110328</v>
      </c>
      <c r="L844">
        <v>20.901457160000003</v>
      </c>
      <c r="M844">
        <v>19.360774859999999</v>
      </c>
      <c r="N844">
        <v>22.447275199999996</v>
      </c>
      <c r="O844">
        <v>28.940951239999997</v>
      </c>
      <c r="P844">
        <v>33.510575119999992</v>
      </c>
      <c r="Q844">
        <v>67.502163279999991</v>
      </c>
      <c r="R844">
        <v>34.793276559999995</v>
      </c>
      <c r="S844">
        <v>30.704665719999998</v>
      </c>
      <c r="T844">
        <v>64.455747359999989</v>
      </c>
      <c r="U844">
        <v>71.590774119999992</v>
      </c>
      <c r="V844">
        <v>43.050667079999997</v>
      </c>
      <c r="W844">
        <v>26.616054879999997</v>
      </c>
      <c r="X844">
        <v>26.856561399999997</v>
      </c>
    </row>
    <row r="845" spans="1:24" x14ac:dyDescent="0.4">
      <c r="A845" s="4" t="s">
        <v>2117</v>
      </c>
      <c r="B845" t="str">
        <f t="shared" si="13"/>
        <v>002380</v>
      </c>
      <c r="C845" s="4" t="s">
        <v>2118</v>
      </c>
      <c r="D845">
        <v>0</v>
      </c>
      <c r="E845">
        <v>0</v>
      </c>
      <c r="F845">
        <v>0</v>
      </c>
      <c r="G845">
        <v>46.13</v>
      </c>
      <c r="H845">
        <v>49.684737509999991</v>
      </c>
      <c r="I845">
        <v>36.378170000000004</v>
      </c>
      <c r="J845">
        <v>27.842510000000001</v>
      </c>
      <c r="K845">
        <v>23.449774949999998</v>
      </c>
      <c r="L845">
        <v>23.152683</v>
      </c>
      <c r="M845">
        <v>20.978831949999996</v>
      </c>
      <c r="N845">
        <v>35.673301549999998</v>
      </c>
      <c r="O845">
        <v>39.252768439999997</v>
      </c>
      <c r="P845">
        <v>36.313476350000002</v>
      </c>
      <c r="Q845">
        <v>91.537396559999991</v>
      </c>
      <c r="R845">
        <v>125.2996914</v>
      </c>
      <c r="S845">
        <v>107.40113036</v>
      </c>
      <c r="T845">
        <v>90.006714840000001</v>
      </c>
      <c r="U845">
        <v>58.045858649999992</v>
      </c>
      <c r="V845">
        <v>54.270518249999995</v>
      </c>
      <c r="W845">
        <v>41.303938000000002</v>
      </c>
      <c r="X845">
        <v>41.685205119999999</v>
      </c>
    </row>
    <row r="846" spans="1:24" x14ac:dyDescent="0.4">
      <c r="A846" s="4" t="s">
        <v>2119</v>
      </c>
      <c r="B846" t="str">
        <f t="shared" si="13"/>
        <v>002381</v>
      </c>
      <c r="C846" s="4" t="s">
        <v>2120</v>
      </c>
      <c r="D846">
        <v>0</v>
      </c>
      <c r="E846">
        <v>0</v>
      </c>
      <c r="F846">
        <v>0</v>
      </c>
      <c r="G846">
        <v>32.08</v>
      </c>
      <c r="H846">
        <v>33.25</v>
      </c>
      <c r="I846">
        <v>26.309443420000001</v>
      </c>
      <c r="J846">
        <v>18.591805309999998</v>
      </c>
      <c r="K846">
        <v>24.288960959999997</v>
      </c>
      <c r="L846">
        <v>22.34155058</v>
      </c>
      <c r="M846">
        <v>25.596430620000003</v>
      </c>
      <c r="N846">
        <v>37.553887260000003</v>
      </c>
      <c r="O846">
        <v>34.305109519999995</v>
      </c>
      <c r="P846">
        <v>39.780002459999999</v>
      </c>
      <c r="Q846">
        <v>74.192092220000006</v>
      </c>
      <c r="R846">
        <v>82.232377360000001</v>
      </c>
      <c r="S846">
        <v>64.343199850000005</v>
      </c>
      <c r="T846">
        <v>57.101531729999998</v>
      </c>
      <c r="U846">
        <v>43.26283394</v>
      </c>
      <c r="V846">
        <v>39.649347810000002</v>
      </c>
      <c r="W846">
        <v>31.939817000000001</v>
      </c>
      <c r="X846">
        <v>32.040098999999998</v>
      </c>
    </row>
    <row r="847" spans="1:24" x14ac:dyDescent="0.4">
      <c r="A847" s="4" t="s">
        <v>2121</v>
      </c>
      <c r="B847" t="str">
        <f t="shared" si="13"/>
        <v>002382</v>
      </c>
      <c r="C847" s="4" t="s">
        <v>2122</v>
      </c>
      <c r="D847">
        <v>0</v>
      </c>
      <c r="E847">
        <v>0</v>
      </c>
      <c r="F847">
        <v>0</v>
      </c>
      <c r="G847">
        <v>34.19</v>
      </c>
      <c r="H847">
        <v>36.58</v>
      </c>
      <c r="I847">
        <v>28.105325400000002</v>
      </c>
      <c r="J847">
        <v>32.170020309999998</v>
      </c>
      <c r="K847">
        <v>30.185313840000003</v>
      </c>
      <c r="L847">
        <v>25.427187060000005</v>
      </c>
      <c r="M847">
        <v>37.385696880000005</v>
      </c>
      <c r="N847">
        <v>37.446784620000003</v>
      </c>
      <c r="O847">
        <v>61.401304010000004</v>
      </c>
      <c r="P847">
        <v>52.327521689999998</v>
      </c>
      <c r="Q847">
        <v>84.157693410000007</v>
      </c>
      <c r="R847">
        <v>86.223858840000005</v>
      </c>
      <c r="S847">
        <v>70.474968599999997</v>
      </c>
      <c r="T847">
        <v>76.306082549999999</v>
      </c>
      <c r="U847">
        <v>77.93731382</v>
      </c>
      <c r="V847">
        <v>77.682408459999991</v>
      </c>
      <c r="W847">
        <v>124.3815713</v>
      </c>
      <c r="X847">
        <v>142.74879815</v>
      </c>
    </row>
    <row r="848" spans="1:24" x14ac:dyDescent="0.4">
      <c r="A848" s="4" t="s">
        <v>2123</v>
      </c>
      <c r="B848" t="str">
        <f t="shared" si="13"/>
        <v>002383</v>
      </c>
      <c r="C848" s="4" t="s">
        <v>2124</v>
      </c>
      <c r="D848">
        <v>0</v>
      </c>
      <c r="E848">
        <v>0</v>
      </c>
      <c r="F848">
        <v>0</v>
      </c>
      <c r="G848">
        <v>48.45</v>
      </c>
      <c r="H848">
        <v>52.45</v>
      </c>
      <c r="I848">
        <v>38.436298560000004</v>
      </c>
      <c r="J848">
        <v>32.636882300000003</v>
      </c>
      <c r="K848">
        <v>27.121912399999999</v>
      </c>
      <c r="L848">
        <v>27.933183679999996</v>
      </c>
      <c r="M848">
        <v>21.64980808</v>
      </c>
      <c r="N848">
        <v>28.442216639999998</v>
      </c>
      <c r="O848">
        <v>39.306888880000002</v>
      </c>
      <c r="P848">
        <v>37.795697279999999</v>
      </c>
      <c r="Q848">
        <v>71.948627439999996</v>
      </c>
      <c r="R848">
        <v>64.185874799999993</v>
      </c>
      <c r="S848">
        <v>56.995784239999992</v>
      </c>
      <c r="T848">
        <v>78.741035999999994</v>
      </c>
      <c r="U848">
        <v>74.957664379999997</v>
      </c>
      <c r="V848">
        <v>95.813785420000016</v>
      </c>
      <c r="W848">
        <v>79.407495799999992</v>
      </c>
      <c r="X848">
        <v>85.309080080000001</v>
      </c>
    </row>
    <row r="849" spans="1:24" x14ac:dyDescent="0.4">
      <c r="A849" s="4" t="s">
        <v>2125</v>
      </c>
      <c r="B849" t="str">
        <f t="shared" si="13"/>
        <v>002384</v>
      </c>
      <c r="C849" s="4" t="s">
        <v>2126</v>
      </c>
      <c r="D849">
        <v>0</v>
      </c>
      <c r="E849">
        <v>0</v>
      </c>
      <c r="F849">
        <v>0</v>
      </c>
      <c r="G849">
        <v>57.67</v>
      </c>
      <c r="H849">
        <v>74.923779699999997</v>
      </c>
      <c r="I849">
        <v>40.623727499999994</v>
      </c>
      <c r="J849">
        <v>23.086313879999999</v>
      </c>
      <c r="K849">
        <v>27.574262999999998</v>
      </c>
      <c r="L849">
        <v>22.204538099999997</v>
      </c>
      <c r="M849">
        <v>32.677920449999995</v>
      </c>
      <c r="N849">
        <v>50.504439599999991</v>
      </c>
      <c r="O849">
        <v>48.930974489999997</v>
      </c>
      <c r="P849">
        <v>52.948057459999994</v>
      </c>
      <c r="Q849">
        <v>107.00928248999999</v>
      </c>
      <c r="R849">
        <v>96.893977179999993</v>
      </c>
      <c r="S849">
        <v>96.167621220000001</v>
      </c>
      <c r="T849">
        <v>94.957051969999995</v>
      </c>
      <c r="U849">
        <v>119.60424190000001</v>
      </c>
      <c r="V849">
        <v>137.8556864</v>
      </c>
      <c r="W849">
        <v>116.25216</v>
      </c>
      <c r="X849">
        <v>120.51473919999999</v>
      </c>
    </row>
    <row r="850" spans="1:24" x14ac:dyDescent="0.4">
      <c r="A850" s="4" t="s">
        <v>2127</v>
      </c>
      <c r="B850" t="str">
        <f t="shared" si="13"/>
        <v>002385</v>
      </c>
      <c r="C850" s="4" t="s">
        <v>2128</v>
      </c>
      <c r="D850">
        <v>0</v>
      </c>
      <c r="E850">
        <v>0</v>
      </c>
      <c r="F850">
        <v>0</v>
      </c>
      <c r="G850">
        <v>32.32</v>
      </c>
      <c r="H850">
        <v>40.607604899999998</v>
      </c>
      <c r="I850">
        <v>32.810994000000001</v>
      </c>
      <c r="J850">
        <v>32.912262500000004</v>
      </c>
      <c r="K850">
        <v>39.615129799999998</v>
      </c>
      <c r="L850">
        <v>44.107567200000005</v>
      </c>
      <c r="M850">
        <v>42.418058639999998</v>
      </c>
      <c r="N850">
        <v>67.203028950000004</v>
      </c>
      <c r="O850">
        <v>47.100900160000002</v>
      </c>
      <c r="P850">
        <v>55.642084520000004</v>
      </c>
      <c r="Q850">
        <v>84.420826880000007</v>
      </c>
      <c r="R850">
        <v>76.24099824000001</v>
      </c>
      <c r="S850">
        <v>76.014585400000001</v>
      </c>
      <c r="T850">
        <v>66.96073899999999</v>
      </c>
      <c r="U850">
        <v>59.938416399999994</v>
      </c>
      <c r="V850">
        <v>57.746709599999988</v>
      </c>
      <c r="W850">
        <v>39.947243280000002</v>
      </c>
      <c r="X850">
        <v>41.301387119999994</v>
      </c>
    </row>
    <row r="851" spans="1:24" x14ac:dyDescent="0.4">
      <c r="A851" s="4" t="s">
        <v>2129</v>
      </c>
      <c r="B851" t="str">
        <f t="shared" si="13"/>
        <v>002386</v>
      </c>
      <c r="C851" s="4" t="s">
        <v>2130</v>
      </c>
      <c r="D851">
        <v>0</v>
      </c>
      <c r="E851">
        <v>0</v>
      </c>
      <c r="F851">
        <v>0</v>
      </c>
      <c r="G851">
        <v>16.53</v>
      </c>
      <c r="H851">
        <v>19.186669699999999</v>
      </c>
      <c r="I851">
        <v>16.143266919999999</v>
      </c>
      <c r="J851">
        <v>10.77007498</v>
      </c>
      <c r="K851">
        <v>9.2645216000000001</v>
      </c>
      <c r="L851">
        <v>7.99674496</v>
      </c>
      <c r="M851">
        <v>7.8626532000000005</v>
      </c>
      <c r="N851">
        <v>8.9043601599999995</v>
      </c>
      <c r="O851">
        <v>9.2241300000000006</v>
      </c>
      <c r="P851">
        <v>11.612815200000002</v>
      </c>
      <c r="Q851">
        <v>14.738260500000001</v>
      </c>
      <c r="R851">
        <v>13.749930089999999</v>
      </c>
      <c r="S851">
        <v>12.380138819999999</v>
      </c>
      <c r="T851">
        <v>15.657234389999999</v>
      </c>
      <c r="U851">
        <v>12.416866479999999</v>
      </c>
      <c r="V851">
        <v>14.59373648</v>
      </c>
      <c r="W851">
        <v>12.416866479999999</v>
      </c>
      <c r="X851">
        <v>12.782580639999999</v>
      </c>
    </row>
    <row r="852" spans="1:24" x14ac:dyDescent="0.4">
      <c r="A852" s="4" t="s">
        <v>2131</v>
      </c>
      <c r="B852" t="str">
        <f t="shared" si="13"/>
        <v>002387</v>
      </c>
      <c r="C852" s="4" t="s">
        <v>2132</v>
      </c>
      <c r="D852">
        <v>0</v>
      </c>
      <c r="E852">
        <v>0</v>
      </c>
      <c r="F852">
        <v>0</v>
      </c>
      <c r="G852">
        <v>36.96</v>
      </c>
      <c r="H852">
        <v>38.85</v>
      </c>
      <c r="I852">
        <v>31.147272749999999</v>
      </c>
      <c r="J852">
        <v>27.138754169999999</v>
      </c>
      <c r="K852">
        <v>29.409487520000003</v>
      </c>
      <c r="L852">
        <v>21.313617359999999</v>
      </c>
      <c r="M852">
        <v>16.842772350000001</v>
      </c>
      <c r="N852">
        <v>18.690502649999999</v>
      </c>
      <c r="O852">
        <v>31.127148900000002</v>
      </c>
      <c r="P852">
        <v>35.940615480000005</v>
      </c>
      <c r="Q852">
        <v>54.715057479999999</v>
      </c>
      <c r="R852">
        <v>66.454959279999997</v>
      </c>
      <c r="S852">
        <v>57.845697960000003</v>
      </c>
      <c r="T852">
        <v>61.936875860000001</v>
      </c>
      <c r="U852">
        <v>54.85735932</v>
      </c>
      <c r="V852">
        <v>59.517744579999999</v>
      </c>
      <c r="W852">
        <v>38.243619500000001</v>
      </c>
      <c r="X852">
        <v>38.883977779999995</v>
      </c>
    </row>
    <row r="853" spans="1:24" x14ac:dyDescent="0.4">
      <c r="A853" s="4" t="s">
        <v>2133</v>
      </c>
      <c r="B853" t="str">
        <f t="shared" si="13"/>
        <v>002388</v>
      </c>
      <c r="C853" s="4" t="s">
        <v>2134</v>
      </c>
      <c r="D853">
        <v>0</v>
      </c>
      <c r="E853">
        <v>0</v>
      </c>
      <c r="F853">
        <v>0</v>
      </c>
      <c r="G853">
        <v>30.92</v>
      </c>
      <c r="H853">
        <v>29.09</v>
      </c>
      <c r="I853">
        <v>25.638251359999998</v>
      </c>
      <c r="J853">
        <v>16.781137600000001</v>
      </c>
      <c r="K853">
        <v>16.310546279999997</v>
      </c>
      <c r="L853">
        <v>14.030379719999999</v>
      </c>
      <c r="M853">
        <v>14.948888899999998</v>
      </c>
      <c r="N853">
        <v>16.549890699999999</v>
      </c>
      <c r="O853">
        <v>22.824836999999999</v>
      </c>
      <c r="P853">
        <v>24.930311759999999</v>
      </c>
      <c r="Q853">
        <v>53.28901536</v>
      </c>
      <c r="R853">
        <v>41.252410349999998</v>
      </c>
      <c r="S853">
        <v>43.63737355</v>
      </c>
      <c r="T853">
        <v>39.538218049999998</v>
      </c>
      <c r="U853">
        <v>40.022663700000003</v>
      </c>
      <c r="V853">
        <v>29.439389500000001</v>
      </c>
      <c r="W853">
        <v>21.390138700000001</v>
      </c>
      <c r="X853">
        <v>23.104449119999998</v>
      </c>
    </row>
    <row r="854" spans="1:24" x14ac:dyDescent="0.4">
      <c r="A854" s="4" t="s">
        <v>2135</v>
      </c>
      <c r="B854" t="str">
        <f t="shared" si="13"/>
        <v>002389</v>
      </c>
      <c r="C854" s="4" t="s">
        <v>2136</v>
      </c>
      <c r="D854">
        <v>0</v>
      </c>
      <c r="E854">
        <v>0</v>
      </c>
      <c r="F854">
        <v>0</v>
      </c>
      <c r="G854">
        <v>55.19</v>
      </c>
      <c r="H854">
        <v>61.09</v>
      </c>
      <c r="I854">
        <v>50.693005739999997</v>
      </c>
      <c r="J854">
        <v>45.675883239999997</v>
      </c>
      <c r="K854">
        <v>50.647709899999995</v>
      </c>
      <c r="L854">
        <v>38.334554080000004</v>
      </c>
      <c r="M854">
        <v>32.763129379999995</v>
      </c>
      <c r="N854">
        <v>40.192686599999995</v>
      </c>
      <c r="O854">
        <v>45.559898499999996</v>
      </c>
      <c r="P854">
        <v>56.308614500000004</v>
      </c>
      <c r="Q854">
        <v>118.6238608</v>
      </c>
      <c r="R854">
        <v>124.61620016000001</v>
      </c>
      <c r="S854">
        <v>79.306771249999997</v>
      </c>
      <c r="T854">
        <v>141.34365099999999</v>
      </c>
      <c r="U854">
        <v>128.97301949999999</v>
      </c>
      <c r="V854">
        <v>129.51880720999998</v>
      </c>
      <c r="W854">
        <v>83.104647559999989</v>
      </c>
      <c r="X854">
        <v>82.55225329999999</v>
      </c>
    </row>
    <row r="855" spans="1:24" x14ac:dyDescent="0.4">
      <c r="A855" s="4" t="s">
        <v>2137</v>
      </c>
      <c r="B855" t="str">
        <f t="shared" si="13"/>
        <v>002390</v>
      </c>
      <c r="C855" s="4" t="s">
        <v>2138</v>
      </c>
      <c r="D855">
        <v>0</v>
      </c>
      <c r="E855">
        <v>0</v>
      </c>
      <c r="F855">
        <v>0</v>
      </c>
      <c r="G855">
        <v>33.46</v>
      </c>
      <c r="H855">
        <v>42.35</v>
      </c>
      <c r="I855">
        <v>30.387300840000002</v>
      </c>
      <c r="J855">
        <v>20.936608470000003</v>
      </c>
      <c r="K855">
        <v>36.987940160000001</v>
      </c>
      <c r="L855">
        <v>31.5479424</v>
      </c>
      <c r="M855">
        <v>34.763399309999997</v>
      </c>
      <c r="N855">
        <v>55.990787329999996</v>
      </c>
      <c r="O855">
        <v>86.431687229999994</v>
      </c>
      <c r="P855">
        <v>82.164960780000001</v>
      </c>
      <c r="Q855">
        <v>181.79983487999999</v>
      </c>
      <c r="R855">
        <v>145.9075856</v>
      </c>
      <c r="S855">
        <v>94.263070440000007</v>
      </c>
      <c r="T855">
        <v>100.89413059000002</v>
      </c>
      <c r="U855">
        <v>89.156735850000018</v>
      </c>
      <c r="V855">
        <v>86.495340749999997</v>
      </c>
      <c r="W855">
        <v>75.24421980000001</v>
      </c>
      <c r="X855">
        <v>76.888902200000004</v>
      </c>
    </row>
    <row r="856" spans="1:24" x14ac:dyDescent="0.4">
      <c r="A856" s="4" t="s">
        <v>2139</v>
      </c>
      <c r="B856" t="str">
        <f t="shared" si="13"/>
        <v>002391</v>
      </c>
      <c r="C856" s="4" t="s">
        <v>2140</v>
      </c>
      <c r="D856">
        <v>0</v>
      </c>
      <c r="E856">
        <v>0</v>
      </c>
      <c r="F856">
        <v>0</v>
      </c>
      <c r="G856">
        <v>45.39</v>
      </c>
      <c r="H856">
        <v>57.602759500000005</v>
      </c>
      <c r="I856">
        <v>38.705572349999997</v>
      </c>
      <c r="J856">
        <v>28.611226799999997</v>
      </c>
      <c r="K856">
        <v>32.808941599999997</v>
      </c>
      <c r="L856">
        <v>36.521532360000002</v>
      </c>
      <c r="M856">
        <v>43.000291949999998</v>
      </c>
      <c r="N856">
        <v>52.24743149999999</v>
      </c>
      <c r="O856">
        <v>43.527802299999998</v>
      </c>
      <c r="P856">
        <v>53.230182659999997</v>
      </c>
      <c r="Q856">
        <v>67.183064600000009</v>
      </c>
      <c r="R856">
        <v>59.980070699999999</v>
      </c>
      <c r="S856">
        <v>49.15625</v>
      </c>
      <c r="T856">
        <v>60.087499999999999</v>
      </c>
      <c r="U856">
        <v>51.407262000000003</v>
      </c>
      <c r="V856">
        <v>50.494291500000003</v>
      </c>
      <c r="W856">
        <v>45.832850099999995</v>
      </c>
      <c r="X856">
        <v>45.545946499999992</v>
      </c>
    </row>
    <row r="857" spans="1:24" x14ac:dyDescent="0.4">
      <c r="A857" s="4" t="s">
        <v>2141</v>
      </c>
      <c r="B857" t="str">
        <f t="shared" si="13"/>
        <v>002392</v>
      </c>
      <c r="C857" s="4" t="s">
        <v>2142</v>
      </c>
      <c r="D857">
        <v>0</v>
      </c>
      <c r="E857">
        <v>0</v>
      </c>
      <c r="F857">
        <v>0</v>
      </c>
      <c r="G857">
        <v>36.58671116</v>
      </c>
      <c r="H857">
        <v>41.9369394</v>
      </c>
      <c r="I857">
        <v>52.09500525</v>
      </c>
      <c r="J857">
        <v>35.955765020000001</v>
      </c>
      <c r="K857">
        <v>41.779873199999997</v>
      </c>
      <c r="L857">
        <v>30.4001412</v>
      </c>
      <c r="M857">
        <v>24.031187130000003</v>
      </c>
      <c r="N857">
        <v>28.166025120000004</v>
      </c>
      <c r="O857">
        <v>37.622931810000004</v>
      </c>
      <c r="P857">
        <v>55.321687679999997</v>
      </c>
      <c r="Q857">
        <v>71.259238080000017</v>
      </c>
      <c r="R857">
        <v>64.166304660000009</v>
      </c>
      <c r="S857">
        <v>40.743129180000004</v>
      </c>
      <c r="T857">
        <v>47.506158720000002</v>
      </c>
      <c r="U857">
        <v>49.067559659999993</v>
      </c>
      <c r="V857">
        <v>41.703288479999998</v>
      </c>
      <c r="W857">
        <v>28.208392399999997</v>
      </c>
      <c r="X857">
        <v>29.452880299999997</v>
      </c>
    </row>
    <row r="858" spans="1:24" x14ac:dyDescent="0.4">
      <c r="A858" s="4" t="s">
        <v>2143</v>
      </c>
      <c r="B858" t="str">
        <f t="shared" si="13"/>
        <v>002393</v>
      </c>
      <c r="C858" s="4" t="s">
        <v>2144</v>
      </c>
      <c r="D858">
        <v>0</v>
      </c>
      <c r="E858">
        <v>0</v>
      </c>
      <c r="F858">
        <v>0</v>
      </c>
      <c r="G858">
        <v>40.119999999999997</v>
      </c>
      <c r="H858">
        <v>50</v>
      </c>
      <c r="I858">
        <v>40.806440000000002</v>
      </c>
      <c r="J858">
        <v>31.706603880000003</v>
      </c>
      <c r="K858">
        <v>32.600570339999997</v>
      </c>
      <c r="L858">
        <v>33.996088799999995</v>
      </c>
      <c r="M858">
        <v>32.820915360000001</v>
      </c>
      <c r="N858">
        <v>42.354172599999998</v>
      </c>
      <c r="O858">
        <v>32.026071209999998</v>
      </c>
      <c r="P858">
        <v>35.142002769999998</v>
      </c>
      <c r="Q858">
        <v>50.48197296</v>
      </c>
      <c r="R858">
        <v>53.377392599999993</v>
      </c>
      <c r="S858">
        <v>42.108097919999999</v>
      </c>
      <c r="T858">
        <v>46.178025599999998</v>
      </c>
      <c r="U858">
        <v>40.452535979999993</v>
      </c>
      <c r="V858">
        <v>35.321255279999995</v>
      </c>
      <c r="W858">
        <v>27.90881568</v>
      </c>
      <c r="X858">
        <v>27.863213040000002</v>
      </c>
    </row>
    <row r="859" spans="1:24" x14ac:dyDescent="0.4">
      <c r="A859" s="4" t="s">
        <v>2145</v>
      </c>
      <c r="B859" t="str">
        <f t="shared" si="13"/>
        <v>002394</v>
      </c>
      <c r="C859" s="4" t="s">
        <v>2146</v>
      </c>
      <c r="D859">
        <v>0</v>
      </c>
      <c r="E859">
        <v>0</v>
      </c>
      <c r="F859">
        <v>0</v>
      </c>
      <c r="G859">
        <v>38.450000000000003</v>
      </c>
      <c r="H859">
        <v>48.603080339999998</v>
      </c>
      <c r="I859">
        <v>36.582600220000003</v>
      </c>
      <c r="J859">
        <v>30.307662000000001</v>
      </c>
      <c r="K859">
        <v>25.885562780000001</v>
      </c>
      <c r="L859">
        <v>24.587789920000002</v>
      </c>
      <c r="M859">
        <v>22.513115599999999</v>
      </c>
      <c r="N859">
        <v>35.716151669999995</v>
      </c>
      <c r="O859">
        <v>28.872033360000003</v>
      </c>
      <c r="P859">
        <v>36.184467830000003</v>
      </c>
      <c r="Q859">
        <v>52.736799599999998</v>
      </c>
      <c r="R859">
        <v>65.088581129999994</v>
      </c>
      <c r="S859">
        <v>53.915108699999998</v>
      </c>
      <c r="T859">
        <v>64.242419280000007</v>
      </c>
      <c r="U859">
        <v>54.67840812</v>
      </c>
      <c r="V859">
        <v>45.596874749999998</v>
      </c>
      <c r="W859">
        <v>40.068080440000003</v>
      </c>
      <c r="X859">
        <v>39.672541639999999</v>
      </c>
    </row>
    <row r="860" spans="1:24" x14ac:dyDescent="0.4">
      <c r="A860" s="4" t="s">
        <v>2147</v>
      </c>
      <c r="B860" t="str">
        <f t="shared" si="13"/>
        <v>002395</v>
      </c>
      <c r="C860" s="4" t="s">
        <v>2148</v>
      </c>
      <c r="D860">
        <v>0</v>
      </c>
      <c r="E860">
        <v>0</v>
      </c>
      <c r="F860">
        <v>0</v>
      </c>
      <c r="G860">
        <v>23.65</v>
      </c>
      <c r="H860">
        <v>30.89</v>
      </c>
      <c r="I860">
        <v>24.379925320000002</v>
      </c>
      <c r="J860">
        <v>17.502497280000004</v>
      </c>
      <c r="K860">
        <v>15.071594880000003</v>
      </c>
      <c r="L860">
        <v>13.729133250000002</v>
      </c>
      <c r="M860">
        <v>13.79572542</v>
      </c>
      <c r="N860">
        <v>17.617372340000003</v>
      </c>
      <c r="O860">
        <v>18.646277280000003</v>
      </c>
      <c r="P860">
        <v>23.03860336</v>
      </c>
      <c r="Q860">
        <v>43.294224650000004</v>
      </c>
      <c r="R860">
        <v>64.359140800000006</v>
      </c>
      <c r="S860">
        <v>57.732585639999996</v>
      </c>
      <c r="T860">
        <v>48.676077899999996</v>
      </c>
      <c r="U860">
        <v>34.592890220000001</v>
      </c>
      <c r="V860">
        <v>25.745222160000001</v>
      </c>
      <c r="W860">
        <v>28.728939960000002</v>
      </c>
      <c r="X860">
        <v>33.353702550000001</v>
      </c>
    </row>
    <row r="861" spans="1:24" x14ac:dyDescent="0.4">
      <c r="A861" s="4" t="s">
        <v>2149</v>
      </c>
      <c r="B861" t="str">
        <f t="shared" si="13"/>
        <v>002396</v>
      </c>
      <c r="C861" s="4" t="s">
        <v>2150</v>
      </c>
      <c r="D861">
        <v>0</v>
      </c>
      <c r="E861">
        <v>0</v>
      </c>
      <c r="F861">
        <v>0</v>
      </c>
      <c r="G861">
        <v>26.76</v>
      </c>
      <c r="H861">
        <v>42.21</v>
      </c>
      <c r="I861">
        <v>28.489190199999999</v>
      </c>
      <c r="J861">
        <v>26.302343909999998</v>
      </c>
      <c r="K861">
        <v>30.600200259999998</v>
      </c>
      <c r="L861">
        <v>31.090457139999998</v>
      </c>
      <c r="M861">
        <v>29.578943520000003</v>
      </c>
      <c r="N861">
        <v>44.493045660000007</v>
      </c>
      <c r="O861">
        <v>58.814043480000002</v>
      </c>
      <c r="P861">
        <v>57.385192119999999</v>
      </c>
      <c r="Q861">
        <v>101.3479497</v>
      </c>
      <c r="R861">
        <v>76.247756549999991</v>
      </c>
      <c r="S861">
        <v>62.513852399999998</v>
      </c>
      <c r="T861">
        <v>62.513852399999998</v>
      </c>
      <c r="U861">
        <v>61.729460550000006</v>
      </c>
      <c r="V861">
        <v>68.875403270000007</v>
      </c>
      <c r="W861">
        <v>65.302431909999996</v>
      </c>
      <c r="X861">
        <v>67.479132000000007</v>
      </c>
    </row>
    <row r="862" spans="1:24" x14ac:dyDescent="0.4">
      <c r="A862" s="4" t="s">
        <v>2151</v>
      </c>
      <c r="B862" t="str">
        <f t="shared" si="13"/>
        <v>002397</v>
      </c>
      <c r="C862" s="4" t="s">
        <v>2152</v>
      </c>
      <c r="D862">
        <v>0</v>
      </c>
      <c r="E862">
        <v>0</v>
      </c>
      <c r="F862">
        <v>0</v>
      </c>
      <c r="G862">
        <v>53.76</v>
      </c>
      <c r="H862">
        <v>63.781745999999998</v>
      </c>
      <c r="I862">
        <v>67.745325929999993</v>
      </c>
      <c r="J862">
        <v>64.347619199999997</v>
      </c>
      <c r="K862">
        <v>51.859922400000002</v>
      </c>
      <c r="L862">
        <v>29.23013808</v>
      </c>
      <c r="M862">
        <v>28.071585750000001</v>
      </c>
      <c r="N862">
        <v>37.394908800000003</v>
      </c>
      <c r="O862">
        <v>43.484495399999993</v>
      </c>
      <c r="P862">
        <v>50.671154520000002</v>
      </c>
      <c r="Q862">
        <v>148.60405259999999</v>
      </c>
      <c r="R862">
        <v>118.42245431999999</v>
      </c>
      <c r="S862">
        <v>95.957652080000017</v>
      </c>
      <c r="T862">
        <v>94.441917599999996</v>
      </c>
      <c r="U862">
        <v>77.885433280000001</v>
      </c>
      <c r="V862">
        <v>79.999874759999997</v>
      </c>
      <c r="W862">
        <v>56.686301790000002</v>
      </c>
      <c r="X862">
        <v>55.980835769999999</v>
      </c>
    </row>
    <row r="863" spans="1:24" x14ac:dyDescent="0.4">
      <c r="A863" s="4" t="s">
        <v>2153</v>
      </c>
      <c r="B863" t="str">
        <f t="shared" si="13"/>
        <v>002398</v>
      </c>
      <c r="C863" s="4" t="s">
        <v>2154</v>
      </c>
      <c r="D863">
        <v>0</v>
      </c>
      <c r="E863">
        <v>0</v>
      </c>
      <c r="F863">
        <v>0</v>
      </c>
      <c r="G863">
        <v>29.04</v>
      </c>
      <c r="H863">
        <v>32.35</v>
      </c>
      <c r="I863">
        <v>26.395416690000001</v>
      </c>
      <c r="J863">
        <v>21.322894809999998</v>
      </c>
      <c r="K863">
        <v>29.781455779999998</v>
      </c>
      <c r="L863">
        <v>33.130210830000003</v>
      </c>
      <c r="M863">
        <v>30.760641600000003</v>
      </c>
      <c r="N863">
        <v>29.980480400000001</v>
      </c>
      <c r="O863">
        <v>26.203902779999996</v>
      </c>
      <c r="P863">
        <v>35.844961349999998</v>
      </c>
      <c r="Q863">
        <v>83.481568940000002</v>
      </c>
      <c r="R863">
        <v>49.227460800000003</v>
      </c>
      <c r="S863">
        <v>38.836268640000007</v>
      </c>
      <c r="T863">
        <v>40.136722080000006</v>
      </c>
      <c r="U863">
        <v>38.346861059999995</v>
      </c>
      <c r="V863">
        <v>45.145526940000003</v>
      </c>
      <c r="W863">
        <v>30.584552349999999</v>
      </c>
      <c r="X863">
        <v>31.190187050000002</v>
      </c>
    </row>
    <row r="864" spans="1:24" x14ac:dyDescent="0.4">
      <c r="A864" s="4" t="s">
        <v>2155</v>
      </c>
      <c r="B864" t="str">
        <f t="shared" si="13"/>
        <v>002399</v>
      </c>
      <c r="C864" s="4" t="s">
        <v>2156</v>
      </c>
      <c r="D864">
        <v>0</v>
      </c>
      <c r="E864">
        <v>0</v>
      </c>
      <c r="F864">
        <v>0</v>
      </c>
      <c r="G864">
        <v>117.03</v>
      </c>
      <c r="H864">
        <v>139.13</v>
      </c>
      <c r="I864">
        <v>79.219008540000004</v>
      </c>
      <c r="J864">
        <v>50.547907799999997</v>
      </c>
      <c r="K864">
        <v>44.419469599999992</v>
      </c>
      <c r="L864">
        <v>39.286087499999994</v>
      </c>
      <c r="M864">
        <v>38.542233199999998</v>
      </c>
      <c r="N864">
        <v>43.955468199999999</v>
      </c>
      <c r="O864">
        <v>41.095887919999996</v>
      </c>
      <c r="P864">
        <v>56.759845199999994</v>
      </c>
      <c r="Q864">
        <v>75.280236240000008</v>
      </c>
      <c r="R864">
        <v>78.336627120000003</v>
      </c>
      <c r="S864">
        <v>63.211834800000005</v>
      </c>
      <c r="T864">
        <v>65.963323599999995</v>
      </c>
      <c r="U864">
        <v>74.145377600000003</v>
      </c>
      <c r="V864">
        <v>56.003033599999995</v>
      </c>
      <c r="W864">
        <v>81.145756800000001</v>
      </c>
      <c r="X864">
        <v>82.320724680000012</v>
      </c>
    </row>
    <row r="865" spans="1:24" x14ac:dyDescent="0.4">
      <c r="A865" s="4" t="s">
        <v>2157</v>
      </c>
      <c r="B865" t="str">
        <f t="shared" si="13"/>
        <v>002400</v>
      </c>
      <c r="C865" s="4" t="s">
        <v>2158</v>
      </c>
      <c r="D865">
        <v>0</v>
      </c>
      <c r="E865">
        <v>0</v>
      </c>
      <c r="F865">
        <v>0</v>
      </c>
      <c r="G865">
        <v>35.26</v>
      </c>
      <c r="H865">
        <v>51.75</v>
      </c>
      <c r="I865">
        <v>35.164627499999995</v>
      </c>
      <c r="J865">
        <v>42.776097</v>
      </c>
      <c r="K865">
        <v>45.387625649999997</v>
      </c>
      <c r="L865">
        <v>54.773265209999998</v>
      </c>
      <c r="M865">
        <v>125.65568399999999</v>
      </c>
      <c r="N865">
        <v>172.53858124999999</v>
      </c>
      <c r="O865">
        <v>176.32027933999998</v>
      </c>
      <c r="P865">
        <v>155.44590941000001</v>
      </c>
      <c r="Q865">
        <v>272.5632306</v>
      </c>
      <c r="R865">
        <v>271.37629649999997</v>
      </c>
      <c r="S865">
        <v>199.00464507000001</v>
      </c>
      <c r="T865">
        <v>194.21613980999999</v>
      </c>
      <c r="U865">
        <v>147.5502061</v>
      </c>
      <c r="V865">
        <v>97.938057100000009</v>
      </c>
      <c r="W865">
        <v>59.350830100000003</v>
      </c>
      <c r="X865">
        <v>57.880840500000005</v>
      </c>
    </row>
    <row r="866" spans="1:24" x14ac:dyDescent="0.4">
      <c r="A866" s="4" t="s">
        <v>2159</v>
      </c>
      <c r="B866" t="str">
        <f t="shared" si="13"/>
        <v>002401</v>
      </c>
      <c r="C866" s="4" t="s">
        <v>2160</v>
      </c>
      <c r="D866">
        <v>0</v>
      </c>
      <c r="E866">
        <v>0</v>
      </c>
      <c r="F866">
        <v>0</v>
      </c>
      <c r="G866">
        <v>35.17</v>
      </c>
      <c r="H866">
        <v>48.54</v>
      </c>
      <c r="I866">
        <v>35.270000000000003</v>
      </c>
      <c r="J866">
        <v>32.24</v>
      </c>
      <c r="K866">
        <v>30.88</v>
      </c>
      <c r="L866">
        <v>42.274958740000002</v>
      </c>
      <c r="M866">
        <v>39.02597909</v>
      </c>
      <c r="N866">
        <v>48.152483939999996</v>
      </c>
      <c r="O866">
        <v>58.786188470000006</v>
      </c>
      <c r="P866">
        <v>83.947368060000002</v>
      </c>
      <c r="Q866">
        <v>139.04862405</v>
      </c>
      <c r="R866">
        <v>149.54445029999999</v>
      </c>
      <c r="S866">
        <v>105.89363777999999</v>
      </c>
      <c r="T866">
        <v>90.726933830000007</v>
      </c>
      <c r="U866">
        <v>76.255482400000005</v>
      </c>
      <c r="V866">
        <v>69.470774079999998</v>
      </c>
      <c r="W866">
        <v>58.162926879999993</v>
      </c>
      <c r="X866">
        <v>58.5688496</v>
      </c>
    </row>
    <row r="867" spans="1:24" x14ac:dyDescent="0.4">
      <c r="A867" s="4" t="s">
        <v>2161</v>
      </c>
      <c r="B867" t="str">
        <f t="shared" si="13"/>
        <v>002402</v>
      </c>
      <c r="C867" s="4" t="s">
        <v>2162</v>
      </c>
      <c r="D867">
        <v>0</v>
      </c>
      <c r="E867">
        <v>0</v>
      </c>
      <c r="F867">
        <v>0</v>
      </c>
      <c r="G867">
        <v>32.799999999999997</v>
      </c>
      <c r="H867">
        <v>42.09</v>
      </c>
      <c r="I867">
        <v>27.564653140000004</v>
      </c>
      <c r="J867">
        <v>24.090626960000002</v>
      </c>
      <c r="K867">
        <v>17.608186860000004</v>
      </c>
      <c r="L867">
        <v>16.47118352</v>
      </c>
      <c r="M867">
        <v>16.932021749999997</v>
      </c>
      <c r="N867">
        <v>29.572517249999997</v>
      </c>
      <c r="O867">
        <v>44.12375814</v>
      </c>
      <c r="P867">
        <v>40.190061120000003</v>
      </c>
      <c r="Q867">
        <v>138.22823010000002</v>
      </c>
      <c r="R867">
        <v>134.85565129000003</v>
      </c>
      <c r="S867">
        <v>129.18768925000001</v>
      </c>
      <c r="T867">
        <v>122.46074367999999</v>
      </c>
      <c r="U867">
        <v>117.91630201999999</v>
      </c>
      <c r="V867">
        <v>109.78414325999999</v>
      </c>
      <c r="W867">
        <v>99.464203700000013</v>
      </c>
      <c r="X867">
        <v>104.49733208000001</v>
      </c>
    </row>
    <row r="868" spans="1:24" x14ac:dyDescent="0.4">
      <c r="A868" s="4" t="s">
        <v>2163</v>
      </c>
      <c r="B868" t="str">
        <f t="shared" si="13"/>
        <v>002403</v>
      </c>
      <c r="C868" s="4" t="s">
        <v>2164</v>
      </c>
      <c r="D868">
        <v>0</v>
      </c>
      <c r="E868">
        <v>0</v>
      </c>
      <c r="F868">
        <v>0</v>
      </c>
      <c r="G868">
        <v>16.16</v>
      </c>
      <c r="H868">
        <v>16.66</v>
      </c>
      <c r="I868">
        <v>13.266455399999998</v>
      </c>
      <c r="J868">
        <v>8.9660141999999983</v>
      </c>
      <c r="K868">
        <v>8.8037333999999987</v>
      </c>
      <c r="L868">
        <v>8.5095994499999996</v>
      </c>
      <c r="M868">
        <v>8.8240184999999993</v>
      </c>
      <c r="N868">
        <v>9.5137119000000006</v>
      </c>
      <c r="O868">
        <v>10.063210960000001</v>
      </c>
      <c r="P868">
        <v>12.281055599999998</v>
      </c>
      <c r="Q868">
        <v>24.44813216</v>
      </c>
      <c r="R868">
        <v>21.953148930000001</v>
      </c>
      <c r="S868">
        <v>22.256331149999998</v>
      </c>
      <c r="T868">
        <v>20.14783662</v>
      </c>
      <c r="U868">
        <v>18.441311020000001</v>
      </c>
      <c r="V868">
        <v>17.30796793</v>
      </c>
      <c r="W868">
        <v>12.60669289</v>
      </c>
      <c r="X868">
        <v>12.48005203</v>
      </c>
    </row>
    <row r="869" spans="1:24" x14ac:dyDescent="0.4">
      <c r="A869" s="4" t="s">
        <v>2165</v>
      </c>
      <c r="B869" t="str">
        <f t="shared" si="13"/>
        <v>002404</v>
      </c>
      <c r="C869" s="4" t="s">
        <v>2166</v>
      </c>
      <c r="D869">
        <v>0</v>
      </c>
      <c r="E869">
        <v>0</v>
      </c>
      <c r="F869">
        <v>0</v>
      </c>
      <c r="G869">
        <v>17.93</v>
      </c>
      <c r="H869">
        <v>21.213422999999999</v>
      </c>
      <c r="I869">
        <v>15.770003800000001</v>
      </c>
      <c r="J869">
        <v>13.163943849999999</v>
      </c>
      <c r="K869">
        <v>14.057734399999998</v>
      </c>
      <c r="L869">
        <v>14.878623999999999</v>
      </c>
      <c r="M869">
        <v>12.173615860000002</v>
      </c>
      <c r="N869">
        <v>15.4821247</v>
      </c>
      <c r="O869">
        <v>17.574249680000001</v>
      </c>
      <c r="P869">
        <v>23.417796720000002</v>
      </c>
      <c r="Q869">
        <v>63.171727079999997</v>
      </c>
      <c r="R869">
        <v>47.433746360000001</v>
      </c>
      <c r="S869">
        <v>35.171568600000001</v>
      </c>
      <c r="T869">
        <v>40.297969600000002</v>
      </c>
      <c r="U869">
        <v>34.961064389999997</v>
      </c>
      <c r="V869">
        <v>31.242767009999998</v>
      </c>
      <c r="W869">
        <v>28.412604399999996</v>
      </c>
      <c r="X869">
        <v>27.620777719999996</v>
      </c>
    </row>
    <row r="870" spans="1:24" x14ac:dyDescent="0.4">
      <c r="A870" s="4" t="s">
        <v>2167</v>
      </c>
      <c r="B870" t="str">
        <f t="shared" si="13"/>
        <v>002405</v>
      </c>
      <c r="C870" s="4" t="s">
        <v>2168</v>
      </c>
      <c r="D870">
        <v>0</v>
      </c>
      <c r="E870">
        <v>0</v>
      </c>
      <c r="F870">
        <v>0</v>
      </c>
      <c r="G870">
        <v>33.18</v>
      </c>
      <c r="H870">
        <v>54.46</v>
      </c>
      <c r="I870">
        <v>37.518866699999997</v>
      </c>
      <c r="J870">
        <v>24.185516639999999</v>
      </c>
      <c r="K870">
        <v>17.410311</v>
      </c>
      <c r="L870">
        <v>17.1040995</v>
      </c>
      <c r="M870">
        <v>24.585465660000001</v>
      </c>
      <c r="N870">
        <v>21.543058250000001</v>
      </c>
      <c r="O870">
        <v>29.323231080000003</v>
      </c>
      <c r="P870">
        <v>34.457443020000007</v>
      </c>
      <c r="Q870">
        <v>77.352639599999989</v>
      </c>
      <c r="R870">
        <v>68.522429599999995</v>
      </c>
      <c r="S870">
        <v>65.274624000000003</v>
      </c>
      <c r="T870">
        <v>51.344064000000003</v>
      </c>
      <c r="U870">
        <v>52.549408080000006</v>
      </c>
      <c r="V870">
        <v>70.18111737000001</v>
      </c>
      <c r="W870">
        <v>53.852505749999999</v>
      </c>
      <c r="X870">
        <v>52.815346380000001</v>
      </c>
    </row>
    <row r="871" spans="1:24" x14ac:dyDescent="0.4">
      <c r="A871" s="4" t="s">
        <v>2169</v>
      </c>
      <c r="B871" t="str">
        <f t="shared" si="13"/>
        <v>002406</v>
      </c>
      <c r="C871" s="4" t="s">
        <v>2170</v>
      </c>
      <c r="D871">
        <v>0</v>
      </c>
      <c r="E871">
        <v>0</v>
      </c>
      <c r="F871">
        <v>0</v>
      </c>
      <c r="G871">
        <v>22.47</v>
      </c>
      <c r="H871">
        <v>32.324475300000003</v>
      </c>
      <c r="I871">
        <v>25.01817278</v>
      </c>
      <c r="J871">
        <v>15.053695899999999</v>
      </c>
      <c r="K871">
        <v>15.161625360000002</v>
      </c>
      <c r="L871">
        <v>12.353916960000001</v>
      </c>
      <c r="M871">
        <v>11.0383064</v>
      </c>
      <c r="N871">
        <v>14.279204500000001</v>
      </c>
      <c r="O871">
        <v>15.78267112</v>
      </c>
      <c r="P871">
        <v>16.826016639999999</v>
      </c>
      <c r="Q871">
        <v>38.154766299999999</v>
      </c>
      <c r="R871">
        <v>42.120196160000006</v>
      </c>
      <c r="S871">
        <v>28.557759580000003</v>
      </c>
      <c r="T871">
        <v>28.719744239999997</v>
      </c>
      <c r="U871">
        <v>27.270273579999998</v>
      </c>
      <c r="V871">
        <v>24.58565716</v>
      </c>
      <c r="W871">
        <v>19.273336740000001</v>
      </c>
      <c r="X871">
        <v>20.256312019999996</v>
      </c>
    </row>
    <row r="872" spans="1:24" x14ac:dyDescent="0.4">
      <c r="A872" s="4" t="s">
        <v>2171</v>
      </c>
      <c r="B872" t="str">
        <f t="shared" si="13"/>
        <v>002407</v>
      </c>
      <c r="C872" s="4" t="s">
        <v>2172</v>
      </c>
      <c r="D872">
        <v>0</v>
      </c>
      <c r="E872">
        <v>0</v>
      </c>
      <c r="F872">
        <v>0</v>
      </c>
      <c r="G872">
        <v>41.65</v>
      </c>
      <c r="H872">
        <v>77.489999999999995</v>
      </c>
      <c r="I872">
        <v>67.155896999999996</v>
      </c>
      <c r="J872">
        <v>36.988751520000001</v>
      </c>
      <c r="K872">
        <v>42.458215500000001</v>
      </c>
      <c r="L872">
        <v>29.898970519999999</v>
      </c>
      <c r="M872">
        <v>22.561202239999997</v>
      </c>
      <c r="N872">
        <v>29.145949760000001</v>
      </c>
      <c r="O872">
        <v>30.323922720000002</v>
      </c>
      <c r="P872">
        <v>36.078672759999996</v>
      </c>
      <c r="Q872">
        <v>60.651575290000004</v>
      </c>
      <c r="R872">
        <v>162.23392254000001</v>
      </c>
      <c r="S872">
        <v>226.85921256000003</v>
      </c>
      <c r="T872">
        <v>145.36247736000001</v>
      </c>
      <c r="U872">
        <v>117.98697116999999</v>
      </c>
      <c r="V872">
        <v>109.56316286000002</v>
      </c>
      <c r="W872">
        <v>76.099788900000007</v>
      </c>
      <c r="X872">
        <v>76.805421750000008</v>
      </c>
    </row>
    <row r="873" spans="1:24" x14ac:dyDescent="0.4">
      <c r="A873" s="4" t="s">
        <v>2173</v>
      </c>
      <c r="B873" t="str">
        <f t="shared" si="13"/>
        <v>002408</v>
      </c>
      <c r="C873" s="4" t="s">
        <v>2174</v>
      </c>
      <c r="D873">
        <v>0</v>
      </c>
      <c r="E873">
        <v>0</v>
      </c>
      <c r="F873">
        <v>0</v>
      </c>
      <c r="G873">
        <v>24.68</v>
      </c>
      <c r="H873">
        <v>40.369999999999997</v>
      </c>
      <c r="I873">
        <v>57.735227459999997</v>
      </c>
      <c r="J873">
        <v>33.066704260000002</v>
      </c>
      <c r="K873">
        <v>35.893218300000001</v>
      </c>
      <c r="L873">
        <v>36.996945800000006</v>
      </c>
      <c r="M873">
        <v>25.606184599999999</v>
      </c>
      <c r="N873">
        <v>31.979776400000002</v>
      </c>
      <c r="O873">
        <v>31.52374872</v>
      </c>
      <c r="P873">
        <v>36.951079920000005</v>
      </c>
      <c r="Q873">
        <v>45.537089219999999</v>
      </c>
      <c r="R873">
        <v>35.361648629999998</v>
      </c>
      <c r="S873">
        <v>32.574695400000003</v>
      </c>
      <c r="T873">
        <v>65.268060000000006</v>
      </c>
      <c r="U873">
        <v>66.084078360000007</v>
      </c>
      <c r="V873">
        <v>75.626905559999997</v>
      </c>
      <c r="W873">
        <v>73.956913999999998</v>
      </c>
      <c r="X873">
        <v>73.956913999999998</v>
      </c>
    </row>
    <row r="874" spans="1:24" x14ac:dyDescent="0.4">
      <c r="A874" s="4" t="s">
        <v>2175</v>
      </c>
      <c r="B874" t="str">
        <f t="shared" si="13"/>
        <v>002409</v>
      </c>
      <c r="C874" s="4" t="s">
        <v>2176</v>
      </c>
      <c r="D874">
        <v>0</v>
      </c>
      <c r="E874">
        <v>0</v>
      </c>
      <c r="F874">
        <v>0</v>
      </c>
      <c r="G874">
        <v>24.77</v>
      </c>
      <c r="H874">
        <v>41.42</v>
      </c>
      <c r="I874">
        <v>32.709169500000002</v>
      </c>
      <c r="J874">
        <v>21.544841600000002</v>
      </c>
      <c r="K874">
        <v>24.817550159999996</v>
      </c>
      <c r="L874">
        <v>21.276527999999999</v>
      </c>
      <c r="M874">
        <v>22.724216000000002</v>
      </c>
      <c r="N874">
        <v>24.919866600000002</v>
      </c>
      <c r="O874">
        <v>25.812466799999999</v>
      </c>
      <c r="P874">
        <v>30.810924099999998</v>
      </c>
      <c r="Q874">
        <v>46.144355400000002</v>
      </c>
      <c r="R874">
        <v>34.118856720000004</v>
      </c>
      <c r="S874">
        <v>69.554953860000012</v>
      </c>
      <c r="T874">
        <v>77.491592800000006</v>
      </c>
      <c r="U874">
        <v>66.086589470000007</v>
      </c>
      <c r="V874">
        <v>89.418627209999997</v>
      </c>
      <c r="W874">
        <v>61.013901000000004</v>
      </c>
      <c r="X874">
        <v>63.579613760000001</v>
      </c>
    </row>
    <row r="875" spans="1:24" x14ac:dyDescent="0.4">
      <c r="A875" s="4" t="s">
        <v>2177</v>
      </c>
      <c r="B875" t="str">
        <f t="shared" si="13"/>
        <v>002410</v>
      </c>
      <c r="C875" s="4" t="s">
        <v>2178</v>
      </c>
      <c r="D875">
        <v>0</v>
      </c>
      <c r="E875">
        <v>0</v>
      </c>
      <c r="F875">
        <v>0</v>
      </c>
      <c r="G875">
        <v>52.15</v>
      </c>
      <c r="H875">
        <v>129.22468599999999</v>
      </c>
      <c r="I875">
        <v>95.806645759999995</v>
      </c>
      <c r="J875">
        <v>91.143246240000011</v>
      </c>
      <c r="K875">
        <v>103.19224602</v>
      </c>
      <c r="L875">
        <v>72.032729189999998</v>
      </c>
      <c r="M875">
        <v>105.73914264000001</v>
      </c>
      <c r="N875">
        <v>175.67420850000002</v>
      </c>
      <c r="O875">
        <v>208.82018516000002</v>
      </c>
      <c r="P875">
        <v>176.91271359999999</v>
      </c>
      <c r="Q875">
        <v>280.12544819999999</v>
      </c>
      <c r="R875">
        <v>217.63592514000001</v>
      </c>
      <c r="S875">
        <v>173.7756449</v>
      </c>
      <c r="T875">
        <v>177.42128780000002</v>
      </c>
      <c r="U875">
        <v>233.0082716</v>
      </c>
      <c r="V875">
        <v>242.92351720000002</v>
      </c>
      <c r="W875">
        <v>347.24651248999999</v>
      </c>
      <c r="X875">
        <v>325.70796213</v>
      </c>
    </row>
    <row r="876" spans="1:24" x14ac:dyDescent="0.4">
      <c r="A876" s="4" t="s">
        <v>2179</v>
      </c>
      <c r="B876" t="str">
        <f t="shared" si="13"/>
        <v>002411</v>
      </c>
      <c r="C876" s="4" t="s">
        <v>2180</v>
      </c>
      <c r="D876">
        <v>0</v>
      </c>
      <c r="E876">
        <v>0</v>
      </c>
      <c r="F876">
        <v>0</v>
      </c>
      <c r="G876">
        <v>33</v>
      </c>
      <c r="H876">
        <v>51.005814000000001</v>
      </c>
      <c r="I876">
        <v>39.78365144</v>
      </c>
      <c r="J876">
        <v>25.149338239999999</v>
      </c>
      <c r="K876">
        <v>33.220904999999995</v>
      </c>
      <c r="L876">
        <v>27.393631499999998</v>
      </c>
      <c r="M876">
        <v>22.610285000000001</v>
      </c>
      <c r="N876">
        <v>36.890465000000006</v>
      </c>
      <c r="O876">
        <v>31.190335600000001</v>
      </c>
      <c r="P876">
        <v>40.284087799999995</v>
      </c>
      <c r="Q876">
        <v>69.635578319999993</v>
      </c>
      <c r="R876">
        <v>82.663904399999993</v>
      </c>
      <c r="S876">
        <v>73.884113100000008</v>
      </c>
      <c r="T876">
        <v>111.96444030000001</v>
      </c>
      <c r="U876">
        <v>119.70468072000001</v>
      </c>
      <c r="V876">
        <v>110.70618321000001</v>
      </c>
      <c r="W876">
        <v>117.63829142</v>
      </c>
      <c r="X876">
        <v>117.63829488</v>
      </c>
    </row>
    <row r="877" spans="1:24" x14ac:dyDescent="0.4">
      <c r="A877" s="4" t="s">
        <v>2181</v>
      </c>
      <c r="B877" t="str">
        <f t="shared" si="13"/>
        <v>002412</v>
      </c>
      <c r="C877" s="4" t="s">
        <v>2182</v>
      </c>
      <c r="D877">
        <v>0</v>
      </c>
      <c r="E877">
        <v>0</v>
      </c>
      <c r="F877">
        <v>0</v>
      </c>
      <c r="G877">
        <v>32.5</v>
      </c>
      <c r="H877">
        <v>50</v>
      </c>
      <c r="I877">
        <v>38.802437909999995</v>
      </c>
      <c r="J877">
        <v>34.409323559999997</v>
      </c>
      <c r="K877">
        <v>37.167790709999998</v>
      </c>
      <c r="L877">
        <v>40.86618</v>
      </c>
      <c r="M877">
        <v>40.151021849999992</v>
      </c>
      <c r="N877">
        <v>73.804321079999994</v>
      </c>
      <c r="O877">
        <v>61.741236289999996</v>
      </c>
      <c r="P877">
        <v>61.284508919999993</v>
      </c>
      <c r="Q877">
        <v>104.83969175</v>
      </c>
      <c r="R877">
        <v>109.86369282</v>
      </c>
      <c r="S877">
        <v>73.574627239999984</v>
      </c>
      <c r="T877">
        <v>75.48457805999999</v>
      </c>
      <c r="U877">
        <v>67.904698830000001</v>
      </c>
      <c r="V877">
        <v>70.899865129999995</v>
      </c>
      <c r="W877">
        <v>66.963360850000001</v>
      </c>
      <c r="X877">
        <v>71.926779289999999</v>
      </c>
    </row>
    <row r="878" spans="1:24" x14ac:dyDescent="0.4">
      <c r="A878" s="4" t="s">
        <v>2183</v>
      </c>
      <c r="B878" t="str">
        <f t="shared" si="13"/>
        <v>002413</v>
      </c>
      <c r="C878" s="4" t="s">
        <v>2184</v>
      </c>
      <c r="D878">
        <v>0</v>
      </c>
      <c r="E878">
        <v>0</v>
      </c>
      <c r="F878">
        <v>0</v>
      </c>
      <c r="G878">
        <v>16.350000000000001</v>
      </c>
      <c r="H878">
        <v>24.83</v>
      </c>
      <c r="I878">
        <v>21.43</v>
      </c>
      <c r="J878">
        <v>13.784920580000001</v>
      </c>
      <c r="K878">
        <v>15.803496239999999</v>
      </c>
      <c r="L878">
        <v>12.356015399999999</v>
      </c>
      <c r="M878">
        <v>9.9458296799999992</v>
      </c>
      <c r="N878">
        <v>11.536675149999999</v>
      </c>
      <c r="O878">
        <v>12.65991741</v>
      </c>
      <c r="P878">
        <v>28.269109259999997</v>
      </c>
      <c r="Q878">
        <v>81.607051260000006</v>
      </c>
      <c r="R878">
        <v>95.302352249999998</v>
      </c>
      <c r="S878">
        <v>67.596648130000005</v>
      </c>
      <c r="T878">
        <v>57.011593980000001</v>
      </c>
      <c r="U878">
        <v>55.306496000000003</v>
      </c>
      <c r="V878">
        <v>49.380800000000001</v>
      </c>
      <c r="W878">
        <v>26.755604259999998</v>
      </c>
      <c r="X878">
        <v>27.748391059999999</v>
      </c>
    </row>
    <row r="879" spans="1:24" x14ac:dyDescent="0.4">
      <c r="A879" s="4" t="s">
        <v>2185</v>
      </c>
      <c r="B879" t="str">
        <f t="shared" si="13"/>
        <v>002414</v>
      </c>
      <c r="C879" s="4" t="s">
        <v>2186</v>
      </c>
      <c r="D879">
        <v>0</v>
      </c>
      <c r="E879">
        <v>0</v>
      </c>
      <c r="F879">
        <v>0</v>
      </c>
      <c r="G879">
        <v>0</v>
      </c>
      <c r="H879">
        <v>31.72</v>
      </c>
      <c r="I879">
        <v>20.71</v>
      </c>
      <c r="J879">
        <v>20.769519070000001</v>
      </c>
      <c r="K879">
        <v>17.413310720000002</v>
      </c>
      <c r="L879">
        <v>16.837750570000001</v>
      </c>
      <c r="M879">
        <v>22.7084641</v>
      </c>
      <c r="N879">
        <v>47.925280800000003</v>
      </c>
      <c r="O879">
        <v>38.287148740000006</v>
      </c>
      <c r="P879">
        <v>42.728373800000007</v>
      </c>
      <c r="Q879">
        <v>82.888853760000003</v>
      </c>
      <c r="R879">
        <v>64.167260519999999</v>
      </c>
      <c r="S879">
        <v>56.821016309999997</v>
      </c>
      <c r="T879">
        <v>47.993427939999997</v>
      </c>
      <c r="U879">
        <v>38.576912400000005</v>
      </c>
      <c r="V879">
        <v>35.435950679999998</v>
      </c>
      <c r="W879">
        <v>28.35099456</v>
      </c>
      <c r="X879">
        <v>33.751184000000002</v>
      </c>
    </row>
    <row r="880" spans="1:24" x14ac:dyDescent="0.4">
      <c r="A880" s="4" t="s">
        <v>2187</v>
      </c>
      <c r="B880" t="str">
        <f t="shared" si="13"/>
        <v>002415</v>
      </c>
      <c r="C880" s="4" t="s">
        <v>2188</v>
      </c>
      <c r="D880">
        <v>0</v>
      </c>
      <c r="E880">
        <v>0</v>
      </c>
      <c r="F880">
        <v>0</v>
      </c>
      <c r="G880">
        <v>69.3</v>
      </c>
      <c r="H880">
        <v>94.991973400000006</v>
      </c>
      <c r="I880">
        <v>79.739683639999996</v>
      </c>
      <c r="J880">
        <v>87.269188</v>
      </c>
      <c r="K880">
        <v>111.26652319999999</v>
      </c>
      <c r="L880">
        <v>127.26108590999999</v>
      </c>
      <c r="M880">
        <v>144.56466654000002</v>
      </c>
      <c r="N880">
        <v>189.5072127</v>
      </c>
      <c r="O880">
        <v>139.69765810000001</v>
      </c>
      <c r="P880">
        <v>187.24835343999999</v>
      </c>
      <c r="Q880">
        <v>379.74576639999998</v>
      </c>
      <c r="R880">
        <v>291.50573452000003</v>
      </c>
      <c r="S880">
        <v>278.77346896</v>
      </c>
      <c r="T880">
        <v>309.30085255999995</v>
      </c>
      <c r="U880">
        <v>639.01024769999992</v>
      </c>
      <c r="V880">
        <v>771.56036099999994</v>
      </c>
      <c r="W880">
        <v>743.41522628000007</v>
      </c>
      <c r="X880">
        <v>734.80578520000006</v>
      </c>
    </row>
    <row r="881" spans="1:24" x14ac:dyDescent="0.4">
      <c r="A881" s="4" t="s">
        <v>2189</v>
      </c>
      <c r="B881" t="str">
        <f t="shared" si="13"/>
        <v>002416</v>
      </c>
      <c r="C881" s="4" t="s">
        <v>2190</v>
      </c>
      <c r="D881">
        <v>0</v>
      </c>
      <c r="E881">
        <v>0</v>
      </c>
      <c r="F881">
        <v>0</v>
      </c>
      <c r="G881">
        <v>39.43</v>
      </c>
      <c r="H881">
        <v>45.5</v>
      </c>
      <c r="I881">
        <v>27.88</v>
      </c>
      <c r="J881">
        <v>24.98</v>
      </c>
      <c r="K881">
        <v>14.542752800000001</v>
      </c>
      <c r="L881">
        <v>11.185148400000001</v>
      </c>
      <c r="M881">
        <v>17.426584800000004</v>
      </c>
      <c r="N881">
        <v>38.931731999999997</v>
      </c>
      <c r="O881">
        <v>30.589218000000002</v>
      </c>
      <c r="P881">
        <v>22.610661179999997</v>
      </c>
      <c r="Q881">
        <v>43.035208709999999</v>
      </c>
      <c r="R881">
        <v>36.435227499999996</v>
      </c>
      <c r="S881">
        <v>41.348778179999996</v>
      </c>
      <c r="T881">
        <v>30.66805149</v>
      </c>
      <c r="U881">
        <v>22.464920269999997</v>
      </c>
      <c r="V881">
        <v>20.010649790000002</v>
      </c>
      <c r="W881">
        <v>15.258607140000001</v>
      </c>
      <c r="X881">
        <v>14.946676500000001</v>
      </c>
    </row>
    <row r="882" spans="1:24" x14ac:dyDescent="0.4">
      <c r="A882" s="4" t="s">
        <v>2191</v>
      </c>
      <c r="B882" t="str">
        <f t="shared" si="13"/>
        <v>002417</v>
      </c>
      <c r="C882" s="4" t="s">
        <v>2192</v>
      </c>
      <c r="D882">
        <v>0</v>
      </c>
      <c r="E882">
        <v>0</v>
      </c>
      <c r="F882">
        <v>0</v>
      </c>
      <c r="G882">
        <v>21.47</v>
      </c>
      <c r="H882">
        <v>23.18</v>
      </c>
      <c r="I882">
        <v>21.85720152</v>
      </c>
      <c r="J882">
        <v>21.49342008</v>
      </c>
      <c r="K882">
        <v>16.300734389999999</v>
      </c>
      <c r="L882">
        <v>15.15440989</v>
      </c>
      <c r="M882">
        <v>14.283203270000001</v>
      </c>
      <c r="N882">
        <v>15.84220459</v>
      </c>
      <c r="O882">
        <v>16.392440350000001</v>
      </c>
      <c r="P882">
        <v>18.960207229999998</v>
      </c>
      <c r="Q882">
        <v>24.55427079</v>
      </c>
      <c r="R882">
        <v>45.463229669999997</v>
      </c>
      <c r="S882">
        <v>34.917044269999998</v>
      </c>
      <c r="T882">
        <v>37.255546250000002</v>
      </c>
      <c r="U882">
        <v>35.5360595</v>
      </c>
      <c r="V882">
        <v>29.873216469999999</v>
      </c>
      <c r="W882">
        <v>22.651372120000001</v>
      </c>
      <c r="X882">
        <v>19.028986700000001</v>
      </c>
    </row>
    <row r="883" spans="1:24" x14ac:dyDescent="0.4">
      <c r="A883" s="4" t="s">
        <v>2193</v>
      </c>
      <c r="B883" t="str">
        <f t="shared" si="13"/>
        <v>002418</v>
      </c>
      <c r="C883" s="4" t="s">
        <v>2194</v>
      </c>
      <c r="D883">
        <v>0</v>
      </c>
      <c r="E883">
        <v>0</v>
      </c>
      <c r="F883">
        <v>0</v>
      </c>
      <c r="G883">
        <v>16.87</v>
      </c>
      <c r="H883">
        <v>22</v>
      </c>
      <c r="I883">
        <v>18.254170350000003</v>
      </c>
      <c r="J883">
        <v>9.9260077500000001</v>
      </c>
      <c r="K883">
        <v>11.099368500000001</v>
      </c>
      <c r="L883">
        <v>11.57412025</v>
      </c>
      <c r="M883">
        <v>9.4111991600000007</v>
      </c>
      <c r="N883">
        <v>11.33958848</v>
      </c>
      <c r="O883">
        <v>12.443879799999999</v>
      </c>
      <c r="P883">
        <v>22.7451048</v>
      </c>
      <c r="Q883">
        <v>51.291859520000003</v>
      </c>
      <c r="R883">
        <v>57.703341959999996</v>
      </c>
      <c r="S883">
        <v>52.404718080000002</v>
      </c>
      <c r="T883">
        <v>50.76707064</v>
      </c>
      <c r="U883">
        <v>46.201508080000004</v>
      </c>
      <c r="V883">
        <v>44.481705220000002</v>
      </c>
      <c r="W883">
        <v>21.08813336</v>
      </c>
      <c r="X883">
        <v>19.788864480000001</v>
      </c>
    </row>
    <row r="884" spans="1:24" x14ac:dyDescent="0.4">
      <c r="A884" s="4" t="s">
        <v>2195</v>
      </c>
      <c r="B884" t="str">
        <f t="shared" si="13"/>
        <v>002419</v>
      </c>
      <c r="C884" s="4" t="s">
        <v>2196</v>
      </c>
      <c r="D884">
        <v>0</v>
      </c>
      <c r="E884">
        <v>0</v>
      </c>
      <c r="F884">
        <v>0</v>
      </c>
      <c r="G884">
        <v>34.19</v>
      </c>
      <c r="H884">
        <v>47.7</v>
      </c>
      <c r="I884">
        <v>43.6966222</v>
      </c>
      <c r="J884">
        <v>35.772049249999995</v>
      </c>
      <c r="K884">
        <v>27.417989160000001</v>
      </c>
      <c r="L884">
        <v>23.104114920000001</v>
      </c>
      <c r="M884">
        <v>17.139904000000001</v>
      </c>
      <c r="N884">
        <v>22.024776639999999</v>
      </c>
      <c r="O884">
        <v>21.088575000000002</v>
      </c>
      <c r="P884">
        <v>30.167761500000001</v>
      </c>
      <c r="Q884">
        <v>38.423586999999998</v>
      </c>
      <c r="R884">
        <v>30.5128485</v>
      </c>
      <c r="S884">
        <v>28.145802880000002</v>
      </c>
      <c r="T884">
        <v>35.346986559999998</v>
      </c>
      <c r="U884">
        <v>34.747314320000001</v>
      </c>
      <c r="V884">
        <v>36.873714640000003</v>
      </c>
      <c r="W884">
        <v>54.168408999999997</v>
      </c>
      <c r="X884">
        <v>52.0165133</v>
      </c>
    </row>
    <row r="885" spans="1:24" x14ac:dyDescent="0.4">
      <c r="A885" s="4" t="s">
        <v>2197</v>
      </c>
      <c r="B885" t="str">
        <f t="shared" si="13"/>
        <v>002420</v>
      </c>
      <c r="C885" s="4" t="s">
        <v>2198</v>
      </c>
      <c r="D885">
        <v>0</v>
      </c>
      <c r="E885">
        <v>0</v>
      </c>
      <c r="F885">
        <v>0</v>
      </c>
      <c r="G885">
        <v>11.5</v>
      </c>
      <c r="H885">
        <v>13.28</v>
      </c>
      <c r="I885">
        <v>9.1902811</v>
      </c>
      <c r="J885">
        <v>6.5139904500000005</v>
      </c>
      <c r="K885">
        <v>7.85959275</v>
      </c>
      <c r="L885">
        <v>6.3383812499999994</v>
      </c>
      <c r="M885">
        <v>5.7882150900000005</v>
      </c>
      <c r="N885">
        <v>6.0018399000000002</v>
      </c>
      <c r="O885">
        <v>5.2490667599999998</v>
      </c>
      <c r="P885">
        <v>6.8156486999999997</v>
      </c>
      <c r="Q885">
        <v>11.484876689999998</v>
      </c>
      <c r="R885">
        <v>11.820572819999999</v>
      </c>
      <c r="S885">
        <v>8.8501706999999996</v>
      </c>
      <c r="T885">
        <v>10.276200859999999</v>
      </c>
      <c r="U885">
        <v>8.5651981399999997</v>
      </c>
      <c r="V885">
        <v>5.3672525799999997</v>
      </c>
      <c r="W885">
        <v>4.1858459400000001</v>
      </c>
      <c r="X885">
        <v>4.0534469199999998</v>
      </c>
    </row>
    <row r="886" spans="1:24" x14ac:dyDescent="0.4">
      <c r="A886" s="4" t="s">
        <v>2199</v>
      </c>
      <c r="B886" t="str">
        <f t="shared" si="13"/>
        <v>002421</v>
      </c>
      <c r="C886" s="4" t="s">
        <v>2200</v>
      </c>
      <c r="D886">
        <v>0</v>
      </c>
      <c r="E886">
        <v>0</v>
      </c>
      <c r="F886">
        <v>0</v>
      </c>
      <c r="G886">
        <v>31.79</v>
      </c>
      <c r="H886">
        <v>36.119999999999997</v>
      </c>
      <c r="I886">
        <v>26.120957730000001</v>
      </c>
      <c r="J886">
        <v>22.077345060000003</v>
      </c>
      <c r="K886">
        <v>26.211265099999995</v>
      </c>
      <c r="L886">
        <v>44.387921300000002</v>
      </c>
      <c r="M886">
        <v>43.834718719999998</v>
      </c>
      <c r="N886">
        <v>47.426969449999994</v>
      </c>
      <c r="O886">
        <v>67.622518600000006</v>
      </c>
      <c r="P886">
        <v>80.042981200000014</v>
      </c>
      <c r="Q886">
        <v>117.17421808</v>
      </c>
      <c r="R886">
        <v>128.11359839999997</v>
      </c>
      <c r="S886">
        <v>102.54575539999999</v>
      </c>
      <c r="T886">
        <v>115.81682378000001</v>
      </c>
      <c r="U886">
        <v>108.26516844000001</v>
      </c>
      <c r="V886">
        <v>107.02684135</v>
      </c>
      <c r="W886">
        <v>72.129074399999993</v>
      </c>
      <c r="X886">
        <v>68.210951839999993</v>
      </c>
    </row>
    <row r="887" spans="1:24" x14ac:dyDescent="0.4">
      <c r="A887" s="4" t="s">
        <v>2201</v>
      </c>
      <c r="B887" t="str">
        <f t="shared" si="13"/>
        <v>002422</v>
      </c>
      <c r="C887" s="4" t="s">
        <v>2202</v>
      </c>
      <c r="D887">
        <v>0</v>
      </c>
      <c r="E887">
        <v>0</v>
      </c>
      <c r="F887">
        <v>0</v>
      </c>
      <c r="G887">
        <v>93.8</v>
      </c>
      <c r="H887">
        <v>157.52000000000001</v>
      </c>
      <c r="I887">
        <v>118.46273699999999</v>
      </c>
      <c r="J887">
        <v>87.140386199999995</v>
      </c>
      <c r="K887">
        <v>94.15862018</v>
      </c>
      <c r="L887">
        <v>113.04684746000001</v>
      </c>
      <c r="M887">
        <v>108.02173314000001</v>
      </c>
      <c r="N887">
        <v>92.98663166</v>
      </c>
      <c r="O887">
        <v>80.747815900000006</v>
      </c>
      <c r="P887">
        <v>89.40372567</v>
      </c>
      <c r="Q887">
        <v>122.46750515999999</v>
      </c>
      <c r="R887">
        <v>114.4532586</v>
      </c>
      <c r="S887">
        <v>95.736936499999999</v>
      </c>
      <c r="T887">
        <v>100.147918</v>
      </c>
      <c r="U887">
        <v>103.52766816</v>
      </c>
      <c r="V887">
        <v>156.04351919999999</v>
      </c>
      <c r="W887">
        <v>201.16453680000001</v>
      </c>
      <c r="X887">
        <v>210.50208072000004</v>
      </c>
    </row>
    <row r="888" spans="1:24" x14ac:dyDescent="0.4">
      <c r="A888" s="4" t="s">
        <v>2203</v>
      </c>
      <c r="B888" t="str">
        <f t="shared" si="13"/>
        <v>002423</v>
      </c>
      <c r="C888" s="4" t="s">
        <v>2204</v>
      </c>
      <c r="D888">
        <v>0</v>
      </c>
      <c r="E888">
        <v>0</v>
      </c>
      <c r="F888">
        <v>0</v>
      </c>
      <c r="G888">
        <v>8.09</v>
      </c>
      <c r="H888">
        <v>9.35</v>
      </c>
      <c r="I888">
        <v>12.770040679999999</v>
      </c>
      <c r="J888">
        <v>7.7949617400000006</v>
      </c>
      <c r="K888">
        <v>7.3574304999999995</v>
      </c>
      <c r="L888">
        <v>8.9506947600000011</v>
      </c>
      <c r="M888">
        <v>10.320699059999999</v>
      </c>
      <c r="N888">
        <v>8.7937920000000016</v>
      </c>
      <c r="O888">
        <v>8.732724000000001</v>
      </c>
      <c r="P888">
        <v>11.429894000000001</v>
      </c>
      <c r="Q888">
        <v>16.437469999999998</v>
      </c>
      <c r="R888">
        <v>14.239022</v>
      </c>
      <c r="S888">
        <v>9.5673200000000005</v>
      </c>
      <c r="T888">
        <v>12.956594000000001</v>
      </c>
      <c r="U888">
        <v>12.2136</v>
      </c>
      <c r="V888">
        <v>14.646142000000001</v>
      </c>
      <c r="W888">
        <v>11.328114000000001</v>
      </c>
      <c r="X888">
        <v>11.317936</v>
      </c>
    </row>
    <row r="889" spans="1:24" x14ac:dyDescent="0.4">
      <c r="A889" s="4" t="s">
        <v>2205</v>
      </c>
      <c r="B889" t="str">
        <f t="shared" si="13"/>
        <v>002424</v>
      </c>
      <c r="C889" s="4" t="s">
        <v>2206</v>
      </c>
      <c r="D889">
        <v>0</v>
      </c>
      <c r="E889">
        <v>0</v>
      </c>
      <c r="F889">
        <v>0</v>
      </c>
      <c r="G889">
        <v>40.71</v>
      </c>
      <c r="H889">
        <v>56.387895099999994</v>
      </c>
      <c r="I889">
        <v>60.572555510000001</v>
      </c>
      <c r="J889">
        <v>48.162536099999997</v>
      </c>
      <c r="K889">
        <v>54.748025730000002</v>
      </c>
      <c r="L889">
        <v>52.420060419999999</v>
      </c>
      <c r="M889">
        <v>48.741761069999995</v>
      </c>
      <c r="N889">
        <v>85.984943850000008</v>
      </c>
      <c r="O889">
        <v>84.399787079999996</v>
      </c>
      <c r="P889">
        <v>140.4951849</v>
      </c>
      <c r="Q889">
        <v>214.66513087999999</v>
      </c>
      <c r="R889">
        <v>264.18237604000001</v>
      </c>
      <c r="S889">
        <v>177.96349799999999</v>
      </c>
      <c r="T889">
        <v>195.96678210000002</v>
      </c>
      <c r="U889">
        <v>196.06993677999998</v>
      </c>
      <c r="V889">
        <v>160.09952419999999</v>
      </c>
      <c r="W889">
        <v>118.83008719999999</v>
      </c>
      <c r="X889">
        <v>119.248503</v>
      </c>
    </row>
    <row r="890" spans="1:24" x14ac:dyDescent="0.4">
      <c r="A890" s="4" t="s">
        <v>2207</v>
      </c>
      <c r="B890" t="str">
        <f t="shared" si="13"/>
        <v>002425</v>
      </c>
      <c r="C890" s="4" t="s">
        <v>2208</v>
      </c>
      <c r="D890">
        <v>0</v>
      </c>
      <c r="E890">
        <v>0</v>
      </c>
      <c r="F890">
        <v>0</v>
      </c>
      <c r="G890">
        <v>23.21</v>
      </c>
      <c r="H890">
        <v>40.46</v>
      </c>
      <c r="I890">
        <v>40.699242480000002</v>
      </c>
      <c r="J890">
        <v>16.255614600000001</v>
      </c>
      <c r="K890">
        <v>15.78655462</v>
      </c>
      <c r="L890">
        <v>14.191749229999999</v>
      </c>
      <c r="M890">
        <v>15.768817709999999</v>
      </c>
      <c r="N890">
        <v>22.794790090000003</v>
      </c>
      <c r="O890">
        <v>27.718445620000004</v>
      </c>
      <c r="P890">
        <v>28.619427600000002</v>
      </c>
      <c r="Q890">
        <v>62.141256869999999</v>
      </c>
      <c r="R890">
        <v>76.887538910000004</v>
      </c>
      <c r="S890">
        <v>58.348598000000003</v>
      </c>
      <c r="T890">
        <v>60.462629499999998</v>
      </c>
      <c r="U890">
        <v>38.99031686</v>
      </c>
      <c r="V890">
        <v>30.757131789999999</v>
      </c>
      <c r="W890">
        <v>20.703520999999999</v>
      </c>
      <c r="X890">
        <v>20.049725599999999</v>
      </c>
    </row>
    <row r="891" spans="1:24" x14ac:dyDescent="0.4">
      <c r="A891" s="4" t="s">
        <v>2209</v>
      </c>
      <c r="B891" t="str">
        <f t="shared" si="13"/>
        <v>002426</v>
      </c>
      <c r="C891" s="4" t="s">
        <v>2210</v>
      </c>
      <c r="D891">
        <v>0</v>
      </c>
      <c r="E891">
        <v>0</v>
      </c>
      <c r="F891">
        <v>0</v>
      </c>
      <c r="G891">
        <v>14.07</v>
      </c>
      <c r="H891">
        <v>14.9</v>
      </c>
      <c r="I891">
        <v>11.8023981</v>
      </c>
      <c r="J891">
        <v>7.1779490999999993</v>
      </c>
      <c r="K891">
        <v>6.7289243999999995</v>
      </c>
      <c r="L891">
        <v>6.4026735199999996</v>
      </c>
      <c r="M891">
        <v>13.2894123</v>
      </c>
      <c r="N891">
        <v>15.05103207</v>
      </c>
      <c r="O891">
        <v>18.819126989999997</v>
      </c>
      <c r="P891">
        <v>20.703109999999999</v>
      </c>
      <c r="Q891">
        <v>45.764972</v>
      </c>
      <c r="R891">
        <v>54.127480520000006</v>
      </c>
      <c r="S891">
        <v>51.306079149999995</v>
      </c>
      <c r="T891">
        <v>43.076271529999993</v>
      </c>
      <c r="U891">
        <v>40.003115519999994</v>
      </c>
      <c r="V891">
        <v>30.486031950000001</v>
      </c>
      <c r="W891">
        <v>18.959778</v>
      </c>
      <c r="X891">
        <v>20.803089750000002</v>
      </c>
    </row>
    <row r="892" spans="1:24" x14ac:dyDescent="0.4">
      <c r="A892" s="4" t="s">
        <v>2211</v>
      </c>
      <c r="B892" t="str">
        <f t="shared" si="13"/>
        <v>002427</v>
      </c>
      <c r="C892" s="4" t="s">
        <v>2212</v>
      </c>
      <c r="D892">
        <v>0</v>
      </c>
      <c r="E892">
        <v>0</v>
      </c>
      <c r="F892">
        <v>0</v>
      </c>
      <c r="G892">
        <v>15.18</v>
      </c>
      <c r="H892">
        <v>21.42</v>
      </c>
      <c r="I892">
        <v>17.060153759999999</v>
      </c>
      <c r="J892">
        <v>9.0795603600000003</v>
      </c>
      <c r="K892">
        <v>8.8283601600000008</v>
      </c>
      <c r="L892">
        <v>9.0382468800000009</v>
      </c>
      <c r="M892">
        <v>6.5851958399999999</v>
      </c>
      <c r="N892">
        <v>7.6494529799999995</v>
      </c>
      <c r="O892">
        <v>17.441156459999998</v>
      </c>
      <c r="P892">
        <v>15.34979607</v>
      </c>
      <c r="Q892">
        <v>38.662984359999996</v>
      </c>
      <c r="R892">
        <v>33.767766559999998</v>
      </c>
      <c r="S892">
        <v>37.327129290000002</v>
      </c>
      <c r="T892">
        <v>38.517431370000004</v>
      </c>
      <c r="U892">
        <v>46.73794608</v>
      </c>
      <c r="V892">
        <v>59.562496000000003</v>
      </c>
      <c r="W892">
        <v>12.712870240000001</v>
      </c>
      <c r="X892">
        <v>11.931112480000001</v>
      </c>
    </row>
    <row r="893" spans="1:24" x14ac:dyDescent="0.4">
      <c r="A893" s="4" t="s">
        <v>2213</v>
      </c>
      <c r="B893" t="str">
        <f t="shared" si="13"/>
        <v>002428</v>
      </c>
      <c r="C893" s="4" t="s">
        <v>2214</v>
      </c>
      <c r="D893">
        <v>0</v>
      </c>
      <c r="E893">
        <v>0</v>
      </c>
      <c r="F893">
        <v>0</v>
      </c>
      <c r="G893">
        <v>41.54</v>
      </c>
      <c r="H893">
        <v>72.569999999999993</v>
      </c>
      <c r="I893">
        <v>57.760394560000002</v>
      </c>
      <c r="J893">
        <v>39.606010619999999</v>
      </c>
      <c r="K893">
        <v>54.666585609999991</v>
      </c>
      <c r="L893">
        <v>61.274634419999998</v>
      </c>
      <c r="M893">
        <v>59.334436560000007</v>
      </c>
      <c r="N893">
        <v>69.398227920000011</v>
      </c>
      <c r="O893">
        <v>63.93072832</v>
      </c>
      <c r="P893">
        <v>76.474432639999989</v>
      </c>
      <c r="Q893">
        <v>124.06222298</v>
      </c>
      <c r="R893">
        <v>107.01751944</v>
      </c>
      <c r="S893">
        <v>90.857065659999989</v>
      </c>
      <c r="T893">
        <v>67.005763790000003</v>
      </c>
      <c r="U893">
        <v>56.481575159999998</v>
      </c>
      <c r="V893">
        <v>63.832641590000001</v>
      </c>
      <c r="W893">
        <v>40.827505639999998</v>
      </c>
      <c r="X893">
        <v>39.822683609999999</v>
      </c>
    </row>
    <row r="894" spans="1:24" x14ac:dyDescent="0.4">
      <c r="A894" s="4" t="s">
        <v>2215</v>
      </c>
      <c r="B894" t="str">
        <f t="shared" si="13"/>
        <v>002429</v>
      </c>
      <c r="C894" s="4" t="s">
        <v>2216</v>
      </c>
      <c r="D894">
        <v>0</v>
      </c>
      <c r="E894">
        <v>0</v>
      </c>
      <c r="F894">
        <v>0</v>
      </c>
      <c r="G894">
        <v>22.96</v>
      </c>
      <c r="H894">
        <v>26.56</v>
      </c>
      <c r="I894">
        <v>17.739999999999998</v>
      </c>
      <c r="J894">
        <v>11.6539641</v>
      </c>
      <c r="K894">
        <v>17.490885800000001</v>
      </c>
      <c r="L894">
        <v>19.98295006</v>
      </c>
      <c r="M894">
        <v>17.660521200000002</v>
      </c>
      <c r="N894">
        <v>31.831380000000003</v>
      </c>
      <c r="O894">
        <v>27.363028499999999</v>
      </c>
      <c r="P894">
        <v>26.868089999999999</v>
      </c>
      <c r="Q894">
        <v>45.701939400000001</v>
      </c>
      <c r="R894">
        <v>44.957954340000001</v>
      </c>
      <c r="S894">
        <v>29.953036240000003</v>
      </c>
      <c r="T894">
        <v>35.600506080000002</v>
      </c>
      <c r="U894">
        <v>27.499626309999996</v>
      </c>
      <c r="V894">
        <v>32.067968139999998</v>
      </c>
      <c r="W894">
        <v>22.214681840000001</v>
      </c>
      <c r="X894">
        <v>21.677229859999997</v>
      </c>
    </row>
    <row r="895" spans="1:24" x14ac:dyDescent="0.4">
      <c r="A895" s="4" t="s">
        <v>2217</v>
      </c>
      <c r="B895" t="str">
        <f t="shared" si="13"/>
        <v>002430</v>
      </c>
      <c r="C895" s="4" t="s">
        <v>2218</v>
      </c>
      <c r="D895">
        <v>0</v>
      </c>
      <c r="E895">
        <v>0</v>
      </c>
      <c r="F895">
        <v>0</v>
      </c>
      <c r="G895">
        <v>24.85</v>
      </c>
      <c r="H895">
        <v>34.799999999999997</v>
      </c>
      <c r="I895">
        <v>33.805384770000003</v>
      </c>
      <c r="J895">
        <v>33.83558163</v>
      </c>
      <c r="K895">
        <v>24.891822929999996</v>
      </c>
      <c r="L895">
        <v>20.424059839999998</v>
      </c>
      <c r="M895">
        <v>14.709911999999999</v>
      </c>
      <c r="N895">
        <v>15.550478400000001</v>
      </c>
      <c r="O895">
        <v>14.418077520000001</v>
      </c>
      <c r="P895">
        <v>18.546601920000001</v>
      </c>
      <c r="Q895">
        <v>28.017000580000005</v>
      </c>
      <c r="R895">
        <v>24.371823500000001</v>
      </c>
      <c r="S895">
        <v>19.777426500000001</v>
      </c>
      <c r="T895">
        <v>18.395133250000001</v>
      </c>
      <c r="U895">
        <v>18.69285795</v>
      </c>
      <c r="V895">
        <v>29.708671850000002</v>
      </c>
      <c r="W895">
        <v>30.606830810000002</v>
      </c>
      <c r="X895">
        <v>32.187364989999999</v>
      </c>
    </row>
    <row r="896" spans="1:24" x14ac:dyDescent="0.4">
      <c r="A896" s="4" t="s">
        <v>2219</v>
      </c>
      <c r="B896" t="str">
        <f t="shared" si="13"/>
        <v>002431</v>
      </c>
      <c r="C896" s="4" t="s">
        <v>2220</v>
      </c>
      <c r="D896">
        <v>0</v>
      </c>
      <c r="E896">
        <v>0</v>
      </c>
      <c r="F896">
        <v>0</v>
      </c>
      <c r="G896">
        <v>54.89</v>
      </c>
      <c r="H896">
        <v>146.15783000000002</v>
      </c>
      <c r="I896">
        <v>84.792027479999987</v>
      </c>
      <c r="J896">
        <v>77.779636740000001</v>
      </c>
      <c r="K896">
        <v>83.136153989999997</v>
      </c>
      <c r="L896">
        <v>74.142362999999989</v>
      </c>
      <c r="M896">
        <v>73.477735680000009</v>
      </c>
      <c r="N896">
        <v>80.065929280000006</v>
      </c>
      <c r="O896">
        <v>69.494991400000004</v>
      </c>
      <c r="P896">
        <v>82.417936429999997</v>
      </c>
      <c r="Q896">
        <v>113.30026126</v>
      </c>
      <c r="R896">
        <v>105.04244652</v>
      </c>
      <c r="S896">
        <v>112.51752950000001</v>
      </c>
      <c r="T896">
        <v>89.62265828000001</v>
      </c>
      <c r="U896">
        <v>108.00281036</v>
      </c>
      <c r="V896">
        <v>82.325191200000006</v>
      </c>
      <c r="W896">
        <v>66.056165559999997</v>
      </c>
      <c r="X896">
        <v>66.056165559999997</v>
      </c>
    </row>
    <row r="897" spans="1:24" x14ac:dyDescent="0.4">
      <c r="A897" s="4" t="s">
        <v>2221</v>
      </c>
      <c r="B897" t="str">
        <f t="shared" si="13"/>
        <v>002432</v>
      </c>
      <c r="C897" s="4" t="s">
        <v>2222</v>
      </c>
      <c r="D897">
        <v>0</v>
      </c>
      <c r="E897">
        <v>0</v>
      </c>
      <c r="F897">
        <v>0</v>
      </c>
      <c r="G897">
        <v>23.06</v>
      </c>
      <c r="H897">
        <v>32.880000000000003</v>
      </c>
      <c r="I897">
        <v>24.549104939999999</v>
      </c>
      <c r="J897">
        <v>18.537902580000001</v>
      </c>
      <c r="K897">
        <v>17.62427808</v>
      </c>
      <c r="L897">
        <v>14.6868984</v>
      </c>
      <c r="M897">
        <v>25.618912739999995</v>
      </c>
      <c r="N897">
        <v>33.730038039999997</v>
      </c>
      <c r="O897">
        <v>66.296971319999997</v>
      </c>
      <c r="P897">
        <v>70.245405899999994</v>
      </c>
      <c r="Q897">
        <v>85.760723999999996</v>
      </c>
      <c r="R897">
        <v>75.653210099999995</v>
      </c>
      <c r="S897">
        <v>55.560697619999999</v>
      </c>
      <c r="T897">
        <v>47.566572989999997</v>
      </c>
      <c r="U897">
        <v>35.315040989999993</v>
      </c>
      <c r="V897">
        <v>28.546069559999999</v>
      </c>
      <c r="W897">
        <v>21.04200621</v>
      </c>
      <c r="X897">
        <v>21.930242279999998</v>
      </c>
    </row>
    <row r="898" spans="1:24" x14ac:dyDescent="0.4">
      <c r="A898" s="4" t="s">
        <v>2223</v>
      </c>
      <c r="B898" t="str">
        <f t="shared" si="13"/>
        <v>002433</v>
      </c>
      <c r="C898" s="4" t="s">
        <v>2224</v>
      </c>
      <c r="D898">
        <v>0</v>
      </c>
      <c r="E898">
        <v>0</v>
      </c>
      <c r="F898">
        <v>0</v>
      </c>
      <c r="G898">
        <v>27.18</v>
      </c>
      <c r="H898">
        <v>32.97</v>
      </c>
      <c r="I898">
        <v>23.7</v>
      </c>
      <c r="J898">
        <v>21.81632304</v>
      </c>
      <c r="K898">
        <v>23.94897576</v>
      </c>
      <c r="L898">
        <v>29.80611768</v>
      </c>
      <c r="M898">
        <v>25.752693920000002</v>
      </c>
      <c r="N898">
        <v>31.132327360000005</v>
      </c>
      <c r="O898">
        <v>42.299123299999998</v>
      </c>
      <c r="P898">
        <v>47.309310719999999</v>
      </c>
      <c r="Q898">
        <v>66.463058079999996</v>
      </c>
      <c r="R898">
        <v>61.116401179999997</v>
      </c>
      <c r="S898">
        <v>41.294924999999999</v>
      </c>
      <c r="T898">
        <v>44.674349999999997</v>
      </c>
      <c r="U898">
        <v>38.246002750000002</v>
      </c>
      <c r="V898">
        <v>34.979587380000005</v>
      </c>
      <c r="W898">
        <v>30.927578440000001</v>
      </c>
      <c r="X898">
        <v>30.22467893</v>
      </c>
    </row>
    <row r="899" spans="1:24" x14ac:dyDescent="0.4">
      <c r="A899" s="4" t="s">
        <v>2225</v>
      </c>
      <c r="B899" t="str">
        <f t="shared" ref="B899:B962" si="14">LEFT(A899,6)</f>
        <v>002434</v>
      </c>
      <c r="C899" s="4" t="s">
        <v>2226</v>
      </c>
      <c r="D899">
        <v>0</v>
      </c>
      <c r="E899">
        <v>0</v>
      </c>
      <c r="F899">
        <v>0</v>
      </c>
      <c r="G899">
        <v>25.66</v>
      </c>
      <c r="H899">
        <v>32.369999999999997</v>
      </c>
      <c r="I899">
        <v>28.46330244</v>
      </c>
      <c r="J899">
        <v>16.813593399999998</v>
      </c>
      <c r="K899">
        <v>16.572657420000002</v>
      </c>
      <c r="L899">
        <v>13.986997110000001</v>
      </c>
      <c r="M899">
        <v>13.032396160000001</v>
      </c>
      <c r="N899">
        <v>19.713561280000004</v>
      </c>
      <c r="O899">
        <v>23.882280559999998</v>
      </c>
      <c r="P899">
        <v>33.460287999999998</v>
      </c>
      <c r="Q899">
        <v>61.416656169999996</v>
      </c>
      <c r="R899">
        <v>72.859182950000005</v>
      </c>
      <c r="S899">
        <v>69.232127360000007</v>
      </c>
      <c r="T899">
        <v>101.81195200000001</v>
      </c>
      <c r="U899">
        <v>101.96586472</v>
      </c>
      <c r="V899">
        <v>67.251355500000003</v>
      </c>
      <c r="W899">
        <v>57.245152220000001</v>
      </c>
      <c r="X899">
        <v>58.549142020000005</v>
      </c>
    </row>
    <row r="900" spans="1:24" x14ac:dyDescent="0.4">
      <c r="A900" s="4" t="s">
        <v>2227</v>
      </c>
      <c r="B900" t="str">
        <f t="shared" si="14"/>
        <v>002435</v>
      </c>
      <c r="C900" s="4" t="s">
        <v>2228</v>
      </c>
      <c r="D900">
        <v>0</v>
      </c>
      <c r="E900">
        <v>0</v>
      </c>
      <c r="F900">
        <v>0</v>
      </c>
      <c r="G900">
        <v>14.64</v>
      </c>
      <c r="H900">
        <v>16.68</v>
      </c>
      <c r="I900">
        <v>13.32124731</v>
      </c>
      <c r="J900">
        <v>10.109245879999998</v>
      </c>
      <c r="K900">
        <v>9.5644624</v>
      </c>
      <c r="L900">
        <v>10.19530992</v>
      </c>
      <c r="M900">
        <v>9.8872686600000002</v>
      </c>
      <c r="N900">
        <v>12.55159495</v>
      </c>
      <c r="O900">
        <v>12.61995505</v>
      </c>
      <c r="P900">
        <v>14.866275849999997</v>
      </c>
      <c r="Q900">
        <v>24.322212499999999</v>
      </c>
      <c r="R900">
        <v>15.7859005</v>
      </c>
      <c r="S900">
        <v>28.488928019999999</v>
      </c>
      <c r="T900">
        <v>33.049690260000006</v>
      </c>
      <c r="U900">
        <v>27.14286972</v>
      </c>
      <c r="V900">
        <v>27.716129399999996</v>
      </c>
      <c r="W900">
        <v>24.551320360000002</v>
      </c>
      <c r="X900">
        <v>22.879266760000004</v>
      </c>
    </row>
    <row r="901" spans="1:24" x14ac:dyDescent="0.4">
      <c r="A901" s="4" t="s">
        <v>2229</v>
      </c>
      <c r="B901" t="str">
        <f t="shared" si="14"/>
        <v>002436</v>
      </c>
      <c r="C901" s="4" t="s">
        <v>2230</v>
      </c>
      <c r="D901">
        <v>0</v>
      </c>
      <c r="E901">
        <v>0</v>
      </c>
      <c r="F901">
        <v>0</v>
      </c>
      <c r="G901">
        <v>30.6</v>
      </c>
      <c r="H901">
        <v>67.11</v>
      </c>
      <c r="I901">
        <v>49.530785850000001</v>
      </c>
      <c r="J901">
        <v>31.569072300000002</v>
      </c>
      <c r="K901">
        <v>31.028611649999998</v>
      </c>
      <c r="L901">
        <v>31.418779499999999</v>
      </c>
      <c r="M901">
        <v>35.242145700000002</v>
      </c>
      <c r="N901">
        <v>38.588580899999997</v>
      </c>
      <c r="O901">
        <v>53.060086800000001</v>
      </c>
      <c r="P901">
        <v>61.440211619999999</v>
      </c>
      <c r="Q901">
        <v>76.536990300000014</v>
      </c>
      <c r="R901">
        <v>81.399837750000003</v>
      </c>
      <c r="S901">
        <v>96.646669709999998</v>
      </c>
      <c r="T901">
        <v>87.147391949999985</v>
      </c>
      <c r="U901">
        <v>80.524105199999994</v>
      </c>
      <c r="V901">
        <v>75.283647559999991</v>
      </c>
      <c r="W901">
        <v>55.194616620000005</v>
      </c>
      <c r="X901">
        <v>55.194616620000005</v>
      </c>
    </row>
    <row r="902" spans="1:24" x14ac:dyDescent="0.4">
      <c r="A902" s="4" t="s">
        <v>2231</v>
      </c>
      <c r="B902" t="str">
        <f t="shared" si="14"/>
        <v>002437</v>
      </c>
      <c r="C902" s="4" t="s">
        <v>2232</v>
      </c>
      <c r="D902">
        <v>0</v>
      </c>
      <c r="E902">
        <v>0</v>
      </c>
      <c r="F902">
        <v>0</v>
      </c>
      <c r="G902">
        <v>61.8</v>
      </c>
      <c r="H902">
        <v>76.98</v>
      </c>
      <c r="I902">
        <v>47.134783800000001</v>
      </c>
      <c r="J902">
        <v>34.0417883</v>
      </c>
      <c r="K902">
        <v>39.883278600000004</v>
      </c>
      <c r="L902">
        <v>40.769573680000001</v>
      </c>
      <c r="M902">
        <v>52.712989689999993</v>
      </c>
      <c r="N902">
        <v>86.789865699999993</v>
      </c>
      <c r="O902">
        <v>106.16812549999999</v>
      </c>
      <c r="P902">
        <v>122.61279500000001</v>
      </c>
      <c r="Q902">
        <v>150.45305835000002</v>
      </c>
      <c r="R902">
        <v>156.66798675000001</v>
      </c>
      <c r="S902">
        <v>136.29880230000001</v>
      </c>
      <c r="T902">
        <v>129.56219483000001</v>
      </c>
      <c r="U902">
        <v>114.90346504</v>
      </c>
      <c r="V902">
        <v>108.74792226999999</v>
      </c>
      <c r="W902">
        <v>97.8573466</v>
      </c>
      <c r="X902">
        <v>97.8573466</v>
      </c>
    </row>
    <row r="903" spans="1:24" x14ac:dyDescent="0.4">
      <c r="A903" s="4" t="s">
        <v>2233</v>
      </c>
      <c r="B903" t="str">
        <f t="shared" si="14"/>
        <v>002438</v>
      </c>
      <c r="C903" s="4" t="s">
        <v>2234</v>
      </c>
      <c r="D903">
        <v>0</v>
      </c>
      <c r="E903">
        <v>0</v>
      </c>
      <c r="F903">
        <v>0</v>
      </c>
      <c r="G903">
        <v>25.57</v>
      </c>
      <c r="H903">
        <v>36.450000000000003</v>
      </c>
      <c r="I903">
        <v>22.857640400000001</v>
      </c>
      <c r="J903">
        <v>22.797382999999996</v>
      </c>
      <c r="K903">
        <v>30.813906419999999</v>
      </c>
      <c r="L903">
        <v>25.130766060000003</v>
      </c>
      <c r="M903">
        <v>21.964697519999998</v>
      </c>
      <c r="N903">
        <v>25.52435384</v>
      </c>
      <c r="O903">
        <v>32.431122359999996</v>
      </c>
      <c r="P903">
        <v>41.21877941999999</v>
      </c>
      <c r="Q903">
        <v>66.181423440000003</v>
      </c>
      <c r="R903">
        <v>56.729838089999994</v>
      </c>
      <c r="S903">
        <v>44.59535872</v>
      </c>
      <c r="T903">
        <v>42.171033599999994</v>
      </c>
      <c r="U903">
        <v>34.348391120000002</v>
      </c>
      <c r="V903">
        <v>28.91636256</v>
      </c>
      <c r="W903">
        <v>24.467674859999999</v>
      </c>
      <c r="X903">
        <v>26.311971959999997</v>
      </c>
    </row>
    <row r="904" spans="1:24" x14ac:dyDescent="0.4">
      <c r="A904" s="4" t="s">
        <v>2235</v>
      </c>
      <c r="B904" t="str">
        <f t="shared" si="14"/>
        <v>002439</v>
      </c>
      <c r="C904" s="4" t="s">
        <v>2236</v>
      </c>
      <c r="D904">
        <v>0</v>
      </c>
      <c r="E904">
        <v>0</v>
      </c>
      <c r="F904">
        <v>0</v>
      </c>
      <c r="G904">
        <v>36.409999999999997</v>
      </c>
      <c r="H904">
        <v>42.55</v>
      </c>
      <c r="I904">
        <v>34.25</v>
      </c>
      <c r="J904">
        <v>36.299999999999997</v>
      </c>
      <c r="K904">
        <v>29.808739200000002</v>
      </c>
      <c r="L904">
        <v>29.708034000000001</v>
      </c>
      <c r="M904">
        <v>39.637566720000002</v>
      </c>
      <c r="N904">
        <v>64.576222699999988</v>
      </c>
      <c r="O904">
        <v>86.862693779999987</v>
      </c>
      <c r="P904">
        <v>106.55806847999999</v>
      </c>
      <c r="Q904">
        <v>278.74430080000002</v>
      </c>
      <c r="R904">
        <v>260.05299200000002</v>
      </c>
      <c r="S904">
        <v>210.08667771</v>
      </c>
      <c r="T904">
        <v>169.09415523000001</v>
      </c>
      <c r="U904">
        <v>152.09352060000001</v>
      </c>
      <c r="V904">
        <v>190.93460784999999</v>
      </c>
      <c r="W904">
        <v>173.88947566000002</v>
      </c>
      <c r="X904">
        <v>173.72558360000002</v>
      </c>
    </row>
    <row r="905" spans="1:24" x14ac:dyDescent="0.4">
      <c r="A905" s="4" t="s">
        <v>2237</v>
      </c>
      <c r="B905" t="str">
        <f t="shared" si="14"/>
        <v>002440</v>
      </c>
      <c r="C905" s="4" t="s">
        <v>2238</v>
      </c>
      <c r="D905">
        <v>0</v>
      </c>
      <c r="E905">
        <v>0</v>
      </c>
      <c r="F905">
        <v>0</v>
      </c>
      <c r="G905">
        <v>0</v>
      </c>
      <c r="H905">
        <v>33.47</v>
      </c>
      <c r="I905">
        <v>28.591874489999999</v>
      </c>
      <c r="J905">
        <v>21.440595090000002</v>
      </c>
      <c r="K905">
        <v>19.22899572</v>
      </c>
      <c r="L905">
        <v>16.877292800000003</v>
      </c>
      <c r="M905">
        <v>28.133358240000003</v>
      </c>
      <c r="N905">
        <v>44.474030330000005</v>
      </c>
      <c r="O905">
        <v>51.199101499999998</v>
      </c>
      <c r="P905">
        <v>50.512340480000006</v>
      </c>
      <c r="Q905">
        <v>68.781507509999997</v>
      </c>
      <c r="R905">
        <v>54.66365115</v>
      </c>
      <c r="S905">
        <v>43.797951449999999</v>
      </c>
      <c r="T905">
        <v>48.192493380000002</v>
      </c>
      <c r="U905">
        <v>46.049705240000002</v>
      </c>
      <c r="V905">
        <v>59.418001060000002</v>
      </c>
      <c r="W905">
        <v>54.131807519999995</v>
      </c>
      <c r="X905">
        <v>52.974155519999996</v>
      </c>
    </row>
    <row r="906" spans="1:24" x14ac:dyDescent="0.4">
      <c r="A906" s="4" t="s">
        <v>2239</v>
      </c>
      <c r="B906" t="str">
        <f t="shared" si="14"/>
        <v>002441</v>
      </c>
      <c r="C906" s="4" t="s">
        <v>2240</v>
      </c>
      <c r="D906">
        <v>0</v>
      </c>
      <c r="E906">
        <v>0</v>
      </c>
      <c r="F906">
        <v>0</v>
      </c>
      <c r="G906">
        <v>0</v>
      </c>
      <c r="H906">
        <v>52.98</v>
      </c>
      <c r="I906">
        <v>36.610851759999996</v>
      </c>
      <c r="J906">
        <v>30.714343920000001</v>
      </c>
      <c r="K906">
        <v>29.726046629999999</v>
      </c>
      <c r="L906">
        <v>26.053884899999996</v>
      </c>
      <c r="M906">
        <v>26.259120999999997</v>
      </c>
      <c r="N906">
        <v>31.645069999999997</v>
      </c>
      <c r="O906">
        <v>32.907991619999997</v>
      </c>
      <c r="P906">
        <v>48.316273039999999</v>
      </c>
      <c r="Q906">
        <v>110.27640374999999</v>
      </c>
      <c r="R906">
        <v>95.228941249999991</v>
      </c>
      <c r="S906">
        <v>70.076439820000004</v>
      </c>
      <c r="T906">
        <v>57.913697640000002</v>
      </c>
      <c r="U906">
        <v>50.415472000000001</v>
      </c>
      <c r="V906">
        <v>43.393940000000001</v>
      </c>
      <c r="W906">
        <v>33.691468799999996</v>
      </c>
      <c r="X906">
        <v>33.913123200000001</v>
      </c>
    </row>
    <row r="907" spans="1:24" x14ac:dyDescent="0.4">
      <c r="A907" s="4" t="s">
        <v>2241</v>
      </c>
      <c r="B907" t="str">
        <f t="shared" si="14"/>
        <v>002442</v>
      </c>
      <c r="C907" s="4" t="s">
        <v>2242</v>
      </c>
      <c r="D907">
        <v>0</v>
      </c>
      <c r="E907">
        <v>0</v>
      </c>
      <c r="F907">
        <v>0</v>
      </c>
      <c r="G907">
        <v>0</v>
      </c>
      <c r="H907">
        <v>14.3</v>
      </c>
      <c r="I907">
        <v>18.209272080000002</v>
      </c>
      <c r="J907">
        <v>11.22689106</v>
      </c>
      <c r="K907">
        <v>12.36465276</v>
      </c>
      <c r="L907">
        <v>12.41431</v>
      </c>
      <c r="M907">
        <v>9.6086759399999995</v>
      </c>
      <c r="N907">
        <v>10.055591099999999</v>
      </c>
      <c r="O907">
        <v>10.828360800000002</v>
      </c>
      <c r="P907">
        <v>20.202913900000002</v>
      </c>
      <c r="Q907">
        <v>31.908572450000005</v>
      </c>
      <c r="R907">
        <v>42.987589749999998</v>
      </c>
      <c r="S907">
        <v>34.264743549999999</v>
      </c>
      <c r="T907">
        <v>34.991647400000005</v>
      </c>
      <c r="U907">
        <v>31.908572450000005</v>
      </c>
      <c r="V907">
        <v>31.357128150000001</v>
      </c>
      <c r="W907">
        <v>27.497018050000005</v>
      </c>
      <c r="X907">
        <v>27.522083700000003</v>
      </c>
    </row>
    <row r="908" spans="1:24" x14ac:dyDescent="0.4">
      <c r="A908" s="4" t="s">
        <v>2243</v>
      </c>
      <c r="B908" t="str">
        <f t="shared" si="14"/>
        <v>002443</v>
      </c>
      <c r="C908" s="4" t="s">
        <v>2244</v>
      </c>
      <c r="D908">
        <v>0</v>
      </c>
      <c r="E908">
        <v>0</v>
      </c>
      <c r="F908">
        <v>0</v>
      </c>
      <c r="G908">
        <v>0</v>
      </c>
      <c r="H908">
        <v>24.81</v>
      </c>
      <c r="I908">
        <v>17.736722780000001</v>
      </c>
      <c r="J908">
        <v>11.685062759999999</v>
      </c>
      <c r="K908">
        <v>14.455676460000001</v>
      </c>
      <c r="L908">
        <v>18.801386050000001</v>
      </c>
      <c r="M908">
        <v>17.945754109999999</v>
      </c>
      <c r="N908">
        <v>20.70718802</v>
      </c>
      <c r="O908">
        <v>18.912387859999999</v>
      </c>
      <c r="P908">
        <v>21.40523336</v>
      </c>
      <c r="Q908">
        <v>53.014509400000001</v>
      </c>
      <c r="R908">
        <v>59.469903920000007</v>
      </c>
      <c r="S908">
        <v>48.362355649999998</v>
      </c>
      <c r="T908">
        <v>36.869977059999997</v>
      </c>
      <c r="U908">
        <v>31.005830799999998</v>
      </c>
      <c r="V908">
        <v>30.458969999999997</v>
      </c>
      <c r="W908">
        <v>22.8780708</v>
      </c>
      <c r="X908">
        <v>23.995383839999999</v>
      </c>
    </row>
    <row r="909" spans="1:24" x14ac:dyDescent="0.4">
      <c r="A909" s="4" t="s">
        <v>2245</v>
      </c>
      <c r="B909" t="str">
        <f t="shared" si="14"/>
        <v>002444</v>
      </c>
      <c r="C909" s="4" t="s">
        <v>2246</v>
      </c>
      <c r="D909">
        <v>0</v>
      </c>
      <c r="E909">
        <v>0</v>
      </c>
      <c r="F909">
        <v>0</v>
      </c>
      <c r="G909">
        <v>0</v>
      </c>
      <c r="H909">
        <v>38.58</v>
      </c>
      <c r="I909">
        <v>31.7962755</v>
      </c>
      <c r="J909">
        <v>19.065465000000003</v>
      </c>
      <c r="K909">
        <v>17.855935500000005</v>
      </c>
      <c r="L909">
        <v>20.2339935</v>
      </c>
      <c r="M909">
        <v>27.018075449999998</v>
      </c>
      <c r="N909">
        <v>33.995497140000005</v>
      </c>
      <c r="O909">
        <v>40.1432</v>
      </c>
      <c r="P909">
        <v>47.326719999999995</v>
      </c>
      <c r="Q909">
        <v>78.673370160000005</v>
      </c>
      <c r="R909">
        <v>88.124391899999992</v>
      </c>
      <c r="S909">
        <v>86.945764639999993</v>
      </c>
      <c r="T909">
        <v>66.74970119999999</v>
      </c>
      <c r="U909">
        <v>66.664124659999999</v>
      </c>
      <c r="V909">
        <v>59.558452439999996</v>
      </c>
      <c r="W909">
        <v>47.414212679999999</v>
      </c>
      <c r="X909">
        <v>45.691625479999992</v>
      </c>
    </row>
    <row r="910" spans="1:24" x14ac:dyDescent="0.4">
      <c r="A910" s="4" t="s">
        <v>2247</v>
      </c>
      <c r="B910" t="str">
        <f t="shared" si="14"/>
        <v>002445</v>
      </c>
      <c r="C910" s="4" t="s">
        <v>2248</v>
      </c>
      <c r="D910">
        <v>0</v>
      </c>
      <c r="E910">
        <v>0</v>
      </c>
      <c r="F910">
        <v>0</v>
      </c>
      <c r="G910">
        <v>0</v>
      </c>
      <c r="H910">
        <v>22.85</v>
      </c>
      <c r="I910">
        <v>28.620156799999997</v>
      </c>
      <c r="J910">
        <v>25.306466500000003</v>
      </c>
      <c r="K910">
        <v>21.732240040000001</v>
      </c>
      <c r="L910">
        <v>17.252439839999997</v>
      </c>
      <c r="M910">
        <v>13.884126000000002</v>
      </c>
      <c r="N910">
        <v>19.672674000000004</v>
      </c>
      <c r="O910">
        <v>32.895580100000004</v>
      </c>
      <c r="P910">
        <v>38.213523719999998</v>
      </c>
      <c r="Q910">
        <v>121.4929412</v>
      </c>
      <c r="R910">
        <v>117.96043215</v>
      </c>
      <c r="S910">
        <v>96.72334407999999</v>
      </c>
      <c r="T910">
        <v>63.149951919999999</v>
      </c>
      <c r="U910">
        <v>54.062417199999999</v>
      </c>
      <c r="V910">
        <v>54.577206750000002</v>
      </c>
      <c r="W910">
        <v>35.625028999999998</v>
      </c>
      <c r="X910">
        <v>35.625027360000004</v>
      </c>
    </row>
    <row r="911" spans="1:24" x14ac:dyDescent="0.4">
      <c r="A911" s="4" t="s">
        <v>2249</v>
      </c>
      <c r="B911" t="str">
        <f t="shared" si="14"/>
        <v>002446</v>
      </c>
      <c r="C911" s="4" t="s">
        <v>2250</v>
      </c>
      <c r="D911">
        <v>0</v>
      </c>
      <c r="E911">
        <v>0</v>
      </c>
      <c r="F911">
        <v>0</v>
      </c>
      <c r="G911">
        <v>0</v>
      </c>
      <c r="H911">
        <v>27.1</v>
      </c>
      <c r="I911">
        <v>21.742688099999999</v>
      </c>
      <c r="J911">
        <v>13.9446776</v>
      </c>
      <c r="K911">
        <v>12.070533900000001</v>
      </c>
      <c r="L911">
        <v>11.860839500000001</v>
      </c>
      <c r="M911">
        <v>11.677825110000001</v>
      </c>
      <c r="N911">
        <v>14.245103460000001</v>
      </c>
      <c r="O911">
        <v>30.557624799999999</v>
      </c>
      <c r="P911">
        <v>39.500998609999996</v>
      </c>
      <c r="Q911">
        <v>71.184482959999997</v>
      </c>
      <c r="R911">
        <v>107.5303061</v>
      </c>
      <c r="S911">
        <v>91.882575559999992</v>
      </c>
      <c r="T911">
        <v>65.066561719999996</v>
      </c>
      <c r="U911">
        <v>60.202069200000004</v>
      </c>
      <c r="V911">
        <v>50.8032252</v>
      </c>
      <c r="W911">
        <v>33.986189299999999</v>
      </c>
      <c r="X911">
        <v>36.265146600000001</v>
      </c>
    </row>
    <row r="912" spans="1:24" x14ac:dyDescent="0.4">
      <c r="A912" s="4" t="s">
        <v>2251</v>
      </c>
      <c r="B912" t="str">
        <f t="shared" si="14"/>
        <v>002447</v>
      </c>
      <c r="C912" s="4" t="s">
        <v>2252</v>
      </c>
      <c r="D912">
        <v>0</v>
      </c>
      <c r="E912">
        <v>0</v>
      </c>
      <c r="F912">
        <v>0</v>
      </c>
      <c r="G912">
        <v>0</v>
      </c>
      <c r="H912">
        <v>78.92</v>
      </c>
      <c r="I912">
        <v>56.83</v>
      </c>
      <c r="J912">
        <v>60.751766879999991</v>
      </c>
      <c r="K912">
        <v>77.248934399999996</v>
      </c>
      <c r="L912">
        <v>90.143715199999988</v>
      </c>
      <c r="M912">
        <v>70.867444050000003</v>
      </c>
      <c r="N912">
        <v>77.853237680000007</v>
      </c>
      <c r="O912">
        <v>74.705723620000001</v>
      </c>
      <c r="P912">
        <v>89.355096599999996</v>
      </c>
      <c r="Q912">
        <v>152.21074999999999</v>
      </c>
      <c r="R912">
        <v>117.506699</v>
      </c>
      <c r="S912">
        <v>87.551623399999997</v>
      </c>
      <c r="T912">
        <v>120.81145440000002</v>
      </c>
      <c r="U912">
        <v>110.05092</v>
      </c>
      <c r="V912">
        <v>96.984674279999993</v>
      </c>
      <c r="W912">
        <v>62.938820880000002</v>
      </c>
      <c r="X912">
        <v>57.049808400000003</v>
      </c>
    </row>
    <row r="913" spans="1:24" x14ac:dyDescent="0.4">
      <c r="A913" s="4" t="s">
        <v>2253</v>
      </c>
      <c r="B913" t="str">
        <f t="shared" si="14"/>
        <v>002448</v>
      </c>
      <c r="C913" s="4" t="s">
        <v>2254</v>
      </c>
      <c r="D913">
        <v>0</v>
      </c>
      <c r="E913">
        <v>0</v>
      </c>
      <c r="F913">
        <v>0</v>
      </c>
      <c r="G913">
        <v>0</v>
      </c>
      <c r="H913">
        <v>46.88</v>
      </c>
      <c r="I913">
        <v>35.881511099999997</v>
      </c>
      <c r="J913">
        <v>22.968193079999999</v>
      </c>
      <c r="K913">
        <v>24.835150219999999</v>
      </c>
      <c r="L913">
        <v>27.412382790000002</v>
      </c>
      <c r="M913">
        <v>26.281660200000001</v>
      </c>
      <c r="N913">
        <v>24.678500500000002</v>
      </c>
      <c r="O913">
        <v>25.643778390000001</v>
      </c>
      <c r="P913">
        <v>36.211615109999997</v>
      </c>
      <c r="Q913">
        <v>71.922804869999993</v>
      </c>
      <c r="R913">
        <v>75.027007859999998</v>
      </c>
      <c r="S913">
        <v>80.841302249999998</v>
      </c>
      <c r="T913">
        <v>58.523801759999998</v>
      </c>
      <c r="U913">
        <v>54.238988090000007</v>
      </c>
      <c r="V913">
        <v>48.188637</v>
      </c>
      <c r="W913">
        <v>37.319422209999999</v>
      </c>
      <c r="X913">
        <v>38.135855159999991</v>
      </c>
    </row>
    <row r="914" spans="1:24" x14ac:dyDescent="0.4">
      <c r="A914" s="4" t="s">
        <v>2255</v>
      </c>
      <c r="B914" t="str">
        <f t="shared" si="14"/>
        <v>002449</v>
      </c>
      <c r="C914" s="4" t="s">
        <v>2256</v>
      </c>
      <c r="D914">
        <v>0</v>
      </c>
      <c r="E914">
        <v>0</v>
      </c>
      <c r="F914">
        <v>0</v>
      </c>
      <c r="G914">
        <v>0</v>
      </c>
      <c r="H914">
        <v>43.85</v>
      </c>
      <c r="I914">
        <v>25.388899199999997</v>
      </c>
      <c r="J914">
        <v>16.170310799999999</v>
      </c>
      <c r="K914">
        <v>16.989105270000003</v>
      </c>
      <c r="L914">
        <v>13.493152200000001</v>
      </c>
      <c r="M914">
        <v>15.80414871</v>
      </c>
      <c r="N914">
        <v>17.56476816</v>
      </c>
      <c r="O914">
        <v>19.9512882</v>
      </c>
      <c r="P914">
        <v>22.1262714</v>
      </c>
      <c r="Q914">
        <v>46.468136000000001</v>
      </c>
      <c r="R914">
        <v>35.695977200000002</v>
      </c>
      <c r="S914">
        <v>28.480007650000001</v>
      </c>
      <c r="T914">
        <v>28.5014696</v>
      </c>
      <c r="U914">
        <v>35.972583499999999</v>
      </c>
      <c r="V914">
        <v>37.646232399999995</v>
      </c>
      <c r="W914">
        <v>30.635486</v>
      </c>
      <c r="X914">
        <v>32.794942249999998</v>
      </c>
    </row>
    <row r="915" spans="1:24" x14ac:dyDescent="0.4">
      <c r="A915" s="4" t="s">
        <v>2257</v>
      </c>
      <c r="B915" t="str">
        <f t="shared" si="14"/>
        <v>002450</v>
      </c>
      <c r="C915" s="4" t="s">
        <v>2258</v>
      </c>
      <c r="D915">
        <v>0</v>
      </c>
      <c r="E915">
        <v>0</v>
      </c>
      <c r="F915">
        <v>0</v>
      </c>
      <c r="G915">
        <v>0</v>
      </c>
      <c r="H915">
        <v>31.9</v>
      </c>
      <c r="I915">
        <v>42.342659549999993</v>
      </c>
      <c r="J915">
        <v>45.485826239999994</v>
      </c>
      <c r="K915">
        <v>51.04502351</v>
      </c>
      <c r="L915">
        <v>77.963172299999997</v>
      </c>
      <c r="M915">
        <v>134.9390061</v>
      </c>
      <c r="N915">
        <v>117.19148850000002</v>
      </c>
      <c r="O915">
        <v>110.2145135</v>
      </c>
      <c r="P915">
        <v>140.34788817999998</v>
      </c>
      <c r="Q915">
        <v>222.58094220000001</v>
      </c>
      <c r="R915">
        <v>277.13509470000002</v>
      </c>
      <c r="S915">
        <v>249.2165115</v>
      </c>
      <c r="T915">
        <v>278.51038215</v>
      </c>
      <c r="U915">
        <v>329.17706948</v>
      </c>
      <c r="V915">
        <v>324.4995978</v>
      </c>
      <c r="W915">
        <v>249.66005091999997</v>
      </c>
      <c r="X915">
        <v>249.66005091999997</v>
      </c>
    </row>
    <row r="916" spans="1:24" x14ac:dyDescent="0.4">
      <c r="A916" s="4" t="s">
        <v>2259</v>
      </c>
      <c r="B916" t="str">
        <f t="shared" si="14"/>
        <v>002451</v>
      </c>
      <c r="C916" s="4" t="s">
        <v>2260</v>
      </c>
      <c r="D916">
        <v>0</v>
      </c>
      <c r="E916">
        <v>0</v>
      </c>
      <c r="F916">
        <v>0</v>
      </c>
      <c r="G916">
        <v>0</v>
      </c>
      <c r="H916">
        <v>17.059999999999999</v>
      </c>
      <c r="I916">
        <v>14.36</v>
      </c>
      <c r="J916">
        <v>12.6</v>
      </c>
      <c r="K916">
        <v>11.089796109999998</v>
      </c>
      <c r="L916">
        <v>10.3544781</v>
      </c>
      <c r="M916">
        <v>9.0789264499999991</v>
      </c>
      <c r="N916">
        <v>14.084068800000001</v>
      </c>
      <c r="O916">
        <v>21.487773699999998</v>
      </c>
      <c r="P916">
        <v>22.728616970000001</v>
      </c>
      <c r="Q916">
        <v>47.333631080000004</v>
      </c>
      <c r="R916">
        <v>44.034803850000003</v>
      </c>
      <c r="S916">
        <v>37.717416180000001</v>
      </c>
      <c r="T916">
        <v>48.224844520000005</v>
      </c>
      <c r="U916">
        <v>62.740887139999998</v>
      </c>
      <c r="V916">
        <v>90.841618109999999</v>
      </c>
      <c r="W916">
        <v>30.494860680000002</v>
      </c>
      <c r="X916">
        <v>31.290911260000001</v>
      </c>
    </row>
    <row r="917" spans="1:24" x14ac:dyDescent="0.4">
      <c r="A917" s="4" t="s">
        <v>2261</v>
      </c>
      <c r="B917" t="str">
        <f t="shared" si="14"/>
        <v>002452</v>
      </c>
      <c r="C917" s="4" t="s">
        <v>2262</v>
      </c>
      <c r="D917">
        <v>0</v>
      </c>
      <c r="E917">
        <v>0</v>
      </c>
      <c r="F917">
        <v>0</v>
      </c>
      <c r="G917">
        <v>0</v>
      </c>
      <c r="H917">
        <v>29.73</v>
      </c>
      <c r="I917">
        <v>20.801186129999998</v>
      </c>
      <c r="J917">
        <v>14.9656047</v>
      </c>
      <c r="K917">
        <v>16.499344279999999</v>
      </c>
      <c r="L917">
        <v>15.141970110000001</v>
      </c>
      <c r="M917">
        <v>15.767894399999999</v>
      </c>
      <c r="N917">
        <v>24.400812799999997</v>
      </c>
      <c r="O917">
        <v>22.362946489999999</v>
      </c>
      <c r="P917">
        <v>49.365732300000005</v>
      </c>
      <c r="Q917">
        <v>56.313342840000004</v>
      </c>
      <c r="R917">
        <v>49.538397840000002</v>
      </c>
      <c r="S917">
        <v>65.47856535999999</v>
      </c>
      <c r="T917">
        <v>51.2061992</v>
      </c>
      <c r="U917">
        <v>37.694123640000001</v>
      </c>
      <c r="V917">
        <v>33.633912360000004</v>
      </c>
      <c r="W917">
        <v>22.463038180000002</v>
      </c>
      <c r="X917">
        <v>22.407846439999997</v>
      </c>
    </row>
    <row r="918" spans="1:24" x14ac:dyDescent="0.4">
      <c r="A918" s="4" t="s">
        <v>2263</v>
      </c>
      <c r="B918" t="str">
        <f t="shared" si="14"/>
        <v>002453</v>
      </c>
      <c r="C918" s="4" t="s">
        <v>2264</v>
      </c>
      <c r="D918">
        <v>0</v>
      </c>
      <c r="E918">
        <v>0</v>
      </c>
      <c r="F918">
        <v>0</v>
      </c>
      <c r="G918">
        <v>0</v>
      </c>
      <c r="H918">
        <v>45</v>
      </c>
      <c r="I918">
        <v>33.690882999999999</v>
      </c>
      <c r="J918">
        <v>19.691566839999997</v>
      </c>
      <c r="K918">
        <v>21.007333469999999</v>
      </c>
      <c r="L918">
        <v>18.58302024</v>
      </c>
      <c r="M918">
        <v>18.593451250000001</v>
      </c>
      <c r="N918">
        <v>21.346514750000001</v>
      </c>
      <c r="O918">
        <v>24.734735999999998</v>
      </c>
      <c r="P918">
        <v>32.361279599999996</v>
      </c>
      <c r="Q918">
        <v>46.8453771</v>
      </c>
      <c r="R918">
        <v>46.4326425</v>
      </c>
      <c r="S918">
        <v>35.90721035</v>
      </c>
      <c r="T918">
        <v>42.063912699999996</v>
      </c>
      <c r="U918">
        <v>33.634602100000002</v>
      </c>
      <c r="V918">
        <v>32.188396849999997</v>
      </c>
      <c r="W918">
        <v>24.502848949999997</v>
      </c>
      <c r="X918">
        <v>23.304564599999999</v>
      </c>
    </row>
    <row r="919" spans="1:24" x14ac:dyDescent="0.4">
      <c r="A919" s="4" t="s">
        <v>2265</v>
      </c>
      <c r="B919" t="str">
        <f t="shared" si="14"/>
        <v>002454</v>
      </c>
      <c r="C919" s="4" t="s">
        <v>2266</v>
      </c>
      <c r="D919">
        <v>0</v>
      </c>
      <c r="E919">
        <v>0</v>
      </c>
      <c r="F919">
        <v>0</v>
      </c>
      <c r="G919">
        <v>0</v>
      </c>
      <c r="H919">
        <v>30.5</v>
      </c>
      <c r="I919">
        <v>21.700843540000001</v>
      </c>
      <c r="J919">
        <v>13.572987820000002</v>
      </c>
      <c r="K919">
        <v>15.70043559</v>
      </c>
      <c r="L919">
        <v>11.438305200000002</v>
      </c>
      <c r="M919">
        <v>11.95575234</v>
      </c>
      <c r="N919">
        <v>14.32511556</v>
      </c>
      <c r="O919">
        <v>22.733246809999997</v>
      </c>
      <c r="P919">
        <v>25.315339179999999</v>
      </c>
      <c r="Q919">
        <v>39.613697199999997</v>
      </c>
      <c r="R919">
        <v>35.031652039999997</v>
      </c>
      <c r="S919">
        <v>33.187880879999994</v>
      </c>
      <c r="T919">
        <v>24.99206341</v>
      </c>
      <c r="U919">
        <v>23.289310799999999</v>
      </c>
      <c r="V919">
        <v>21.18218268</v>
      </c>
      <c r="W919">
        <v>16.434103990000001</v>
      </c>
      <c r="X919">
        <v>15.1182558</v>
      </c>
    </row>
    <row r="920" spans="1:24" x14ac:dyDescent="0.4">
      <c r="A920" s="4" t="s">
        <v>2267</v>
      </c>
      <c r="B920" t="str">
        <f t="shared" si="14"/>
        <v>002455</v>
      </c>
      <c r="C920" s="4" t="s">
        <v>2268</v>
      </c>
      <c r="D920">
        <v>0</v>
      </c>
      <c r="E920">
        <v>0</v>
      </c>
      <c r="F920">
        <v>0</v>
      </c>
      <c r="G920">
        <v>0</v>
      </c>
      <c r="H920">
        <v>36</v>
      </c>
      <c r="I920">
        <v>24.569551799999999</v>
      </c>
      <c r="J920">
        <v>13.710416559999999</v>
      </c>
      <c r="K920">
        <v>14.391024000000002</v>
      </c>
      <c r="L920">
        <v>15.906674400000002</v>
      </c>
      <c r="M920">
        <v>12.782781870000001</v>
      </c>
      <c r="N920">
        <v>17.435281679999999</v>
      </c>
      <c r="O920">
        <v>20.207052239999999</v>
      </c>
      <c r="P920">
        <v>24.581483940000002</v>
      </c>
      <c r="Q920">
        <v>73.350284760000008</v>
      </c>
      <c r="R920">
        <v>63.353166510000001</v>
      </c>
      <c r="S920">
        <v>57.048757080000001</v>
      </c>
      <c r="T920">
        <v>73.885662060000001</v>
      </c>
      <c r="U920">
        <v>57.172161200000005</v>
      </c>
      <c r="V920">
        <v>55.947043459999996</v>
      </c>
      <c r="W920">
        <v>35.441454</v>
      </c>
      <c r="X920">
        <v>34.850763100000002</v>
      </c>
    </row>
    <row r="921" spans="1:24" x14ac:dyDescent="0.4">
      <c r="A921" s="4" t="s">
        <v>2269</v>
      </c>
      <c r="B921" t="str">
        <f t="shared" si="14"/>
        <v>002456</v>
      </c>
      <c r="C921" s="4" t="s">
        <v>2270</v>
      </c>
      <c r="D921">
        <v>0</v>
      </c>
      <c r="E921">
        <v>0</v>
      </c>
      <c r="F921">
        <v>0</v>
      </c>
      <c r="G921">
        <v>0</v>
      </c>
      <c r="H921">
        <v>69.19</v>
      </c>
      <c r="I921">
        <v>54.865959799999999</v>
      </c>
      <c r="J921">
        <v>37.172440040000005</v>
      </c>
      <c r="K921">
        <v>59.5802196</v>
      </c>
      <c r="L921">
        <v>84.194673960000003</v>
      </c>
      <c r="M921">
        <v>191.68961617999997</v>
      </c>
      <c r="N921">
        <v>193.37886583999997</v>
      </c>
      <c r="O921">
        <v>173.08226662000001</v>
      </c>
      <c r="P921">
        <v>153.13298064</v>
      </c>
      <c r="Q921">
        <v>272.50563116000001</v>
      </c>
      <c r="R921">
        <v>251.26128654000001</v>
      </c>
      <c r="S921">
        <v>238.94932150000002</v>
      </c>
      <c r="T921">
        <v>278.32765004000004</v>
      </c>
      <c r="U921">
        <v>369.69684984000003</v>
      </c>
      <c r="V921">
        <v>418.93550568000001</v>
      </c>
      <c r="W921">
        <v>328.18988375999999</v>
      </c>
      <c r="X921">
        <v>365.62753943999996</v>
      </c>
    </row>
    <row r="922" spans="1:24" x14ac:dyDescent="0.4">
      <c r="A922" s="4" t="s">
        <v>2271</v>
      </c>
      <c r="B922" t="str">
        <f t="shared" si="14"/>
        <v>002457</v>
      </c>
      <c r="C922" s="4" t="s">
        <v>2272</v>
      </c>
      <c r="D922">
        <v>0</v>
      </c>
      <c r="E922">
        <v>0</v>
      </c>
      <c r="F922">
        <v>0</v>
      </c>
      <c r="G922">
        <v>0</v>
      </c>
      <c r="H922">
        <v>42.09</v>
      </c>
      <c r="I922">
        <v>33.620402970000001</v>
      </c>
      <c r="J922">
        <v>21.3462876</v>
      </c>
      <c r="K922">
        <v>21.114399150000001</v>
      </c>
      <c r="L922">
        <v>23.726238119999998</v>
      </c>
      <c r="M922">
        <v>17.141502000000003</v>
      </c>
      <c r="N922">
        <v>20.202484500000001</v>
      </c>
      <c r="O922">
        <v>21.429465899999997</v>
      </c>
      <c r="P922">
        <v>25.542938089999996</v>
      </c>
      <c r="Q922">
        <v>38.698710329999997</v>
      </c>
      <c r="R922">
        <v>33.050523800000001</v>
      </c>
      <c r="S922">
        <v>25.357122959999998</v>
      </c>
      <c r="T922">
        <v>28.665647279999998</v>
      </c>
      <c r="U922">
        <v>43.975166999999999</v>
      </c>
      <c r="V922">
        <v>28.979140949999998</v>
      </c>
      <c r="W922">
        <v>19.906676580000003</v>
      </c>
      <c r="X922">
        <v>20.455482199999999</v>
      </c>
    </row>
    <row r="923" spans="1:24" x14ac:dyDescent="0.4">
      <c r="A923" s="4" t="s">
        <v>2273</v>
      </c>
      <c r="B923" t="str">
        <f t="shared" si="14"/>
        <v>002458</v>
      </c>
      <c r="C923" s="4" t="s">
        <v>2274</v>
      </c>
      <c r="D923">
        <v>0</v>
      </c>
      <c r="E923">
        <v>0</v>
      </c>
      <c r="F923">
        <v>0</v>
      </c>
      <c r="G923">
        <v>0</v>
      </c>
      <c r="H923">
        <v>37.979999999999997</v>
      </c>
      <c r="I923">
        <v>29.519347499999999</v>
      </c>
      <c r="J923">
        <v>31.539782839999997</v>
      </c>
      <c r="K923">
        <v>39.312862019999997</v>
      </c>
      <c r="L923">
        <v>25.919973719999998</v>
      </c>
      <c r="M923">
        <v>21.672128339999997</v>
      </c>
      <c r="N923">
        <v>22.186198799999996</v>
      </c>
      <c r="O923">
        <v>23.052001679999996</v>
      </c>
      <c r="P923">
        <v>31.953537539999999</v>
      </c>
      <c r="Q923">
        <v>70.725272759999996</v>
      </c>
      <c r="R923">
        <v>102.27296519999999</v>
      </c>
      <c r="S923">
        <v>118.53382554</v>
      </c>
      <c r="T923">
        <v>93.07380959999999</v>
      </c>
      <c r="U923">
        <v>55.871342099999993</v>
      </c>
      <c r="V923">
        <v>62.905990499999994</v>
      </c>
      <c r="W923">
        <v>47.348594999999996</v>
      </c>
      <c r="X923">
        <v>53.62566588</v>
      </c>
    </row>
    <row r="924" spans="1:24" x14ac:dyDescent="0.4">
      <c r="A924" s="4" t="s">
        <v>2275</v>
      </c>
      <c r="B924" t="str">
        <f t="shared" si="14"/>
        <v>002459</v>
      </c>
      <c r="C924" s="4" t="s">
        <v>2276</v>
      </c>
      <c r="D924">
        <v>0</v>
      </c>
      <c r="E924">
        <v>0</v>
      </c>
      <c r="F924">
        <v>0</v>
      </c>
      <c r="G924">
        <v>0</v>
      </c>
      <c r="H924">
        <v>27.47</v>
      </c>
      <c r="I924">
        <v>25.489175250000002</v>
      </c>
      <c r="J924">
        <v>11.5197831</v>
      </c>
      <c r="K924">
        <v>11.18875485</v>
      </c>
      <c r="L924">
        <v>8.3286707700000004</v>
      </c>
      <c r="M924">
        <v>7.1899335899999999</v>
      </c>
      <c r="N924">
        <v>9.282032130000001</v>
      </c>
      <c r="O924">
        <v>15.028682550000001</v>
      </c>
      <c r="P924">
        <v>16.710306060000001</v>
      </c>
      <c r="Q924">
        <v>31.540371660000002</v>
      </c>
      <c r="R924">
        <v>26.005579320000002</v>
      </c>
      <c r="S924">
        <v>21.794899980000004</v>
      </c>
      <c r="T924">
        <v>23.423558970000002</v>
      </c>
      <c r="U924">
        <v>20.920985400000003</v>
      </c>
      <c r="V924">
        <v>15.730462440000002</v>
      </c>
      <c r="W924">
        <v>16.286589900000003</v>
      </c>
      <c r="X924">
        <v>16.061490690000003</v>
      </c>
    </row>
    <row r="925" spans="1:24" x14ac:dyDescent="0.4">
      <c r="A925" s="4" t="s">
        <v>2277</v>
      </c>
      <c r="B925" t="str">
        <f t="shared" si="14"/>
        <v>002460</v>
      </c>
      <c r="C925" s="4" t="s">
        <v>2278</v>
      </c>
      <c r="D925">
        <v>0</v>
      </c>
      <c r="E925">
        <v>0</v>
      </c>
      <c r="F925">
        <v>0</v>
      </c>
      <c r="G925">
        <v>0</v>
      </c>
      <c r="H925">
        <v>49</v>
      </c>
      <c r="I925">
        <v>44.038083159999999</v>
      </c>
      <c r="J925">
        <v>31.438466520000006</v>
      </c>
      <c r="K925">
        <v>39.218906879999999</v>
      </c>
      <c r="L925">
        <v>29.490540959999997</v>
      </c>
      <c r="M925">
        <v>29.883624199999996</v>
      </c>
      <c r="N925">
        <v>36.106811919999998</v>
      </c>
      <c r="O925">
        <v>55.454147999999996</v>
      </c>
      <c r="P925">
        <v>46.637131840000002</v>
      </c>
      <c r="Q925">
        <v>75.052669999999992</v>
      </c>
      <c r="R925">
        <v>195.16795550000001</v>
      </c>
      <c r="S925">
        <v>207.91566675000004</v>
      </c>
      <c r="T925">
        <v>164.77860465000001</v>
      </c>
      <c r="U925">
        <v>287.47681875000001</v>
      </c>
      <c r="V925">
        <v>446.8884175</v>
      </c>
      <c r="W925">
        <v>362.56527216000001</v>
      </c>
      <c r="X925">
        <v>367.07619312000003</v>
      </c>
    </row>
    <row r="926" spans="1:24" x14ac:dyDescent="0.4">
      <c r="A926" s="4" t="s">
        <v>2279</v>
      </c>
      <c r="B926" t="str">
        <f t="shared" si="14"/>
        <v>002461</v>
      </c>
      <c r="C926" s="4" t="s">
        <v>2280</v>
      </c>
      <c r="D926">
        <v>0</v>
      </c>
      <c r="E926">
        <v>0</v>
      </c>
      <c r="F926">
        <v>0</v>
      </c>
      <c r="G926">
        <v>0</v>
      </c>
      <c r="H926">
        <v>19</v>
      </c>
      <c r="I926">
        <v>16.406184280000002</v>
      </c>
      <c r="J926">
        <v>9.3763950499999993</v>
      </c>
      <c r="K926">
        <v>11.331899900000002</v>
      </c>
      <c r="L926">
        <v>8.7546447900000004</v>
      </c>
      <c r="M926">
        <v>7.8401622199999998</v>
      </c>
      <c r="N926">
        <v>9.5467276200000004</v>
      </c>
      <c r="O926">
        <v>14.184189519999999</v>
      </c>
      <c r="P926">
        <v>12.868234259999999</v>
      </c>
      <c r="Q926">
        <v>26.566029599999997</v>
      </c>
      <c r="R926">
        <v>15.366033029999999</v>
      </c>
      <c r="S926">
        <v>11.744055119999999</v>
      </c>
      <c r="T926">
        <v>12.1786458</v>
      </c>
      <c r="U926">
        <v>12.407606640000001</v>
      </c>
      <c r="V926">
        <v>11.990971200000001</v>
      </c>
      <c r="W926">
        <v>10.699788959999999</v>
      </c>
      <c r="X926">
        <v>10.33083072</v>
      </c>
    </row>
    <row r="927" spans="1:24" x14ac:dyDescent="0.4">
      <c r="A927" s="4" t="s">
        <v>2281</v>
      </c>
      <c r="B927" t="str">
        <f t="shared" si="14"/>
        <v>002462</v>
      </c>
      <c r="C927" s="4" t="s">
        <v>2282</v>
      </c>
      <c r="D927">
        <v>0</v>
      </c>
      <c r="E927">
        <v>0</v>
      </c>
      <c r="F927">
        <v>0</v>
      </c>
      <c r="G927">
        <v>0</v>
      </c>
      <c r="H927">
        <v>22.56</v>
      </c>
      <c r="I927">
        <v>17.510000000000002</v>
      </c>
      <c r="J927">
        <v>11.862025060000001</v>
      </c>
      <c r="K927">
        <v>14.992040520000002</v>
      </c>
      <c r="L927">
        <v>12.277432360000001</v>
      </c>
      <c r="M927">
        <v>16.879464720000001</v>
      </c>
      <c r="N927">
        <v>23.4566892</v>
      </c>
      <c r="O927">
        <v>29.269020059999999</v>
      </c>
      <c r="P927">
        <v>41.970077099999997</v>
      </c>
      <c r="Q927">
        <v>83.621614499999993</v>
      </c>
      <c r="R927">
        <v>79.716122899999988</v>
      </c>
      <c r="S927">
        <v>59.077754999999996</v>
      </c>
      <c r="T927">
        <v>67.451729400000005</v>
      </c>
      <c r="U927">
        <v>62.553726869999998</v>
      </c>
      <c r="V927">
        <v>41.458362119999997</v>
      </c>
      <c r="W927">
        <v>31.130248799999997</v>
      </c>
      <c r="X927">
        <v>36.233042159999997</v>
      </c>
    </row>
    <row r="928" spans="1:24" x14ac:dyDescent="0.4">
      <c r="A928" s="4" t="s">
        <v>2283</v>
      </c>
      <c r="B928" t="str">
        <f t="shared" si="14"/>
        <v>002463</v>
      </c>
      <c r="C928" s="4" t="s">
        <v>2284</v>
      </c>
      <c r="D928">
        <v>0</v>
      </c>
      <c r="E928">
        <v>0</v>
      </c>
      <c r="F928">
        <v>0</v>
      </c>
      <c r="G928">
        <v>0</v>
      </c>
      <c r="H928">
        <v>17.059999999999999</v>
      </c>
      <c r="I928">
        <v>12.93317021</v>
      </c>
      <c r="J928">
        <v>8.0300021999999984</v>
      </c>
      <c r="K928">
        <v>7.6988118600000002</v>
      </c>
      <c r="L928">
        <v>7.6297642200000002</v>
      </c>
      <c r="M928">
        <v>6.9047647999999997</v>
      </c>
      <c r="N928">
        <v>7.9620569099999994</v>
      </c>
      <c r="O928">
        <v>8.598731579999999</v>
      </c>
      <c r="P928">
        <v>12.751679339999999</v>
      </c>
      <c r="Q928">
        <v>22.228919099999999</v>
      </c>
      <c r="R928">
        <v>17.197463159999998</v>
      </c>
      <c r="S928">
        <v>14.05613088</v>
      </c>
      <c r="T928">
        <v>12.72505788</v>
      </c>
      <c r="U928">
        <v>12.249168749999999</v>
      </c>
      <c r="V928">
        <v>14.34902625</v>
      </c>
      <c r="W928">
        <v>10.18167876</v>
      </c>
      <c r="X928">
        <v>11.81510316</v>
      </c>
    </row>
    <row r="929" spans="1:24" x14ac:dyDescent="0.4">
      <c r="A929" s="4" t="s">
        <v>2285</v>
      </c>
      <c r="B929" t="str">
        <f t="shared" si="14"/>
        <v>002464</v>
      </c>
      <c r="C929" s="4" t="s">
        <v>2286</v>
      </c>
      <c r="D929">
        <v>0</v>
      </c>
      <c r="E929">
        <v>0</v>
      </c>
      <c r="F929">
        <v>0</v>
      </c>
      <c r="G929">
        <v>0</v>
      </c>
      <c r="H929">
        <v>28.84</v>
      </c>
      <c r="I929">
        <v>19.545564800000001</v>
      </c>
      <c r="J929">
        <v>17.898006719999998</v>
      </c>
      <c r="K929">
        <v>16.511460929999998</v>
      </c>
      <c r="L929">
        <v>14.967074439999998</v>
      </c>
      <c r="M929">
        <v>13.213823360000001</v>
      </c>
      <c r="N929">
        <v>15.423140960000001</v>
      </c>
      <c r="O929">
        <v>17.500137720000001</v>
      </c>
      <c r="P929">
        <v>18.613108319999998</v>
      </c>
      <c r="Q929">
        <v>17.10794808</v>
      </c>
      <c r="R929">
        <v>86.143924439999992</v>
      </c>
      <c r="S929">
        <v>64.764289199999993</v>
      </c>
      <c r="T929">
        <v>82.889810400000002</v>
      </c>
      <c r="U929">
        <v>73.138085670000009</v>
      </c>
      <c r="V929">
        <v>47.820403800000001</v>
      </c>
      <c r="W929">
        <v>50.313175770000001</v>
      </c>
      <c r="X929">
        <v>50.313175770000001</v>
      </c>
    </row>
    <row r="930" spans="1:24" x14ac:dyDescent="0.4">
      <c r="A930" s="4" t="s">
        <v>2287</v>
      </c>
      <c r="B930" t="str">
        <f t="shared" si="14"/>
        <v>002465</v>
      </c>
      <c r="C930" s="4" t="s">
        <v>2288</v>
      </c>
      <c r="D930">
        <v>0</v>
      </c>
      <c r="E930">
        <v>0</v>
      </c>
      <c r="F930">
        <v>0</v>
      </c>
      <c r="G930">
        <v>0</v>
      </c>
      <c r="H930">
        <v>40.76</v>
      </c>
      <c r="I930">
        <v>30.228792669999997</v>
      </c>
      <c r="J930">
        <v>23.628040439999999</v>
      </c>
      <c r="K930">
        <v>23.603100999999999</v>
      </c>
      <c r="L930">
        <v>30.130507249999997</v>
      </c>
      <c r="M930">
        <v>31.587396449999996</v>
      </c>
      <c r="N930">
        <v>43.832126760000001</v>
      </c>
      <c r="O930">
        <v>50.680753379999999</v>
      </c>
      <c r="P930">
        <v>61.465923119999999</v>
      </c>
      <c r="Q930">
        <v>103.05956837999999</v>
      </c>
      <c r="R930">
        <v>106.82926854999999</v>
      </c>
      <c r="S930">
        <v>80.689460039999986</v>
      </c>
      <c r="T930">
        <v>75.565290149999996</v>
      </c>
      <c r="U930">
        <v>70.318109400000012</v>
      </c>
      <c r="V930">
        <v>62.788702900000004</v>
      </c>
      <c r="W930">
        <v>52.970569519999998</v>
      </c>
      <c r="X930">
        <v>59.83101688</v>
      </c>
    </row>
    <row r="931" spans="1:24" x14ac:dyDescent="0.4">
      <c r="A931" s="4" t="s">
        <v>2289</v>
      </c>
      <c r="B931" t="str">
        <f t="shared" si="14"/>
        <v>002466</v>
      </c>
      <c r="C931" s="4" t="s">
        <v>2290</v>
      </c>
      <c r="D931">
        <v>0</v>
      </c>
      <c r="E931">
        <v>0</v>
      </c>
      <c r="F931">
        <v>0</v>
      </c>
      <c r="G931">
        <v>0</v>
      </c>
      <c r="H931">
        <v>55.13</v>
      </c>
      <c r="I931">
        <v>48.589564799999998</v>
      </c>
      <c r="J931">
        <v>40.516360499999998</v>
      </c>
      <c r="K931">
        <v>47.723308080000002</v>
      </c>
      <c r="L931">
        <v>48.567968400000005</v>
      </c>
      <c r="M931">
        <v>51.284462080000004</v>
      </c>
      <c r="N931">
        <v>45.735700999999999</v>
      </c>
      <c r="O931">
        <v>65.254639839999996</v>
      </c>
      <c r="P931">
        <v>61.066610360000006</v>
      </c>
      <c r="Q931">
        <v>93.436903200000003</v>
      </c>
      <c r="R931">
        <v>212.803303</v>
      </c>
      <c r="S931">
        <v>245.67591257999999</v>
      </c>
      <c r="T931">
        <v>186.74592090000002</v>
      </c>
      <c r="U931">
        <v>314.01196214999999</v>
      </c>
      <c r="V931">
        <v>343.40206873</v>
      </c>
      <c r="W931">
        <v>321.23068029000007</v>
      </c>
      <c r="X931">
        <v>319.99991140000003</v>
      </c>
    </row>
    <row r="932" spans="1:24" x14ac:dyDescent="0.4">
      <c r="A932" s="4" t="s">
        <v>2291</v>
      </c>
      <c r="B932" t="str">
        <f t="shared" si="14"/>
        <v>002467</v>
      </c>
      <c r="C932" s="4" t="s">
        <v>2292</v>
      </c>
      <c r="D932">
        <v>0</v>
      </c>
      <c r="E932">
        <v>0</v>
      </c>
      <c r="F932">
        <v>0</v>
      </c>
      <c r="G932">
        <v>0</v>
      </c>
      <c r="H932">
        <v>32.01</v>
      </c>
      <c r="I932">
        <v>25.694705299999999</v>
      </c>
      <c r="J932">
        <v>23.176014819999999</v>
      </c>
      <c r="K932">
        <v>27.185262689999998</v>
      </c>
      <c r="L932">
        <v>21.579203970000002</v>
      </c>
      <c r="M932">
        <v>36.339216319999998</v>
      </c>
      <c r="N932">
        <v>41.77546272</v>
      </c>
      <c r="O932">
        <v>49.057509629999998</v>
      </c>
      <c r="P932">
        <v>55.184379870000001</v>
      </c>
      <c r="Q932">
        <v>125.01870665</v>
      </c>
      <c r="R932">
        <v>134.91736003</v>
      </c>
      <c r="S932">
        <v>99.347376220000001</v>
      </c>
      <c r="T932">
        <v>67.821829839999992</v>
      </c>
      <c r="U932">
        <v>51.05978064</v>
      </c>
      <c r="V932">
        <v>49.319106300000001</v>
      </c>
      <c r="W932">
        <v>34.942425639999996</v>
      </c>
      <c r="X932">
        <v>36.167344620000001</v>
      </c>
    </row>
    <row r="933" spans="1:24" x14ac:dyDescent="0.4">
      <c r="A933" s="4" t="s">
        <v>2293</v>
      </c>
      <c r="B933" t="str">
        <f t="shared" si="14"/>
        <v>002468</v>
      </c>
      <c r="C933" s="4" t="s">
        <v>2294</v>
      </c>
      <c r="D933">
        <v>0</v>
      </c>
      <c r="E933">
        <v>0</v>
      </c>
      <c r="F933">
        <v>0</v>
      </c>
      <c r="G933">
        <v>0</v>
      </c>
      <c r="H933">
        <v>25.55</v>
      </c>
      <c r="I933">
        <v>19.894804770000004</v>
      </c>
      <c r="J933">
        <v>12.469193460000001</v>
      </c>
      <c r="K933">
        <v>12.563602800000002</v>
      </c>
      <c r="L933">
        <v>11.84568264</v>
      </c>
      <c r="M933">
        <v>10.871288519999998</v>
      </c>
      <c r="N933">
        <v>12.86256414</v>
      </c>
      <c r="O933">
        <v>16.76351932</v>
      </c>
      <c r="P933">
        <v>31.415438520000002</v>
      </c>
      <c r="Q933">
        <v>41.988438719999998</v>
      </c>
      <c r="R933">
        <v>84.343306319999996</v>
      </c>
      <c r="S933">
        <v>61.710672959999997</v>
      </c>
      <c r="T933">
        <v>65.160605759999996</v>
      </c>
      <c r="U933">
        <v>55.012243439999999</v>
      </c>
      <c r="V933">
        <v>53.453454960000002</v>
      </c>
      <c r="W933">
        <v>37.448602799999996</v>
      </c>
      <c r="X933">
        <v>36.378642720000002</v>
      </c>
    </row>
    <row r="934" spans="1:24" x14ac:dyDescent="0.4">
      <c r="A934" s="4" t="s">
        <v>2295</v>
      </c>
      <c r="B934" t="str">
        <f t="shared" si="14"/>
        <v>002469</v>
      </c>
      <c r="C934" s="4" t="s">
        <v>2296</v>
      </c>
      <c r="D934">
        <v>0</v>
      </c>
      <c r="E934">
        <v>0</v>
      </c>
      <c r="F934">
        <v>0</v>
      </c>
      <c r="G934">
        <v>0</v>
      </c>
      <c r="H934">
        <v>78</v>
      </c>
      <c r="I934">
        <v>46.463305220000002</v>
      </c>
      <c r="J934">
        <v>50.068953400000005</v>
      </c>
      <c r="K934">
        <v>46.544783500000001</v>
      </c>
      <c r="L934">
        <v>57.216653749999999</v>
      </c>
      <c r="M934">
        <v>60.434415599999994</v>
      </c>
      <c r="N934">
        <v>56.366714549999998</v>
      </c>
      <c r="O934">
        <v>58.330516119999999</v>
      </c>
      <c r="P934">
        <v>73.635308359999996</v>
      </c>
      <c r="Q934">
        <v>112.8209641</v>
      </c>
      <c r="R934">
        <v>82.446089149999992</v>
      </c>
      <c r="S934">
        <v>69.716055310000002</v>
      </c>
      <c r="T934">
        <v>69.019668519999996</v>
      </c>
      <c r="U934">
        <v>63.147802900000002</v>
      </c>
      <c r="V934">
        <v>51.709119000000001</v>
      </c>
      <c r="W934">
        <v>32.827911</v>
      </c>
      <c r="X934">
        <v>33.223427999999998</v>
      </c>
    </row>
    <row r="935" spans="1:24" x14ac:dyDescent="0.4">
      <c r="A935" s="4" t="s">
        <v>2297</v>
      </c>
      <c r="B935" t="str">
        <f t="shared" si="14"/>
        <v>002470</v>
      </c>
      <c r="C935" s="4" t="s">
        <v>2298</v>
      </c>
      <c r="D935">
        <v>0</v>
      </c>
      <c r="E935">
        <v>0</v>
      </c>
      <c r="F935">
        <v>0</v>
      </c>
      <c r="G935">
        <v>0</v>
      </c>
      <c r="H935">
        <v>19.239999999999998</v>
      </c>
      <c r="I935">
        <v>17.222326240000001</v>
      </c>
      <c r="J935">
        <v>12.906684909999999</v>
      </c>
      <c r="K935">
        <v>13.453216959999999</v>
      </c>
      <c r="L935">
        <v>14.703024879999999</v>
      </c>
      <c r="M935">
        <v>14.428395520000002</v>
      </c>
      <c r="N935">
        <v>21.827047200000003</v>
      </c>
      <c r="O935">
        <v>19.819201720000002</v>
      </c>
      <c r="P935">
        <v>27.781997199999999</v>
      </c>
      <c r="Q935">
        <v>44.959434389999998</v>
      </c>
      <c r="R935">
        <v>42.12228906</v>
      </c>
      <c r="S935">
        <v>33.552391950000001</v>
      </c>
      <c r="T935">
        <v>32.927192099999999</v>
      </c>
      <c r="U935">
        <v>31.385032470000002</v>
      </c>
      <c r="V935">
        <v>38.645006700000003</v>
      </c>
      <c r="W935">
        <v>29.372226719999997</v>
      </c>
      <c r="X935">
        <v>29.628379859999999</v>
      </c>
    </row>
    <row r="936" spans="1:24" x14ac:dyDescent="0.4">
      <c r="A936" s="4" t="s">
        <v>2299</v>
      </c>
      <c r="B936" t="str">
        <f t="shared" si="14"/>
        <v>002471</v>
      </c>
      <c r="C936" s="4" t="s">
        <v>2300</v>
      </c>
      <c r="D936">
        <v>0</v>
      </c>
      <c r="E936">
        <v>0</v>
      </c>
      <c r="F936">
        <v>0</v>
      </c>
      <c r="G936">
        <v>0</v>
      </c>
      <c r="H936">
        <v>27.02</v>
      </c>
      <c r="I936">
        <v>17.8636154</v>
      </c>
      <c r="J936">
        <v>16.729836120000002</v>
      </c>
      <c r="K936">
        <v>17.151099079999998</v>
      </c>
      <c r="L936">
        <v>16.230861259999998</v>
      </c>
      <c r="M936">
        <v>15.793713520000001</v>
      </c>
      <c r="N936">
        <v>25.989312829999999</v>
      </c>
      <c r="O936">
        <v>22.254931920000004</v>
      </c>
      <c r="P936">
        <v>30.083850160000001</v>
      </c>
      <c r="Q936">
        <v>74.046228310000004</v>
      </c>
      <c r="R936">
        <v>69.05250396000001</v>
      </c>
      <c r="S936">
        <v>42.214005900000004</v>
      </c>
      <c r="T936">
        <v>41.596239959999998</v>
      </c>
      <c r="U936">
        <v>33.634774529999994</v>
      </c>
      <c r="V936">
        <v>27.857021849999999</v>
      </c>
      <c r="W936">
        <v>21.25387572</v>
      </c>
      <c r="X936">
        <v>20.011766099999999</v>
      </c>
    </row>
    <row r="937" spans="1:24" x14ac:dyDescent="0.4">
      <c r="A937" s="4" t="s">
        <v>2301</v>
      </c>
      <c r="B937" t="str">
        <f t="shared" si="14"/>
        <v>002472</v>
      </c>
      <c r="C937" s="4" t="s">
        <v>2302</v>
      </c>
      <c r="D937">
        <v>0</v>
      </c>
      <c r="E937">
        <v>0</v>
      </c>
      <c r="F937">
        <v>0</v>
      </c>
      <c r="G937">
        <v>0</v>
      </c>
      <c r="H937">
        <v>42.6</v>
      </c>
      <c r="I937">
        <v>35.798761159999998</v>
      </c>
      <c r="J937">
        <v>21.838696589999998</v>
      </c>
      <c r="K937">
        <v>20.368150719999999</v>
      </c>
      <c r="L937">
        <v>18.53405184</v>
      </c>
      <c r="M937">
        <v>15.815474999999999</v>
      </c>
      <c r="N937">
        <v>17.080712999999999</v>
      </c>
      <c r="O937">
        <v>24.836253500000002</v>
      </c>
      <c r="P937">
        <v>29.508420000000001</v>
      </c>
      <c r="Q937">
        <v>79.67913974999999</v>
      </c>
      <c r="R937">
        <v>65.966915699999987</v>
      </c>
      <c r="S937">
        <v>60.446508800000004</v>
      </c>
      <c r="T937">
        <v>56.3703462</v>
      </c>
      <c r="U937">
        <v>54.943826410000007</v>
      </c>
      <c r="V937">
        <v>49.033733869999999</v>
      </c>
      <c r="W937">
        <v>43.203538210000005</v>
      </c>
      <c r="X937">
        <v>41.388687130000008</v>
      </c>
    </row>
    <row r="938" spans="1:24" x14ac:dyDescent="0.4">
      <c r="A938" s="4" t="s">
        <v>2303</v>
      </c>
      <c r="B938" t="str">
        <f t="shared" si="14"/>
        <v>002473</v>
      </c>
      <c r="C938" s="4" t="s">
        <v>2304</v>
      </c>
      <c r="D938">
        <v>0</v>
      </c>
      <c r="E938">
        <v>0</v>
      </c>
      <c r="F938">
        <v>0</v>
      </c>
      <c r="G938">
        <v>0</v>
      </c>
      <c r="H938">
        <v>31.61</v>
      </c>
      <c r="I938">
        <v>27.783360600000002</v>
      </c>
      <c r="J938">
        <v>15.52244277</v>
      </c>
      <c r="K938">
        <v>14.792515750000002</v>
      </c>
      <c r="L938">
        <v>14.588481050000002</v>
      </c>
      <c r="M938">
        <v>19.342489560000001</v>
      </c>
      <c r="N938">
        <v>43.304079000000002</v>
      </c>
      <c r="O938">
        <v>44.652812499999996</v>
      </c>
      <c r="P938">
        <v>53.998749999999994</v>
      </c>
      <c r="Q938">
        <v>68.536874999999995</v>
      </c>
      <c r="R938">
        <v>68.536874999999995</v>
      </c>
      <c r="S938">
        <v>48.495031249999997</v>
      </c>
      <c r="T938">
        <v>59.294781249999993</v>
      </c>
      <c r="U938">
        <v>33.458456249999998</v>
      </c>
      <c r="V938">
        <v>22.201793749999997</v>
      </c>
      <c r="W938">
        <v>12.752012499999998</v>
      </c>
      <c r="X938">
        <v>12.897393749999999</v>
      </c>
    </row>
    <row r="939" spans="1:24" x14ac:dyDescent="0.4">
      <c r="A939" s="4" t="s">
        <v>2305</v>
      </c>
      <c r="B939" t="str">
        <f t="shared" si="14"/>
        <v>002474</v>
      </c>
      <c r="C939" s="4" t="s">
        <v>2306</v>
      </c>
      <c r="D939">
        <v>0</v>
      </c>
      <c r="E939">
        <v>0</v>
      </c>
      <c r="F939">
        <v>0</v>
      </c>
      <c r="G939">
        <v>0</v>
      </c>
      <c r="H939">
        <v>49.5</v>
      </c>
      <c r="I939">
        <v>39.651837120000003</v>
      </c>
      <c r="J939">
        <v>39.590928000000005</v>
      </c>
      <c r="K939">
        <v>42.983468930000001</v>
      </c>
      <c r="L939">
        <v>29.570333080000001</v>
      </c>
      <c r="M939">
        <v>25.7548253</v>
      </c>
      <c r="N939">
        <v>34.225990729999999</v>
      </c>
      <c r="O939">
        <v>53.770828810000005</v>
      </c>
      <c r="P939">
        <v>65.609134109999985</v>
      </c>
      <c r="Q939">
        <v>121.11692443000001</v>
      </c>
      <c r="R939">
        <v>149.29234895000002</v>
      </c>
      <c r="S939">
        <v>117.81316889999999</v>
      </c>
      <c r="T939">
        <v>84.526273560000007</v>
      </c>
      <c r="U939">
        <v>67.698021649999987</v>
      </c>
      <c r="V939">
        <v>52.536160579999994</v>
      </c>
      <c r="W939">
        <v>49.53080379</v>
      </c>
      <c r="X939">
        <v>49.468343759999996</v>
      </c>
    </row>
    <row r="940" spans="1:24" x14ac:dyDescent="0.4">
      <c r="A940" s="4" t="s">
        <v>2307</v>
      </c>
      <c r="B940" t="str">
        <f t="shared" si="14"/>
        <v>002475</v>
      </c>
      <c r="C940" s="4" t="s">
        <v>2308</v>
      </c>
      <c r="D940">
        <v>0</v>
      </c>
      <c r="E940">
        <v>0</v>
      </c>
      <c r="F940">
        <v>0</v>
      </c>
      <c r="G940">
        <v>0</v>
      </c>
      <c r="H940">
        <v>55.97</v>
      </c>
      <c r="I940">
        <v>54.429757320000007</v>
      </c>
      <c r="J940">
        <v>52.678827800000001</v>
      </c>
      <c r="K940">
        <v>62.796439049999996</v>
      </c>
      <c r="L940">
        <v>58.822518879999997</v>
      </c>
      <c r="M940">
        <v>67.158209999999997</v>
      </c>
      <c r="N940">
        <v>106.8774942</v>
      </c>
      <c r="O940">
        <v>147.03924642000001</v>
      </c>
      <c r="P940">
        <v>124.16248752</v>
      </c>
      <c r="Q940">
        <v>227.85427917000001</v>
      </c>
      <c r="R940">
        <v>215.31926115000002</v>
      </c>
      <c r="S940">
        <v>199.24954590000002</v>
      </c>
      <c r="T940">
        <v>210.40346450000001</v>
      </c>
      <c r="U940">
        <v>296.49143623999998</v>
      </c>
      <c r="V940">
        <v>357.50601272</v>
      </c>
      <c r="W940">
        <v>343.77924601999996</v>
      </c>
      <c r="X940">
        <v>373.97813275999999</v>
      </c>
    </row>
    <row r="941" spans="1:24" x14ac:dyDescent="0.4">
      <c r="A941" s="4" t="s">
        <v>2309</v>
      </c>
      <c r="B941" t="str">
        <f t="shared" si="14"/>
        <v>002476</v>
      </c>
      <c r="C941" s="4" t="s">
        <v>2310</v>
      </c>
      <c r="D941">
        <v>0</v>
      </c>
      <c r="E941">
        <v>0</v>
      </c>
      <c r="F941">
        <v>0</v>
      </c>
      <c r="G941">
        <v>0</v>
      </c>
      <c r="H941">
        <v>27.95</v>
      </c>
      <c r="I941">
        <v>24.674930279999998</v>
      </c>
      <c r="J941">
        <v>19.583278</v>
      </c>
      <c r="K941">
        <v>21.90547625</v>
      </c>
      <c r="L941">
        <v>28.4620119</v>
      </c>
      <c r="M941">
        <v>32.624914950000004</v>
      </c>
      <c r="N941">
        <v>47.571558450000005</v>
      </c>
      <c r="O941">
        <v>42.414401599999998</v>
      </c>
      <c r="P941">
        <v>40.914380080000001</v>
      </c>
      <c r="Q941">
        <v>72.466556879999999</v>
      </c>
      <c r="R941">
        <v>51.732208240000006</v>
      </c>
      <c r="S941">
        <v>42.097560860000002</v>
      </c>
      <c r="T941">
        <v>54.430220840000004</v>
      </c>
      <c r="U941">
        <v>40.746638399999995</v>
      </c>
      <c r="V941">
        <v>29.35847536</v>
      </c>
      <c r="W941">
        <v>22.515129679999998</v>
      </c>
      <c r="X941">
        <v>22.777556999999998</v>
      </c>
    </row>
    <row r="942" spans="1:24" x14ac:dyDescent="0.4">
      <c r="A942" s="4" t="s">
        <v>2311</v>
      </c>
      <c r="B942" t="str">
        <f t="shared" si="14"/>
        <v>002477</v>
      </c>
      <c r="C942" s="4" t="s">
        <v>2312</v>
      </c>
      <c r="D942">
        <v>0</v>
      </c>
      <c r="E942">
        <v>0</v>
      </c>
      <c r="F942">
        <v>0</v>
      </c>
      <c r="G942">
        <v>0</v>
      </c>
      <c r="H942">
        <v>57.3</v>
      </c>
      <c r="I942">
        <v>64.447567079999999</v>
      </c>
      <c r="J942">
        <v>46.390962919999993</v>
      </c>
      <c r="K942">
        <v>76.960874250000003</v>
      </c>
      <c r="L942">
        <v>76.348453499999991</v>
      </c>
      <c r="M942">
        <v>64.467490949999984</v>
      </c>
      <c r="N942">
        <v>68.386816080000003</v>
      </c>
      <c r="O942">
        <v>62.439800930000004</v>
      </c>
      <c r="P942">
        <v>58.126743480000002</v>
      </c>
      <c r="Q942">
        <v>127.4010816</v>
      </c>
      <c r="R942">
        <v>112.20584843</v>
      </c>
      <c r="S942">
        <v>119.60434712999999</v>
      </c>
      <c r="T942">
        <v>100.57182957999999</v>
      </c>
      <c r="U942">
        <v>88.751634469999999</v>
      </c>
      <c r="V942">
        <v>90.190288320000008</v>
      </c>
      <c r="W942">
        <v>67.236453679999997</v>
      </c>
      <c r="X942">
        <v>67.236453679999997</v>
      </c>
    </row>
    <row r="943" spans="1:24" x14ac:dyDescent="0.4">
      <c r="A943" s="4" t="s">
        <v>2313</v>
      </c>
      <c r="B943" t="str">
        <f t="shared" si="14"/>
        <v>002478</v>
      </c>
      <c r="C943" s="4" t="s">
        <v>2314</v>
      </c>
      <c r="D943">
        <v>0</v>
      </c>
      <c r="E943">
        <v>0</v>
      </c>
      <c r="F943">
        <v>0</v>
      </c>
      <c r="G943">
        <v>0</v>
      </c>
      <c r="H943">
        <v>17.57</v>
      </c>
      <c r="I943">
        <v>15.267287319999999</v>
      </c>
      <c r="J943">
        <v>11.279262399999999</v>
      </c>
      <c r="K943">
        <v>12.7576774</v>
      </c>
      <c r="L943">
        <v>10.490775360000001</v>
      </c>
      <c r="M943">
        <v>8.6409640999999997</v>
      </c>
      <c r="N943">
        <v>10.555429199999999</v>
      </c>
      <c r="O943">
        <v>9.678101400000001</v>
      </c>
      <c r="P943">
        <v>11.8464192</v>
      </c>
      <c r="Q943">
        <v>17.539922400000002</v>
      </c>
      <c r="R943">
        <v>15.249779999999999</v>
      </c>
      <c r="S943">
        <v>12.235279520000001</v>
      </c>
      <c r="T943">
        <v>14.325291680000001</v>
      </c>
      <c r="U943">
        <v>12.90299416</v>
      </c>
      <c r="V943">
        <v>12.716332400000001</v>
      </c>
      <c r="W943">
        <v>10.453058560000001</v>
      </c>
      <c r="X943">
        <v>10.7399925</v>
      </c>
    </row>
    <row r="944" spans="1:24" x14ac:dyDescent="0.4">
      <c r="A944" s="4" t="s">
        <v>2315</v>
      </c>
      <c r="B944" t="str">
        <f t="shared" si="14"/>
        <v>002479</v>
      </c>
      <c r="C944" s="4" t="s">
        <v>2316</v>
      </c>
      <c r="D944">
        <v>0</v>
      </c>
      <c r="E944">
        <v>0</v>
      </c>
      <c r="F944">
        <v>0</v>
      </c>
      <c r="G944">
        <v>0</v>
      </c>
      <c r="H944">
        <v>34.39</v>
      </c>
      <c r="I944">
        <v>34.98830487</v>
      </c>
      <c r="J944">
        <v>32.279793689999998</v>
      </c>
      <c r="K944">
        <v>31.206159919999997</v>
      </c>
      <c r="L944">
        <v>25.867174999999996</v>
      </c>
      <c r="M944">
        <v>26.085987200000002</v>
      </c>
      <c r="N944">
        <v>29.633394799999998</v>
      </c>
      <c r="O944">
        <v>27.590948000000001</v>
      </c>
      <c r="P944">
        <v>32.535819199999999</v>
      </c>
      <c r="Q944">
        <v>66.289375000000007</v>
      </c>
      <c r="R944">
        <v>48.407499999999999</v>
      </c>
      <c r="S944">
        <v>41.117095259999999</v>
      </c>
      <c r="T944">
        <v>54.261384839999998</v>
      </c>
      <c r="U944">
        <v>43.909012700000005</v>
      </c>
      <c r="V944">
        <v>35.828278430000005</v>
      </c>
      <c r="W944">
        <v>21.183804900000002</v>
      </c>
      <c r="X944">
        <v>20.321455320000002</v>
      </c>
    </row>
    <row r="945" spans="1:24" x14ac:dyDescent="0.4">
      <c r="A945" s="4" t="s">
        <v>2317</v>
      </c>
      <c r="B945" t="str">
        <f t="shared" si="14"/>
        <v>002480</v>
      </c>
      <c r="C945" s="4" t="s">
        <v>2318</v>
      </c>
      <c r="D945">
        <v>0</v>
      </c>
      <c r="E945">
        <v>0</v>
      </c>
      <c r="F945">
        <v>0</v>
      </c>
      <c r="G945">
        <v>0</v>
      </c>
      <c r="H945">
        <v>69</v>
      </c>
      <c r="I945">
        <v>60.211331039999997</v>
      </c>
      <c r="J945">
        <v>24.920577599999998</v>
      </c>
      <c r="K945">
        <v>20.98675527</v>
      </c>
      <c r="L945">
        <v>25.5437625</v>
      </c>
      <c r="M945">
        <v>31.674265500000001</v>
      </c>
      <c r="N945">
        <v>33.063846179999999</v>
      </c>
      <c r="O945">
        <v>29.362694560000001</v>
      </c>
      <c r="P945">
        <v>46.147211200000001</v>
      </c>
      <c r="Q945">
        <v>66.40297824000001</v>
      </c>
      <c r="R945">
        <v>52.272947200000004</v>
      </c>
      <c r="S945">
        <v>44.391166879999993</v>
      </c>
      <c r="T945">
        <v>46.351402399999998</v>
      </c>
      <c r="U945">
        <v>32.462945840000003</v>
      </c>
      <c r="V945">
        <v>29.474553600000004</v>
      </c>
      <c r="W945">
        <v>31.275779460000003</v>
      </c>
      <c r="X945">
        <v>29.059385640000002</v>
      </c>
    </row>
    <row r="946" spans="1:24" x14ac:dyDescent="0.4">
      <c r="A946" s="4" t="s">
        <v>2319</v>
      </c>
      <c r="B946" t="str">
        <f t="shared" si="14"/>
        <v>002481</v>
      </c>
      <c r="C946" s="4" t="s">
        <v>2320</v>
      </c>
      <c r="D946">
        <v>0</v>
      </c>
      <c r="E946">
        <v>0</v>
      </c>
      <c r="F946">
        <v>0</v>
      </c>
      <c r="G946">
        <v>0</v>
      </c>
      <c r="H946">
        <v>49.75</v>
      </c>
      <c r="I946">
        <v>55.992944419999993</v>
      </c>
      <c r="J946">
        <v>41.582699929999997</v>
      </c>
      <c r="K946">
        <v>59.973343849999999</v>
      </c>
      <c r="L946">
        <v>57.980271999999999</v>
      </c>
      <c r="M946">
        <v>77.548613799999998</v>
      </c>
      <c r="N946">
        <v>92.853696000000014</v>
      </c>
      <c r="O946">
        <v>97.505770000000012</v>
      </c>
      <c r="P946">
        <v>127.2668595</v>
      </c>
      <c r="Q946">
        <v>302.92277650000005</v>
      </c>
      <c r="R946">
        <v>252.7873486</v>
      </c>
      <c r="S946">
        <v>132.9501185</v>
      </c>
      <c r="T946">
        <v>165.40651527000003</v>
      </c>
      <c r="U946">
        <v>121.63852887000002</v>
      </c>
      <c r="V946">
        <v>93.933337600000002</v>
      </c>
      <c r="W946">
        <v>82.925524599999989</v>
      </c>
      <c r="X946">
        <v>67.115017399999999</v>
      </c>
    </row>
    <row r="947" spans="1:24" x14ac:dyDescent="0.4">
      <c r="A947" s="4" t="s">
        <v>2321</v>
      </c>
      <c r="B947" t="str">
        <f t="shared" si="14"/>
        <v>002482</v>
      </c>
      <c r="C947" s="4" t="s">
        <v>2322</v>
      </c>
      <c r="D947">
        <v>0</v>
      </c>
      <c r="E947">
        <v>0</v>
      </c>
      <c r="F947">
        <v>0</v>
      </c>
      <c r="G947">
        <v>0</v>
      </c>
      <c r="H947">
        <v>84.76</v>
      </c>
      <c r="I947">
        <v>60.552113190000007</v>
      </c>
      <c r="J947">
        <v>47.274372570000004</v>
      </c>
      <c r="K947">
        <v>56.206711749999997</v>
      </c>
      <c r="L947">
        <v>66.513959749999998</v>
      </c>
      <c r="M947">
        <v>68.004972000000009</v>
      </c>
      <c r="N947">
        <v>63.471307200000005</v>
      </c>
      <c r="O947">
        <v>39.261073320000001</v>
      </c>
      <c r="P947">
        <v>49.625734280000003</v>
      </c>
      <c r="Q947">
        <v>89.955438300000012</v>
      </c>
      <c r="R947">
        <v>96.380826749999997</v>
      </c>
      <c r="S947">
        <v>62.805014759999999</v>
      </c>
      <c r="T947">
        <v>76.642003500000001</v>
      </c>
      <c r="U947">
        <v>74.487741780000007</v>
      </c>
      <c r="V947">
        <v>66.80794736</v>
      </c>
      <c r="W947">
        <v>49.731102960000001</v>
      </c>
      <c r="X947">
        <v>46.216411999999998</v>
      </c>
    </row>
    <row r="948" spans="1:24" x14ac:dyDescent="0.4">
      <c r="A948" s="4" t="s">
        <v>2323</v>
      </c>
      <c r="B948" t="str">
        <f t="shared" si="14"/>
        <v>002483</v>
      </c>
      <c r="C948" s="4" t="s">
        <v>2324</v>
      </c>
      <c r="D948">
        <v>0</v>
      </c>
      <c r="E948">
        <v>0</v>
      </c>
      <c r="F948">
        <v>0</v>
      </c>
      <c r="G948">
        <v>0</v>
      </c>
      <c r="H948">
        <v>29.95</v>
      </c>
      <c r="I948">
        <v>25.5530136</v>
      </c>
      <c r="J948">
        <v>18.175030800000002</v>
      </c>
      <c r="K948">
        <v>21.47974134</v>
      </c>
      <c r="L948">
        <v>14.029069639999999</v>
      </c>
      <c r="M948">
        <v>12.5389353</v>
      </c>
      <c r="N948">
        <v>18.796294639999999</v>
      </c>
      <c r="O948">
        <v>17.550113069999998</v>
      </c>
      <c r="P948">
        <v>21.277404959999998</v>
      </c>
      <c r="Q948">
        <v>32.842984999999999</v>
      </c>
      <c r="R948">
        <v>21.638835259999997</v>
      </c>
      <c r="S948">
        <v>21.657602679999997</v>
      </c>
      <c r="T948">
        <v>22.126788179999998</v>
      </c>
      <c r="U948">
        <v>19.982876770000001</v>
      </c>
      <c r="V948">
        <v>16.526051350000003</v>
      </c>
      <c r="W948">
        <v>12.898951800000001</v>
      </c>
      <c r="X948">
        <v>12.438274949999998</v>
      </c>
    </row>
    <row r="949" spans="1:24" x14ac:dyDescent="0.4">
      <c r="A949" s="4" t="s">
        <v>2325</v>
      </c>
      <c r="B949" t="str">
        <f t="shared" si="14"/>
        <v>002484</v>
      </c>
      <c r="C949" s="4" t="s">
        <v>2326</v>
      </c>
      <c r="D949">
        <v>0</v>
      </c>
      <c r="E949">
        <v>0</v>
      </c>
      <c r="F949">
        <v>0</v>
      </c>
      <c r="G949">
        <v>0</v>
      </c>
      <c r="H949">
        <v>30.7</v>
      </c>
      <c r="I949">
        <v>24.175554929999997</v>
      </c>
      <c r="J949">
        <v>17.139158639999998</v>
      </c>
      <c r="K949">
        <v>14.378557050000001</v>
      </c>
      <c r="L949">
        <v>14.79289455</v>
      </c>
      <c r="M949">
        <v>17.40789732</v>
      </c>
      <c r="N949">
        <v>26.977075980000002</v>
      </c>
      <c r="O949">
        <v>39.907749119999998</v>
      </c>
      <c r="P949">
        <v>31.77998556</v>
      </c>
      <c r="Q949">
        <v>51.222881100000002</v>
      </c>
      <c r="R949">
        <v>55.977747700000002</v>
      </c>
      <c r="S949">
        <v>53.001908749999998</v>
      </c>
      <c r="T949">
        <v>57.103040049999997</v>
      </c>
      <c r="U949">
        <v>45.195639039999996</v>
      </c>
      <c r="V949">
        <v>42.370911599999999</v>
      </c>
      <c r="W949">
        <v>30.080095619999998</v>
      </c>
      <c r="X949">
        <v>31.597898609999998</v>
      </c>
    </row>
    <row r="950" spans="1:24" x14ac:dyDescent="0.4">
      <c r="A950" s="4" t="s">
        <v>2327</v>
      </c>
      <c r="B950" t="str">
        <f t="shared" si="14"/>
        <v>002485</v>
      </c>
      <c r="C950" s="4" t="s">
        <v>2328</v>
      </c>
      <c r="D950">
        <v>0</v>
      </c>
      <c r="E950">
        <v>0</v>
      </c>
      <c r="F950">
        <v>0</v>
      </c>
      <c r="G950">
        <v>0</v>
      </c>
      <c r="H950">
        <v>27.6</v>
      </c>
      <c r="I950">
        <v>22.7250744</v>
      </c>
      <c r="J950">
        <v>22.315613600000002</v>
      </c>
      <c r="K950">
        <v>18.968078300000002</v>
      </c>
      <c r="L950">
        <v>13.479085729999998</v>
      </c>
      <c r="M950">
        <v>11.02876938</v>
      </c>
      <c r="N950">
        <v>11.37395778</v>
      </c>
      <c r="O950">
        <v>11.839962120000001</v>
      </c>
      <c r="P950">
        <v>18.913636400000001</v>
      </c>
      <c r="Q950">
        <v>27.468152679999999</v>
      </c>
      <c r="R950">
        <v>26.27086744</v>
      </c>
      <c r="S950">
        <v>28.04076736</v>
      </c>
      <c r="T950">
        <v>36.612635600000004</v>
      </c>
      <c r="U950">
        <v>44.716000919999999</v>
      </c>
      <c r="V950">
        <v>45.58359892</v>
      </c>
      <c r="W950">
        <v>41.939685900000001</v>
      </c>
      <c r="X950">
        <v>41.939685900000001</v>
      </c>
    </row>
    <row r="951" spans="1:24" x14ac:dyDescent="0.4">
      <c r="A951" s="4" t="s">
        <v>2329</v>
      </c>
      <c r="B951" t="str">
        <f t="shared" si="14"/>
        <v>002486</v>
      </c>
      <c r="C951" s="4" t="s">
        <v>2330</v>
      </c>
      <c r="D951">
        <v>0</v>
      </c>
      <c r="E951">
        <v>0</v>
      </c>
      <c r="F951">
        <v>0</v>
      </c>
      <c r="G951">
        <v>0</v>
      </c>
      <c r="H951">
        <v>14.9</v>
      </c>
      <c r="I951">
        <v>14.8565991</v>
      </c>
      <c r="J951">
        <v>8.3884199000000006</v>
      </c>
      <c r="K951">
        <v>8.0221548200000008</v>
      </c>
      <c r="L951">
        <v>7.3758686900000008</v>
      </c>
      <c r="M951">
        <v>6.849247290000001</v>
      </c>
      <c r="N951">
        <v>15.995372070000002</v>
      </c>
      <c r="O951">
        <v>14.280428879999999</v>
      </c>
      <c r="P951">
        <v>17.662635720000001</v>
      </c>
      <c r="Q951">
        <v>34.28138044</v>
      </c>
      <c r="R951">
        <v>26.271281000000002</v>
      </c>
      <c r="S951">
        <v>19.577960999999998</v>
      </c>
      <c r="T951">
        <v>42.711748250000007</v>
      </c>
      <c r="U951">
        <v>36.143928000000002</v>
      </c>
      <c r="V951">
        <v>22.673621499999999</v>
      </c>
      <c r="W951">
        <v>15.645635500000001</v>
      </c>
      <c r="X951">
        <v>14.725304</v>
      </c>
    </row>
    <row r="952" spans="1:24" x14ac:dyDescent="0.4">
      <c r="A952" s="4" t="s">
        <v>2331</v>
      </c>
      <c r="B952" t="str">
        <f t="shared" si="14"/>
        <v>002487</v>
      </c>
      <c r="C952" s="4" t="s">
        <v>2332</v>
      </c>
      <c r="D952">
        <v>0</v>
      </c>
      <c r="E952">
        <v>0</v>
      </c>
      <c r="F952">
        <v>0</v>
      </c>
      <c r="G952">
        <v>0</v>
      </c>
      <c r="H952">
        <v>39.700000000000003</v>
      </c>
      <c r="I952">
        <v>25.99</v>
      </c>
      <c r="J952">
        <v>17.579999999999998</v>
      </c>
      <c r="K952">
        <v>15.406553070000001</v>
      </c>
      <c r="L952">
        <v>14.21446914</v>
      </c>
      <c r="M952">
        <v>14.074345650000001</v>
      </c>
      <c r="N952">
        <v>17.91830672</v>
      </c>
      <c r="O952">
        <v>21.125846960000001</v>
      </c>
      <c r="P952">
        <v>26.945305520000002</v>
      </c>
      <c r="Q952">
        <v>60.030511199999999</v>
      </c>
      <c r="R952">
        <v>64.578277200000002</v>
      </c>
      <c r="S952">
        <v>40.338583199999995</v>
      </c>
      <c r="T952">
        <v>41.159028959999993</v>
      </c>
      <c r="U952">
        <v>28.624368299999997</v>
      </c>
      <c r="V952">
        <v>22.004697800000002</v>
      </c>
      <c r="W952">
        <v>16.7089614</v>
      </c>
      <c r="X952">
        <v>17.168336250000003</v>
      </c>
    </row>
    <row r="953" spans="1:24" x14ac:dyDescent="0.4">
      <c r="A953" s="4" t="s">
        <v>2333</v>
      </c>
      <c r="B953" t="str">
        <f t="shared" si="14"/>
        <v>002488</v>
      </c>
      <c r="C953" s="4" t="s">
        <v>2334</v>
      </c>
      <c r="D953">
        <v>0</v>
      </c>
      <c r="E953">
        <v>0</v>
      </c>
      <c r="F953">
        <v>0</v>
      </c>
      <c r="G953">
        <v>0</v>
      </c>
      <c r="H953">
        <v>24.41</v>
      </c>
      <c r="I953">
        <v>19.1382534</v>
      </c>
      <c r="J953">
        <v>12.606944700000001</v>
      </c>
      <c r="K953">
        <v>13.259309049999999</v>
      </c>
      <c r="L953">
        <v>12.7101069</v>
      </c>
      <c r="M953">
        <v>11.04116423</v>
      </c>
      <c r="N953">
        <v>15.27547468</v>
      </c>
      <c r="O953">
        <v>18.849249899999997</v>
      </c>
      <c r="P953">
        <v>37.601836979999995</v>
      </c>
      <c r="Q953">
        <v>131.10110271999997</v>
      </c>
      <c r="R953">
        <v>117.05455599999999</v>
      </c>
      <c r="S953">
        <v>84.84437127999999</v>
      </c>
      <c r="T953">
        <v>67.255298400000001</v>
      </c>
      <c r="U953">
        <v>46.876132679999998</v>
      </c>
      <c r="V953">
        <v>48.456227040000002</v>
      </c>
      <c r="W953">
        <v>43.71594395999999</v>
      </c>
      <c r="X953">
        <v>42.176364839999998</v>
      </c>
    </row>
    <row r="954" spans="1:24" x14ac:dyDescent="0.4">
      <c r="A954" s="4" t="s">
        <v>2335</v>
      </c>
      <c r="B954" t="str">
        <f t="shared" si="14"/>
        <v>002489</v>
      </c>
      <c r="C954" s="4" t="s">
        <v>2336</v>
      </c>
      <c r="D954">
        <v>0</v>
      </c>
      <c r="E954">
        <v>0</v>
      </c>
      <c r="F954">
        <v>0</v>
      </c>
      <c r="G954">
        <v>0</v>
      </c>
      <c r="H954">
        <v>37.909999999999997</v>
      </c>
      <c r="I954">
        <v>30.878603699999999</v>
      </c>
      <c r="J954">
        <v>19.315858800000001</v>
      </c>
      <c r="K954">
        <v>22.069866559999998</v>
      </c>
      <c r="L954">
        <v>18.980937359999999</v>
      </c>
      <c r="M954">
        <v>19.271096940000003</v>
      </c>
      <c r="N954">
        <v>22.4902962</v>
      </c>
      <c r="O954">
        <v>24.103835759999999</v>
      </c>
      <c r="P954">
        <v>31.436768520000001</v>
      </c>
      <c r="Q954">
        <v>114.5351636</v>
      </c>
      <c r="R954">
        <v>116.72797091999999</v>
      </c>
      <c r="S954">
        <v>85.635126720000002</v>
      </c>
      <c r="T954">
        <v>81.850746120000011</v>
      </c>
      <c r="U954">
        <v>69.616728940000002</v>
      </c>
      <c r="V954">
        <v>65.579395129999995</v>
      </c>
      <c r="W954">
        <v>39.812532760000003</v>
      </c>
      <c r="X954">
        <v>35.765654429999998</v>
      </c>
    </row>
    <row r="955" spans="1:24" x14ac:dyDescent="0.4">
      <c r="A955" s="4" t="s">
        <v>2337</v>
      </c>
      <c r="B955" t="str">
        <f t="shared" si="14"/>
        <v>002490</v>
      </c>
      <c r="C955" s="4" t="s">
        <v>2338</v>
      </c>
      <c r="D955">
        <v>0</v>
      </c>
      <c r="E955">
        <v>0</v>
      </c>
      <c r="F955">
        <v>0</v>
      </c>
      <c r="G955">
        <v>0</v>
      </c>
      <c r="H955">
        <v>23.14</v>
      </c>
      <c r="I955">
        <v>16.907182379999998</v>
      </c>
      <c r="J955">
        <v>9.9281722099999996</v>
      </c>
      <c r="K955">
        <v>16.503187579999999</v>
      </c>
      <c r="L955">
        <v>22.275575280000005</v>
      </c>
      <c r="M955">
        <v>16.727005890000001</v>
      </c>
      <c r="N955">
        <v>21.586371839999998</v>
      </c>
      <c r="O955">
        <v>17.375394</v>
      </c>
      <c r="P955">
        <v>17.64113532</v>
      </c>
      <c r="Q955">
        <v>24.550409639999998</v>
      </c>
      <c r="R955">
        <v>23.385236159999998</v>
      </c>
      <c r="S955">
        <v>18.17261796</v>
      </c>
      <c r="T955">
        <v>19.787507519999998</v>
      </c>
      <c r="U955">
        <v>8.994321600000001</v>
      </c>
      <c r="V955">
        <v>10.03684524</v>
      </c>
      <c r="W955">
        <v>8.5446055199999993</v>
      </c>
      <c r="X955">
        <v>8.5037222400000001</v>
      </c>
    </row>
    <row r="956" spans="1:24" x14ac:dyDescent="0.4">
      <c r="A956" s="4" t="s">
        <v>2339</v>
      </c>
      <c r="B956" t="str">
        <f t="shared" si="14"/>
        <v>002491</v>
      </c>
      <c r="C956" s="4" t="s">
        <v>2340</v>
      </c>
      <c r="D956">
        <v>0</v>
      </c>
      <c r="E956">
        <v>0</v>
      </c>
      <c r="F956">
        <v>0</v>
      </c>
      <c r="G956">
        <v>0</v>
      </c>
      <c r="H956">
        <v>20.81</v>
      </c>
      <c r="I956">
        <v>16.334809119999999</v>
      </c>
      <c r="J956">
        <v>11.69789594</v>
      </c>
      <c r="K956">
        <v>11.706583049999999</v>
      </c>
      <c r="L956">
        <v>9.9684877499999995</v>
      </c>
      <c r="M956">
        <v>12.561044239999999</v>
      </c>
      <c r="N956">
        <v>15.664729880000001</v>
      </c>
      <c r="O956">
        <v>22.444578400000001</v>
      </c>
      <c r="P956">
        <v>28.227844000000001</v>
      </c>
      <c r="Q956">
        <v>75.112592960000001</v>
      </c>
      <c r="R956">
        <v>80.158703279999997</v>
      </c>
      <c r="S956">
        <v>70.658630319999986</v>
      </c>
      <c r="T956">
        <v>64.363136879999985</v>
      </c>
      <c r="U956">
        <v>55.665415679999995</v>
      </c>
      <c r="V956">
        <v>52.372706400000006</v>
      </c>
      <c r="W956">
        <v>46.226382749999999</v>
      </c>
      <c r="X956">
        <v>44.472536249999997</v>
      </c>
    </row>
    <row r="957" spans="1:24" x14ac:dyDescent="0.4">
      <c r="A957" s="4" t="s">
        <v>2341</v>
      </c>
      <c r="B957" t="str">
        <f t="shared" si="14"/>
        <v>002492</v>
      </c>
      <c r="C957" s="4" t="s">
        <v>2342</v>
      </c>
      <c r="D957">
        <v>0</v>
      </c>
      <c r="E957">
        <v>0</v>
      </c>
      <c r="F957">
        <v>0</v>
      </c>
      <c r="G957">
        <v>0</v>
      </c>
      <c r="H957">
        <v>20.95</v>
      </c>
      <c r="I957">
        <v>16.490644799999998</v>
      </c>
      <c r="J957">
        <v>11.998714559999998</v>
      </c>
      <c r="K957">
        <v>11.55185273</v>
      </c>
      <c r="L957">
        <v>12.7447625</v>
      </c>
      <c r="M957">
        <v>12.505609919999999</v>
      </c>
      <c r="N957">
        <v>17.592462800000003</v>
      </c>
      <c r="O957">
        <v>20.566689799999995</v>
      </c>
      <c r="P957">
        <v>19.347157439999997</v>
      </c>
      <c r="Q957">
        <v>32.382835729999996</v>
      </c>
      <c r="R957">
        <v>33.6067866</v>
      </c>
      <c r="S957">
        <v>26.346055019999998</v>
      </c>
      <c r="T957">
        <v>26.346055019999998</v>
      </c>
      <c r="U957">
        <v>29.257909679999997</v>
      </c>
      <c r="V957">
        <v>23.425143119999998</v>
      </c>
      <c r="W957">
        <v>22.816940100000004</v>
      </c>
      <c r="X957">
        <v>19.2192483</v>
      </c>
    </row>
    <row r="958" spans="1:24" x14ac:dyDescent="0.4">
      <c r="A958" s="4" t="s">
        <v>2343</v>
      </c>
      <c r="B958" t="str">
        <f t="shared" si="14"/>
        <v>002493</v>
      </c>
      <c r="C958" s="4" t="s">
        <v>2344</v>
      </c>
      <c r="D958">
        <v>0</v>
      </c>
      <c r="E958">
        <v>0</v>
      </c>
      <c r="F958">
        <v>0</v>
      </c>
      <c r="G958">
        <v>0</v>
      </c>
      <c r="H958">
        <v>63.96</v>
      </c>
      <c r="I958">
        <v>62.431500990000011</v>
      </c>
      <c r="J958">
        <v>34.54044519</v>
      </c>
      <c r="K958">
        <v>31.836853439999999</v>
      </c>
      <c r="L958">
        <v>22.595235840000001</v>
      </c>
      <c r="M958">
        <v>15.8407456</v>
      </c>
      <c r="N958">
        <v>17.498254079999999</v>
      </c>
      <c r="O958">
        <v>17.297589540000004</v>
      </c>
      <c r="P958">
        <v>25.776383430000003</v>
      </c>
      <c r="Q958">
        <v>45.206515079999996</v>
      </c>
      <c r="R958">
        <v>65.933558999999988</v>
      </c>
      <c r="S958">
        <v>51.640520279999997</v>
      </c>
      <c r="T958">
        <v>65.701057980000002</v>
      </c>
      <c r="U958">
        <v>62.94206432</v>
      </c>
      <c r="V958">
        <v>92.542891699999998</v>
      </c>
      <c r="W958">
        <v>100.61169240000001</v>
      </c>
      <c r="X958">
        <v>103.04899115000001</v>
      </c>
    </row>
    <row r="959" spans="1:24" x14ac:dyDescent="0.4">
      <c r="A959" s="4" t="s">
        <v>2345</v>
      </c>
      <c r="B959" t="str">
        <f t="shared" si="14"/>
        <v>002494</v>
      </c>
      <c r="C959" s="4" t="s">
        <v>2346</v>
      </c>
      <c r="D959">
        <v>0</v>
      </c>
      <c r="E959">
        <v>0</v>
      </c>
      <c r="F959">
        <v>0</v>
      </c>
      <c r="G959">
        <v>0</v>
      </c>
      <c r="H959">
        <v>31.29</v>
      </c>
      <c r="I959">
        <v>20.173472400000001</v>
      </c>
      <c r="J959">
        <v>14.225914800000002</v>
      </c>
      <c r="K959">
        <v>13.20896205</v>
      </c>
      <c r="L959">
        <v>13.553103590000001</v>
      </c>
      <c r="M959">
        <v>13.03866648</v>
      </c>
      <c r="N959">
        <v>18.910179540000001</v>
      </c>
      <c r="O959">
        <v>16.136225929999998</v>
      </c>
      <c r="P959">
        <v>18.302975199999999</v>
      </c>
      <c r="Q959">
        <v>60.238321319999997</v>
      </c>
      <c r="R959">
        <v>71.327770999999998</v>
      </c>
      <c r="S959">
        <v>41.637456449999995</v>
      </c>
      <c r="T959">
        <v>37.298537039999999</v>
      </c>
      <c r="U959">
        <v>39.316938300000004</v>
      </c>
      <c r="V959">
        <v>23.946118800000004</v>
      </c>
      <c r="W959">
        <v>22.46296955</v>
      </c>
      <c r="X959">
        <v>19.820267250000001</v>
      </c>
    </row>
    <row r="960" spans="1:24" x14ac:dyDescent="0.4">
      <c r="A960" s="4" t="s">
        <v>2347</v>
      </c>
      <c r="B960" t="str">
        <f t="shared" si="14"/>
        <v>002495</v>
      </c>
      <c r="C960" s="4" t="s">
        <v>2348</v>
      </c>
      <c r="D960">
        <v>0</v>
      </c>
      <c r="E960">
        <v>0</v>
      </c>
      <c r="F960">
        <v>0</v>
      </c>
      <c r="G960">
        <v>0</v>
      </c>
      <c r="H960">
        <v>31.57</v>
      </c>
      <c r="I960">
        <v>23.13743775</v>
      </c>
      <c r="J960">
        <v>15.588281589999999</v>
      </c>
      <c r="K960">
        <v>16.678066619999999</v>
      </c>
      <c r="L960">
        <v>15.532671759999998</v>
      </c>
      <c r="M960">
        <v>13.368868000000001</v>
      </c>
      <c r="N960">
        <v>18.1759716</v>
      </c>
      <c r="O960">
        <v>23.559362189999998</v>
      </c>
      <c r="P960">
        <v>48.873450989999995</v>
      </c>
      <c r="Q960">
        <v>71.746176040000009</v>
      </c>
      <c r="R960">
        <v>59.08913252</v>
      </c>
      <c r="S960">
        <v>52.347431999999998</v>
      </c>
      <c r="T960">
        <v>59.496989160000005</v>
      </c>
      <c r="U960">
        <v>44.068272360000002</v>
      </c>
      <c r="V960">
        <v>38.37893304</v>
      </c>
      <c r="W960">
        <v>28.439698980000003</v>
      </c>
      <c r="X960">
        <v>28.826633660000002</v>
      </c>
    </row>
    <row r="961" spans="1:24" x14ac:dyDescent="0.4">
      <c r="A961" s="4" t="s">
        <v>2349</v>
      </c>
      <c r="B961" t="str">
        <f t="shared" si="14"/>
        <v>002496</v>
      </c>
      <c r="C961" s="4" t="s">
        <v>2350</v>
      </c>
      <c r="D961">
        <v>0</v>
      </c>
      <c r="E961">
        <v>0</v>
      </c>
      <c r="F961">
        <v>0</v>
      </c>
      <c r="G961">
        <v>0</v>
      </c>
      <c r="H961">
        <v>55.8</v>
      </c>
      <c r="I961">
        <v>33.275687849999997</v>
      </c>
      <c r="J961">
        <v>23.951986560000002</v>
      </c>
      <c r="K961">
        <v>23.594008500000001</v>
      </c>
      <c r="L961">
        <v>25.336982880000001</v>
      </c>
      <c r="M961">
        <v>31.364045999999998</v>
      </c>
      <c r="N961">
        <v>41.271101799999997</v>
      </c>
      <c r="O961">
        <v>44.495189520000004</v>
      </c>
      <c r="P961">
        <v>71.16618720000001</v>
      </c>
      <c r="Q961">
        <v>98.282035350000001</v>
      </c>
      <c r="R961">
        <v>103.58963129999999</v>
      </c>
      <c r="S961">
        <v>81.733315950000005</v>
      </c>
      <c r="T961">
        <v>69.15895965</v>
      </c>
      <c r="U961">
        <v>70.001501759999996</v>
      </c>
      <c r="V961">
        <v>74.376595619999989</v>
      </c>
      <c r="W961">
        <v>38.529052379999996</v>
      </c>
      <c r="X961">
        <v>40.787165340000001</v>
      </c>
    </row>
    <row r="962" spans="1:24" x14ac:dyDescent="0.4">
      <c r="A962" s="4" t="s">
        <v>2351</v>
      </c>
      <c r="B962" t="str">
        <f t="shared" si="14"/>
        <v>002497</v>
      </c>
      <c r="C962" s="4" t="s">
        <v>2352</v>
      </c>
      <c r="D962">
        <v>0</v>
      </c>
      <c r="E962">
        <v>0</v>
      </c>
      <c r="F962">
        <v>0</v>
      </c>
      <c r="G962">
        <v>0</v>
      </c>
      <c r="H962">
        <v>42.3</v>
      </c>
      <c r="I962">
        <v>38.984561100000001</v>
      </c>
      <c r="J962">
        <v>25.647207380000001</v>
      </c>
      <c r="K962">
        <v>27.716567489999999</v>
      </c>
      <c r="L962">
        <v>28.846602719999996</v>
      </c>
      <c r="M962">
        <v>32.483057820000006</v>
      </c>
      <c r="N962">
        <v>28.195794890000002</v>
      </c>
      <c r="O962">
        <v>31.852180799999999</v>
      </c>
      <c r="P962">
        <v>40.957400159999999</v>
      </c>
      <c r="Q962">
        <v>53.012354849999994</v>
      </c>
      <c r="R962">
        <v>56.572403100000002</v>
      </c>
      <c r="S962">
        <v>50.297333789999996</v>
      </c>
      <c r="T962">
        <v>44.752232140000004</v>
      </c>
      <c r="U962">
        <v>63.670004599999999</v>
      </c>
      <c r="V962">
        <v>87.497026939999998</v>
      </c>
      <c r="W962">
        <v>69.312768559999995</v>
      </c>
      <c r="X962">
        <v>69.904623320000013</v>
      </c>
    </row>
    <row r="963" spans="1:24" x14ac:dyDescent="0.4">
      <c r="A963" s="4" t="s">
        <v>2353</v>
      </c>
      <c r="B963" t="str">
        <f t="shared" ref="B963:B1026" si="15">LEFT(A963,6)</f>
        <v>002498</v>
      </c>
      <c r="C963" s="4" t="s">
        <v>2354</v>
      </c>
      <c r="D963">
        <v>0</v>
      </c>
      <c r="E963">
        <v>0</v>
      </c>
      <c r="F963">
        <v>0</v>
      </c>
      <c r="G963">
        <v>0</v>
      </c>
      <c r="H963">
        <v>44.87</v>
      </c>
      <c r="I963">
        <v>29.202797499999999</v>
      </c>
      <c r="J963">
        <v>24.776299999999999</v>
      </c>
      <c r="K963">
        <v>16.059272500000002</v>
      </c>
      <c r="L963">
        <v>13.882547199999998</v>
      </c>
      <c r="M963">
        <v>12.339851039999999</v>
      </c>
      <c r="N963">
        <v>17.48145564</v>
      </c>
      <c r="O963">
        <v>17.093303939999998</v>
      </c>
      <c r="P963">
        <v>19.450180109999998</v>
      </c>
      <c r="Q963">
        <v>49.149505459999993</v>
      </c>
      <c r="R963">
        <v>55.866930240000002</v>
      </c>
      <c r="S963">
        <v>32.818541839999995</v>
      </c>
      <c r="T963">
        <v>32.516066799999997</v>
      </c>
      <c r="U963">
        <v>27.981439320000003</v>
      </c>
      <c r="V963">
        <v>25.305618620000001</v>
      </c>
      <c r="W963">
        <v>17.151893980000001</v>
      </c>
      <c r="X963">
        <v>16.919062840000002</v>
      </c>
    </row>
    <row r="964" spans="1:24" x14ac:dyDescent="0.4">
      <c r="A964" s="4" t="s">
        <v>2355</v>
      </c>
      <c r="B964" t="str">
        <f t="shared" si="15"/>
        <v>002499</v>
      </c>
      <c r="C964" s="4" t="s">
        <v>2356</v>
      </c>
      <c r="D964">
        <v>0</v>
      </c>
      <c r="E964">
        <v>0</v>
      </c>
      <c r="F964">
        <v>0</v>
      </c>
      <c r="G964">
        <v>0</v>
      </c>
      <c r="H964">
        <v>41.55</v>
      </c>
      <c r="I964">
        <v>29.476489430000001</v>
      </c>
      <c r="J964">
        <v>26.165542000000002</v>
      </c>
      <c r="K964">
        <v>28.806006959999998</v>
      </c>
      <c r="L964">
        <v>22.72322192</v>
      </c>
      <c r="M964">
        <v>25.264045380000002</v>
      </c>
      <c r="N964">
        <v>39.765789840000004</v>
      </c>
      <c r="O964">
        <v>41.744622319999998</v>
      </c>
      <c r="P964">
        <v>39.679323580000002</v>
      </c>
      <c r="Q964">
        <v>115.837104</v>
      </c>
      <c r="R964">
        <v>69.374265600000001</v>
      </c>
      <c r="S964">
        <v>50.265111959999999</v>
      </c>
      <c r="T964">
        <v>71.183210699999989</v>
      </c>
      <c r="U964">
        <v>74.344065599999993</v>
      </c>
      <c r="V964">
        <v>51.516427199999995</v>
      </c>
      <c r="W964">
        <v>28.406013999999999</v>
      </c>
      <c r="X964">
        <v>31.028107599999998</v>
      </c>
    </row>
    <row r="965" spans="1:24" x14ac:dyDescent="0.4">
      <c r="A965" s="4" t="s">
        <v>2357</v>
      </c>
      <c r="B965" t="str">
        <f t="shared" si="15"/>
        <v>002500</v>
      </c>
      <c r="C965" s="4" t="s">
        <v>2358</v>
      </c>
      <c r="D965">
        <v>0</v>
      </c>
      <c r="E965">
        <v>0</v>
      </c>
      <c r="F965">
        <v>0</v>
      </c>
      <c r="G965">
        <v>0</v>
      </c>
      <c r="H965">
        <v>12.16</v>
      </c>
      <c r="I965">
        <v>9.30685845</v>
      </c>
      <c r="J965">
        <v>6.5809152099999988</v>
      </c>
      <c r="K965">
        <v>8.381261069999999</v>
      </c>
      <c r="L965">
        <v>7.5011774899999999</v>
      </c>
      <c r="M965">
        <v>6.1020222400000002</v>
      </c>
      <c r="N965">
        <v>7.1121543000000012</v>
      </c>
      <c r="O965">
        <v>6.7725161900000002</v>
      </c>
      <c r="P965">
        <v>16.696496</v>
      </c>
      <c r="Q965">
        <v>18.877475789999998</v>
      </c>
      <c r="R965">
        <v>15.959968079999999</v>
      </c>
      <c r="S965">
        <v>17.342327519999998</v>
      </c>
      <c r="T965">
        <v>12.73950518</v>
      </c>
      <c r="U965">
        <v>10.251605900000001</v>
      </c>
      <c r="V965">
        <v>9.8663681000000008</v>
      </c>
      <c r="W965">
        <v>7.3003433800000002</v>
      </c>
      <c r="X965">
        <v>7.1920296800000001</v>
      </c>
    </row>
    <row r="966" spans="1:24" x14ac:dyDescent="0.4">
      <c r="A966" s="4" t="s">
        <v>2359</v>
      </c>
      <c r="B966" t="str">
        <f t="shared" si="15"/>
        <v>002501</v>
      </c>
      <c r="C966" s="4" t="s">
        <v>2360</v>
      </c>
      <c r="D966">
        <v>0</v>
      </c>
      <c r="E966">
        <v>0</v>
      </c>
      <c r="F966">
        <v>0</v>
      </c>
      <c r="G966">
        <v>0</v>
      </c>
      <c r="H966">
        <v>52.8</v>
      </c>
      <c r="I966">
        <v>43.052370199999999</v>
      </c>
      <c r="J966">
        <v>32.993405199999998</v>
      </c>
      <c r="K966">
        <v>36.964521359999999</v>
      </c>
      <c r="L966">
        <v>38.814780679999998</v>
      </c>
      <c r="M966">
        <v>43.827206799999999</v>
      </c>
      <c r="N966">
        <v>51.772273800000001</v>
      </c>
      <c r="O966">
        <v>50.743347660000005</v>
      </c>
      <c r="P966">
        <v>104.24976208000001</v>
      </c>
      <c r="Q966">
        <v>119.87924340000001</v>
      </c>
      <c r="R966">
        <v>94.373021399999999</v>
      </c>
      <c r="S966">
        <v>81.019764000000009</v>
      </c>
      <c r="T966">
        <v>92.047454099999996</v>
      </c>
      <c r="U966">
        <v>85.29580709999999</v>
      </c>
      <c r="V966">
        <v>78.151814689999995</v>
      </c>
      <c r="W966">
        <v>46.725289400000001</v>
      </c>
      <c r="X966">
        <v>45.218021999999998</v>
      </c>
    </row>
    <row r="967" spans="1:24" x14ac:dyDescent="0.4">
      <c r="A967" s="4" t="s">
        <v>2361</v>
      </c>
      <c r="B967" t="str">
        <f t="shared" si="15"/>
        <v>002502</v>
      </c>
      <c r="C967" s="4" t="s">
        <v>2362</v>
      </c>
      <c r="D967">
        <v>0</v>
      </c>
      <c r="E967">
        <v>0</v>
      </c>
      <c r="F967">
        <v>0</v>
      </c>
      <c r="G967">
        <v>0</v>
      </c>
      <c r="H967">
        <v>30.3</v>
      </c>
      <c r="I967">
        <v>23.610178909999998</v>
      </c>
      <c r="J967">
        <v>23.20675851</v>
      </c>
      <c r="K967">
        <v>18.373593879999998</v>
      </c>
      <c r="L967">
        <v>14.818985170000001</v>
      </c>
      <c r="M967">
        <v>14.429439009999999</v>
      </c>
      <c r="N967">
        <v>23.972750340000001</v>
      </c>
      <c r="O967">
        <v>42.117323259999999</v>
      </c>
      <c r="P967">
        <v>39.983553960000002</v>
      </c>
      <c r="Q967">
        <v>73.286555429999993</v>
      </c>
      <c r="R967">
        <v>83.840608500000002</v>
      </c>
      <c r="S967">
        <v>80.881528200000005</v>
      </c>
      <c r="T967">
        <v>84.958483279999996</v>
      </c>
      <c r="U967">
        <v>62.001287340000005</v>
      </c>
      <c r="V967">
        <v>57.511311260000006</v>
      </c>
      <c r="W967">
        <v>38.428912920000002</v>
      </c>
      <c r="X967">
        <v>38.428912920000002</v>
      </c>
    </row>
    <row r="968" spans="1:24" x14ac:dyDescent="0.4">
      <c r="A968" s="4" t="s">
        <v>2363</v>
      </c>
      <c r="B968" t="str">
        <f t="shared" si="15"/>
        <v>002503</v>
      </c>
      <c r="C968" s="4" t="s">
        <v>2364</v>
      </c>
      <c r="D968">
        <v>0</v>
      </c>
      <c r="E968">
        <v>0</v>
      </c>
      <c r="F968">
        <v>0</v>
      </c>
      <c r="G968">
        <v>0</v>
      </c>
      <c r="H968">
        <v>91.26</v>
      </c>
      <c r="I968">
        <v>66.656185559999997</v>
      </c>
      <c r="J968">
        <v>62.72808714</v>
      </c>
      <c r="K968">
        <v>84.280131600000004</v>
      </c>
      <c r="L968">
        <v>90.564176500000002</v>
      </c>
      <c r="M968">
        <v>64.518200879999995</v>
      </c>
      <c r="N968">
        <v>56.687495760000004</v>
      </c>
      <c r="O968">
        <v>56.689478199999989</v>
      </c>
      <c r="P968">
        <v>136.33128171999999</v>
      </c>
      <c r="Q968">
        <v>261.85162880000001</v>
      </c>
      <c r="R968">
        <v>219.6890784</v>
      </c>
      <c r="S968">
        <v>224.28283157999996</v>
      </c>
      <c r="T968">
        <v>259.85748360999997</v>
      </c>
      <c r="U968">
        <v>254.45183420000004</v>
      </c>
      <c r="V968">
        <v>200.52107560000002</v>
      </c>
      <c r="W968">
        <v>132.84761349999999</v>
      </c>
      <c r="X968">
        <v>127.15414435</v>
      </c>
    </row>
    <row r="969" spans="1:24" x14ac:dyDescent="0.4">
      <c r="A969" s="4" t="s">
        <v>2365</v>
      </c>
      <c r="B969" t="str">
        <f t="shared" si="15"/>
        <v>002504</v>
      </c>
      <c r="C969" s="4" t="s">
        <v>2366</v>
      </c>
      <c r="D969">
        <v>0</v>
      </c>
      <c r="E969">
        <v>0</v>
      </c>
      <c r="F969">
        <v>0</v>
      </c>
      <c r="G969">
        <v>0</v>
      </c>
      <c r="H969">
        <v>26.85</v>
      </c>
      <c r="I969">
        <v>19.587269099999997</v>
      </c>
      <c r="J969">
        <v>13.219890599999999</v>
      </c>
      <c r="K969">
        <v>11.491602149999999</v>
      </c>
      <c r="L969">
        <v>9.2992329199999997</v>
      </c>
      <c r="M969">
        <v>8.3397072399999992</v>
      </c>
      <c r="N969">
        <v>10.86403299</v>
      </c>
      <c r="O969">
        <v>14.70700182</v>
      </c>
      <c r="P969">
        <v>22.32645213</v>
      </c>
      <c r="Q969">
        <v>36.022846229999999</v>
      </c>
      <c r="R969">
        <v>40.399264799999997</v>
      </c>
      <c r="S969">
        <v>32.372920799999996</v>
      </c>
      <c r="T969">
        <v>26.857977860000002</v>
      </c>
      <c r="U969">
        <v>27.503112600000001</v>
      </c>
      <c r="V969">
        <v>21.289446420000001</v>
      </c>
      <c r="W969">
        <v>11.204971799999999</v>
      </c>
      <c r="X969">
        <v>14.260873200000001</v>
      </c>
    </row>
    <row r="970" spans="1:24" x14ac:dyDescent="0.4">
      <c r="A970" s="4" t="s">
        <v>2367</v>
      </c>
      <c r="B970" t="str">
        <f t="shared" si="15"/>
        <v>002505</v>
      </c>
      <c r="C970" s="4" t="s">
        <v>2368</v>
      </c>
      <c r="D970">
        <v>0</v>
      </c>
      <c r="E970">
        <v>0</v>
      </c>
      <c r="F970">
        <v>0</v>
      </c>
      <c r="G970">
        <v>0</v>
      </c>
      <c r="H970">
        <v>27.9</v>
      </c>
      <c r="I970">
        <v>27.087067260000001</v>
      </c>
      <c r="J970">
        <v>17.448625920000001</v>
      </c>
      <c r="K970">
        <v>18.202380899999998</v>
      </c>
      <c r="L970">
        <v>16.978982999999999</v>
      </c>
      <c r="M970">
        <v>23.697809129999996</v>
      </c>
      <c r="N970">
        <v>36.892904489999999</v>
      </c>
      <c r="O970">
        <v>40.276578780000001</v>
      </c>
      <c r="P970">
        <v>58.245685680000001</v>
      </c>
      <c r="Q970">
        <v>67.526591639999992</v>
      </c>
      <c r="R970">
        <v>67.926630689999996</v>
      </c>
      <c r="S970">
        <v>59.222108399999996</v>
      </c>
      <c r="T970">
        <v>53.755452239999997</v>
      </c>
      <c r="U970">
        <v>53.148045999999994</v>
      </c>
      <c r="V970">
        <v>43.125843039999992</v>
      </c>
      <c r="W970">
        <v>32.496233840000002</v>
      </c>
      <c r="X970">
        <v>28.092538600000001</v>
      </c>
    </row>
    <row r="971" spans="1:24" x14ac:dyDescent="0.4">
      <c r="A971" s="4" t="s">
        <v>2369</v>
      </c>
      <c r="B971" t="str">
        <f t="shared" si="15"/>
        <v>002506</v>
      </c>
      <c r="C971" s="4" t="s">
        <v>2370</v>
      </c>
      <c r="D971">
        <v>0</v>
      </c>
      <c r="E971">
        <v>0</v>
      </c>
      <c r="F971">
        <v>0</v>
      </c>
      <c r="G971">
        <v>0</v>
      </c>
      <c r="H971">
        <v>44.51</v>
      </c>
      <c r="I971">
        <v>38.9110388</v>
      </c>
      <c r="J971">
        <v>27.056276719999996</v>
      </c>
      <c r="K971">
        <v>24.233714319999997</v>
      </c>
      <c r="L971">
        <v>16.636713870000001</v>
      </c>
      <c r="M971">
        <v>8.9206645800000004</v>
      </c>
      <c r="N971">
        <v>7.5858206100000007</v>
      </c>
      <c r="O971">
        <v>6.2184194699999997</v>
      </c>
      <c r="P971">
        <v>6.2184194699999997</v>
      </c>
      <c r="Q971">
        <v>6.2184194699999997</v>
      </c>
      <c r="R971">
        <v>52.754622749999996</v>
      </c>
      <c r="S971">
        <v>35.271689799999997</v>
      </c>
      <c r="T971">
        <v>28.135798799999996</v>
      </c>
      <c r="U971">
        <v>23.395528349999999</v>
      </c>
      <c r="V971">
        <v>21.764467549999996</v>
      </c>
      <c r="W971">
        <v>23.854264199999996</v>
      </c>
      <c r="X971">
        <v>23.548440299999999</v>
      </c>
    </row>
    <row r="972" spans="1:24" x14ac:dyDescent="0.4">
      <c r="A972" s="4" t="s">
        <v>2371</v>
      </c>
      <c r="B972" t="str">
        <f t="shared" si="15"/>
        <v>002507</v>
      </c>
      <c r="C972" s="4" t="s">
        <v>2372</v>
      </c>
      <c r="D972">
        <v>0</v>
      </c>
      <c r="E972">
        <v>0</v>
      </c>
      <c r="F972">
        <v>0</v>
      </c>
      <c r="G972">
        <v>0</v>
      </c>
      <c r="H972">
        <v>27.14</v>
      </c>
      <c r="I972">
        <v>19.831480639999999</v>
      </c>
      <c r="J972">
        <v>15.026004029999999</v>
      </c>
      <c r="K972">
        <v>20.82200692</v>
      </c>
      <c r="L972">
        <v>24.444125420000002</v>
      </c>
      <c r="M972">
        <v>22.789491899999998</v>
      </c>
      <c r="N972">
        <v>39.69782459999999</v>
      </c>
      <c r="O972">
        <v>32.650935629999999</v>
      </c>
      <c r="P972">
        <v>39.5801856</v>
      </c>
      <c r="Q972">
        <v>57.9959664</v>
      </c>
      <c r="R972">
        <v>41.391209829999994</v>
      </c>
      <c r="S972">
        <v>42.989819319999995</v>
      </c>
      <c r="T972">
        <v>47.774400540000002</v>
      </c>
      <c r="U972">
        <v>60.585578240000004</v>
      </c>
      <c r="V972">
        <v>90.393251520000007</v>
      </c>
      <c r="W972">
        <v>139.18531752000001</v>
      </c>
      <c r="X972">
        <v>161.35307252999999</v>
      </c>
    </row>
    <row r="973" spans="1:24" x14ac:dyDescent="0.4">
      <c r="A973" s="4" t="s">
        <v>2373</v>
      </c>
      <c r="B973" t="str">
        <f t="shared" si="15"/>
        <v>002508</v>
      </c>
      <c r="C973" s="4" t="s">
        <v>2374</v>
      </c>
      <c r="D973">
        <v>0</v>
      </c>
      <c r="E973">
        <v>0</v>
      </c>
      <c r="F973">
        <v>0</v>
      </c>
      <c r="G973">
        <v>0</v>
      </c>
      <c r="H973">
        <v>37.35</v>
      </c>
      <c r="I973">
        <v>27.944824179999998</v>
      </c>
      <c r="J973">
        <v>25.908359260000001</v>
      </c>
      <c r="K973">
        <v>28.92435292</v>
      </c>
      <c r="L973">
        <v>30.003497800000002</v>
      </c>
      <c r="M973">
        <v>53.845018499999995</v>
      </c>
      <c r="N973">
        <v>65.168648999999988</v>
      </c>
      <c r="O973">
        <v>59.106407139999995</v>
      </c>
      <c r="P973">
        <v>68.1594932</v>
      </c>
      <c r="Q973">
        <v>121.36973576</v>
      </c>
      <c r="R973">
        <v>142.22027170000001</v>
      </c>
      <c r="S973">
        <v>176.57373178000003</v>
      </c>
      <c r="T973">
        <v>176.71779520000001</v>
      </c>
      <c r="U973">
        <v>274.00635111999998</v>
      </c>
      <c r="V973">
        <v>303.12110139999999</v>
      </c>
      <c r="W973">
        <v>196.84501804000001</v>
      </c>
      <c r="X973">
        <v>177.17337351999998</v>
      </c>
    </row>
    <row r="974" spans="1:24" x14ac:dyDescent="0.4">
      <c r="A974" s="4" t="s">
        <v>2375</v>
      </c>
      <c r="B974" t="str">
        <f t="shared" si="15"/>
        <v>002509</v>
      </c>
      <c r="C974" s="4" t="s">
        <v>2376</v>
      </c>
      <c r="D974">
        <v>0</v>
      </c>
      <c r="E974">
        <v>0</v>
      </c>
      <c r="F974">
        <v>0</v>
      </c>
      <c r="G974">
        <v>0</v>
      </c>
      <c r="H974">
        <v>31.25</v>
      </c>
      <c r="I974">
        <v>23.34</v>
      </c>
      <c r="J974">
        <v>16.989999999999998</v>
      </c>
      <c r="K974">
        <v>21.332183740000001</v>
      </c>
      <c r="L974">
        <v>28.738911680000001</v>
      </c>
      <c r="M974">
        <v>35.48240268</v>
      </c>
      <c r="N974">
        <v>36.49387368</v>
      </c>
      <c r="O974">
        <v>42.190998309999998</v>
      </c>
      <c r="P974">
        <v>49.921268009999999</v>
      </c>
      <c r="Q974">
        <v>71.749675920000001</v>
      </c>
      <c r="R974">
        <v>85.50373780000001</v>
      </c>
      <c r="S974">
        <v>89.038888690000007</v>
      </c>
      <c r="T974">
        <v>114.15703828000001</v>
      </c>
      <c r="U974">
        <v>132.8132976</v>
      </c>
      <c r="V974">
        <v>130.07041427999999</v>
      </c>
      <c r="W974">
        <v>42.009423480000002</v>
      </c>
      <c r="X974">
        <v>36.523656839999994</v>
      </c>
    </row>
    <row r="975" spans="1:24" x14ac:dyDescent="0.4">
      <c r="A975" s="4" t="s">
        <v>2377</v>
      </c>
      <c r="B975" t="str">
        <f t="shared" si="15"/>
        <v>002510</v>
      </c>
      <c r="C975" s="4" t="s">
        <v>2378</v>
      </c>
      <c r="D975">
        <v>0</v>
      </c>
      <c r="E975">
        <v>0</v>
      </c>
      <c r="F975">
        <v>0</v>
      </c>
      <c r="G975">
        <v>0</v>
      </c>
      <c r="H975">
        <v>21.85</v>
      </c>
      <c r="I975">
        <v>16.286039080000002</v>
      </c>
      <c r="J975">
        <v>10.60252328</v>
      </c>
      <c r="K975">
        <v>10.3548688</v>
      </c>
      <c r="L975">
        <v>9.5599084000000012</v>
      </c>
      <c r="M975">
        <v>8.7841776000000014</v>
      </c>
      <c r="N975">
        <v>11.467080900000001</v>
      </c>
      <c r="O975">
        <v>17.760480430000001</v>
      </c>
      <c r="P975">
        <v>18.473415889999998</v>
      </c>
      <c r="Q975">
        <v>32.224942749999997</v>
      </c>
      <c r="R975">
        <v>37.465458030000001</v>
      </c>
      <c r="S975">
        <v>35.393837439999999</v>
      </c>
      <c r="T975">
        <v>29.565765649999999</v>
      </c>
      <c r="U975">
        <v>31.087051380000002</v>
      </c>
      <c r="V975">
        <v>27.019186529999999</v>
      </c>
      <c r="W975">
        <v>20.369863250000002</v>
      </c>
      <c r="X975">
        <v>20.4129285</v>
      </c>
    </row>
    <row r="976" spans="1:24" x14ac:dyDescent="0.4">
      <c r="A976" s="4" t="s">
        <v>2379</v>
      </c>
      <c r="B976" t="str">
        <f t="shared" si="15"/>
        <v>002511</v>
      </c>
      <c r="C976" s="4" t="s">
        <v>2380</v>
      </c>
      <c r="D976">
        <v>0</v>
      </c>
      <c r="E976">
        <v>0</v>
      </c>
      <c r="F976">
        <v>0</v>
      </c>
      <c r="G976">
        <v>0</v>
      </c>
      <c r="H976">
        <v>40.1</v>
      </c>
      <c r="I976">
        <v>26.43</v>
      </c>
      <c r="J976">
        <v>23.6</v>
      </c>
      <c r="K976">
        <v>20.842483970000004</v>
      </c>
      <c r="L976">
        <v>27.400848970000002</v>
      </c>
      <c r="M976">
        <v>22.358462839999998</v>
      </c>
      <c r="N976">
        <v>23.231375320000001</v>
      </c>
      <c r="O976">
        <v>20.75351985</v>
      </c>
      <c r="P976">
        <v>25.265154600000002</v>
      </c>
      <c r="Q976">
        <v>43.904654839999999</v>
      </c>
      <c r="R976">
        <v>36.16405984</v>
      </c>
      <c r="S976">
        <v>52.891280129999998</v>
      </c>
      <c r="T976">
        <v>61.80484289999999</v>
      </c>
      <c r="U976">
        <v>61.965112860000005</v>
      </c>
      <c r="V976">
        <v>76.250342960000012</v>
      </c>
      <c r="W976">
        <v>75.478899240000004</v>
      </c>
      <c r="X976">
        <v>79.004452920000006</v>
      </c>
    </row>
    <row r="977" spans="1:24" x14ac:dyDescent="0.4">
      <c r="A977" s="4" t="s">
        <v>2381</v>
      </c>
      <c r="B977" t="str">
        <f t="shared" si="15"/>
        <v>002512</v>
      </c>
      <c r="C977" s="4" t="s">
        <v>2382</v>
      </c>
      <c r="D977">
        <v>0</v>
      </c>
      <c r="E977">
        <v>0</v>
      </c>
      <c r="F977">
        <v>0</v>
      </c>
      <c r="G977">
        <v>0</v>
      </c>
      <c r="H977">
        <v>35.5</v>
      </c>
      <c r="I977">
        <v>28.277364000000002</v>
      </c>
      <c r="J977">
        <v>25.058654400000002</v>
      </c>
      <c r="K977">
        <v>25.179077700000001</v>
      </c>
      <c r="L977">
        <v>25.783155900000004</v>
      </c>
      <c r="M977">
        <v>34.322625000000002</v>
      </c>
      <c r="N977">
        <v>32.510390399999999</v>
      </c>
      <c r="O977">
        <v>38.578630500000003</v>
      </c>
      <c r="P977">
        <v>55.987065900000005</v>
      </c>
      <c r="Q977">
        <v>91.030725570000001</v>
      </c>
      <c r="R977">
        <v>155.94741280000002</v>
      </c>
      <c r="S977">
        <v>139.93865184000001</v>
      </c>
      <c r="T977">
        <v>112.68235623999999</v>
      </c>
      <c r="U977">
        <v>111.44029719999999</v>
      </c>
      <c r="V977">
        <v>124.68892696</v>
      </c>
      <c r="W977">
        <v>66.933181599999998</v>
      </c>
      <c r="X977">
        <v>66.933183659999997</v>
      </c>
    </row>
    <row r="978" spans="1:24" x14ac:dyDescent="0.4">
      <c r="A978" s="4" t="s">
        <v>2383</v>
      </c>
      <c r="B978" t="str">
        <f t="shared" si="15"/>
        <v>002513</v>
      </c>
      <c r="C978" s="4" t="s">
        <v>2384</v>
      </c>
      <c r="D978">
        <v>0</v>
      </c>
      <c r="E978">
        <v>0</v>
      </c>
      <c r="F978">
        <v>0</v>
      </c>
      <c r="G978">
        <v>0</v>
      </c>
      <c r="H978">
        <v>53.55</v>
      </c>
      <c r="I978">
        <v>38.89</v>
      </c>
      <c r="J978">
        <v>30.327062550000001</v>
      </c>
      <c r="K978">
        <v>36.425744000000002</v>
      </c>
      <c r="L978">
        <v>29.316848800000002</v>
      </c>
      <c r="M978">
        <v>24.72033291</v>
      </c>
      <c r="N978">
        <v>30.240119129999997</v>
      </c>
      <c r="O978">
        <v>29.50209984</v>
      </c>
      <c r="P978">
        <v>32.922202140000003</v>
      </c>
      <c r="Q978">
        <v>54.781116840000003</v>
      </c>
      <c r="R978">
        <v>57.963298979999998</v>
      </c>
      <c r="S978">
        <v>44.610030000000002</v>
      </c>
      <c r="T978">
        <v>48.297792479999998</v>
      </c>
      <c r="U978">
        <v>48.505978779999992</v>
      </c>
      <c r="V978">
        <v>29.902579419999995</v>
      </c>
      <c r="W978">
        <v>20.09405636</v>
      </c>
      <c r="X978">
        <v>20.362374619999997</v>
      </c>
    </row>
    <row r="979" spans="1:24" x14ac:dyDescent="0.4">
      <c r="A979" s="4" t="s">
        <v>2385</v>
      </c>
      <c r="B979" t="str">
        <f t="shared" si="15"/>
        <v>002514</v>
      </c>
      <c r="C979" s="4" t="s">
        <v>2386</v>
      </c>
      <c r="D979">
        <v>0</v>
      </c>
      <c r="E979">
        <v>0</v>
      </c>
      <c r="F979">
        <v>0</v>
      </c>
      <c r="G979">
        <v>0</v>
      </c>
      <c r="H979">
        <v>43.23</v>
      </c>
      <c r="I979">
        <v>29.188540499999998</v>
      </c>
      <c r="J979">
        <v>17.204585999999999</v>
      </c>
      <c r="K979">
        <v>18.2425824</v>
      </c>
      <c r="L979">
        <v>22.472178719999999</v>
      </c>
      <c r="M979">
        <v>18.179183519999999</v>
      </c>
      <c r="N979">
        <v>31.570026240000001</v>
      </c>
      <c r="O979">
        <v>35.150648250000003</v>
      </c>
      <c r="P979">
        <v>37.183055400000001</v>
      </c>
      <c r="Q979">
        <v>83.461965750000005</v>
      </c>
      <c r="R979">
        <v>49.310862000000007</v>
      </c>
      <c r="S979">
        <v>81.39588028</v>
      </c>
      <c r="T979">
        <v>61.87951945999999</v>
      </c>
      <c r="U979">
        <v>53.753253180000002</v>
      </c>
      <c r="V979">
        <v>50.889077359999995</v>
      </c>
      <c r="W979">
        <v>38.633069199999994</v>
      </c>
      <c r="X979">
        <v>37.300894399999997</v>
      </c>
    </row>
    <row r="980" spans="1:24" x14ac:dyDescent="0.4">
      <c r="A980" s="4" t="s">
        <v>2387</v>
      </c>
      <c r="B980" t="str">
        <f t="shared" si="15"/>
        <v>002515</v>
      </c>
      <c r="C980" s="4" t="s">
        <v>2388</v>
      </c>
      <c r="D980">
        <v>0</v>
      </c>
      <c r="E980">
        <v>0</v>
      </c>
      <c r="F980">
        <v>0</v>
      </c>
      <c r="G980">
        <v>0</v>
      </c>
      <c r="H980">
        <v>46.06</v>
      </c>
      <c r="I980">
        <v>37.051096950000002</v>
      </c>
      <c r="J980">
        <v>28.072577160000002</v>
      </c>
      <c r="K980">
        <v>27.99593346</v>
      </c>
      <c r="L980">
        <v>24.3657349</v>
      </c>
      <c r="M980">
        <v>23.277419040000002</v>
      </c>
      <c r="N980">
        <v>28.6246656</v>
      </c>
      <c r="O980">
        <v>34.551098279999998</v>
      </c>
      <c r="P980">
        <v>45.735845040000001</v>
      </c>
      <c r="Q980">
        <v>92.8110705</v>
      </c>
      <c r="R980">
        <v>105.3854736</v>
      </c>
      <c r="S980">
        <v>65.267142499999991</v>
      </c>
      <c r="T980">
        <v>117.19501499999998</v>
      </c>
      <c r="U980">
        <v>103.21490304000001</v>
      </c>
      <c r="V980">
        <v>90.040848960000005</v>
      </c>
      <c r="W980">
        <v>53.131722240000002</v>
      </c>
      <c r="X980">
        <v>51.171945600000001</v>
      </c>
    </row>
    <row r="981" spans="1:24" x14ac:dyDescent="0.4">
      <c r="A981" s="4" t="s">
        <v>2389</v>
      </c>
      <c r="B981" t="str">
        <f t="shared" si="15"/>
        <v>002516</v>
      </c>
      <c r="C981" s="4" t="s">
        <v>2390</v>
      </c>
      <c r="D981">
        <v>0</v>
      </c>
      <c r="E981">
        <v>0</v>
      </c>
      <c r="F981">
        <v>0</v>
      </c>
      <c r="G981">
        <v>0</v>
      </c>
      <c r="H981">
        <v>21.08</v>
      </c>
      <c r="I981">
        <v>18.360930799999998</v>
      </c>
      <c r="J981">
        <v>11.230350139999999</v>
      </c>
      <c r="K981">
        <v>10.49230185</v>
      </c>
      <c r="L981">
        <v>10.453679879999999</v>
      </c>
      <c r="M981">
        <v>9.2725430600000003</v>
      </c>
      <c r="N981">
        <v>15.22318776</v>
      </c>
      <c r="O981">
        <v>15.30098022</v>
      </c>
      <c r="P981">
        <v>24.236539599999997</v>
      </c>
      <c r="Q981">
        <v>46.148483370000001</v>
      </c>
      <c r="R981">
        <v>48.050481599999998</v>
      </c>
      <c r="S981">
        <v>40.411082160000007</v>
      </c>
      <c r="T981">
        <v>43.962968320000002</v>
      </c>
      <c r="U981">
        <v>36.931279410000002</v>
      </c>
      <c r="V981">
        <v>35.114986979999998</v>
      </c>
      <c r="W981">
        <v>24.481518360000003</v>
      </c>
      <c r="X981">
        <v>23.656298639999999</v>
      </c>
    </row>
    <row r="982" spans="1:24" x14ac:dyDescent="0.4">
      <c r="A982" s="4" t="s">
        <v>2391</v>
      </c>
      <c r="B982" t="str">
        <f t="shared" si="15"/>
        <v>002517</v>
      </c>
      <c r="C982" s="4" t="s">
        <v>2392</v>
      </c>
      <c r="D982">
        <v>0</v>
      </c>
      <c r="E982">
        <v>0</v>
      </c>
      <c r="F982">
        <v>0</v>
      </c>
      <c r="G982">
        <v>0</v>
      </c>
      <c r="H982">
        <v>26.78</v>
      </c>
      <c r="I982">
        <v>19.030575480000003</v>
      </c>
      <c r="J982">
        <v>18.746537040000003</v>
      </c>
      <c r="K982">
        <v>25.543722580000004</v>
      </c>
      <c r="L982">
        <v>17.780233519999999</v>
      </c>
      <c r="M982">
        <v>23.06514164</v>
      </c>
      <c r="N982">
        <v>16.182470600000002</v>
      </c>
      <c r="O982">
        <v>14.687128380000001</v>
      </c>
      <c r="P982">
        <v>29.517645740000003</v>
      </c>
      <c r="Q982">
        <v>87.016626720000005</v>
      </c>
      <c r="R982">
        <v>124.01098356000001</v>
      </c>
      <c r="S982">
        <v>90.29408912000001</v>
      </c>
      <c r="T982">
        <v>68.744773840000008</v>
      </c>
      <c r="U982">
        <v>72.319180139999986</v>
      </c>
      <c r="V982">
        <v>91.513151180000008</v>
      </c>
      <c r="W982">
        <v>44.822158020000003</v>
      </c>
      <c r="X982">
        <v>40.396047840000001</v>
      </c>
    </row>
    <row r="983" spans="1:24" x14ac:dyDescent="0.4">
      <c r="A983" s="4" t="s">
        <v>2393</v>
      </c>
      <c r="B983" t="str">
        <f t="shared" si="15"/>
        <v>002518</v>
      </c>
      <c r="C983" s="4" t="s">
        <v>2394</v>
      </c>
      <c r="D983">
        <v>0</v>
      </c>
      <c r="E983">
        <v>0</v>
      </c>
      <c r="F983">
        <v>0</v>
      </c>
      <c r="G983">
        <v>0</v>
      </c>
      <c r="H983">
        <v>37.15</v>
      </c>
      <c r="I983">
        <v>28.200875200000002</v>
      </c>
      <c r="J983">
        <v>20.403212</v>
      </c>
      <c r="K983">
        <v>20.449693840000002</v>
      </c>
      <c r="L983">
        <v>17.868127439999999</v>
      </c>
      <c r="M983">
        <v>17.295263139999999</v>
      </c>
      <c r="N983">
        <v>35.300267099999999</v>
      </c>
      <c r="O983">
        <v>45.035287439999998</v>
      </c>
      <c r="P983">
        <v>42.043432679999995</v>
      </c>
      <c r="Q983">
        <v>81.964451420000003</v>
      </c>
      <c r="R983">
        <v>93.153417099999999</v>
      </c>
      <c r="S983">
        <v>99.181308560000005</v>
      </c>
      <c r="T983">
        <v>85.268817930000012</v>
      </c>
      <c r="U983">
        <v>76.641037100000005</v>
      </c>
      <c r="V983">
        <v>85.814895850000013</v>
      </c>
      <c r="W983">
        <v>53.101017600000006</v>
      </c>
      <c r="X983">
        <v>49.266240000000003</v>
      </c>
    </row>
    <row r="984" spans="1:24" x14ac:dyDescent="0.4">
      <c r="A984" s="4" t="s">
        <v>2395</v>
      </c>
      <c r="B984" t="str">
        <f t="shared" si="15"/>
        <v>002519</v>
      </c>
      <c r="C984" s="4" t="s">
        <v>2396</v>
      </c>
      <c r="D984">
        <v>0</v>
      </c>
      <c r="E984">
        <v>0</v>
      </c>
      <c r="F984">
        <v>0</v>
      </c>
      <c r="G984">
        <v>0</v>
      </c>
      <c r="H984">
        <v>50.45</v>
      </c>
      <c r="I984">
        <v>35.403725000000001</v>
      </c>
      <c r="J984">
        <v>31.296892900000003</v>
      </c>
      <c r="K984">
        <v>30.62643924</v>
      </c>
      <c r="L984">
        <v>27.15419528</v>
      </c>
      <c r="M984">
        <v>28.300062089999997</v>
      </c>
      <c r="N984">
        <v>43.047072780000001</v>
      </c>
      <c r="O984">
        <v>71.831172420000001</v>
      </c>
      <c r="P984">
        <v>61.026228369999998</v>
      </c>
      <c r="Q984">
        <v>134.5164072</v>
      </c>
      <c r="R984">
        <v>157.37756999999999</v>
      </c>
      <c r="S984">
        <v>150.35867626000001</v>
      </c>
      <c r="T984">
        <v>150.22454719999999</v>
      </c>
      <c r="U984">
        <v>90.609332589999994</v>
      </c>
      <c r="V984">
        <v>70.23086769999999</v>
      </c>
      <c r="W984">
        <v>51.118861080000002</v>
      </c>
      <c r="X984">
        <v>50.773463370000002</v>
      </c>
    </row>
    <row r="985" spans="1:24" x14ac:dyDescent="0.4">
      <c r="A985" s="4" t="s">
        <v>2397</v>
      </c>
      <c r="B985" t="str">
        <f t="shared" si="15"/>
        <v>002520</v>
      </c>
      <c r="C985" s="4" t="s">
        <v>2398</v>
      </c>
      <c r="D985">
        <v>0</v>
      </c>
      <c r="E985">
        <v>0</v>
      </c>
      <c r="F985">
        <v>0</v>
      </c>
      <c r="G985">
        <v>0</v>
      </c>
      <c r="H985">
        <v>45.8</v>
      </c>
      <c r="I985">
        <v>46.996667119999998</v>
      </c>
      <c r="J985">
        <v>35.416002079999998</v>
      </c>
      <c r="K985">
        <v>35.522746980000001</v>
      </c>
      <c r="L985">
        <v>29.32830418</v>
      </c>
      <c r="M985">
        <v>36.699658999999997</v>
      </c>
      <c r="N985">
        <v>63.032610200000001</v>
      </c>
      <c r="O985">
        <v>79.452870000000004</v>
      </c>
      <c r="P985">
        <v>101.77534299999999</v>
      </c>
      <c r="Q985">
        <v>186.56521919999997</v>
      </c>
      <c r="R985">
        <v>150.44664779999999</v>
      </c>
      <c r="S985">
        <v>126.27637560000001</v>
      </c>
      <c r="T985">
        <v>101.38042350000001</v>
      </c>
      <c r="U985">
        <v>81.959869800000007</v>
      </c>
      <c r="V985">
        <v>88.290799200000009</v>
      </c>
      <c r="W985">
        <v>63.496804349999991</v>
      </c>
      <c r="X985">
        <v>63.9287554</v>
      </c>
    </row>
    <row r="986" spans="1:24" x14ac:dyDescent="0.4">
      <c r="A986" s="4" t="s">
        <v>2399</v>
      </c>
      <c r="B986" t="str">
        <f t="shared" si="15"/>
        <v>002521</v>
      </c>
      <c r="C986" s="4" t="s">
        <v>2400</v>
      </c>
      <c r="D986">
        <v>0</v>
      </c>
      <c r="E986">
        <v>0</v>
      </c>
      <c r="F986">
        <v>0</v>
      </c>
      <c r="G986">
        <v>0</v>
      </c>
      <c r="H986">
        <v>40.9</v>
      </c>
      <c r="I986">
        <v>24.969906440000003</v>
      </c>
      <c r="J986">
        <v>16.56697788</v>
      </c>
      <c r="K986">
        <v>16.574561850000002</v>
      </c>
      <c r="L986">
        <v>21.180998519999999</v>
      </c>
      <c r="M986">
        <v>21.136225100000001</v>
      </c>
      <c r="N986">
        <v>23.097619949999999</v>
      </c>
      <c r="O986">
        <v>30.347190620000003</v>
      </c>
      <c r="P986">
        <v>31.845077620000001</v>
      </c>
      <c r="Q986">
        <v>42.33205632</v>
      </c>
      <c r="R986">
        <v>38.0137</v>
      </c>
      <c r="S986">
        <v>35.598271279999999</v>
      </c>
      <c r="T986">
        <v>33.451172750000005</v>
      </c>
      <c r="U986">
        <v>31.619853200000001</v>
      </c>
      <c r="V986">
        <v>29.219560700000002</v>
      </c>
      <c r="W986">
        <v>21.410649839999998</v>
      </c>
      <c r="X986">
        <v>21.24645774</v>
      </c>
    </row>
    <row r="987" spans="1:24" x14ac:dyDescent="0.4">
      <c r="A987" s="4" t="s">
        <v>2401</v>
      </c>
      <c r="B987" t="str">
        <f t="shared" si="15"/>
        <v>002522</v>
      </c>
      <c r="C987" s="4" t="s">
        <v>2402</v>
      </c>
      <c r="D987">
        <v>0</v>
      </c>
      <c r="E987">
        <v>0</v>
      </c>
      <c r="F987">
        <v>0</v>
      </c>
      <c r="G987">
        <v>0</v>
      </c>
      <c r="H987">
        <v>42.52</v>
      </c>
      <c r="I987">
        <v>33.694576349999998</v>
      </c>
      <c r="J987">
        <v>26.376661199999997</v>
      </c>
      <c r="K987">
        <v>28.841022819999999</v>
      </c>
      <c r="L987">
        <v>25.705418980000001</v>
      </c>
      <c r="M987">
        <v>25.613251080000001</v>
      </c>
      <c r="N987">
        <v>24.618228600000002</v>
      </c>
      <c r="O987">
        <v>29.380083789999997</v>
      </c>
      <c r="P987">
        <v>77.511692859999997</v>
      </c>
      <c r="Q987">
        <v>247.73698800000003</v>
      </c>
      <c r="R987">
        <v>150.01850940000003</v>
      </c>
      <c r="S987">
        <v>152.35061249999998</v>
      </c>
      <c r="T987">
        <v>146.17533433999998</v>
      </c>
      <c r="U987">
        <v>133.65294420000004</v>
      </c>
      <c r="V987">
        <v>71.93552960000001</v>
      </c>
      <c r="W987">
        <v>53.203463469999996</v>
      </c>
      <c r="X987">
        <v>51.641074279999998</v>
      </c>
    </row>
    <row r="988" spans="1:24" x14ac:dyDescent="0.4">
      <c r="A988" s="4" t="s">
        <v>2403</v>
      </c>
      <c r="B988" t="str">
        <f t="shared" si="15"/>
        <v>002523</v>
      </c>
      <c r="C988" s="4" t="s">
        <v>2404</v>
      </c>
      <c r="D988">
        <v>0</v>
      </c>
      <c r="E988">
        <v>0</v>
      </c>
      <c r="F988">
        <v>0</v>
      </c>
      <c r="G988">
        <v>0</v>
      </c>
      <c r="H988">
        <v>21.15</v>
      </c>
      <c r="I988">
        <v>16.289074060000001</v>
      </c>
      <c r="J988">
        <v>10.401578600000001</v>
      </c>
      <c r="K988">
        <v>10.1134214</v>
      </c>
      <c r="L988">
        <v>8.6453440999999991</v>
      </c>
      <c r="M988">
        <v>8.0999387299999999</v>
      </c>
      <c r="N988">
        <v>10.621819389999999</v>
      </c>
      <c r="O988">
        <v>13.050824049999999</v>
      </c>
      <c r="P988">
        <v>14.17254777</v>
      </c>
      <c r="Q988">
        <v>28.792846880000003</v>
      </c>
      <c r="R988">
        <v>26.6235228</v>
      </c>
      <c r="S988">
        <v>24.807448710000003</v>
      </c>
      <c r="T988">
        <v>28.509417900000003</v>
      </c>
      <c r="U988">
        <v>27.25719024</v>
      </c>
      <c r="V988">
        <v>26.43742512</v>
      </c>
      <c r="W988">
        <v>23.057520969999999</v>
      </c>
      <c r="X988">
        <v>22.334714669999997</v>
      </c>
    </row>
    <row r="989" spans="1:24" x14ac:dyDescent="0.4">
      <c r="A989" s="4" t="s">
        <v>2405</v>
      </c>
      <c r="B989" t="str">
        <f t="shared" si="15"/>
        <v>002524</v>
      </c>
      <c r="C989" s="4" t="s">
        <v>2406</v>
      </c>
      <c r="D989">
        <v>0</v>
      </c>
      <c r="E989">
        <v>0</v>
      </c>
      <c r="F989">
        <v>0</v>
      </c>
      <c r="G989">
        <v>0</v>
      </c>
      <c r="H989">
        <v>31.01</v>
      </c>
      <c r="I989">
        <v>30.027083589999997</v>
      </c>
      <c r="J989">
        <v>20.01137859</v>
      </c>
      <c r="K989">
        <v>16.381954799999999</v>
      </c>
      <c r="L989">
        <v>16.526501459999999</v>
      </c>
      <c r="M989">
        <v>31.689391290000003</v>
      </c>
      <c r="N989">
        <v>28.983640080000004</v>
      </c>
      <c r="O989">
        <v>29.167080840000004</v>
      </c>
      <c r="P989">
        <v>28.846059510000003</v>
      </c>
      <c r="Q989">
        <v>55.078088190000003</v>
      </c>
      <c r="R989">
        <v>48.611801400000004</v>
      </c>
      <c r="S989">
        <v>35.908528770000004</v>
      </c>
      <c r="T989">
        <v>48.795242160000008</v>
      </c>
      <c r="U989">
        <v>42.46653594</v>
      </c>
      <c r="V989">
        <v>29.121220650000001</v>
      </c>
      <c r="W989">
        <v>22.425632910000001</v>
      </c>
      <c r="X989">
        <v>21.23326797</v>
      </c>
    </row>
    <row r="990" spans="1:24" x14ac:dyDescent="0.4">
      <c r="A990" s="4" t="s">
        <v>2407</v>
      </c>
      <c r="B990" t="str">
        <f t="shared" si="15"/>
        <v>002526</v>
      </c>
      <c r="C990" s="4" t="s">
        <v>2408</v>
      </c>
      <c r="D990">
        <v>0</v>
      </c>
      <c r="E990">
        <v>0</v>
      </c>
      <c r="F990">
        <v>0</v>
      </c>
      <c r="G990">
        <v>0</v>
      </c>
      <c r="H990">
        <v>25.77</v>
      </c>
      <c r="I990">
        <v>22.370835499999998</v>
      </c>
      <c r="J990">
        <v>13.270663049999998</v>
      </c>
      <c r="K990">
        <v>11.636478140000001</v>
      </c>
      <c r="L990">
        <v>11.879749460000001</v>
      </c>
      <c r="M990">
        <v>9.8776849599999998</v>
      </c>
      <c r="N990">
        <v>11.224641999999999</v>
      </c>
      <c r="O990">
        <v>12.703150679999998</v>
      </c>
      <c r="P990">
        <v>15.416445</v>
      </c>
      <c r="Q990">
        <v>27.3384958</v>
      </c>
      <c r="R990">
        <v>23.885212119999998</v>
      </c>
      <c r="S990">
        <v>20.00026798</v>
      </c>
      <c r="T990">
        <v>20.801923119999998</v>
      </c>
      <c r="U990">
        <v>15.354779219999999</v>
      </c>
      <c r="V990">
        <v>12.847037499999999</v>
      </c>
      <c r="W990">
        <v>11.3675575</v>
      </c>
      <c r="X990">
        <v>11.1227178</v>
      </c>
    </row>
    <row r="991" spans="1:24" x14ac:dyDescent="0.4">
      <c r="A991" s="4" t="s">
        <v>2409</v>
      </c>
      <c r="B991" t="str">
        <f t="shared" si="15"/>
        <v>002527</v>
      </c>
      <c r="C991" s="4" t="s">
        <v>2410</v>
      </c>
      <c r="D991">
        <v>0</v>
      </c>
      <c r="E991">
        <v>0</v>
      </c>
      <c r="F991">
        <v>0</v>
      </c>
      <c r="G991">
        <v>0</v>
      </c>
      <c r="H991">
        <v>26.69</v>
      </c>
      <c r="I991">
        <v>21.543465600000001</v>
      </c>
      <c r="J991">
        <v>14.154258240000001</v>
      </c>
      <c r="K991">
        <v>14.1140641</v>
      </c>
      <c r="L991">
        <v>12.40203322</v>
      </c>
      <c r="M991">
        <v>18.801767699999999</v>
      </c>
      <c r="N991">
        <v>19.223838900000001</v>
      </c>
      <c r="O991">
        <v>31.980949199999998</v>
      </c>
      <c r="P991">
        <v>28.904838000000002</v>
      </c>
      <c r="Q991">
        <v>82.298743639999998</v>
      </c>
      <c r="R991">
        <v>58.530057329999998</v>
      </c>
      <c r="S991">
        <v>42.338296200000002</v>
      </c>
      <c r="T991">
        <v>35.933958990000001</v>
      </c>
      <c r="U991">
        <v>28.759241770000003</v>
      </c>
      <c r="V991">
        <v>26.7842421</v>
      </c>
      <c r="W991">
        <v>19.648882330000003</v>
      </c>
      <c r="X991">
        <v>18.036526200000001</v>
      </c>
    </row>
    <row r="992" spans="1:24" x14ac:dyDescent="0.4">
      <c r="A992" s="4" t="s">
        <v>2411</v>
      </c>
      <c r="B992" t="str">
        <f t="shared" si="15"/>
        <v>002528</v>
      </c>
      <c r="C992" s="4" t="s">
        <v>2412</v>
      </c>
      <c r="D992">
        <v>0</v>
      </c>
      <c r="E992">
        <v>0</v>
      </c>
      <c r="F992">
        <v>0</v>
      </c>
      <c r="G992">
        <v>0</v>
      </c>
      <c r="H992">
        <v>51.54</v>
      </c>
      <c r="I992">
        <v>35.26</v>
      </c>
      <c r="J992">
        <v>24.121899749999997</v>
      </c>
      <c r="K992">
        <v>21.282130949999999</v>
      </c>
      <c r="L992">
        <v>19.438610399999998</v>
      </c>
      <c r="M992">
        <v>28.691886300000004</v>
      </c>
      <c r="N992">
        <v>40.684393750000005</v>
      </c>
      <c r="O992">
        <v>41.719079149999999</v>
      </c>
      <c r="P992">
        <v>37.800712600000004</v>
      </c>
      <c r="Q992">
        <v>75.2811114</v>
      </c>
      <c r="R992">
        <v>67.346343399999995</v>
      </c>
      <c r="S992">
        <v>57.222338160000007</v>
      </c>
      <c r="T992">
        <v>47.427523520000001</v>
      </c>
      <c r="U992">
        <v>38.212665010000002</v>
      </c>
      <c r="V992">
        <v>33.057499409999998</v>
      </c>
      <c r="W992">
        <v>26.871300690000002</v>
      </c>
      <c r="X992">
        <v>25.775828000000001</v>
      </c>
    </row>
    <row r="993" spans="1:24" x14ac:dyDescent="0.4">
      <c r="A993" s="4" t="s">
        <v>2413</v>
      </c>
      <c r="B993" t="str">
        <f t="shared" si="15"/>
        <v>002529</v>
      </c>
      <c r="C993" s="4" t="s">
        <v>2414</v>
      </c>
      <c r="D993">
        <v>0</v>
      </c>
      <c r="E993">
        <v>0</v>
      </c>
      <c r="F993">
        <v>0</v>
      </c>
      <c r="G993">
        <v>0</v>
      </c>
      <c r="H993">
        <v>21.49</v>
      </c>
      <c r="I993">
        <v>17.155153609999999</v>
      </c>
      <c r="J993">
        <v>12.09097667</v>
      </c>
      <c r="K993">
        <v>10.220543839999999</v>
      </c>
      <c r="L993">
        <v>8.1516078399999987</v>
      </c>
      <c r="M993">
        <v>12.9586375</v>
      </c>
      <c r="N993">
        <v>11.85974504</v>
      </c>
      <c r="O993">
        <v>12.909149280000001</v>
      </c>
      <c r="P993">
        <v>15.62194152</v>
      </c>
      <c r="Q993">
        <v>26.92870533</v>
      </c>
      <c r="R993">
        <v>33.371849490000002</v>
      </c>
      <c r="S993">
        <v>26.616940289999999</v>
      </c>
      <c r="T993">
        <v>27.461303940000001</v>
      </c>
      <c r="U993">
        <v>22.732867500000001</v>
      </c>
      <c r="V993">
        <v>19.991933190000001</v>
      </c>
      <c r="W993">
        <v>14.302221209999999</v>
      </c>
      <c r="X993">
        <v>14.289230999999999</v>
      </c>
    </row>
    <row r="994" spans="1:24" x14ac:dyDescent="0.4">
      <c r="A994" s="4" t="s">
        <v>2415</v>
      </c>
      <c r="B994" t="str">
        <f t="shared" si="15"/>
        <v>002530</v>
      </c>
      <c r="C994" s="4" t="s">
        <v>2416</v>
      </c>
      <c r="D994">
        <v>0</v>
      </c>
      <c r="E994">
        <v>0</v>
      </c>
      <c r="F994">
        <v>0</v>
      </c>
      <c r="G994">
        <v>0</v>
      </c>
      <c r="H994">
        <v>22</v>
      </c>
      <c r="I994">
        <v>15.3448593</v>
      </c>
      <c r="J994">
        <v>13.379907019999999</v>
      </c>
      <c r="K994">
        <v>12.371417280000001</v>
      </c>
      <c r="L994">
        <v>11.77938576</v>
      </c>
      <c r="M994">
        <v>10.6005047</v>
      </c>
      <c r="N994">
        <v>12.06477675</v>
      </c>
      <c r="O994">
        <v>12.95293006</v>
      </c>
      <c r="P994">
        <v>15.988448180000001</v>
      </c>
      <c r="Q994">
        <v>49.406257830000001</v>
      </c>
      <c r="R994">
        <v>49.406257830000001</v>
      </c>
      <c r="S994">
        <v>59.039233600000003</v>
      </c>
      <c r="T994">
        <v>67.237968159999994</v>
      </c>
      <c r="U994">
        <v>61.459216320000003</v>
      </c>
      <c r="V994">
        <v>50.19377952</v>
      </c>
      <c r="W994">
        <v>30.483754459999997</v>
      </c>
      <c r="X994">
        <v>26.769487999999999</v>
      </c>
    </row>
    <row r="995" spans="1:24" x14ac:dyDescent="0.4">
      <c r="A995" s="4" t="s">
        <v>2417</v>
      </c>
      <c r="B995" t="str">
        <f t="shared" si="15"/>
        <v>002531</v>
      </c>
      <c r="C995" s="4" t="s">
        <v>2418</v>
      </c>
      <c r="D995">
        <v>0</v>
      </c>
      <c r="E995">
        <v>0</v>
      </c>
      <c r="F995">
        <v>0</v>
      </c>
      <c r="G995">
        <v>0</v>
      </c>
      <c r="H995">
        <v>25.32</v>
      </c>
      <c r="I995">
        <v>19.237978869999999</v>
      </c>
      <c r="J995">
        <v>13.576776469999999</v>
      </c>
      <c r="K995">
        <v>15.967761289999999</v>
      </c>
      <c r="L995">
        <v>16.172607489999997</v>
      </c>
      <c r="M995">
        <v>16.273269090000003</v>
      </c>
      <c r="N995">
        <v>20.097383410000003</v>
      </c>
      <c r="O995">
        <v>27.199569440000001</v>
      </c>
      <c r="P995">
        <v>32.11819328</v>
      </c>
      <c r="Q995">
        <v>61.507515290000001</v>
      </c>
      <c r="R995">
        <v>57.966301250000001</v>
      </c>
      <c r="S995">
        <v>48.885973970000002</v>
      </c>
      <c r="T995">
        <v>52.470436960000001</v>
      </c>
      <c r="U995">
        <v>51.603501250000001</v>
      </c>
      <c r="V995">
        <v>62.855392499999994</v>
      </c>
      <c r="W995">
        <v>33.993388199999998</v>
      </c>
      <c r="X995">
        <v>31.258288</v>
      </c>
    </row>
    <row r="996" spans="1:24" x14ac:dyDescent="0.4">
      <c r="A996" s="4" t="s">
        <v>2419</v>
      </c>
      <c r="B996" t="str">
        <f t="shared" si="15"/>
        <v>002532</v>
      </c>
      <c r="C996" s="4" t="s">
        <v>2420</v>
      </c>
      <c r="D996">
        <v>0</v>
      </c>
      <c r="E996">
        <v>0</v>
      </c>
      <c r="F996">
        <v>0</v>
      </c>
      <c r="G996">
        <v>0</v>
      </c>
      <c r="H996">
        <v>37</v>
      </c>
      <c r="I996">
        <v>39.143553599999997</v>
      </c>
      <c r="J996">
        <v>42.011139749999998</v>
      </c>
      <c r="K996">
        <v>35.090666999999996</v>
      </c>
      <c r="L996">
        <v>34.122648600000005</v>
      </c>
      <c r="M996">
        <v>33.990721360000002</v>
      </c>
      <c r="N996">
        <v>46.564854560000001</v>
      </c>
      <c r="O996">
        <v>39.140380800000003</v>
      </c>
      <c r="P996">
        <v>41.994366900000003</v>
      </c>
      <c r="Q996">
        <v>80.280644850000002</v>
      </c>
      <c r="R996">
        <v>62.34517254</v>
      </c>
      <c r="S996">
        <v>61.521389999999997</v>
      </c>
      <c r="T996">
        <v>61.931532599999997</v>
      </c>
      <c r="U996">
        <v>53.690015800000005</v>
      </c>
      <c r="V996">
        <v>40.975693039999996</v>
      </c>
      <c r="W996">
        <v>32.385721480000001</v>
      </c>
      <c r="X996">
        <v>34.358801149999998</v>
      </c>
    </row>
    <row r="997" spans="1:24" x14ac:dyDescent="0.4">
      <c r="A997" s="4" t="s">
        <v>2421</v>
      </c>
      <c r="B997" t="str">
        <f t="shared" si="15"/>
        <v>002533</v>
      </c>
      <c r="C997" s="4" t="s">
        <v>2422</v>
      </c>
      <c r="D997">
        <v>0</v>
      </c>
      <c r="E997">
        <v>0</v>
      </c>
      <c r="F997">
        <v>0</v>
      </c>
      <c r="G997">
        <v>0</v>
      </c>
      <c r="H997">
        <v>34.659999999999997</v>
      </c>
      <c r="I997">
        <v>26.322523919999998</v>
      </c>
      <c r="J997">
        <v>17.333854559999999</v>
      </c>
      <c r="K997">
        <v>15.805006579999999</v>
      </c>
      <c r="L997">
        <v>15.21873122</v>
      </c>
      <c r="M997">
        <v>12.868436279999999</v>
      </c>
      <c r="N997">
        <v>15.935912369999999</v>
      </c>
      <c r="O997">
        <v>18.3678816</v>
      </c>
      <c r="P997">
        <v>26.436774399999997</v>
      </c>
      <c r="Q997">
        <v>53.159405669999998</v>
      </c>
      <c r="R997">
        <v>40.309480049999998</v>
      </c>
      <c r="S997">
        <v>55.480484979999993</v>
      </c>
      <c r="T997">
        <v>42.467564079999995</v>
      </c>
      <c r="U997">
        <v>31.814400240000001</v>
      </c>
      <c r="V997">
        <v>28.363631960000003</v>
      </c>
      <c r="W997">
        <v>20.770634250000001</v>
      </c>
      <c r="X997">
        <v>20.642156100000001</v>
      </c>
    </row>
    <row r="998" spans="1:24" x14ac:dyDescent="0.4">
      <c r="A998" s="4" t="s">
        <v>2423</v>
      </c>
      <c r="B998" t="str">
        <f t="shared" si="15"/>
        <v>002534</v>
      </c>
      <c r="C998" s="4" t="s">
        <v>2424</v>
      </c>
      <c r="D998">
        <v>0</v>
      </c>
      <c r="E998">
        <v>0</v>
      </c>
      <c r="F998">
        <v>0</v>
      </c>
      <c r="G998">
        <v>0</v>
      </c>
      <c r="H998">
        <v>0</v>
      </c>
      <c r="I998">
        <v>22.176266720000001</v>
      </c>
      <c r="J998">
        <v>18.352074739999999</v>
      </c>
      <c r="K998">
        <v>18.464021600000002</v>
      </c>
      <c r="L998">
        <v>14.089342400000001</v>
      </c>
      <c r="M998">
        <v>13.201755630000001</v>
      </c>
      <c r="N998">
        <v>12.361548430000001</v>
      </c>
      <c r="O998">
        <v>14.27922279</v>
      </c>
      <c r="P998">
        <v>19.475539509999997</v>
      </c>
      <c r="Q998">
        <v>22.569067290000003</v>
      </c>
      <c r="R998">
        <v>20.694560040000002</v>
      </c>
      <c r="S998">
        <v>17.222785949999999</v>
      </c>
      <c r="T998">
        <v>18.04753908</v>
      </c>
      <c r="U998">
        <v>18.597376160000003</v>
      </c>
      <c r="V998">
        <v>21.270994720000001</v>
      </c>
      <c r="W998">
        <v>13.650378079999998</v>
      </c>
      <c r="X998">
        <v>13.307606399999999</v>
      </c>
    </row>
    <row r="999" spans="1:24" x14ac:dyDescent="0.4">
      <c r="A999" s="4" t="s">
        <v>2425</v>
      </c>
      <c r="B999" t="str">
        <f t="shared" si="15"/>
        <v>002535</v>
      </c>
      <c r="C999" s="4" t="s">
        <v>2426</v>
      </c>
      <c r="D999">
        <v>0</v>
      </c>
      <c r="E999">
        <v>0</v>
      </c>
      <c r="F999">
        <v>0</v>
      </c>
      <c r="G999">
        <v>0</v>
      </c>
      <c r="H999">
        <v>0</v>
      </c>
      <c r="I999">
        <v>32.718615100000008</v>
      </c>
      <c r="J999">
        <v>22.160338079999999</v>
      </c>
      <c r="K999">
        <v>20.617400069999999</v>
      </c>
      <c r="L999">
        <v>18.194921389999998</v>
      </c>
      <c r="M999">
        <v>13.453217880000002</v>
      </c>
      <c r="N999">
        <v>18.989631599999999</v>
      </c>
      <c r="O999">
        <v>22.724406340000002</v>
      </c>
      <c r="P999">
        <v>22.29052746</v>
      </c>
      <c r="Q999">
        <v>37.135645920000002</v>
      </c>
      <c r="R999">
        <v>33.308068380000002</v>
      </c>
      <c r="S999">
        <v>28.51721264</v>
      </c>
      <c r="T999">
        <v>22.97612058</v>
      </c>
      <c r="U999">
        <v>18.635010240000003</v>
      </c>
      <c r="V999">
        <v>16.658569759999999</v>
      </c>
      <c r="W999">
        <v>13.27038608</v>
      </c>
      <c r="X999">
        <v>12.988037440000001</v>
      </c>
    </row>
    <row r="1000" spans="1:24" x14ac:dyDescent="0.4">
      <c r="A1000" s="4" t="s">
        <v>2427</v>
      </c>
      <c r="B1000" t="str">
        <f t="shared" si="15"/>
        <v>002536</v>
      </c>
      <c r="C1000" s="4" t="s">
        <v>2428</v>
      </c>
      <c r="D1000">
        <v>0</v>
      </c>
      <c r="E1000">
        <v>0</v>
      </c>
      <c r="F1000">
        <v>0</v>
      </c>
      <c r="G1000">
        <v>0</v>
      </c>
      <c r="H1000">
        <v>0</v>
      </c>
      <c r="I1000">
        <v>25.992580449999998</v>
      </c>
      <c r="J1000">
        <v>21.164954999999999</v>
      </c>
      <c r="K1000">
        <v>16.320784</v>
      </c>
      <c r="L1000">
        <v>14.6887056</v>
      </c>
      <c r="M1000">
        <v>14.142358669999998</v>
      </c>
      <c r="N1000">
        <v>22.44802439</v>
      </c>
      <c r="O1000">
        <v>21.801121199999997</v>
      </c>
      <c r="P1000">
        <v>27.397577599999995</v>
      </c>
      <c r="Q1000">
        <v>52.905307049999998</v>
      </c>
      <c r="R1000">
        <v>69.921957000000006</v>
      </c>
      <c r="S1000">
        <v>47.75075073</v>
      </c>
      <c r="T1000">
        <v>44.681285639999999</v>
      </c>
      <c r="U1000">
        <v>39.499528960000006</v>
      </c>
      <c r="V1000">
        <v>46.295489920000001</v>
      </c>
      <c r="W1000">
        <v>35.811619850000007</v>
      </c>
      <c r="X1000">
        <v>36.333940650000002</v>
      </c>
    </row>
    <row r="1001" spans="1:24" x14ac:dyDescent="0.4">
      <c r="A1001" s="4" t="s">
        <v>2429</v>
      </c>
      <c r="B1001" t="str">
        <f t="shared" si="15"/>
        <v>002537</v>
      </c>
      <c r="C1001" s="4" t="s">
        <v>2430</v>
      </c>
      <c r="D1001">
        <v>0</v>
      </c>
      <c r="E1001">
        <v>0</v>
      </c>
      <c r="F1001">
        <v>0</v>
      </c>
      <c r="G1001">
        <v>0</v>
      </c>
      <c r="H1001">
        <v>0</v>
      </c>
      <c r="I1001">
        <v>27.523339679999999</v>
      </c>
      <c r="J1001">
        <v>19.970094</v>
      </c>
      <c r="K1001">
        <v>20.834374199999999</v>
      </c>
      <c r="L1001">
        <v>17.286162000000001</v>
      </c>
      <c r="M1001">
        <v>16.649303400000001</v>
      </c>
      <c r="N1001">
        <v>21.86095632</v>
      </c>
      <c r="O1001">
        <v>23.328045079999999</v>
      </c>
      <c r="P1001">
        <v>24.39121226</v>
      </c>
      <c r="Q1001">
        <v>48.170758509999999</v>
      </c>
      <c r="R1001">
        <v>51.194931690000004</v>
      </c>
      <c r="S1001">
        <v>93.811086399999994</v>
      </c>
      <c r="T1001">
        <v>99.921150580000017</v>
      </c>
      <c r="U1001">
        <v>82.859663039999987</v>
      </c>
      <c r="V1001">
        <v>66.600665119999988</v>
      </c>
      <c r="W1001">
        <v>64.563426239999998</v>
      </c>
      <c r="X1001">
        <v>66.752016959999992</v>
      </c>
    </row>
    <row r="1002" spans="1:24" x14ac:dyDescent="0.4">
      <c r="A1002" s="4" t="s">
        <v>2431</v>
      </c>
      <c r="B1002" t="str">
        <f t="shared" si="15"/>
        <v>002538</v>
      </c>
      <c r="C1002" s="4" t="s">
        <v>2432</v>
      </c>
      <c r="D1002">
        <v>0</v>
      </c>
      <c r="E1002">
        <v>0</v>
      </c>
      <c r="F1002">
        <v>0</v>
      </c>
      <c r="G1002">
        <v>0</v>
      </c>
      <c r="H1002">
        <v>0</v>
      </c>
      <c r="I1002">
        <v>22.507644240000001</v>
      </c>
      <c r="J1002">
        <v>22.991679600000001</v>
      </c>
      <c r="K1002">
        <v>25.084184360000002</v>
      </c>
      <c r="L1002">
        <v>23.620601480000001</v>
      </c>
      <c r="M1002">
        <v>21.027413749999997</v>
      </c>
      <c r="N1002">
        <v>19.878598949999997</v>
      </c>
      <c r="O1002">
        <v>17.817360820000001</v>
      </c>
      <c r="P1002">
        <v>31.6315195</v>
      </c>
      <c r="Q1002">
        <v>55.470543039999995</v>
      </c>
      <c r="R1002">
        <v>52.553234239999995</v>
      </c>
      <c r="S1002">
        <v>39.335917499999994</v>
      </c>
      <c r="T1002">
        <v>42.322923000000003</v>
      </c>
      <c r="U1002">
        <v>37.821379499999999</v>
      </c>
      <c r="V1002">
        <v>37.688623700000001</v>
      </c>
      <c r="W1002">
        <v>20.932233340000003</v>
      </c>
      <c r="X1002">
        <v>20.49795464</v>
      </c>
    </row>
    <row r="1003" spans="1:24" x14ac:dyDescent="0.4">
      <c r="A1003" s="4" t="s">
        <v>2433</v>
      </c>
      <c r="B1003" t="str">
        <f t="shared" si="15"/>
        <v>002539</v>
      </c>
      <c r="C1003" s="4" t="s">
        <v>2434</v>
      </c>
      <c r="D1003">
        <v>0</v>
      </c>
      <c r="E1003">
        <v>0</v>
      </c>
      <c r="F1003">
        <v>0</v>
      </c>
      <c r="G1003">
        <v>0</v>
      </c>
      <c r="H1003">
        <v>0</v>
      </c>
      <c r="I1003">
        <v>30.233741120000001</v>
      </c>
      <c r="J1003">
        <v>21.213464999999999</v>
      </c>
      <c r="K1003">
        <v>23.602194149999999</v>
      </c>
      <c r="L1003">
        <v>18.943595129999999</v>
      </c>
      <c r="M1003">
        <v>15.19679928</v>
      </c>
      <c r="N1003">
        <v>18.401710859999998</v>
      </c>
      <c r="O1003">
        <v>23.584788809999999</v>
      </c>
      <c r="P1003">
        <v>37.683684599999992</v>
      </c>
      <c r="Q1003">
        <v>71.600237100000001</v>
      </c>
      <c r="R1003">
        <v>87.086575999999994</v>
      </c>
      <c r="S1003">
        <v>83.631055529999998</v>
      </c>
      <c r="T1003">
        <v>60.494406419999997</v>
      </c>
      <c r="U1003">
        <v>47.586015899999992</v>
      </c>
      <c r="V1003">
        <v>35.541079119999999</v>
      </c>
      <c r="W1003">
        <v>24.15466808</v>
      </c>
      <c r="X1003">
        <v>24.606159000000002</v>
      </c>
    </row>
    <row r="1004" spans="1:24" x14ac:dyDescent="0.4">
      <c r="A1004" s="4" t="s">
        <v>2435</v>
      </c>
      <c r="B1004" t="str">
        <f t="shared" si="15"/>
        <v>002540</v>
      </c>
      <c r="C1004" s="4" t="s">
        <v>2436</v>
      </c>
      <c r="D1004">
        <v>0</v>
      </c>
      <c r="E1004">
        <v>0</v>
      </c>
      <c r="F1004">
        <v>0</v>
      </c>
      <c r="G1004">
        <v>0</v>
      </c>
      <c r="H1004">
        <v>0</v>
      </c>
      <c r="I1004">
        <v>26.447331460000001</v>
      </c>
      <c r="J1004">
        <v>18.137556360000001</v>
      </c>
      <c r="K1004">
        <v>17.2044204</v>
      </c>
      <c r="L1004">
        <v>16.497572120000001</v>
      </c>
      <c r="M1004">
        <v>16.961407080000001</v>
      </c>
      <c r="N1004">
        <v>26.954592780000002</v>
      </c>
      <c r="O1004">
        <v>29.018232619999999</v>
      </c>
      <c r="P1004">
        <v>48.951060340000005</v>
      </c>
      <c r="Q1004">
        <v>99.791450499999996</v>
      </c>
      <c r="R1004">
        <v>68.684046620000004</v>
      </c>
      <c r="S1004">
        <v>60.421874080000009</v>
      </c>
      <c r="T1004">
        <v>54.393544900000002</v>
      </c>
      <c r="U1004">
        <v>49.355676339999995</v>
      </c>
      <c r="V1004">
        <v>53.130756399999996</v>
      </c>
      <c r="W1004">
        <v>36.755050800000006</v>
      </c>
      <c r="X1004">
        <v>36.755050800000006</v>
      </c>
    </row>
    <row r="1005" spans="1:24" x14ac:dyDescent="0.4">
      <c r="A1005" s="4" t="s">
        <v>2437</v>
      </c>
      <c r="B1005" t="str">
        <f t="shared" si="15"/>
        <v>002541</v>
      </c>
      <c r="C1005" s="4" t="s">
        <v>2438</v>
      </c>
      <c r="D1005">
        <v>0</v>
      </c>
      <c r="E1005">
        <v>0</v>
      </c>
      <c r="F1005">
        <v>0</v>
      </c>
      <c r="G1005">
        <v>0</v>
      </c>
      <c r="H1005">
        <v>0</v>
      </c>
      <c r="I1005">
        <v>40.299999999999997</v>
      </c>
      <c r="J1005">
        <v>30.01</v>
      </c>
      <c r="K1005">
        <v>24.258877040000002</v>
      </c>
      <c r="L1005">
        <v>26.749563080000005</v>
      </c>
      <c r="M1005">
        <v>18.14976064</v>
      </c>
      <c r="N1005">
        <v>23.352827520000002</v>
      </c>
      <c r="O1005">
        <v>26.088642000000004</v>
      </c>
      <c r="P1005">
        <v>27.459574560000004</v>
      </c>
      <c r="Q1005">
        <v>39.67343778</v>
      </c>
      <c r="R1005">
        <v>41.437613399999996</v>
      </c>
      <c r="S1005">
        <v>35.488734379999997</v>
      </c>
      <c r="T1005">
        <v>40.782178799999997</v>
      </c>
      <c r="U1005">
        <v>35.71524411</v>
      </c>
      <c r="V1005">
        <v>28.237558530000001</v>
      </c>
      <c r="W1005">
        <v>24.15914592</v>
      </c>
      <c r="X1005">
        <v>23.100626639999998</v>
      </c>
    </row>
    <row r="1006" spans="1:24" x14ac:dyDescent="0.4">
      <c r="A1006" s="4" t="s">
        <v>2439</v>
      </c>
      <c r="B1006" t="str">
        <f t="shared" si="15"/>
        <v>002542</v>
      </c>
      <c r="C1006" s="4" t="s">
        <v>2440</v>
      </c>
      <c r="D1006">
        <v>0</v>
      </c>
      <c r="E1006">
        <v>0</v>
      </c>
      <c r="F1006">
        <v>0</v>
      </c>
      <c r="G1006">
        <v>0</v>
      </c>
      <c r="H1006">
        <v>0</v>
      </c>
      <c r="I1006">
        <v>38.748291000000002</v>
      </c>
      <c r="J1006">
        <v>23.926129200000002</v>
      </c>
      <c r="K1006">
        <v>50.396434919999997</v>
      </c>
      <c r="L1006">
        <v>38.008822019999997</v>
      </c>
      <c r="M1006">
        <v>32.222092549999999</v>
      </c>
      <c r="N1006">
        <v>38.538958949999994</v>
      </c>
      <c r="O1006">
        <v>63.517187</v>
      </c>
      <c r="P1006">
        <v>75.682653999999999</v>
      </c>
      <c r="Q1006">
        <v>158.13457256000001</v>
      </c>
      <c r="R1006">
        <v>166.33504962000001</v>
      </c>
      <c r="S1006">
        <v>139.47120409999999</v>
      </c>
      <c r="T1006">
        <v>149.03914950000001</v>
      </c>
      <c r="U1006">
        <v>222.45473054999999</v>
      </c>
      <c r="V1006">
        <v>135.86022351</v>
      </c>
      <c r="W1006">
        <v>98.438750819999996</v>
      </c>
      <c r="X1006">
        <v>92.542024999999995</v>
      </c>
    </row>
    <row r="1007" spans="1:24" x14ac:dyDescent="0.4">
      <c r="A1007" s="4" t="s">
        <v>2441</v>
      </c>
      <c r="B1007" t="str">
        <f t="shared" si="15"/>
        <v>002543</v>
      </c>
      <c r="C1007" s="4" t="s">
        <v>2442</v>
      </c>
      <c r="D1007">
        <v>0</v>
      </c>
      <c r="E1007">
        <v>0</v>
      </c>
      <c r="F1007">
        <v>0</v>
      </c>
      <c r="G1007">
        <v>0</v>
      </c>
      <c r="H1007">
        <v>0</v>
      </c>
      <c r="I1007">
        <v>24.299705919999997</v>
      </c>
      <c r="J1007">
        <v>18.305509359999999</v>
      </c>
      <c r="K1007">
        <v>18.598155319999996</v>
      </c>
      <c r="L1007">
        <v>18.468570620000005</v>
      </c>
      <c r="M1007">
        <v>17.18928597</v>
      </c>
      <c r="N1007">
        <v>26.438659920000003</v>
      </c>
      <c r="O1007">
        <v>23.520869050000002</v>
      </c>
      <c r="P1007">
        <v>26.299063499999999</v>
      </c>
      <c r="Q1007">
        <v>59.078964419999998</v>
      </c>
      <c r="R1007">
        <v>43.415171189999995</v>
      </c>
      <c r="S1007">
        <v>44.747020339999992</v>
      </c>
      <c r="T1007">
        <v>43.263464399999997</v>
      </c>
      <c r="U1007">
        <v>62.986300649999997</v>
      </c>
      <c r="V1007">
        <v>58.653909599999999</v>
      </c>
      <c r="W1007">
        <v>49.5276894</v>
      </c>
      <c r="X1007">
        <v>52.48516515</v>
      </c>
    </row>
    <row r="1008" spans="1:24" x14ac:dyDescent="0.4">
      <c r="A1008" s="4" t="s">
        <v>2443</v>
      </c>
      <c r="B1008" t="str">
        <f t="shared" si="15"/>
        <v>002544</v>
      </c>
      <c r="C1008" s="4" t="s">
        <v>2444</v>
      </c>
      <c r="D1008">
        <v>0</v>
      </c>
      <c r="E1008">
        <v>0</v>
      </c>
      <c r="F1008">
        <v>0</v>
      </c>
      <c r="G1008">
        <v>0</v>
      </c>
      <c r="H1008">
        <v>0</v>
      </c>
      <c r="I1008">
        <v>30.893224279999998</v>
      </c>
      <c r="J1008">
        <v>27.122315049999997</v>
      </c>
      <c r="K1008">
        <v>24.077356259999995</v>
      </c>
      <c r="L1008">
        <v>21.078586319999999</v>
      </c>
      <c r="M1008">
        <v>39.962059999999994</v>
      </c>
      <c r="N1008">
        <v>45.812175999999994</v>
      </c>
      <c r="O1008">
        <v>53.026542379999995</v>
      </c>
      <c r="P1008">
        <v>172.86404447999999</v>
      </c>
      <c r="Q1008">
        <v>218.50164242999998</v>
      </c>
      <c r="R1008">
        <v>184.19988375</v>
      </c>
      <c r="S1008">
        <v>199.23407325000002</v>
      </c>
      <c r="T1008">
        <v>174.97252205999999</v>
      </c>
      <c r="U1008">
        <v>141.94846800000002</v>
      </c>
      <c r="V1008">
        <v>97.931991300000007</v>
      </c>
      <c r="W1008">
        <v>85.231338899999997</v>
      </c>
      <c r="X1008">
        <v>86.750710520000013</v>
      </c>
    </row>
    <row r="1009" spans="1:24" x14ac:dyDescent="0.4">
      <c r="A1009" s="4" t="s">
        <v>2445</v>
      </c>
      <c r="B1009" t="str">
        <f t="shared" si="15"/>
        <v>002545</v>
      </c>
      <c r="C1009" s="4" t="s">
        <v>2446</v>
      </c>
      <c r="D1009">
        <v>0</v>
      </c>
      <c r="E1009">
        <v>0</v>
      </c>
      <c r="F1009">
        <v>0</v>
      </c>
      <c r="G1009">
        <v>0</v>
      </c>
      <c r="H1009">
        <v>0</v>
      </c>
      <c r="I1009">
        <v>29.33</v>
      </c>
      <c r="J1009">
        <v>21.419999999999998</v>
      </c>
      <c r="K1009">
        <v>23.0878728</v>
      </c>
      <c r="L1009">
        <v>19.01711628</v>
      </c>
      <c r="M1009">
        <v>22.114165440000001</v>
      </c>
      <c r="N1009">
        <v>25.853721600000004</v>
      </c>
      <c r="O1009">
        <v>20.621420800000003</v>
      </c>
      <c r="P1009">
        <v>23.737894730000001</v>
      </c>
      <c r="Q1009">
        <v>41.61496983</v>
      </c>
      <c r="R1009">
        <v>53.610748379999997</v>
      </c>
      <c r="S1009">
        <v>44.379238919999999</v>
      </c>
      <c r="T1009">
        <v>55.424296140000003</v>
      </c>
      <c r="U1009">
        <v>60.946824750000005</v>
      </c>
      <c r="V1009">
        <v>43.202774729999994</v>
      </c>
      <c r="W1009">
        <v>29.8589445</v>
      </c>
      <c r="X1009">
        <v>28.504000799999996</v>
      </c>
    </row>
    <row r="1010" spans="1:24" x14ac:dyDescent="0.4">
      <c r="A1010" s="4" t="s">
        <v>2447</v>
      </c>
      <c r="B1010" t="str">
        <f t="shared" si="15"/>
        <v>002546</v>
      </c>
      <c r="C1010" s="4" t="s">
        <v>2448</v>
      </c>
      <c r="D1010">
        <v>0</v>
      </c>
      <c r="E1010">
        <v>0</v>
      </c>
      <c r="F1010">
        <v>0</v>
      </c>
      <c r="G1010">
        <v>0</v>
      </c>
      <c r="H1010">
        <v>0</v>
      </c>
      <c r="I1010">
        <v>37.294971750000002</v>
      </c>
      <c r="J1010">
        <v>36.486098800000001</v>
      </c>
      <c r="K1010">
        <v>35.915249999999993</v>
      </c>
      <c r="L1010">
        <v>32.036402999999993</v>
      </c>
      <c r="M1010">
        <v>30.811323300000005</v>
      </c>
      <c r="N1010">
        <v>34.491856800000001</v>
      </c>
      <c r="O1010">
        <v>37.27901507</v>
      </c>
      <c r="P1010">
        <v>41.902518240000006</v>
      </c>
      <c r="Q1010">
        <v>108.80661476</v>
      </c>
      <c r="R1010">
        <v>107.19879687000001</v>
      </c>
      <c r="S1010">
        <v>113.56660463999999</v>
      </c>
      <c r="T1010">
        <v>83.948582240000007</v>
      </c>
      <c r="U1010">
        <v>55.170958500000005</v>
      </c>
      <c r="V1010">
        <v>47.196668699999996</v>
      </c>
      <c r="W1010">
        <v>35.538074820000006</v>
      </c>
      <c r="X1010">
        <v>35.252245800000004</v>
      </c>
    </row>
    <row r="1011" spans="1:24" x14ac:dyDescent="0.4">
      <c r="A1011" s="4" t="s">
        <v>2449</v>
      </c>
      <c r="B1011" t="str">
        <f t="shared" si="15"/>
        <v>002547</v>
      </c>
      <c r="C1011" s="4" t="s">
        <v>2450</v>
      </c>
      <c r="D1011">
        <v>0</v>
      </c>
      <c r="E1011">
        <v>0</v>
      </c>
      <c r="F1011">
        <v>0</v>
      </c>
      <c r="G1011">
        <v>0</v>
      </c>
      <c r="H1011">
        <v>0</v>
      </c>
      <c r="I1011">
        <v>16.79</v>
      </c>
      <c r="J1011">
        <v>17.649999999999999</v>
      </c>
      <c r="K1011">
        <v>22.088242800000003</v>
      </c>
      <c r="L1011">
        <v>19.376431359999998</v>
      </c>
      <c r="M1011">
        <v>20.266371839999998</v>
      </c>
      <c r="N1011">
        <v>21.237216</v>
      </c>
      <c r="O1011">
        <v>24.21042624</v>
      </c>
      <c r="P1011">
        <v>33.210960640000003</v>
      </c>
      <c r="Q1011">
        <v>70.315240320000001</v>
      </c>
      <c r="R1011">
        <v>80.735321760000005</v>
      </c>
      <c r="S1011">
        <v>67.381811279999994</v>
      </c>
      <c r="T1011">
        <v>57.57306659999999</v>
      </c>
      <c r="U1011">
        <v>66.650720399999997</v>
      </c>
      <c r="V1011">
        <v>48.779269199999995</v>
      </c>
      <c r="W1011">
        <v>26.623565999999997</v>
      </c>
      <c r="X1011">
        <v>29.071709999999999</v>
      </c>
    </row>
    <row r="1012" spans="1:24" x14ac:dyDescent="0.4">
      <c r="A1012" s="4" t="s">
        <v>2451</v>
      </c>
      <c r="B1012" t="str">
        <f t="shared" si="15"/>
        <v>002548</v>
      </c>
      <c r="C1012" s="4" t="s">
        <v>2452</v>
      </c>
      <c r="D1012">
        <v>0</v>
      </c>
      <c r="E1012">
        <v>0</v>
      </c>
      <c r="F1012">
        <v>0</v>
      </c>
      <c r="G1012">
        <v>0</v>
      </c>
      <c r="H1012">
        <v>0</v>
      </c>
      <c r="I1012">
        <v>22.13613552</v>
      </c>
      <c r="J1012">
        <v>16.688175359999999</v>
      </c>
      <c r="K1012">
        <v>18.075353399999997</v>
      </c>
      <c r="L1012">
        <v>18.276190660000001</v>
      </c>
      <c r="M1012">
        <v>14.537527819999999</v>
      </c>
      <c r="N1012">
        <v>21.208269940000001</v>
      </c>
      <c r="O1012">
        <v>24.74636443</v>
      </c>
      <c r="P1012">
        <v>34.545323430000003</v>
      </c>
      <c r="Q1012">
        <v>57.295118899999999</v>
      </c>
      <c r="R1012">
        <v>61.741364719999993</v>
      </c>
      <c r="S1012">
        <v>63.967532879999993</v>
      </c>
      <c r="T1012">
        <v>52.56557514</v>
      </c>
      <c r="U1012">
        <v>44.525152560000002</v>
      </c>
      <c r="V1012">
        <v>40.102124160000002</v>
      </c>
      <c r="W1012">
        <v>30.719758240000001</v>
      </c>
      <c r="X1012">
        <v>27.2153198</v>
      </c>
    </row>
    <row r="1013" spans="1:24" x14ac:dyDescent="0.4">
      <c r="A1013" s="4" t="s">
        <v>2453</v>
      </c>
      <c r="B1013" t="str">
        <f t="shared" si="15"/>
        <v>002549</v>
      </c>
      <c r="C1013" s="4" t="s">
        <v>2454</v>
      </c>
      <c r="D1013">
        <v>0</v>
      </c>
      <c r="E1013">
        <v>0</v>
      </c>
      <c r="F1013">
        <v>0</v>
      </c>
      <c r="G1013">
        <v>0</v>
      </c>
      <c r="H1013">
        <v>0</v>
      </c>
      <c r="I1013">
        <v>43.934933199999996</v>
      </c>
      <c r="J1013">
        <v>39.39097778</v>
      </c>
      <c r="K1013">
        <v>35.600703039999999</v>
      </c>
      <c r="L1013">
        <v>34.737930900000002</v>
      </c>
      <c r="M1013">
        <v>45.315336000000002</v>
      </c>
      <c r="N1013">
        <v>53.073870800000002</v>
      </c>
      <c r="O1013">
        <v>69.344731890000006</v>
      </c>
      <c r="P1013">
        <v>74.647261499999999</v>
      </c>
      <c r="Q1013">
        <v>116.39825029999999</v>
      </c>
      <c r="R1013">
        <v>90.812257199999991</v>
      </c>
      <c r="S1013">
        <v>69.550657299999997</v>
      </c>
      <c r="T1013">
        <v>73.1543183</v>
      </c>
      <c r="U1013">
        <v>59.244186839999998</v>
      </c>
      <c r="V1013">
        <v>52.463742660000001</v>
      </c>
      <c r="W1013">
        <v>39.944089120000008</v>
      </c>
      <c r="X1013">
        <v>42.046409600000004</v>
      </c>
    </row>
    <row r="1014" spans="1:24" x14ac:dyDescent="0.4">
      <c r="A1014" s="4" t="s">
        <v>2455</v>
      </c>
      <c r="B1014" t="str">
        <f t="shared" si="15"/>
        <v>002550</v>
      </c>
      <c r="C1014" s="4" t="s">
        <v>2456</v>
      </c>
      <c r="D1014">
        <v>0</v>
      </c>
      <c r="E1014">
        <v>0</v>
      </c>
      <c r="F1014">
        <v>0</v>
      </c>
      <c r="G1014">
        <v>0</v>
      </c>
      <c r="H1014">
        <v>0</v>
      </c>
      <c r="I1014">
        <v>28.833361699999994</v>
      </c>
      <c r="J1014">
        <v>25.443575299999996</v>
      </c>
      <c r="K1014">
        <v>22.280355710000002</v>
      </c>
      <c r="L1014">
        <v>21.326801600000003</v>
      </c>
      <c r="M1014">
        <v>35.102305049999998</v>
      </c>
      <c r="N1014">
        <v>36.756994200000001</v>
      </c>
      <c r="O1014">
        <v>40.828345200000008</v>
      </c>
      <c r="P1014">
        <v>42.917237280000002</v>
      </c>
      <c r="Q1014">
        <v>89.151354820000009</v>
      </c>
      <c r="R1014">
        <v>93.776532200000005</v>
      </c>
      <c r="S1014">
        <v>71.383619580000001</v>
      </c>
      <c r="T1014">
        <v>61.797330139999993</v>
      </c>
      <c r="U1014">
        <v>51.528620879999998</v>
      </c>
      <c r="V1014">
        <v>47.104446359999997</v>
      </c>
      <c r="W1014">
        <v>49.185169020000004</v>
      </c>
      <c r="X1014">
        <v>50.329010160000003</v>
      </c>
    </row>
    <row r="1015" spans="1:24" x14ac:dyDescent="0.4">
      <c r="A1015" s="4" t="s">
        <v>2457</v>
      </c>
      <c r="B1015" t="str">
        <f t="shared" si="15"/>
        <v>002551</v>
      </c>
      <c r="C1015" s="4" t="s">
        <v>2458</v>
      </c>
      <c r="D1015">
        <v>0</v>
      </c>
      <c r="E1015">
        <v>0</v>
      </c>
      <c r="F1015">
        <v>0</v>
      </c>
      <c r="G1015">
        <v>0</v>
      </c>
      <c r="H1015">
        <v>0</v>
      </c>
      <c r="I1015">
        <v>43.294480960000001</v>
      </c>
      <c r="J1015">
        <v>31.943246920000004</v>
      </c>
      <c r="K1015">
        <v>35.164230599999996</v>
      </c>
      <c r="L1015">
        <v>45.084101099999998</v>
      </c>
      <c r="M1015">
        <v>62.164521800000003</v>
      </c>
      <c r="N1015">
        <v>103.9318504</v>
      </c>
      <c r="O1015">
        <v>117.04378251999999</v>
      </c>
      <c r="P1015">
        <v>91.642407500000004</v>
      </c>
      <c r="Q1015">
        <v>194.72889624999999</v>
      </c>
      <c r="R1015">
        <v>178.10631384000001</v>
      </c>
      <c r="S1015">
        <v>126.30044336</v>
      </c>
      <c r="T1015">
        <v>107.55525352000001</v>
      </c>
      <c r="U1015">
        <v>87.135421359999995</v>
      </c>
      <c r="V1015">
        <v>74.749914359999991</v>
      </c>
      <c r="W1015">
        <v>50.186896650000001</v>
      </c>
      <c r="X1015">
        <v>49.775527999999994</v>
      </c>
    </row>
    <row r="1016" spans="1:24" x14ac:dyDescent="0.4">
      <c r="A1016" s="4" t="s">
        <v>2459</v>
      </c>
      <c r="B1016" t="str">
        <f t="shared" si="15"/>
        <v>002552</v>
      </c>
      <c r="C1016" s="4" t="s">
        <v>2460</v>
      </c>
      <c r="D1016">
        <v>0</v>
      </c>
      <c r="E1016">
        <v>0</v>
      </c>
      <c r="F1016">
        <v>0</v>
      </c>
      <c r="G1016">
        <v>0</v>
      </c>
      <c r="H1016">
        <v>0</v>
      </c>
      <c r="I1016">
        <v>22.479394559999999</v>
      </c>
      <c r="J1016">
        <v>15.11754432</v>
      </c>
      <c r="K1016">
        <v>16.405969950000003</v>
      </c>
      <c r="L1016">
        <v>16.452270900000002</v>
      </c>
      <c r="M1016">
        <v>16.095524219999998</v>
      </c>
      <c r="N1016">
        <v>17.606914199999999</v>
      </c>
      <c r="O1016">
        <v>28.528180799999994</v>
      </c>
      <c r="P1016">
        <v>32.469574200000004</v>
      </c>
      <c r="Q1016">
        <v>64.125844999999998</v>
      </c>
      <c r="R1016">
        <v>52.750862160000004</v>
      </c>
      <c r="S1016">
        <v>48.116539800000005</v>
      </c>
      <c r="T1016">
        <v>50.404818239999997</v>
      </c>
      <c r="U1016">
        <v>39.214196280000003</v>
      </c>
      <c r="V1016">
        <v>29.778966</v>
      </c>
      <c r="W1016">
        <v>14.983521840000002</v>
      </c>
      <c r="X1016">
        <v>15.516408600000002</v>
      </c>
    </row>
    <row r="1017" spans="1:24" x14ac:dyDescent="0.4">
      <c r="A1017" s="4" t="s">
        <v>2461</v>
      </c>
      <c r="B1017" t="str">
        <f t="shared" si="15"/>
        <v>002553</v>
      </c>
      <c r="C1017" s="4" t="s">
        <v>2462</v>
      </c>
      <c r="D1017">
        <v>0</v>
      </c>
      <c r="E1017">
        <v>0</v>
      </c>
      <c r="F1017">
        <v>0</v>
      </c>
      <c r="G1017">
        <v>0</v>
      </c>
      <c r="H1017">
        <v>0</v>
      </c>
      <c r="I1017">
        <v>21.85</v>
      </c>
      <c r="J1017">
        <v>14.72</v>
      </c>
      <c r="K1017">
        <v>14.726829839999999</v>
      </c>
      <c r="L1017">
        <v>13.982440899999999</v>
      </c>
      <c r="M1017">
        <v>12.588166800000002</v>
      </c>
      <c r="N1017">
        <v>26.757456000000001</v>
      </c>
      <c r="O1017">
        <v>24.276082639999998</v>
      </c>
      <c r="P1017">
        <v>24.502769320000002</v>
      </c>
      <c r="Q1017">
        <v>77.689759679999995</v>
      </c>
      <c r="R1017">
        <v>58.972835740000008</v>
      </c>
      <c r="S1017">
        <v>58.929522849999998</v>
      </c>
      <c r="T1017">
        <v>51.443089499999999</v>
      </c>
      <c r="U1017">
        <v>49.805996159999992</v>
      </c>
      <c r="V1017">
        <v>39.785097959999995</v>
      </c>
      <c r="W1017">
        <v>27.222801130000001</v>
      </c>
      <c r="X1017">
        <v>29.058046150000003</v>
      </c>
    </row>
    <row r="1018" spans="1:24" x14ac:dyDescent="0.4">
      <c r="A1018" s="4" t="s">
        <v>2463</v>
      </c>
      <c r="B1018" t="str">
        <f t="shared" si="15"/>
        <v>002554</v>
      </c>
      <c r="C1018" s="4" t="s">
        <v>2464</v>
      </c>
      <c r="D1018">
        <v>0</v>
      </c>
      <c r="E1018">
        <v>0</v>
      </c>
      <c r="F1018">
        <v>0</v>
      </c>
      <c r="G1018">
        <v>0</v>
      </c>
      <c r="H1018">
        <v>0</v>
      </c>
      <c r="I1018">
        <v>28.965256560000004</v>
      </c>
      <c r="J1018">
        <v>18.056067599999999</v>
      </c>
      <c r="K1018">
        <v>24.255471199999999</v>
      </c>
      <c r="L1018">
        <v>23.500348039999999</v>
      </c>
      <c r="M1018">
        <v>38.4989712</v>
      </c>
      <c r="N1018">
        <v>43.418857599999996</v>
      </c>
      <c r="O1018">
        <v>37.192714719999998</v>
      </c>
      <c r="P1018">
        <v>36.812491800000004</v>
      </c>
      <c r="Q1018">
        <v>49.803258599999999</v>
      </c>
      <c r="R1018">
        <v>45.055140000000002</v>
      </c>
      <c r="S1018">
        <v>50.6444112</v>
      </c>
      <c r="T1018">
        <v>57.467338820000002</v>
      </c>
      <c r="U1018">
        <v>41.500281400000006</v>
      </c>
      <c r="V1018">
        <v>33.311636</v>
      </c>
      <c r="W1018">
        <v>22.231282499999999</v>
      </c>
      <c r="X1018">
        <v>21.383001280000002</v>
      </c>
    </row>
    <row r="1019" spans="1:24" x14ac:dyDescent="0.4">
      <c r="A1019" s="4" t="s">
        <v>2465</v>
      </c>
      <c r="B1019" t="str">
        <f t="shared" si="15"/>
        <v>002555</v>
      </c>
      <c r="C1019" s="4" t="s">
        <v>2466</v>
      </c>
      <c r="D1019">
        <v>0</v>
      </c>
      <c r="E1019">
        <v>0</v>
      </c>
      <c r="F1019">
        <v>0</v>
      </c>
      <c r="G1019">
        <v>0</v>
      </c>
      <c r="H1019">
        <v>0</v>
      </c>
      <c r="I1019">
        <v>28.154447820000001</v>
      </c>
      <c r="J1019">
        <v>22.475224439999998</v>
      </c>
      <c r="K1019">
        <v>20.841167760000001</v>
      </c>
      <c r="L1019">
        <v>21.487405520000003</v>
      </c>
      <c r="M1019">
        <v>21.147103199999997</v>
      </c>
      <c r="N1019">
        <v>56.779660799999995</v>
      </c>
      <c r="O1019">
        <v>98.268765759999994</v>
      </c>
      <c r="P1019">
        <v>89.210005280000004</v>
      </c>
      <c r="Q1019">
        <v>252.69619199999997</v>
      </c>
      <c r="R1019">
        <v>275.59678439999999</v>
      </c>
      <c r="S1019">
        <v>204.69519870000002</v>
      </c>
      <c r="T1019">
        <v>185.46968279999999</v>
      </c>
      <c r="U1019">
        <v>290.46131549</v>
      </c>
      <c r="V1019">
        <v>233.32324678000001</v>
      </c>
      <c r="W1019">
        <v>138.01740255000001</v>
      </c>
      <c r="X1019">
        <v>134.36802975000001</v>
      </c>
    </row>
    <row r="1020" spans="1:24" x14ac:dyDescent="0.4">
      <c r="A1020" s="4" t="s">
        <v>2467</v>
      </c>
      <c r="B1020" t="str">
        <f t="shared" si="15"/>
        <v>002556</v>
      </c>
      <c r="C1020" s="4" t="s">
        <v>2468</v>
      </c>
      <c r="D1020">
        <v>0</v>
      </c>
      <c r="E1020">
        <v>0</v>
      </c>
      <c r="F1020">
        <v>0</v>
      </c>
      <c r="G1020">
        <v>0</v>
      </c>
      <c r="H1020">
        <v>0</v>
      </c>
      <c r="I1020">
        <v>32.670312500000001</v>
      </c>
      <c r="J1020">
        <v>28.1640625</v>
      </c>
      <c r="K1020">
        <v>21.448001520000002</v>
      </c>
      <c r="L1020">
        <v>23.635240640000003</v>
      </c>
      <c r="M1020">
        <v>17.595849040000001</v>
      </c>
      <c r="N1020">
        <v>33.44603936</v>
      </c>
      <c r="O1020">
        <v>28.0933432</v>
      </c>
      <c r="P1020">
        <v>42.960685679999997</v>
      </c>
      <c r="Q1020">
        <v>67.264735560000005</v>
      </c>
      <c r="R1020">
        <v>62.591035209999994</v>
      </c>
      <c r="S1020">
        <v>51.149299190000001</v>
      </c>
      <c r="T1020">
        <v>53.091029800000001</v>
      </c>
      <c r="U1020">
        <v>37.250587799999998</v>
      </c>
      <c r="V1020">
        <v>39.379482940000003</v>
      </c>
      <c r="W1020">
        <v>25.805690000000002</v>
      </c>
      <c r="X1020">
        <v>26.625881619999998</v>
      </c>
    </row>
    <row r="1021" spans="1:24" x14ac:dyDescent="0.4">
      <c r="A1021" s="4" t="s">
        <v>2469</v>
      </c>
      <c r="B1021" t="str">
        <f t="shared" si="15"/>
        <v>002557</v>
      </c>
      <c r="C1021" s="4" t="s">
        <v>2470</v>
      </c>
      <c r="D1021">
        <v>0</v>
      </c>
      <c r="E1021">
        <v>0</v>
      </c>
      <c r="F1021">
        <v>0</v>
      </c>
      <c r="G1021">
        <v>0</v>
      </c>
      <c r="H1021">
        <v>0</v>
      </c>
      <c r="I1021">
        <v>29.76</v>
      </c>
      <c r="J1021">
        <v>33.096948449999999</v>
      </c>
      <c r="K1021">
        <v>35.546809799999998</v>
      </c>
      <c r="L1021">
        <v>32.929432759999997</v>
      </c>
      <c r="M1021">
        <v>31.126495519999995</v>
      </c>
      <c r="N1021">
        <v>44.225638719999999</v>
      </c>
      <c r="O1021">
        <v>31.262485319999996</v>
      </c>
      <c r="P1021">
        <v>35.655826140000002</v>
      </c>
      <c r="Q1021">
        <v>47.295824939999996</v>
      </c>
      <c r="R1021">
        <v>54.052371359999995</v>
      </c>
      <c r="S1021">
        <v>55.258149520000003</v>
      </c>
      <c r="T1021">
        <v>47.60975758</v>
      </c>
      <c r="U1021">
        <v>44.188268950000001</v>
      </c>
      <c r="V1021">
        <v>48.219265149999998</v>
      </c>
      <c r="W1021">
        <v>47.510764999999999</v>
      </c>
      <c r="X1021">
        <v>49.224268000000002</v>
      </c>
    </row>
    <row r="1022" spans="1:24" x14ac:dyDescent="0.4">
      <c r="A1022" s="4" t="s">
        <v>2471</v>
      </c>
      <c r="B1022" t="str">
        <f t="shared" si="15"/>
        <v>002558</v>
      </c>
      <c r="C1022" s="4" t="s">
        <v>2472</v>
      </c>
      <c r="D1022">
        <v>0</v>
      </c>
      <c r="E1022">
        <v>0</v>
      </c>
      <c r="F1022">
        <v>0</v>
      </c>
      <c r="G1022">
        <v>0</v>
      </c>
      <c r="H1022">
        <v>0</v>
      </c>
      <c r="I1022">
        <v>26.74</v>
      </c>
      <c r="J1022">
        <v>23.14</v>
      </c>
      <c r="K1022">
        <v>23.048188459999999</v>
      </c>
      <c r="L1022">
        <v>24.390801379999999</v>
      </c>
      <c r="M1022">
        <v>23.453288799999999</v>
      </c>
      <c r="N1022">
        <v>28.201124799999999</v>
      </c>
      <c r="O1022">
        <v>26.1590448</v>
      </c>
      <c r="P1022">
        <v>35.676133199999995</v>
      </c>
      <c r="Q1022">
        <v>35.676133199999995</v>
      </c>
      <c r="R1022">
        <v>182.70914472000001</v>
      </c>
      <c r="S1022">
        <v>177.20836968</v>
      </c>
      <c r="T1022">
        <v>202.52546136000001</v>
      </c>
      <c r="U1022">
        <v>188.24037887999998</v>
      </c>
      <c r="V1022">
        <v>149.87550719999999</v>
      </c>
      <c r="W1022">
        <v>96.848901120000008</v>
      </c>
      <c r="X1022">
        <v>90.567429200000007</v>
      </c>
    </row>
    <row r="1023" spans="1:24" x14ac:dyDescent="0.4">
      <c r="A1023" s="4" t="s">
        <v>2473</v>
      </c>
      <c r="B1023" t="str">
        <f t="shared" si="15"/>
        <v>002559</v>
      </c>
      <c r="C1023" s="4" t="s">
        <v>2474</v>
      </c>
      <c r="D1023">
        <v>0</v>
      </c>
      <c r="E1023">
        <v>0</v>
      </c>
      <c r="F1023">
        <v>0</v>
      </c>
      <c r="G1023">
        <v>0</v>
      </c>
      <c r="H1023">
        <v>0</v>
      </c>
      <c r="I1023">
        <v>29.655615839999999</v>
      </c>
      <c r="J1023">
        <v>25.643208000000001</v>
      </c>
      <c r="K1023">
        <v>24.400487729999998</v>
      </c>
      <c r="L1023">
        <v>19.903782719999999</v>
      </c>
      <c r="M1023">
        <v>16.26347371</v>
      </c>
      <c r="N1023">
        <v>35.150760079999998</v>
      </c>
      <c r="O1023">
        <v>43.001710420000002</v>
      </c>
      <c r="P1023">
        <v>38.376958139999999</v>
      </c>
      <c r="Q1023">
        <v>80.25524562999999</v>
      </c>
      <c r="R1023">
        <v>68.026689289999993</v>
      </c>
      <c r="S1023">
        <v>63.7013265</v>
      </c>
      <c r="T1023">
        <v>64.133199899999994</v>
      </c>
      <c r="U1023">
        <v>47.730200960000005</v>
      </c>
      <c r="V1023">
        <v>39.833660360000003</v>
      </c>
      <c r="W1023">
        <v>31.712066920000002</v>
      </c>
      <c r="X1023">
        <v>32.785536040000004</v>
      </c>
    </row>
    <row r="1024" spans="1:24" x14ac:dyDescent="0.4">
      <c r="A1024" s="4" t="s">
        <v>2475</v>
      </c>
      <c r="B1024" t="str">
        <f t="shared" si="15"/>
        <v>002560</v>
      </c>
      <c r="C1024" s="4" t="s">
        <v>2476</v>
      </c>
      <c r="D1024">
        <v>0</v>
      </c>
      <c r="E1024">
        <v>0</v>
      </c>
      <c r="F1024">
        <v>0</v>
      </c>
      <c r="G1024">
        <v>0</v>
      </c>
      <c r="H1024">
        <v>0</v>
      </c>
      <c r="I1024">
        <v>22.950271439999998</v>
      </c>
      <c r="J1024">
        <v>18.535750050000001</v>
      </c>
      <c r="K1024">
        <v>19.276780219999999</v>
      </c>
      <c r="L1024">
        <v>18.006656059999997</v>
      </c>
      <c r="M1024">
        <v>14.6449566</v>
      </c>
      <c r="N1024">
        <v>26.172821520000003</v>
      </c>
      <c r="O1024">
        <v>23.66033814</v>
      </c>
      <c r="P1024">
        <v>24.570882719999997</v>
      </c>
      <c r="Q1024">
        <v>35.566297099999993</v>
      </c>
      <c r="R1024">
        <v>59.368147499999999</v>
      </c>
      <c r="S1024">
        <v>47.46467767</v>
      </c>
      <c r="T1024">
        <v>43.860802230000004</v>
      </c>
      <c r="U1024">
        <v>36.653051349999998</v>
      </c>
      <c r="V1024">
        <v>30.348112300000004</v>
      </c>
      <c r="W1024">
        <v>18.743639700000003</v>
      </c>
      <c r="X1024">
        <v>19.115209650000001</v>
      </c>
    </row>
    <row r="1025" spans="1:24" x14ac:dyDescent="0.4">
      <c r="A1025" s="4" t="s">
        <v>2477</v>
      </c>
      <c r="B1025" t="str">
        <f t="shared" si="15"/>
        <v>002561</v>
      </c>
      <c r="C1025" s="4" t="s">
        <v>2478</v>
      </c>
      <c r="D1025">
        <v>0</v>
      </c>
      <c r="E1025">
        <v>0</v>
      </c>
      <c r="F1025">
        <v>0</v>
      </c>
      <c r="G1025">
        <v>0</v>
      </c>
      <c r="H1025">
        <v>0</v>
      </c>
      <c r="I1025">
        <v>15.31</v>
      </c>
      <c r="J1025">
        <v>11.726182</v>
      </c>
      <c r="K1025">
        <v>10.85674128</v>
      </c>
      <c r="L1025">
        <v>8.9809143600000017</v>
      </c>
      <c r="M1025">
        <v>7.8494416600000001</v>
      </c>
      <c r="N1025">
        <v>11.40246191</v>
      </c>
      <c r="O1025">
        <v>11.085023639999999</v>
      </c>
      <c r="P1025">
        <v>13.714599799999998</v>
      </c>
      <c r="Q1025">
        <v>19.123829999999998</v>
      </c>
      <c r="R1025">
        <v>18.903616199999998</v>
      </c>
      <c r="S1025">
        <v>14.482766720000001</v>
      </c>
      <c r="T1025">
        <v>22.90325691</v>
      </c>
      <c r="U1025">
        <v>16.135896110000001</v>
      </c>
      <c r="V1025">
        <v>14.315874520000001</v>
      </c>
      <c r="W1025">
        <v>11.421959750000001</v>
      </c>
      <c r="X1025">
        <v>11.2578874</v>
      </c>
    </row>
    <row r="1026" spans="1:24" x14ac:dyDescent="0.4">
      <c r="A1026" s="4" t="s">
        <v>2479</v>
      </c>
      <c r="B1026" t="str">
        <f t="shared" si="15"/>
        <v>002562</v>
      </c>
      <c r="C1026" s="4" t="s">
        <v>2480</v>
      </c>
      <c r="D1026">
        <v>0</v>
      </c>
      <c r="E1026">
        <v>0</v>
      </c>
      <c r="F1026">
        <v>0</v>
      </c>
      <c r="G1026">
        <v>0</v>
      </c>
      <c r="H1026">
        <v>0</v>
      </c>
      <c r="I1026">
        <v>24.34</v>
      </c>
      <c r="J1026">
        <v>22.07</v>
      </c>
      <c r="K1026">
        <v>25.40731602</v>
      </c>
      <c r="L1026">
        <v>21.052349530000001</v>
      </c>
      <c r="M1026">
        <v>14.77076192</v>
      </c>
      <c r="N1026">
        <v>21.01221159</v>
      </c>
      <c r="O1026">
        <v>26.892419799999999</v>
      </c>
      <c r="P1026">
        <v>24.60455722</v>
      </c>
      <c r="Q1026">
        <v>39.486356000000001</v>
      </c>
      <c r="R1026">
        <v>58.020767999999997</v>
      </c>
      <c r="S1026">
        <v>53.508041599999991</v>
      </c>
      <c r="T1026">
        <v>48.654628080000002</v>
      </c>
      <c r="U1026">
        <v>55.8981566</v>
      </c>
      <c r="V1026">
        <v>66.363849200000004</v>
      </c>
      <c r="W1026">
        <v>44.283228770000001</v>
      </c>
      <c r="X1026">
        <v>38.871567429999999</v>
      </c>
    </row>
    <row r="1027" spans="1:24" x14ac:dyDescent="0.4">
      <c r="A1027" s="4" t="s">
        <v>2481</v>
      </c>
      <c r="B1027" t="str">
        <f t="shared" ref="B1027:B1090" si="16">LEFT(A1027,6)</f>
        <v>002563</v>
      </c>
      <c r="C1027" s="4" t="s">
        <v>2482</v>
      </c>
      <c r="D1027">
        <v>0</v>
      </c>
      <c r="E1027">
        <v>0</v>
      </c>
      <c r="F1027">
        <v>0</v>
      </c>
      <c r="G1027">
        <v>0</v>
      </c>
      <c r="H1027">
        <v>0</v>
      </c>
      <c r="I1027">
        <v>48.19</v>
      </c>
      <c r="J1027">
        <v>37.94</v>
      </c>
      <c r="K1027">
        <v>27.19664676</v>
      </c>
      <c r="L1027">
        <v>22.52464032</v>
      </c>
      <c r="M1027">
        <v>21.508459999999999</v>
      </c>
      <c r="N1027">
        <v>28.918124470000002</v>
      </c>
      <c r="O1027">
        <v>30.153468749999998</v>
      </c>
      <c r="P1027">
        <v>36.928281249999998</v>
      </c>
      <c r="Q1027">
        <v>54.593240639999998</v>
      </c>
      <c r="R1027">
        <v>56.039419199999998</v>
      </c>
      <c r="S1027">
        <v>50.037589079999996</v>
      </c>
      <c r="T1027">
        <v>47.450234519999995</v>
      </c>
      <c r="U1027">
        <v>40.769474080000002</v>
      </c>
      <c r="V1027">
        <v>37.788687060000001</v>
      </c>
      <c r="W1027">
        <v>70.115588400000007</v>
      </c>
      <c r="X1027">
        <v>69.380110200000004</v>
      </c>
    </row>
    <row r="1028" spans="1:24" x14ac:dyDescent="0.4">
      <c r="A1028" s="4" t="s">
        <v>2483</v>
      </c>
      <c r="B1028" t="str">
        <f t="shared" si="16"/>
        <v>002564</v>
      </c>
      <c r="C1028" s="4" t="s">
        <v>2484</v>
      </c>
      <c r="D1028">
        <v>0</v>
      </c>
      <c r="E1028">
        <v>0</v>
      </c>
      <c r="F1028">
        <v>0</v>
      </c>
      <c r="G1028">
        <v>0</v>
      </c>
      <c r="H1028">
        <v>0</v>
      </c>
      <c r="I1028">
        <v>32.199128459999997</v>
      </c>
      <c r="J1028">
        <v>18.378864449999998</v>
      </c>
      <c r="K1028">
        <v>19.582720199999997</v>
      </c>
      <c r="L1028">
        <v>16.318002750000002</v>
      </c>
      <c r="M1028">
        <v>14.452180500000001</v>
      </c>
      <c r="N1028">
        <v>20.578999750000001</v>
      </c>
      <c r="O1028">
        <v>20.578171949999998</v>
      </c>
      <c r="P1028">
        <v>24.013268370000002</v>
      </c>
      <c r="Q1028">
        <v>40.184146800000001</v>
      </c>
      <c r="R1028">
        <v>39.471202259999998</v>
      </c>
      <c r="S1028">
        <v>24.988255600000002</v>
      </c>
      <c r="T1028">
        <v>32.452280000000002</v>
      </c>
      <c r="U1028">
        <v>29.628931640000001</v>
      </c>
      <c r="V1028">
        <v>26.610869599999997</v>
      </c>
      <c r="W1028">
        <v>18.335538200000002</v>
      </c>
      <c r="X1028">
        <v>21.093982</v>
      </c>
    </row>
    <row r="1029" spans="1:24" x14ac:dyDescent="0.4">
      <c r="A1029" s="4" t="s">
        <v>2485</v>
      </c>
      <c r="B1029" t="str">
        <f t="shared" si="16"/>
        <v>002565</v>
      </c>
      <c r="C1029" s="4" t="s">
        <v>2486</v>
      </c>
      <c r="D1029">
        <v>0</v>
      </c>
      <c r="E1029">
        <v>0</v>
      </c>
      <c r="F1029">
        <v>0</v>
      </c>
      <c r="G1029">
        <v>0</v>
      </c>
      <c r="H1029">
        <v>0</v>
      </c>
      <c r="I1029">
        <v>24.9</v>
      </c>
      <c r="J1029">
        <v>25.18810281</v>
      </c>
      <c r="K1029">
        <v>20.367258469999999</v>
      </c>
      <c r="L1029">
        <v>20.927271999999999</v>
      </c>
      <c r="M1029">
        <v>28.513408099999999</v>
      </c>
      <c r="N1029">
        <v>52.865863220000001</v>
      </c>
      <c r="O1029">
        <v>45.859063680000006</v>
      </c>
      <c r="P1029">
        <v>43.205182680000007</v>
      </c>
      <c r="Q1029">
        <v>53.343008100000006</v>
      </c>
      <c r="R1029">
        <v>63.427755900000001</v>
      </c>
      <c r="S1029">
        <v>39.330516420000002</v>
      </c>
      <c r="T1029">
        <v>43.298489260000004</v>
      </c>
      <c r="U1029">
        <v>40.021556450000006</v>
      </c>
      <c r="V1029">
        <v>35.07929713</v>
      </c>
      <c r="W1029">
        <v>26.806384790000003</v>
      </c>
      <c r="X1029">
        <v>26.806384790000003</v>
      </c>
    </row>
    <row r="1030" spans="1:24" x14ac:dyDescent="0.4">
      <c r="A1030" s="4" t="s">
        <v>2487</v>
      </c>
      <c r="B1030" t="str">
        <f t="shared" si="16"/>
        <v>002566</v>
      </c>
      <c r="C1030" s="4" t="s">
        <v>2488</v>
      </c>
      <c r="D1030">
        <v>0</v>
      </c>
      <c r="E1030">
        <v>0</v>
      </c>
      <c r="F1030">
        <v>0</v>
      </c>
      <c r="G1030">
        <v>0</v>
      </c>
      <c r="H1030">
        <v>0</v>
      </c>
      <c r="I1030">
        <v>30.15</v>
      </c>
      <c r="J1030">
        <v>27.63</v>
      </c>
      <c r="K1030">
        <v>30.255870959999999</v>
      </c>
      <c r="L1030">
        <v>31.74551464</v>
      </c>
      <c r="M1030">
        <v>29.490918799999999</v>
      </c>
      <c r="N1030">
        <v>50.889448960000003</v>
      </c>
      <c r="O1030">
        <v>40.698116280000001</v>
      </c>
      <c r="P1030">
        <v>39.059265959999998</v>
      </c>
      <c r="Q1030">
        <v>69.132453990000002</v>
      </c>
      <c r="R1030">
        <v>49.575846900000002</v>
      </c>
      <c r="S1030">
        <v>39.630262889999997</v>
      </c>
      <c r="T1030">
        <v>38.930726399999998</v>
      </c>
      <c r="U1030">
        <v>34.12521486</v>
      </c>
      <c r="V1030">
        <v>26.582386619999998</v>
      </c>
      <c r="W1030">
        <v>21.53665105</v>
      </c>
      <c r="X1030">
        <v>21.5672864</v>
      </c>
    </row>
    <row r="1031" spans="1:24" x14ac:dyDescent="0.4">
      <c r="A1031" s="4" t="s">
        <v>2489</v>
      </c>
      <c r="B1031" t="str">
        <f t="shared" si="16"/>
        <v>002567</v>
      </c>
      <c r="C1031" s="4" t="s">
        <v>2490</v>
      </c>
      <c r="D1031">
        <v>0</v>
      </c>
      <c r="E1031">
        <v>0</v>
      </c>
      <c r="F1031">
        <v>0</v>
      </c>
      <c r="G1031">
        <v>0</v>
      </c>
      <c r="H1031">
        <v>0</v>
      </c>
      <c r="I1031">
        <v>24.16</v>
      </c>
      <c r="J1031">
        <v>20.14570784</v>
      </c>
      <c r="K1031">
        <v>26.9412178</v>
      </c>
      <c r="L1031">
        <v>26.204224</v>
      </c>
      <c r="M1031">
        <v>23.493040549999996</v>
      </c>
      <c r="N1031">
        <v>29.342963229999999</v>
      </c>
      <c r="O1031">
        <v>21.879071760000002</v>
      </c>
      <c r="P1031">
        <v>27.017816280000002</v>
      </c>
      <c r="Q1031">
        <v>39.106939799999999</v>
      </c>
      <c r="R1031">
        <v>40.823829839999995</v>
      </c>
      <c r="S1031">
        <v>44.861694180000001</v>
      </c>
      <c r="T1031">
        <v>40.561646240000002</v>
      </c>
      <c r="U1031">
        <v>47.172166999999995</v>
      </c>
      <c r="V1031">
        <v>37.640471400000003</v>
      </c>
      <c r="W1031">
        <v>22.681660170000001</v>
      </c>
      <c r="X1031">
        <v>23.18235907</v>
      </c>
    </row>
    <row r="1032" spans="1:24" x14ac:dyDescent="0.4">
      <c r="A1032" s="4" t="s">
        <v>2491</v>
      </c>
      <c r="B1032" t="str">
        <f t="shared" si="16"/>
        <v>002568</v>
      </c>
      <c r="C1032" s="4" t="s">
        <v>2492</v>
      </c>
      <c r="D1032">
        <v>0</v>
      </c>
      <c r="E1032">
        <v>0</v>
      </c>
      <c r="F1032">
        <v>0</v>
      </c>
      <c r="G1032">
        <v>0</v>
      </c>
      <c r="H1032">
        <v>0</v>
      </c>
      <c r="I1032">
        <v>21.47</v>
      </c>
      <c r="J1032">
        <v>19.008662399999999</v>
      </c>
      <c r="K1032">
        <v>22.7860248</v>
      </c>
      <c r="L1032">
        <v>33.007165219999997</v>
      </c>
      <c r="M1032">
        <v>29.921802849999999</v>
      </c>
      <c r="N1032">
        <v>30.95821776</v>
      </c>
      <c r="O1032">
        <v>37.830815999999999</v>
      </c>
      <c r="P1032">
        <v>86.321595040000005</v>
      </c>
      <c r="Q1032">
        <v>278.82807946000003</v>
      </c>
      <c r="R1032">
        <v>183.10500881999997</v>
      </c>
      <c r="S1032">
        <v>94.361915999999994</v>
      </c>
      <c r="T1032">
        <v>86.812962719999987</v>
      </c>
      <c r="U1032">
        <v>71.286138359999995</v>
      </c>
      <c r="V1032">
        <v>56.917392059999997</v>
      </c>
      <c r="W1032">
        <v>57.946794779999998</v>
      </c>
      <c r="X1032">
        <v>51.513027779999994</v>
      </c>
    </row>
    <row r="1033" spans="1:24" x14ac:dyDescent="0.4">
      <c r="A1033" s="4" t="s">
        <v>2493</v>
      </c>
      <c r="B1033" t="str">
        <f t="shared" si="16"/>
        <v>002569</v>
      </c>
      <c r="C1033" s="4" t="s">
        <v>2494</v>
      </c>
      <c r="D1033">
        <v>0</v>
      </c>
      <c r="E1033">
        <v>0</v>
      </c>
      <c r="F1033">
        <v>0</v>
      </c>
      <c r="G1033">
        <v>0</v>
      </c>
      <c r="H1033">
        <v>0</v>
      </c>
      <c r="I1033">
        <v>17.73</v>
      </c>
      <c r="J1033">
        <v>14.025224299999998</v>
      </c>
      <c r="K1033">
        <v>13.646745000000001</v>
      </c>
      <c r="L1033">
        <v>12.254220000000002</v>
      </c>
      <c r="M1033">
        <v>13.040911979999999</v>
      </c>
      <c r="N1033">
        <v>14.614546520000001</v>
      </c>
      <c r="O1033">
        <v>17.652751820000002</v>
      </c>
      <c r="P1033">
        <v>25.17815264</v>
      </c>
      <c r="Q1033">
        <v>31.831043220000002</v>
      </c>
      <c r="R1033">
        <v>67.993476560000005</v>
      </c>
      <c r="S1033">
        <v>67.993476560000005</v>
      </c>
      <c r="T1033">
        <v>75.908390879999999</v>
      </c>
      <c r="U1033">
        <v>82.38989552000001</v>
      </c>
      <c r="V1033">
        <v>56.510618580000006</v>
      </c>
      <c r="W1033">
        <v>23.588937560000002</v>
      </c>
      <c r="X1033">
        <v>23.588937560000002</v>
      </c>
    </row>
    <row r="1034" spans="1:24" x14ac:dyDescent="0.4">
      <c r="A1034" s="4" t="s">
        <v>2495</v>
      </c>
      <c r="B1034" t="str">
        <f t="shared" si="16"/>
        <v>002570</v>
      </c>
      <c r="C1034" s="4" t="s">
        <v>2496</v>
      </c>
      <c r="D1034">
        <v>0</v>
      </c>
      <c r="E1034">
        <v>0</v>
      </c>
      <c r="F1034">
        <v>0</v>
      </c>
      <c r="G1034">
        <v>0</v>
      </c>
      <c r="H1034">
        <v>0</v>
      </c>
      <c r="I1034">
        <v>33.5</v>
      </c>
      <c r="J1034">
        <v>24</v>
      </c>
      <c r="K1034">
        <v>20.149999999999999</v>
      </c>
      <c r="L1034">
        <v>22.728864959999999</v>
      </c>
      <c r="M1034">
        <v>43.776016699999992</v>
      </c>
      <c r="N1034">
        <v>48.083138199999993</v>
      </c>
      <c r="O1034">
        <v>37.033578399999996</v>
      </c>
      <c r="P1034">
        <v>41.753038599999996</v>
      </c>
      <c r="Q1034">
        <v>50.057225399999993</v>
      </c>
      <c r="R1034">
        <v>38.503574199999996</v>
      </c>
      <c r="S1034">
        <v>32.984642599999994</v>
      </c>
      <c r="T1034">
        <v>33.835692799999997</v>
      </c>
      <c r="U1034">
        <v>35.073583999999997</v>
      </c>
      <c r="V1034">
        <v>18.568368</v>
      </c>
      <c r="W1034">
        <v>11.8889134</v>
      </c>
      <c r="X1034">
        <v>12.8689106</v>
      </c>
    </row>
    <row r="1035" spans="1:24" x14ac:dyDescent="0.4">
      <c r="A1035" s="4" t="s">
        <v>2497</v>
      </c>
      <c r="B1035" t="str">
        <f t="shared" si="16"/>
        <v>002571</v>
      </c>
      <c r="C1035" s="4" t="s">
        <v>2498</v>
      </c>
      <c r="D1035">
        <v>0</v>
      </c>
      <c r="E1035">
        <v>0</v>
      </c>
      <c r="F1035">
        <v>0</v>
      </c>
      <c r="G1035">
        <v>0</v>
      </c>
      <c r="H1035">
        <v>0</v>
      </c>
      <c r="I1035">
        <v>23.82</v>
      </c>
      <c r="J1035">
        <v>17.55</v>
      </c>
      <c r="K1035">
        <v>27.788643700000002</v>
      </c>
      <c r="L1035">
        <v>37.245836799999999</v>
      </c>
      <c r="M1035">
        <v>56.150931080000007</v>
      </c>
      <c r="N1035">
        <v>42.676316530000001</v>
      </c>
      <c r="O1035">
        <v>60.535208650000008</v>
      </c>
      <c r="P1035">
        <v>39.378052669999995</v>
      </c>
      <c r="Q1035">
        <v>74.251159580000007</v>
      </c>
      <c r="R1035">
        <v>68.981981949999991</v>
      </c>
      <c r="S1035">
        <v>64.75859530000001</v>
      </c>
      <c r="T1035">
        <v>61.661445090000001</v>
      </c>
      <c r="U1035">
        <v>29.201701979999999</v>
      </c>
      <c r="V1035">
        <v>32.178184000000002</v>
      </c>
      <c r="W1035">
        <v>26.1447745</v>
      </c>
      <c r="X1035">
        <v>24.334751650000001</v>
      </c>
    </row>
    <row r="1036" spans="1:24" x14ac:dyDescent="0.4">
      <c r="A1036" s="4" t="s">
        <v>2499</v>
      </c>
      <c r="B1036" t="str">
        <f t="shared" si="16"/>
        <v>002572</v>
      </c>
      <c r="C1036" s="4" t="s">
        <v>2500</v>
      </c>
      <c r="D1036">
        <v>0</v>
      </c>
      <c r="E1036">
        <v>0</v>
      </c>
      <c r="F1036">
        <v>0</v>
      </c>
      <c r="G1036">
        <v>0</v>
      </c>
      <c r="H1036">
        <v>0</v>
      </c>
      <c r="I1036">
        <v>77.12</v>
      </c>
      <c r="J1036">
        <v>82.797398450000003</v>
      </c>
      <c r="K1036">
        <v>79.242326399999996</v>
      </c>
      <c r="L1036">
        <v>102.1164</v>
      </c>
      <c r="M1036">
        <v>114.61893373999999</v>
      </c>
      <c r="N1036">
        <v>181.14253984000001</v>
      </c>
      <c r="O1036">
        <v>137.99976024</v>
      </c>
      <c r="P1036">
        <v>179.63472439999998</v>
      </c>
      <c r="Q1036">
        <v>327.30449578000002</v>
      </c>
      <c r="R1036">
        <v>365.1779386</v>
      </c>
      <c r="S1036">
        <v>480.33777596000004</v>
      </c>
      <c r="T1036">
        <v>464.38939568000001</v>
      </c>
      <c r="U1036">
        <v>709.73365699999999</v>
      </c>
      <c r="V1036">
        <v>637.02923359999988</v>
      </c>
      <c r="W1036">
        <v>564.89283661999991</v>
      </c>
      <c r="X1036">
        <v>523.46502137999994</v>
      </c>
    </row>
    <row r="1037" spans="1:24" x14ac:dyDescent="0.4">
      <c r="A1037" s="4" t="s">
        <v>2501</v>
      </c>
      <c r="B1037" t="str">
        <f t="shared" si="16"/>
        <v>002573</v>
      </c>
      <c r="C1037" s="4" t="s">
        <v>2502</v>
      </c>
      <c r="D1037">
        <v>0</v>
      </c>
      <c r="E1037">
        <v>0</v>
      </c>
      <c r="F1037">
        <v>0</v>
      </c>
      <c r="G1037">
        <v>0</v>
      </c>
      <c r="H1037">
        <v>0</v>
      </c>
      <c r="I1037">
        <v>32.909999999999997</v>
      </c>
      <c r="J1037">
        <v>44.28</v>
      </c>
      <c r="K1037">
        <v>36.302022000000001</v>
      </c>
      <c r="L1037">
        <v>35.999505150000005</v>
      </c>
      <c r="M1037">
        <v>59.507583960000005</v>
      </c>
      <c r="N1037">
        <v>81.037047690000009</v>
      </c>
      <c r="O1037">
        <v>64.802446679999989</v>
      </c>
      <c r="P1037">
        <v>102.03252128</v>
      </c>
      <c r="Q1037">
        <v>152.88828008999999</v>
      </c>
      <c r="R1037">
        <v>165.98030987999999</v>
      </c>
      <c r="S1037">
        <v>125.90393652000002</v>
      </c>
      <c r="T1037">
        <v>129.99655856999999</v>
      </c>
      <c r="U1037">
        <v>140.04208542000001</v>
      </c>
      <c r="V1037">
        <v>170.05963198000001</v>
      </c>
      <c r="W1037">
        <v>86.413935300000006</v>
      </c>
      <c r="X1037">
        <v>86.413940049999994</v>
      </c>
    </row>
    <row r="1038" spans="1:24" x14ac:dyDescent="0.4">
      <c r="A1038" s="4" t="s">
        <v>2503</v>
      </c>
      <c r="B1038" t="str">
        <f t="shared" si="16"/>
        <v>002574</v>
      </c>
      <c r="C1038" s="4" t="s">
        <v>2504</v>
      </c>
      <c r="D1038">
        <v>0</v>
      </c>
      <c r="E1038">
        <v>0</v>
      </c>
      <c r="F1038">
        <v>0</v>
      </c>
      <c r="G1038">
        <v>0</v>
      </c>
      <c r="H1038">
        <v>0</v>
      </c>
      <c r="I1038">
        <v>26.77</v>
      </c>
      <c r="J1038">
        <v>23.13</v>
      </c>
      <c r="K1038">
        <v>17.799499339999997</v>
      </c>
      <c r="L1038">
        <v>15.611285419999998</v>
      </c>
      <c r="M1038">
        <v>12.029006880000001</v>
      </c>
      <c r="N1038">
        <v>20.027939360000001</v>
      </c>
      <c r="O1038">
        <v>26.10675604</v>
      </c>
      <c r="P1038">
        <v>23.078666239999997</v>
      </c>
      <c r="Q1038">
        <v>51.836852200000003</v>
      </c>
      <c r="R1038">
        <v>48.079246319999996</v>
      </c>
      <c r="S1038">
        <v>29.642762719999997</v>
      </c>
      <c r="T1038">
        <v>26.301132259999999</v>
      </c>
      <c r="U1038">
        <v>19.892245500000001</v>
      </c>
      <c r="V1038">
        <v>17.057028900000002</v>
      </c>
      <c r="W1038">
        <v>12.762254240000001</v>
      </c>
      <c r="X1038">
        <v>12.439742400000002</v>
      </c>
    </row>
    <row r="1039" spans="1:24" x14ac:dyDescent="0.4">
      <c r="A1039" s="4" t="s">
        <v>2505</v>
      </c>
      <c r="B1039" t="str">
        <f t="shared" si="16"/>
        <v>002575</v>
      </c>
      <c r="C1039" s="4" t="s">
        <v>2506</v>
      </c>
      <c r="D1039">
        <v>0</v>
      </c>
      <c r="E1039">
        <v>0</v>
      </c>
      <c r="F1039">
        <v>0</v>
      </c>
      <c r="G1039">
        <v>0</v>
      </c>
      <c r="H1039">
        <v>0</v>
      </c>
      <c r="I1039">
        <v>17.45</v>
      </c>
      <c r="J1039">
        <v>12.27</v>
      </c>
      <c r="K1039">
        <v>12.999613800000001</v>
      </c>
      <c r="L1039">
        <v>12.3949806</v>
      </c>
      <c r="M1039">
        <v>13.076400539999998</v>
      </c>
      <c r="N1039">
        <v>20.63524722</v>
      </c>
      <c r="O1039">
        <v>31.326775350000002</v>
      </c>
      <c r="P1039">
        <v>24.41258092</v>
      </c>
      <c r="Q1039">
        <v>74.264959439999998</v>
      </c>
      <c r="R1039">
        <v>74.264959439999998</v>
      </c>
      <c r="S1039">
        <v>50.90019865</v>
      </c>
      <c r="T1039">
        <v>62.918923970000002</v>
      </c>
      <c r="U1039">
        <v>38.388167440000004</v>
      </c>
      <c r="V1039">
        <v>40.809850900000001</v>
      </c>
      <c r="W1039">
        <v>17.803858030000001</v>
      </c>
      <c r="X1039">
        <v>18.162625949999999</v>
      </c>
    </row>
    <row r="1040" spans="1:24" x14ac:dyDescent="0.4">
      <c r="A1040" s="4" t="s">
        <v>2507</v>
      </c>
      <c r="B1040" t="str">
        <f t="shared" si="16"/>
        <v>002576</v>
      </c>
      <c r="C1040" s="4" t="s">
        <v>2508</v>
      </c>
      <c r="D1040">
        <v>0</v>
      </c>
      <c r="E1040">
        <v>0</v>
      </c>
      <c r="F1040">
        <v>0</v>
      </c>
      <c r="G1040">
        <v>0</v>
      </c>
      <c r="H1040">
        <v>0</v>
      </c>
      <c r="I1040">
        <v>17.97</v>
      </c>
      <c r="J1040">
        <v>12.56</v>
      </c>
      <c r="K1040">
        <v>10.53050328</v>
      </c>
      <c r="L1040">
        <v>8.5360897799999993</v>
      </c>
      <c r="M1040">
        <v>7.2130284000000007</v>
      </c>
      <c r="N1040">
        <v>10.031452460000001</v>
      </c>
      <c r="O1040">
        <v>15.04706577</v>
      </c>
      <c r="P1040">
        <v>25.02931332</v>
      </c>
      <c r="Q1040">
        <v>40.451550810000001</v>
      </c>
      <c r="R1040">
        <v>42.193419509999998</v>
      </c>
      <c r="S1040">
        <v>25.270500219999995</v>
      </c>
      <c r="T1040">
        <v>32.732209259999998</v>
      </c>
      <c r="U1040">
        <v>33.107973479999998</v>
      </c>
      <c r="V1040">
        <v>33.107973479999998</v>
      </c>
      <c r="W1040">
        <v>12.18796669</v>
      </c>
      <c r="X1040">
        <v>13.23610495</v>
      </c>
    </row>
    <row r="1041" spans="1:24" x14ac:dyDescent="0.4">
      <c r="A1041" s="4" t="s">
        <v>2509</v>
      </c>
      <c r="B1041" t="str">
        <f t="shared" si="16"/>
        <v>002577</v>
      </c>
      <c r="C1041" s="4" t="s">
        <v>2510</v>
      </c>
      <c r="D1041">
        <v>0</v>
      </c>
      <c r="E1041">
        <v>0</v>
      </c>
      <c r="F1041">
        <v>0</v>
      </c>
      <c r="G1041">
        <v>0</v>
      </c>
      <c r="H1041">
        <v>0</v>
      </c>
      <c r="I1041">
        <v>28.6</v>
      </c>
      <c r="J1041">
        <v>21.31</v>
      </c>
      <c r="K1041">
        <v>22.956047049999999</v>
      </c>
      <c r="L1041">
        <v>21.576938519999999</v>
      </c>
      <c r="M1041">
        <v>23.022071100000002</v>
      </c>
      <c r="N1041">
        <v>38.836624499999999</v>
      </c>
      <c r="O1041">
        <v>62.041792639999997</v>
      </c>
      <c r="P1041">
        <v>63.986456079999996</v>
      </c>
      <c r="Q1041">
        <v>188.84322079999998</v>
      </c>
      <c r="R1041">
        <v>134.06462895999999</v>
      </c>
      <c r="S1041">
        <v>119.60851639999998</v>
      </c>
      <c r="T1041">
        <v>71.085649119999999</v>
      </c>
      <c r="U1041">
        <v>53.817974959999994</v>
      </c>
      <c r="V1041">
        <v>39.315003040000001</v>
      </c>
      <c r="W1041">
        <v>31.817505439999998</v>
      </c>
      <c r="X1041">
        <v>31.606638319999998</v>
      </c>
    </row>
    <row r="1042" spans="1:24" x14ac:dyDescent="0.4">
      <c r="A1042" s="4" t="s">
        <v>2511</v>
      </c>
      <c r="B1042" t="str">
        <f t="shared" si="16"/>
        <v>002578</v>
      </c>
      <c r="C1042" s="4" t="s">
        <v>2512</v>
      </c>
      <c r="D1042">
        <v>0</v>
      </c>
      <c r="E1042">
        <v>0</v>
      </c>
      <c r="F1042">
        <v>0</v>
      </c>
      <c r="G1042">
        <v>0</v>
      </c>
      <c r="H1042">
        <v>0</v>
      </c>
      <c r="I1042">
        <v>14.11</v>
      </c>
      <c r="J1042">
        <v>10.119999999999999</v>
      </c>
      <c r="K1042">
        <v>12.4</v>
      </c>
      <c r="L1042">
        <v>11.098296320000001</v>
      </c>
      <c r="M1042">
        <v>9.0785696000000016</v>
      </c>
      <c r="N1042">
        <v>11.710334720000001</v>
      </c>
      <c r="O1042">
        <v>11.23090464</v>
      </c>
      <c r="P1042">
        <v>19.0241936</v>
      </c>
      <c r="Q1042">
        <v>27.598275780000002</v>
      </c>
      <c r="R1042">
        <v>26.035142240000003</v>
      </c>
      <c r="S1042">
        <v>24.164507020000002</v>
      </c>
      <c r="T1042">
        <v>30.468291460000003</v>
      </c>
      <c r="U1042">
        <v>22.24262152</v>
      </c>
      <c r="V1042">
        <v>23.831380200000005</v>
      </c>
      <c r="W1042">
        <v>19.834395350000001</v>
      </c>
      <c r="X1042">
        <v>19.62832371</v>
      </c>
    </row>
    <row r="1043" spans="1:24" x14ac:dyDescent="0.4">
      <c r="A1043" s="4" t="s">
        <v>2513</v>
      </c>
      <c r="B1043" t="str">
        <f t="shared" si="16"/>
        <v>002579</v>
      </c>
      <c r="C1043" s="4" t="s">
        <v>2514</v>
      </c>
      <c r="D1043">
        <v>0</v>
      </c>
      <c r="E1043">
        <v>0</v>
      </c>
      <c r="F1043">
        <v>0</v>
      </c>
      <c r="G1043">
        <v>0</v>
      </c>
      <c r="H1043">
        <v>0</v>
      </c>
      <c r="I1043">
        <v>17.8</v>
      </c>
      <c r="J1043">
        <v>13.011434550000001</v>
      </c>
      <c r="K1043">
        <v>11.597301499999999</v>
      </c>
      <c r="L1043">
        <v>11.499708500000001</v>
      </c>
      <c r="M1043">
        <v>10.742997279999999</v>
      </c>
      <c r="N1043">
        <v>17.301364639999999</v>
      </c>
      <c r="O1043">
        <v>31.454938930000001</v>
      </c>
      <c r="P1043">
        <v>30.621370790000004</v>
      </c>
      <c r="Q1043">
        <v>58.156529400000004</v>
      </c>
      <c r="R1043">
        <v>57.751642169999997</v>
      </c>
      <c r="S1043">
        <v>57.825974080000002</v>
      </c>
      <c r="T1043">
        <v>50.45021208</v>
      </c>
      <c r="U1043">
        <v>40.842823860000003</v>
      </c>
      <c r="V1043">
        <v>37.976007599999996</v>
      </c>
      <c r="W1043">
        <v>33.338790749999994</v>
      </c>
      <c r="X1043">
        <v>35.410693000000002</v>
      </c>
    </row>
    <row r="1044" spans="1:24" x14ac:dyDescent="0.4">
      <c r="A1044" s="4" t="s">
        <v>2515</v>
      </c>
      <c r="B1044" t="str">
        <f t="shared" si="16"/>
        <v>002580</v>
      </c>
      <c r="C1044" s="4" t="s">
        <v>2516</v>
      </c>
      <c r="D1044">
        <v>0</v>
      </c>
      <c r="E1044">
        <v>0</v>
      </c>
      <c r="F1044">
        <v>0</v>
      </c>
      <c r="G1044">
        <v>0</v>
      </c>
      <c r="H1044">
        <v>0</v>
      </c>
      <c r="I1044">
        <v>23.27</v>
      </c>
      <c r="J1044">
        <v>20.25</v>
      </c>
      <c r="K1044">
        <v>20.936316520000002</v>
      </c>
      <c r="L1044">
        <v>18.340439</v>
      </c>
      <c r="M1044">
        <v>19.6297134</v>
      </c>
      <c r="N1044">
        <v>19.402122519999999</v>
      </c>
      <c r="O1044">
        <v>21.123278549999998</v>
      </c>
      <c r="P1044">
        <v>24.57981504</v>
      </c>
      <c r="Q1044">
        <v>45.569554039999993</v>
      </c>
      <c r="R1044">
        <v>51.374920000000003</v>
      </c>
      <c r="S1044">
        <v>48.828560160000002</v>
      </c>
      <c r="T1044">
        <v>46.124446860000006</v>
      </c>
      <c r="U1044">
        <v>33.020824310000002</v>
      </c>
      <c r="V1044">
        <v>34.591276529999995</v>
      </c>
      <c r="W1044">
        <v>25.747150869999999</v>
      </c>
      <c r="X1044">
        <v>25.044580139999997</v>
      </c>
    </row>
    <row r="1045" spans="1:24" x14ac:dyDescent="0.4">
      <c r="A1045" s="4" t="s">
        <v>2517</v>
      </c>
      <c r="B1045" t="str">
        <f t="shared" si="16"/>
        <v>002581</v>
      </c>
      <c r="C1045" s="4" t="s">
        <v>2518</v>
      </c>
      <c r="D1045">
        <v>0</v>
      </c>
      <c r="E1045">
        <v>0</v>
      </c>
      <c r="F1045">
        <v>0</v>
      </c>
      <c r="G1045">
        <v>0</v>
      </c>
      <c r="H1045">
        <v>0</v>
      </c>
      <c r="I1045">
        <v>19.77</v>
      </c>
      <c r="J1045">
        <v>16.382822849999997</v>
      </c>
      <c r="K1045">
        <v>17.617231050000001</v>
      </c>
      <c r="L1045">
        <v>17.408124449999999</v>
      </c>
      <c r="M1045">
        <v>13.82032184</v>
      </c>
      <c r="N1045">
        <v>20.40875462</v>
      </c>
      <c r="O1045">
        <v>23.98973625</v>
      </c>
      <c r="P1045">
        <v>49.276215000000008</v>
      </c>
      <c r="Q1045">
        <v>190.20330824999999</v>
      </c>
      <c r="R1045">
        <v>100.19497050000001</v>
      </c>
      <c r="S1045">
        <v>78.666144750000001</v>
      </c>
      <c r="T1045">
        <v>70.063388369999998</v>
      </c>
      <c r="U1045">
        <v>59.035693949999995</v>
      </c>
      <c r="V1045">
        <v>55.340550270000001</v>
      </c>
      <c r="W1045">
        <v>30.744750150000002</v>
      </c>
      <c r="X1045">
        <v>29.128124789999998</v>
      </c>
    </row>
    <row r="1046" spans="1:24" x14ac:dyDescent="0.4">
      <c r="A1046" s="4" t="s">
        <v>2519</v>
      </c>
      <c r="B1046" t="str">
        <f t="shared" si="16"/>
        <v>002582</v>
      </c>
      <c r="C1046" s="4" t="s">
        <v>2520</v>
      </c>
      <c r="D1046">
        <v>0</v>
      </c>
      <c r="E1046">
        <v>0</v>
      </c>
      <c r="F1046">
        <v>0</v>
      </c>
      <c r="G1046">
        <v>0</v>
      </c>
      <c r="H1046">
        <v>0</v>
      </c>
      <c r="I1046">
        <v>51.95</v>
      </c>
      <c r="J1046">
        <v>52</v>
      </c>
      <c r="K1046">
        <v>36.754505649999999</v>
      </c>
      <c r="L1046">
        <v>33.810919349999999</v>
      </c>
      <c r="M1046">
        <v>25.036120060000002</v>
      </c>
      <c r="N1046">
        <v>45.892790580000003</v>
      </c>
      <c r="O1046">
        <v>37.163170019999995</v>
      </c>
      <c r="P1046">
        <v>37.591505129999994</v>
      </c>
      <c r="Q1046">
        <v>59.477389559999999</v>
      </c>
      <c r="R1046">
        <v>32.01039402</v>
      </c>
      <c r="S1046">
        <v>80.989165920000005</v>
      </c>
      <c r="T1046">
        <v>72.156592410000002</v>
      </c>
      <c r="U1046">
        <v>49.385155640000001</v>
      </c>
      <c r="V1046">
        <v>48.070409400000003</v>
      </c>
      <c r="W1046">
        <v>44.869533839999995</v>
      </c>
      <c r="X1046">
        <v>47.387511359999998</v>
      </c>
    </row>
    <row r="1047" spans="1:24" x14ac:dyDescent="0.4">
      <c r="A1047" s="4" t="s">
        <v>2521</v>
      </c>
      <c r="B1047" t="str">
        <f t="shared" si="16"/>
        <v>002583</v>
      </c>
      <c r="C1047" s="4" t="s">
        <v>2522</v>
      </c>
      <c r="D1047">
        <v>0</v>
      </c>
      <c r="E1047">
        <v>0</v>
      </c>
      <c r="F1047">
        <v>0</v>
      </c>
      <c r="G1047">
        <v>0</v>
      </c>
      <c r="H1047">
        <v>0</v>
      </c>
      <c r="I1047">
        <v>18.54</v>
      </c>
      <c r="J1047">
        <v>20.399999999999999</v>
      </c>
      <c r="K1047">
        <v>17.656209299999997</v>
      </c>
      <c r="L1047">
        <v>15.868493000000001</v>
      </c>
      <c r="M1047">
        <v>19.629636000000001</v>
      </c>
      <c r="N1047">
        <v>23.837424639999998</v>
      </c>
      <c r="O1047">
        <v>27.531973019999999</v>
      </c>
      <c r="P1047">
        <v>25.47667487</v>
      </c>
      <c r="Q1047">
        <v>44.652337379999999</v>
      </c>
      <c r="R1047">
        <v>69.437293190000005</v>
      </c>
      <c r="S1047">
        <v>67.13417312</v>
      </c>
      <c r="T1047">
        <v>73.658008880000011</v>
      </c>
      <c r="U1047">
        <v>89.899399560000006</v>
      </c>
      <c r="V1047">
        <v>103.42062684000001</v>
      </c>
      <c r="W1047">
        <v>46.653821399999998</v>
      </c>
      <c r="X1047">
        <v>52.19776908</v>
      </c>
    </row>
    <row r="1048" spans="1:24" x14ac:dyDescent="0.4">
      <c r="A1048" s="4" t="s">
        <v>2523</v>
      </c>
      <c r="B1048" t="str">
        <f t="shared" si="16"/>
        <v>002584</v>
      </c>
      <c r="C1048" s="4" t="s">
        <v>2524</v>
      </c>
      <c r="D1048">
        <v>0</v>
      </c>
      <c r="E1048">
        <v>0</v>
      </c>
      <c r="F1048">
        <v>0</v>
      </c>
      <c r="G1048">
        <v>0</v>
      </c>
      <c r="H1048">
        <v>0</v>
      </c>
      <c r="I1048">
        <v>13.51</v>
      </c>
      <c r="J1048">
        <v>10.424471930000001</v>
      </c>
      <c r="K1048">
        <v>10.09096684</v>
      </c>
      <c r="L1048">
        <v>8.8077818400000005</v>
      </c>
      <c r="M1048">
        <v>8.2252515600000002</v>
      </c>
      <c r="N1048">
        <v>11.487722140000001</v>
      </c>
      <c r="O1048">
        <v>16.549802799999998</v>
      </c>
      <c r="P1048">
        <v>17.656670639999998</v>
      </c>
      <c r="Q1048">
        <v>38.9764014</v>
      </c>
      <c r="R1048">
        <v>52.820478399999999</v>
      </c>
      <c r="S1048">
        <v>35.525587900000005</v>
      </c>
      <c r="T1048">
        <v>42.385149200000008</v>
      </c>
      <c r="U1048">
        <v>36.897279569999995</v>
      </c>
      <c r="V1048">
        <v>48.553282920000001</v>
      </c>
      <c r="W1048">
        <v>19.935785039999999</v>
      </c>
      <c r="X1048">
        <v>21.409532590000001</v>
      </c>
    </row>
    <row r="1049" spans="1:24" x14ac:dyDescent="0.4">
      <c r="A1049" s="4" t="s">
        <v>2525</v>
      </c>
      <c r="B1049" t="str">
        <f t="shared" si="16"/>
        <v>002585</v>
      </c>
      <c r="C1049" s="4" t="s">
        <v>2526</v>
      </c>
      <c r="D1049">
        <v>0</v>
      </c>
      <c r="E1049">
        <v>0</v>
      </c>
      <c r="F1049">
        <v>0</v>
      </c>
      <c r="G1049">
        <v>0</v>
      </c>
      <c r="H1049">
        <v>0</v>
      </c>
      <c r="I1049">
        <v>42.3</v>
      </c>
      <c r="J1049">
        <v>34.19</v>
      </c>
      <c r="K1049">
        <v>25.879236899999995</v>
      </c>
      <c r="L1049">
        <v>20.162690949999998</v>
      </c>
      <c r="M1049">
        <v>15.802571760000001</v>
      </c>
      <c r="N1049">
        <v>23.954030280000001</v>
      </c>
      <c r="O1049">
        <v>24.960120349999997</v>
      </c>
      <c r="P1049">
        <v>26.714639269999996</v>
      </c>
      <c r="Q1049">
        <v>45.673471200000002</v>
      </c>
      <c r="R1049">
        <v>35.45131336</v>
      </c>
      <c r="S1049">
        <v>28.929049920000001</v>
      </c>
      <c r="T1049">
        <v>29.991416160000004</v>
      </c>
      <c r="U1049">
        <v>27.419469500000002</v>
      </c>
      <c r="V1049">
        <v>23.446661500000001</v>
      </c>
      <c r="W1049">
        <v>18.941780999999999</v>
      </c>
      <c r="X1049">
        <v>18.8367565</v>
      </c>
    </row>
    <row r="1050" spans="1:24" x14ac:dyDescent="0.4">
      <c r="A1050" s="4" t="s">
        <v>2527</v>
      </c>
      <c r="B1050" t="str">
        <f t="shared" si="16"/>
        <v>002586</v>
      </c>
      <c r="C1050" s="4" t="s">
        <v>2528</v>
      </c>
      <c r="D1050">
        <v>0</v>
      </c>
      <c r="E1050">
        <v>0</v>
      </c>
      <c r="F1050">
        <v>0</v>
      </c>
      <c r="G1050">
        <v>0</v>
      </c>
      <c r="H1050">
        <v>0</v>
      </c>
      <c r="I1050">
        <v>25.17</v>
      </c>
      <c r="J1050">
        <v>22.29</v>
      </c>
      <c r="K1050">
        <v>30.37045664</v>
      </c>
      <c r="L1050">
        <v>32.430763999999996</v>
      </c>
      <c r="M1050">
        <v>31.405941840000001</v>
      </c>
      <c r="N1050">
        <v>36.525225400000004</v>
      </c>
      <c r="O1050">
        <v>34.093144799999997</v>
      </c>
      <c r="P1050">
        <v>35.258722399999996</v>
      </c>
      <c r="Q1050">
        <v>72.819464849999989</v>
      </c>
      <c r="R1050">
        <v>51.938702640000002</v>
      </c>
      <c r="S1050">
        <v>53.023204079999992</v>
      </c>
      <c r="T1050">
        <v>59.313096359999996</v>
      </c>
      <c r="U1050">
        <v>58.019847479999996</v>
      </c>
      <c r="V1050">
        <v>52.879598249999994</v>
      </c>
      <c r="W1050">
        <v>41.631876999999996</v>
      </c>
      <c r="X1050">
        <v>35.149199009999997</v>
      </c>
    </row>
    <row r="1051" spans="1:24" x14ac:dyDescent="0.4">
      <c r="A1051" s="4" t="s">
        <v>2529</v>
      </c>
      <c r="B1051" t="str">
        <f t="shared" si="16"/>
        <v>002587</v>
      </c>
      <c r="C1051" s="4" t="s">
        <v>2530</v>
      </c>
      <c r="D1051">
        <v>0</v>
      </c>
      <c r="E1051">
        <v>0</v>
      </c>
      <c r="F1051">
        <v>0</v>
      </c>
      <c r="G1051">
        <v>0</v>
      </c>
      <c r="H1051">
        <v>0</v>
      </c>
      <c r="I1051">
        <v>18.66</v>
      </c>
      <c r="J1051">
        <v>18.72</v>
      </c>
      <c r="K1051">
        <v>14.09338782</v>
      </c>
      <c r="L1051">
        <v>17.119086900000003</v>
      </c>
      <c r="M1051">
        <v>17.067364739999999</v>
      </c>
      <c r="N1051">
        <v>24.531815039999998</v>
      </c>
      <c r="O1051">
        <v>35.456740799999999</v>
      </c>
      <c r="P1051">
        <v>35.429633200000005</v>
      </c>
      <c r="Q1051">
        <v>77.442912750000005</v>
      </c>
      <c r="R1051">
        <v>72.530316249999998</v>
      </c>
      <c r="S1051">
        <v>67.107924150000002</v>
      </c>
      <c r="T1051">
        <v>61.906479510000004</v>
      </c>
      <c r="U1051">
        <v>53.029664480000001</v>
      </c>
      <c r="V1051">
        <v>48.598803920000002</v>
      </c>
      <c r="W1051">
        <v>46.07147664</v>
      </c>
      <c r="X1051">
        <v>45.642239279999998</v>
      </c>
    </row>
    <row r="1052" spans="1:24" x14ac:dyDescent="0.4">
      <c r="A1052" s="4" t="s">
        <v>2531</v>
      </c>
      <c r="B1052" t="str">
        <f t="shared" si="16"/>
        <v>002588</v>
      </c>
      <c r="C1052" s="4" t="s">
        <v>2532</v>
      </c>
      <c r="D1052">
        <v>0</v>
      </c>
      <c r="E1052">
        <v>0</v>
      </c>
      <c r="F1052">
        <v>0</v>
      </c>
      <c r="G1052">
        <v>0</v>
      </c>
      <c r="H1052">
        <v>0</v>
      </c>
      <c r="I1052">
        <v>31.12</v>
      </c>
      <c r="J1052">
        <v>36</v>
      </c>
      <c r="K1052">
        <v>34.1227485</v>
      </c>
      <c r="L1052">
        <v>40.685821199999999</v>
      </c>
      <c r="M1052">
        <v>47.211414120000001</v>
      </c>
      <c r="N1052">
        <v>63.011181870000001</v>
      </c>
      <c r="O1052">
        <v>46.316223999999998</v>
      </c>
      <c r="P1052">
        <v>88.000825600000013</v>
      </c>
      <c r="Q1052">
        <v>131.042845</v>
      </c>
      <c r="R1052">
        <v>148.27213036000001</v>
      </c>
      <c r="S1052">
        <v>113.47790089999999</v>
      </c>
      <c r="T1052">
        <v>104.2894069</v>
      </c>
      <c r="U1052">
        <v>71.577174249999999</v>
      </c>
      <c r="V1052">
        <v>62.269349249999998</v>
      </c>
      <c r="W1052">
        <v>48.623826019999996</v>
      </c>
      <c r="X1052">
        <v>48.24835246</v>
      </c>
    </row>
    <row r="1053" spans="1:24" x14ac:dyDescent="0.4">
      <c r="A1053" s="4" t="s">
        <v>2533</v>
      </c>
      <c r="B1053" t="str">
        <f t="shared" si="16"/>
        <v>002589</v>
      </c>
      <c r="C1053" s="4" t="s">
        <v>2534</v>
      </c>
      <c r="D1053">
        <v>0</v>
      </c>
      <c r="E1053">
        <v>0</v>
      </c>
      <c r="F1053">
        <v>0</v>
      </c>
      <c r="G1053">
        <v>0</v>
      </c>
      <c r="H1053">
        <v>0</v>
      </c>
      <c r="I1053">
        <v>25.76</v>
      </c>
      <c r="J1053">
        <v>25.99</v>
      </c>
      <c r="K1053">
        <v>33.071321900000001</v>
      </c>
      <c r="L1053">
        <v>33.121505999999997</v>
      </c>
      <c r="M1053">
        <v>42.814738349999999</v>
      </c>
      <c r="N1053">
        <v>51.019302599999996</v>
      </c>
      <c r="O1053">
        <v>46.4086395</v>
      </c>
      <c r="P1053">
        <v>65.242101649999995</v>
      </c>
      <c r="Q1053">
        <v>210.37702125000001</v>
      </c>
      <c r="R1053">
        <v>145.03050701999999</v>
      </c>
      <c r="S1053">
        <v>124.19916318000001</v>
      </c>
      <c r="T1053">
        <v>131.2361721</v>
      </c>
      <c r="U1053">
        <v>143.59257220000001</v>
      </c>
      <c r="V1053">
        <v>125.41039584999999</v>
      </c>
      <c r="W1053">
        <v>127.18199251999999</v>
      </c>
      <c r="X1053">
        <v>130.538702</v>
      </c>
    </row>
    <row r="1054" spans="1:24" x14ac:dyDescent="0.4">
      <c r="A1054" s="4" t="s">
        <v>2535</v>
      </c>
      <c r="B1054" t="str">
        <f t="shared" si="16"/>
        <v>002590</v>
      </c>
      <c r="C1054" s="4" t="s">
        <v>2536</v>
      </c>
      <c r="D1054">
        <v>0</v>
      </c>
      <c r="E1054">
        <v>0</v>
      </c>
      <c r="F1054">
        <v>0</v>
      </c>
      <c r="G1054">
        <v>0</v>
      </c>
      <c r="H1054">
        <v>0</v>
      </c>
      <c r="I1054">
        <v>18.18</v>
      </c>
      <c r="J1054">
        <v>13.47</v>
      </c>
      <c r="K1054">
        <v>12.287415420000002</v>
      </c>
      <c r="L1054">
        <v>12.130220340000001</v>
      </c>
      <c r="M1054">
        <v>11.847591000000001</v>
      </c>
      <c r="N1054">
        <v>17.350138820000002</v>
      </c>
      <c r="O1054">
        <v>22.626021599999998</v>
      </c>
      <c r="P1054">
        <v>27.137758049999999</v>
      </c>
      <c r="Q1054">
        <v>102.0915021</v>
      </c>
      <c r="R1054">
        <v>111.9858327</v>
      </c>
      <c r="S1054">
        <v>140.20955112999999</v>
      </c>
      <c r="T1054">
        <v>91.521300319999995</v>
      </c>
      <c r="U1054">
        <v>63.101054009999991</v>
      </c>
      <c r="V1054">
        <v>59.265525960000005</v>
      </c>
      <c r="W1054">
        <v>37.097562599999996</v>
      </c>
      <c r="X1054">
        <v>37.595212830000001</v>
      </c>
    </row>
    <row r="1055" spans="1:24" x14ac:dyDescent="0.4">
      <c r="A1055" s="4" t="s">
        <v>2537</v>
      </c>
      <c r="B1055" t="str">
        <f t="shared" si="16"/>
        <v>002591</v>
      </c>
      <c r="C1055" s="4" t="s">
        <v>2538</v>
      </c>
      <c r="D1055">
        <v>0</v>
      </c>
      <c r="E1055">
        <v>0</v>
      </c>
      <c r="F1055">
        <v>0</v>
      </c>
      <c r="G1055">
        <v>0</v>
      </c>
      <c r="H1055">
        <v>0</v>
      </c>
      <c r="I1055">
        <v>20.239999999999998</v>
      </c>
      <c r="J1055">
        <v>15.701556</v>
      </c>
      <c r="K1055">
        <v>17.24424114</v>
      </c>
      <c r="L1055">
        <v>14.45882774</v>
      </c>
      <c r="M1055">
        <v>14.791162230000001</v>
      </c>
      <c r="N1055">
        <v>21.733279620000001</v>
      </c>
      <c r="O1055">
        <v>22.80510297</v>
      </c>
      <c r="P1055">
        <v>30.594247710000005</v>
      </c>
      <c r="Q1055">
        <v>66.270927450000002</v>
      </c>
      <c r="R1055">
        <v>66.536675530000011</v>
      </c>
      <c r="S1055">
        <v>59.062510780000004</v>
      </c>
      <c r="T1055">
        <v>58.597451640000003</v>
      </c>
      <c r="U1055">
        <v>50.923975830000003</v>
      </c>
      <c r="V1055">
        <v>33.417821060000001</v>
      </c>
      <c r="W1055">
        <v>25.67438289</v>
      </c>
      <c r="X1055">
        <v>24.392396160000001</v>
      </c>
    </row>
    <row r="1056" spans="1:24" x14ac:dyDescent="0.4">
      <c r="A1056" s="4" t="s">
        <v>2539</v>
      </c>
      <c r="B1056" t="str">
        <f t="shared" si="16"/>
        <v>002592</v>
      </c>
      <c r="C1056" s="4" t="s">
        <v>2540</v>
      </c>
      <c r="D1056">
        <v>0</v>
      </c>
      <c r="E1056">
        <v>0</v>
      </c>
      <c r="F1056">
        <v>0</v>
      </c>
      <c r="G1056">
        <v>0</v>
      </c>
      <c r="H1056">
        <v>0</v>
      </c>
      <c r="I1056">
        <v>0</v>
      </c>
      <c r="J1056">
        <v>17.690000000000001</v>
      </c>
      <c r="K1056">
        <v>17.835835499999998</v>
      </c>
      <c r="L1056">
        <v>17.82262377</v>
      </c>
      <c r="M1056">
        <v>19.939747199999999</v>
      </c>
      <c r="N1056">
        <v>25.955631999999998</v>
      </c>
      <c r="O1056">
        <v>30.835823999999999</v>
      </c>
      <c r="P1056">
        <v>45.283899599999998</v>
      </c>
      <c r="Q1056">
        <v>134.52112890000001</v>
      </c>
      <c r="R1056">
        <v>110.14883100000002</v>
      </c>
      <c r="S1056">
        <v>82.715159999999997</v>
      </c>
      <c r="T1056">
        <v>76.123012400000007</v>
      </c>
      <c r="U1056">
        <v>74.418578800000006</v>
      </c>
      <c r="V1056">
        <v>56.359574009999996</v>
      </c>
      <c r="W1056">
        <v>34.516682859999996</v>
      </c>
      <c r="X1056">
        <v>33.204946029999995</v>
      </c>
    </row>
    <row r="1057" spans="1:24" x14ac:dyDescent="0.4">
      <c r="A1057" s="4" t="s">
        <v>2541</v>
      </c>
      <c r="B1057" t="str">
        <f t="shared" si="16"/>
        <v>002593</v>
      </c>
      <c r="C1057" s="4" t="s">
        <v>2542</v>
      </c>
      <c r="D1057">
        <v>0</v>
      </c>
      <c r="E1057">
        <v>0</v>
      </c>
      <c r="F1057">
        <v>0</v>
      </c>
      <c r="G1057">
        <v>0</v>
      </c>
      <c r="H1057">
        <v>0</v>
      </c>
      <c r="I1057">
        <v>14</v>
      </c>
      <c r="J1057">
        <v>11.14</v>
      </c>
      <c r="K1057">
        <v>9.6405335000000001</v>
      </c>
      <c r="L1057">
        <v>7.7124268000000002</v>
      </c>
      <c r="M1057">
        <v>6.4723501200000007</v>
      </c>
      <c r="N1057">
        <v>8.1316628099999999</v>
      </c>
      <c r="O1057">
        <v>8.9870848800000012</v>
      </c>
      <c r="P1057">
        <v>13.984785560000001</v>
      </c>
      <c r="Q1057">
        <v>25.09575048</v>
      </c>
      <c r="R1057">
        <v>38.174257259999997</v>
      </c>
      <c r="S1057">
        <v>23.870541540000001</v>
      </c>
      <c r="T1057">
        <v>23.056061120000003</v>
      </c>
      <c r="U1057">
        <v>16.477565420000001</v>
      </c>
      <c r="V1057">
        <v>13.789289160000001</v>
      </c>
      <c r="W1057">
        <v>10.689861779999999</v>
      </c>
      <c r="X1057">
        <v>10.56335434</v>
      </c>
    </row>
    <row r="1058" spans="1:24" x14ac:dyDescent="0.4">
      <c r="A1058" s="4" t="s">
        <v>2543</v>
      </c>
      <c r="B1058" t="str">
        <f t="shared" si="16"/>
        <v>002594</v>
      </c>
      <c r="C1058" s="4" t="s">
        <v>2544</v>
      </c>
      <c r="D1058">
        <v>0</v>
      </c>
      <c r="E1058">
        <v>0</v>
      </c>
      <c r="F1058">
        <v>0</v>
      </c>
      <c r="G1058">
        <v>0</v>
      </c>
      <c r="H1058">
        <v>0</v>
      </c>
      <c r="I1058">
        <v>25.45</v>
      </c>
      <c r="J1058">
        <v>22.8</v>
      </c>
      <c r="K1058">
        <v>19.86</v>
      </c>
      <c r="L1058">
        <v>20.350000000000001</v>
      </c>
      <c r="M1058">
        <v>29.91</v>
      </c>
      <c r="N1058">
        <v>37.68</v>
      </c>
      <c r="O1058">
        <v>47.49</v>
      </c>
      <c r="P1058">
        <v>38.187005499999998</v>
      </c>
      <c r="Q1058">
        <v>55.283573099999991</v>
      </c>
      <c r="R1058">
        <v>64.462468000000001</v>
      </c>
      <c r="S1058">
        <v>61.069179699999992</v>
      </c>
      <c r="T1058">
        <v>50.100292799999998</v>
      </c>
      <c r="U1058">
        <v>50.372577</v>
      </c>
      <c r="V1058">
        <v>65.843870199999998</v>
      </c>
      <c r="W1058">
        <v>48.261886720000007</v>
      </c>
      <c r="X1058">
        <v>44.486365800000009</v>
      </c>
    </row>
    <row r="1059" spans="1:24" x14ac:dyDescent="0.4">
      <c r="A1059" s="4" t="s">
        <v>2545</v>
      </c>
      <c r="B1059" t="str">
        <f t="shared" si="16"/>
        <v>002595</v>
      </c>
      <c r="C1059" s="4" t="s">
        <v>2546</v>
      </c>
      <c r="D1059">
        <v>0</v>
      </c>
      <c r="E1059">
        <v>0</v>
      </c>
      <c r="F1059">
        <v>0</v>
      </c>
      <c r="G1059">
        <v>0</v>
      </c>
      <c r="H1059">
        <v>0</v>
      </c>
      <c r="I1059">
        <v>25.04</v>
      </c>
      <c r="J1059">
        <v>24</v>
      </c>
      <c r="K1059">
        <v>19.006513680000001</v>
      </c>
      <c r="L1059">
        <v>23.180937779999997</v>
      </c>
      <c r="M1059">
        <v>27.716114579999999</v>
      </c>
      <c r="N1059">
        <v>41.644279259999998</v>
      </c>
      <c r="O1059">
        <v>50.336444149999991</v>
      </c>
      <c r="P1059">
        <v>52.952017599999998</v>
      </c>
      <c r="Q1059">
        <v>92.930515080000006</v>
      </c>
      <c r="R1059">
        <v>97.710536940000011</v>
      </c>
      <c r="S1059">
        <v>93.194035749999998</v>
      </c>
      <c r="T1059">
        <v>91.798523750000001</v>
      </c>
      <c r="U1059">
        <v>98.630064000000004</v>
      </c>
      <c r="V1059">
        <v>85.452768000000006</v>
      </c>
      <c r="W1059">
        <v>77.155951999999999</v>
      </c>
      <c r="X1059">
        <v>76.637241199999991</v>
      </c>
    </row>
    <row r="1060" spans="1:24" x14ac:dyDescent="0.4">
      <c r="A1060" s="4" t="s">
        <v>2547</v>
      </c>
      <c r="B1060" t="str">
        <f t="shared" si="16"/>
        <v>002596</v>
      </c>
      <c r="C1060" s="4" t="s">
        <v>2548</v>
      </c>
      <c r="D1060">
        <v>0</v>
      </c>
      <c r="E1060">
        <v>0</v>
      </c>
      <c r="F1060">
        <v>0</v>
      </c>
      <c r="G1060">
        <v>0</v>
      </c>
      <c r="H1060">
        <v>0</v>
      </c>
      <c r="I1060">
        <v>0</v>
      </c>
      <c r="J1060">
        <v>11.82</v>
      </c>
      <c r="K1060">
        <v>16.073355800000002</v>
      </c>
      <c r="L1060">
        <v>17.44671215</v>
      </c>
      <c r="M1060">
        <v>15.966658499999999</v>
      </c>
      <c r="N1060">
        <v>16.376059999999999</v>
      </c>
      <c r="O1060">
        <v>14.6258328</v>
      </c>
      <c r="P1060">
        <v>18.30694128</v>
      </c>
      <c r="Q1060">
        <v>32.701526479999998</v>
      </c>
      <c r="R1060">
        <v>71.966387499999996</v>
      </c>
      <c r="S1060">
        <v>46.852228150000002</v>
      </c>
      <c r="T1060">
        <v>49.371873460000003</v>
      </c>
      <c r="U1060">
        <v>40.987931979999999</v>
      </c>
      <c r="V1060">
        <v>56.166816320000002</v>
      </c>
      <c r="W1060">
        <v>50.803559640000003</v>
      </c>
      <c r="X1060">
        <v>47.13936528</v>
      </c>
    </row>
    <row r="1061" spans="1:24" x14ac:dyDescent="0.4">
      <c r="A1061" s="4" t="s">
        <v>2549</v>
      </c>
      <c r="B1061" t="str">
        <f t="shared" si="16"/>
        <v>002597</v>
      </c>
      <c r="C1061" s="4" t="s">
        <v>2550</v>
      </c>
      <c r="D1061">
        <v>0</v>
      </c>
      <c r="E1061">
        <v>0</v>
      </c>
      <c r="F1061">
        <v>0</v>
      </c>
      <c r="G1061">
        <v>0</v>
      </c>
      <c r="H1061">
        <v>0</v>
      </c>
      <c r="I1061">
        <v>0</v>
      </c>
      <c r="J1061">
        <v>25.99</v>
      </c>
      <c r="K1061">
        <v>21.8157426</v>
      </c>
      <c r="L1061">
        <v>20.228554200000001</v>
      </c>
      <c r="M1061">
        <v>16.149253699999999</v>
      </c>
      <c r="N1061">
        <v>22.138380900000001</v>
      </c>
      <c r="O1061">
        <v>28.962295739999998</v>
      </c>
      <c r="P1061">
        <v>29.969299219999996</v>
      </c>
      <c r="Q1061">
        <v>54.193331400000005</v>
      </c>
      <c r="R1061">
        <v>48.742980000000003</v>
      </c>
      <c r="S1061">
        <v>60.435188970000006</v>
      </c>
      <c r="T1061">
        <v>70.126355130000007</v>
      </c>
      <c r="U1061">
        <v>100.13434246</v>
      </c>
      <c r="V1061">
        <v>118.73202912000001</v>
      </c>
      <c r="W1061">
        <v>95.188682160000013</v>
      </c>
      <c r="X1061">
        <v>101.57214408</v>
      </c>
    </row>
    <row r="1062" spans="1:24" x14ac:dyDescent="0.4">
      <c r="A1062" s="4" t="s">
        <v>2551</v>
      </c>
      <c r="B1062" t="str">
        <f t="shared" si="16"/>
        <v>002598</v>
      </c>
      <c r="C1062" s="4" t="s">
        <v>2552</v>
      </c>
      <c r="D1062">
        <v>0</v>
      </c>
      <c r="E1062">
        <v>0</v>
      </c>
      <c r="F1062">
        <v>0</v>
      </c>
      <c r="G1062">
        <v>0</v>
      </c>
      <c r="H1062">
        <v>0</v>
      </c>
      <c r="I1062">
        <v>0</v>
      </c>
      <c r="J1062">
        <v>11.21</v>
      </c>
      <c r="K1062">
        <v>15.784883280000001</v>
      </c>
      <c r="L1062">
        <v>12.7792125</v>
      </c>
      <c r="M1062">
        <v>12.316806449999998</v>
      </c>
      <c r="N1062">
        <v>14.274862859999999</v>
      </c>
      <c r="O1062">
        <v>17.580398949999996</v>
      </c>
      <c r="P1062">
        <v>18.707657819999998</v>
      </c>
      <c r="Q1062">
        <v>28.23605835</v>
      </c>
      <c r="R1062">
        <v>30.145953150000004</v>
      </c>
      <c r="S1062">
        <v>26.3270245</v>
      </c>
      <c r="T1062">
        <v>31.503935200000001</v>
      </c>
      <c r="U1062">
        <v>25.331464749999999</v>
      </c>
      <c r="V1062">
        <v>21.766502769999999</v>
      </c>
      <c r="W1062">
        <v>16.431796299999998</v>
      </c>
      <c r="X1062">
        <v>15.418877349999999</v>
      </c>
    </row>
    <row r="1063" spans="1:24" x14ac:dyDescent="0.4">
      <c r="A1063" s="4" t="s">
        <v>2553</v>
      </c>
      <c r="B1063" t="str">
        <f t="shared" si="16"/>
        <v>002599</v>
      </c>
      <c r="C1063" s="4" t="s">
        <v>2554</v>
      </c>
      <c r="D1063">
        <v>0</v>
      </c>
      <c r="E1063">
        <v>0</v>
      </c>
      <c r="F1063">
        <v>0</v>
      </c>
      <c r="G1063">
        <v>0</v>
      </c>
      <c r="H1063">
        <v>0</v>
      </c>
      <c r="I1063">
        <v>0</v>
      </c>
      <c r="J1063">
        <v>10.64</v>
      </c>
      <c r="K1063">
        <v>9.2772379199999992</v>
      </c>
      <c r="L1063">
        <v>9.3789620200000012</v>
      </c>
      <c r="M1063">
        <v>8.0530231799999985</v>
      </c>
      <c r="N1063">
        <v>11.941745399999999</v>
      </c>
      <c r="O1063">
        <v>14.60567322</v>
      </c>
      <c r="P1063">
        <v>14.68727876</v>
      </c>
      <c r="Q1063">
        <v>38.959586160000001</v>
      </c>
      <c r="R1063">
        <v>41.702930639999998</v>
      </c>
      <c r="S1063">
        <v>36.666641519999999</v>
      </c>
      <c r="T1063">
        <v>40.45663622</v>
      </c>
      <c r="U1063">
        <v>30.118598510000002</v>
      </c>
      <c r="V1063">
        <v>24.213794990000004</v>
      </c>
      <c r="W1063">
        <v>21.488522230000001</v>
      </c>
      <c r="X1063">
        <v>21.69454833</v>
      </c>
    </row>
    <row r="1064" spans="1:24" x14ac:dyDescent="0.4">
      <c r="A1064" s="4" t="s">
        <v>2555</v>
      </c>
      <c r="B1064" t="str">
        <f t="shared" si="16"/>
        <v>002600</v>
      </c>
      <c r="C1064" s="4" t="s">
        <v>2556</v>
      </c>
      <c r="D1064">
        <v>0</v>
      </c>
      <c r="E1064">
        <v>0</v>
      </c>
      <c r="F1064">
        <v>0</v>
      </c>
      <c r="G1064">
        <v>0</v>
      </c>
      <c r="H1064">
        <v>0</v>
      </c>
      <c r="I1064">
        <v>0</v>
      </c>
      <c r="J1064">
        <v>13.18</v>
      </c>
      <c r="K1064">
        <v>14.41</v>
      </c>
      <c r="L1064">
        <v>10.96609932</v>
      </c>
      <c r="M1064">
        <v>9.0935891999999985</v>
      </c>
      <c r="N1064">
        <v>8.9003250000000005</v>
      </c>
      <c r="O1064">
        <v>11.986303680000001</v>
      </c>
      <c r="P1064">
        <v>10.959199679999999</v>
      </c>
      <c r="Q1064">
        <v>19.582406219999999</v>
      </c>
      <c r="R1064">
        <v>23.977614359999997</v>
      </c>
      <c r="S1064">
        <v>24.926814239999999</v>
      </c>
      <c r="T1064">
        <v>21.231114240000004</v>
      </c>
      <c r="U1064">
        <v>23.760602460000005</v>
      </c>
      <c r="V1064">
        <v>35.013425849999997</v>
      </c>
      <c r="W1064">
        <v>21.710833950000001</v>
      </c>
      <c r="X1064">
        <v>20.163048100000001</v>
      </c>
    </row>
    <row r="1065" spans="1:24" x14ac:dyDescent="0.4">
      <c r="A1065" s="4" t="s">
        <v>2557</v>
      </c>
      <c r="B1065" t="str">
        <f t="shared" si="16"/>
        <v>002601</v>
      </c>
      <c r="C1065" s="4" t="s">
        <v>2558</v>
      </c>
      <c r="D1065">
        <v>0</v>
      </c>
      <c r="E1065">
        <v>0</v>
      </c>
      <c r="F1065">
        <v>0</v>
      </c>
      <c r="G1065">
        <v>0</v>
      </c>
      <c r="H1065">
        <v>0</v>
      </c>
      <c r="I1065">
        <v>0</v>
      </c>
      <c r="J1065">
        <v>97.58</v>
      </c>
      <c r="K1065">
        <v>78.099999999999994</v>
      </c>
      <c r="L1065">
        <v>46.482076080000006</v>
      </c>
      <c r="M1065">
        <v>31.028648720000003</v>
      </c>
      <c r="N1065">
        <v>35.534122680000003</v>
      </c>
      <c r="O1065">
        <v>37.825081499999996</v>
      </c>
      <c r="P1065">
        <v>43.038808949999996</v>
      </c>
      <c r="Q1065">
        <v>93.307532499999994</v>
      </c>
      <c r="R1065">
        <v>79.8958564</v>
      </c>
      <c r="S1065">
        <v>100.83838409999998</v>
      </c>
      <c r="T1065">
        <v>93.498657600000001</v>
      </c>
      <c r="U1065">
        <v>122.50058184</v>
      </c>
      <c r="V1065">
        <v>123.50833668</v>
      </c>
      <c r="W1065">
        <v>102.75367560000001</v>
      </c>
      <c r="X1065">
        <v>108.7933348</v>
      </c>
    </row>
    <row r="1066" spans="1:24" x14ac:dyDescent="0.4">
      <c r="A1066" s="4" t="s">
        <v>2559</v>
      </c>
      <c r="B1066" t="str">
        <f t="shared" si="16"/>
        <v>002602</v>
      </c>
      <c r="C1066" s="4" t="s">
        <v>2560</v>
      </c>
      <c r="D1066">
        <v>0</v>
      </c>
      <c r="E1066">
        <v>0</v>
      </c>
      <c r="F1066">
        <v>0</v>
      </c>
      <c r="G1066">
        <v>0</v>
      </c>
      <c r="H1066">
        <v>0</v>
      </c>
      <c r="I1066">
        <v>0</v>
      </c>
      <c r="J1066">
        <v>14.42</v>
      </c>
      <c r="K1066">
        <v>13.252422800000002</v>
      </c>
      <c r="L1066">
        <v>11.107522000000001</v>
      </c>
      <c r="M1066">
        <v>10.172163100000001</v>
      </c>
      <c r="N1066">
        <v>11.3369146</v>
      </c>
      <c r="O1066">
        <v>38.32808936</v>
      </c>
      <c r="P1066">
        <v>41.278793159999999</v>
      </c>
      <c r="Q1066">
        <v>41.278798160000001</v>
      </c>
      <c r="R1066">
        <v>106.15884269999999</v>
      </c>
      <c r="S1066">
        <v>57.771611020000002</v>
      </c>
      <c r="T1066">
        <v>146.74619376000001</v>
      </c>
      <c r="U1066">
        <v>113.47871583999999</v>
      </c>
      <c r="V1066">
        <v>106.67382175999998</v>
      </c>
      <c r="W1066">
        <v>102.02763999999999</v>
      </c>
      <c r="X1066">
        <v>102.02763999999999</v>
      </c>
    </row>
    <row r="1067" spans="1:24" x14ac:dyDescent="0.4">
      <c r="A1067" s="4" t="s">
        <v>2561</v>
      </c>
      <c r="B1067" t="str">
        <f t="shared" si="16"/>
        <v>002603</v>
      </c>
      <c r="C1067" s="4" t="s">
        <v>2562</v>
      </c>
      <c r="D1067">
        <v>0</v>
      </c>
      <c r="E1067">
        <v>0</v>
      </c>
      <c r="F1067">
        <v>0</v>
      </c>
      <c r="G1067">
        <v>0</v>
      </c>
      <c r="H1067">
        <v>0</v>
      </c>
      <c r="I1067">
        <v>0</v>
      </c>
      <c r="J1067">
        <v>38.39</v>
      </c>
      <c r="K1067">
        <v>35.922197050000001</v>
      </c>
      <c r="L1067">
        <v>30.341543569999999</v>
      </c>
      <c r="M1067">
        <v>29.789403240000002</v>
      </c>
      <c r="N1067">
        <v>42.930247199999997</v>
      </c>
      <c r="O1067">
        <v>38.640492780000002</v>
      </c>
      <c r="P1067">
        <v>38.299006439999999</v>
      </c>
      <c r="Q1067">
        <v>53.05775328</v>
      </c>
      <c r="R1067">
        <v>47.715132289999993</v>
      </c>
      <c r="S1067">
        <v>42.160243110000003</v>
      </c>
      <c r="T1067">
        <v>45.684638039999996</v>
      </c>
      <c r="U1067">
        <v>46.547190180000001</v>
      </c>
      <c r="V1067">
        <v>41.48191748</v>
      </c>
      <c r="W1067">
        <v>37.269743339999998</v>
      </c>
      <c r="X1067">
        <v>38.478056200000005</v>
      </c>
    </row>
    <row r="1068" spans="1:24" x14ac:dyDescent="0.4">
      <c r="A1068" s="4" t="s">
        <v>2563</v>
      </c>
      <c r="B1068" t="str">
        <f t="shared" si="16"/>
        <v>002604</v>
      </c>
      <c r="C1068" s="4" t="s">
        <v>2564</v>
      </c>
      <c r="D1068">
        <v>0</v>
      </c>
      <c r="E1068">
        <v>0</v>
      </c>
      <c r="F1068">
        <v>0</v>
      </c>
      <c r="G1068">
        <v>0</v>
      </c>
      <c r="H1068">
        <v>0</v>
      </c>
      <c r="I1068">
        <v>0</v>
      </c>
      <c r="J1068">
        <v>20.23</v>
      </c>
      <c r="K1068">
        <v>19.496427149999999</v>
      </c>
      <c r="L1068">
        <v>14.58473085</v>
      </c>
      <c r="M1068">
        <v>18.838519000000002</v>
      </c>
      <c r="N1068">
        <v>25.978291499999997</v>
      </c>
      <c r="O1068">
        <v>21.051935520000001</v>
      </c>
      <c r="P1068">
        <v>23.22206199</v>
      </c>
      <c r="Q1068">
        <v>38.22091416</v>
      </c>
      <c r="R1068">
        <v>40.491734399999999</v>
      </c>
      <c r="S1068">
        <v>29.520663119999998</v>
      </c>
      <c r="T1068">
        <v>31.107501359999997</v>
      </c>
      <c r="U1068">
        <v>25.471489680000001</v>
      </c>
      <c r="V1068">
        <v>23.912010720000001</v>
      </c>
      <c r="W1068">
        <v>5.6086523999999995</v>
      </c>
      <c r="X1068">
        <v>4.7878739999999995</v>
      </c>
    </row>
    <row r="1069" spans="1:24" x14ac:dyDescent="0.4">
      <c r="A1069" s="4" t="s">
        <v>2565</v>
      </c>
      <c r="B1069" t="str">
        <f t="shared" si="16"/>
        <v>002605</v>
      </c>
      <c r="C1069" s="4" t="s">
        <v>2566</v>
      </c>
      <c r="D1069">
        <v>0</v>
      </c>
      <c r="E1069">
        <v>0</v>
      </c>
      <c r="F1069">
        <v>0</v>
      </c>
      <c r="G1069">
        <v>0</v>
      </c>
      <c r="H1069">
        <v>0</v>
      </c>
      <c r="I1069">
        <v>0</v>
      </c>
      <c r="J1069">
        <v>16.11</v>
      </c>
      <c r="K1069">
        <v>21.2</v>
      </c>
      <c r="L1069">
        <v>21.298685399999997</v>
      </c>
      <c r="M1069">
        <v>30.877729800000001</v>
      </c>
      <c r="N1069">
        <v>42.446303910000005</v>
      </c>
      <c r="O1069">
        <v>61.395081340000004</v>
      </c>
      <c r="P1069">
        <v>76.858498680000011</v>
      </c>
      <c r="Q1069">
        <v>123.04994739000001</v>
      </c>
      <c r="R1069">
        <v>109.47670259</v>
      </c>
      <c r="S1069">
        <v>69.181132089999991</v>
      </c>
      <c r="T1069">
        <v>71.984017279999989</v>
      </c>
      <c r="U1069">
        <v>59.446516639999999</v>
      </c>
      <c r="V1069">
        <v>55.523217119999998</v>
      </c>
      <c r="W1069">
        <v>31.727862600000002</v>
      </c>
      <c r="X1069">
        <v>29.785340400000006</v>
      </c>
    </row>
    <row r="1070" spans="1:24" x14ac:dyDescent="0.4">
      <c r="A1070" s="4" t="s">
        <v>2567</v>
      </c>
      <c r="B1070" t="str">
        <f t="shared" si="16"/>
        <v>002606</v>
      </c>
      <c r="C1070" s="4" t="s">
        <v>2568</v>
      </c>
      <c r="D1070">
        <v>0</v>
      </c>
      <c r="E1070">
        <v>0</v>
      </c>
      <c r="F1070">
        <v>0</v>
      </c>
      <c r="G1070">
        <v>0</v>
      </c>
      <c r="H1070">
        <v>0</v>
      </c>
      <c r="I1070">
        <v>0</v>
      </c>
      <c r="J1070">
        <v>19.89</v>
      </c>
      <c r="K1070">
        <v>20.896540279999996</v>
      </c>
      <c r="L1070">
        <v>25.605335139999998</v>
      </c>
      <c r="M1070">
        <v>32.410301880000006</v>
      </c>
      <c r="N1070">
        <v>24.124040820000001</v>
      </c>
      <c r="O1070">
        <v>26.599179199999998</v>
      </c>
      <c r="P1070">
        <v>30.593173599999997</v>
      </c>
      <c r="Q1070">
        <v>38.044023299999999</v>
      </c>
      <c r="R1070">
        <v>37.176569999999998</v>
      </c>
      <c r="S1070">
        <v>40.397137389999997</v>
      </c>
      <c r="T1070">
        <v>99.863215979999993</v>
      </c>
      <c r="U1070">
        <v>86.722237980000003</v>
      </c>
      <c r="V1070">
        <v>50.944640039999996</v>
      </c>
      <c r="W1070">
        <v>20.401003000000003</v>
      </c>
      <c r="X1070">
        <v>22.232929800000001</v>
      </c>
    </row>
    <row r="1071" spans="1:24" x14ac:dyDescent="0.4">
      <c r="A1071" s="4" t="s">
        <v>2569</v>
      </c>
      <c r="B1071" t="str">
        <f t="shared" si="16"/>
        <v>002607</v>
      </c>
      <c r="C1071" s="4" t="s">
        <v>2570</v>
      </c>
      <c r="D1071">
        <v>0</v>
      </c>
      <c r="E1071">
        <v>0</v>
      </c>
      <c r="F1071">
        <v>0</v>
      </c>
      <c r="G1071">
        <v>0</v>
      </c>
      <c r="H1071">
        <v>0</v>
      </c>
      <c r="I1071">
        <v>0</v>
      </c>
      <c r="J1071">
        <v>28.3</v>
      </c>
      <c r="K1071">
        <v>22.233138480000001</v>
      </c>
      <c r="L1071">
        <v>17.555674919999998</v>
      </c>
      <c r="M1071">
        <v>16.761534569999998</v>
      </c>
      <c r="N1071">
        <v>19.220962289999999</v>
      </c>
      <c r="O1071">
        <v>20.591169279999999</v>
      </c>
      <c r="P1071">
        <v>26.626512000000002</v>
      </c>
      <c r="Q1071">
        <v>44.531825159999997</v>
      </c>
      <c r="R1071">
        <v>65.895349199999998</v>
      </c>
      <c r="S1071">
        <v>48.225322439999999</v>
      </c>
      <c r="T1071">
        <v>44.699711399999998</v>
      </c>
      <c r="U1071">
        <v>34.754959680000006</v>
      </c>
      <c r="V1071">
        <v>30.267995519999999</v>
      </c>
      <c r="W1071">
        <v>79.700651520000008</v>
      </c>
      <c r="X1071">
        <v>77.812503050000004</v>
      </c>
    </row>
    <row r="1072" spans="1:24" x14ac:dyDescent="0.4">
      <c r="A1072" s="4" t="s">
        <v>2571</v>
      </c>
      <c r="B1072" t="str">
        <f t="shared" si="16"/>
        <v>002608</v>
      </c>
      <c r="C1072" s="4" t="s">
        <v>2572</v>
      </c>
      <c r="D1072">
        <v>0</v>
      </c>
      <c r="E1072">
        <v>0</v>
      </c>
      <c r="F1072">
        <v>0</v>
      </c>
      <c r="G1072">
        <v>0</v>
      </c>
      <c r="H1072">
        <v>0</v>
      </c>
      <c r="I1072">
        <v>0</v>
      </c>
      <c r="J1072">
        <v>21.44</v>
      </c>
      <c r="K1072">
        <v>18.13</v>
      </c>
      <c r="L1072">
        <v>17.700251719999997</v>
      </c>
      <c r="M1072">
        <v>19.33319066</v>
      </c>
      <c r="N1072">
        <v>24.354289050000002</v>
      </c>
      <c r="O1072">
        <v>23.6688963</v>
      </c>
      <c r="P1072">
        <v>26.982371359999998</v>
      </c>
      <c r="Q1072">
        <v>32.555950000000003</v>
      </c>
      <c r="R1072">
        <v>22.789165000000001</v>
      </c>
      <c r="S1072">
        <v>22.789165000000001</v>
      </c>
      <c r="T1072">
        <v>32.399681440000002</v>
      </c>
      <c r="U1072">
        <v>32.529905239999998</v>
      </c>
      <c r="V1072">
        <v>26.46147616</v>
      </c>
      <c r="W1072">
        <v>17.970884400000003</v>
      </c>
      <c r="X1072">
        <v>18.33551104</v>
      </c>
    </row>
    <row r="1073" spans="1:24" x14ac:dyDescent="0.4">
      <c r="A1073" s="4" t="s">
        <v>2573</v>
      </c>
      <c r="B1073" t="str">
        <f t="shared" si="16"/>
        <v>002609</v>
      </c>
      <c r="C1073" s="4" t="s">
        <v>2574</v>
      </c>
      <c r="D1073">
        <v>0</v>
      </c>
      <c r="E1073">
        <v>0</v>
      </c>
      <c r="F1073">
        <v>0</v>
      </c>
      <c r="G1073">
        <v>0</v>
      </c>
      <c r="H1073">
        <v>0</v>
      </c>
      <c r="I1073">
        <v>0</v>
      </c>
      <c r="J1073">
        <v>13.29</v>
      </c>
      <c r="K1073">
        <v>12.69898182</v>
      </c>
      <c r="L1073">
        <v>12.20701158</v>
      </c>
      <c r="M1073">
        <v>12.66229901</v>
      </c>
      <c r="N1073">
        <v>22.085405249999997</v>
      </c>
      <c r="O1073">
        <v>35.866606279999999</v>
      </c>
      <c r="P1073">
        <v>42.001683669999998</v>
      </c>
      <c r="Q1073">
        <v>99.428520000000006</v>
      </c>
      <c r="R1073">
        <v>103.70394636</v>
      </c>
      <c r="S1073">
        <v>87.980606600000002</v>
      </c>
      <c r="T1073">
        <v>80.027839999999998</v>
      </c>
      <c r="U1073">
        <v>75.477871739999998</v>
      </c>
      <c r="V1073">
        <v>74.721580439999997</v>
      </c>
      <c r="W1073">
        <v>48.420643040000002</v>
      </c>
      <c r="X1073">
        <v>40.791340040000001</v>
      </c>
    </row>
    <row r="1074" spans="1:24" x14ac:dyDescent="0.4">
      <c r="A1074" s="4" t="s">
        <v>2575</v>
      </c>
      <c r="B1074" t="str">
        <f t="shared" si="16"/>
        <v>002610</v>
      </c>
      <c r="C1074" s="4" t="s">
        <v>2576</v>
      </c>
      <c r="D1074">
        <v>0</v>
      </c>
      <c r="E1074">
        <v>0</v>
      </c>
      <c r="F1074">
        <v>0</v>
      </c>
      <c r="G1074">
        <v>0</v>
      </c>
      <c r="H1074">
        <v>0</v>
      </c>
      <c r="I1074">
        <v>0</v>
      </c>
      <c r="J1074">
        <v>16.54</v>
      </c>
      <c r="K1074">
        <v>12.44844513</v>
      </c>
      <c r="L1074">
        <v>8.5476215</v>
      </c>
      <c r="M1074">
        <v>8.392210200000001</v>
      </c>
      <c r="N1074">
        <v>14.950567059999999</v>
      </c>
      <c r="O1074">
        <v>20.265633519999998</v>
      </c>
      <c r="P1074">
        <v>25.907063710000003</v>
      </c>
      <c r="Q1074">
        <v>43.194528000000005</v>
      </c>
      <c r="R1074">
        <v>37.663142399999998</v>
      </c>
      <c r="S1074">
        <v>58.794278400000003</v>
      </c>
      <c r="T1074">
        <v>40.89267108</v>
      </c>
      <c r="U1074">
        <v>30.513185759999999</v>
      </c>
      <c r="V1074">
        <v>29.637807480000003</v>
      </c>
      <c r="W1074">
        <v>26.261348400000003</v>
      </c>
      <c r="X1074">
        <v>26.261348400000003</v>
      </c>
    </row>
    <row r="1075" spans="1:24" x14ac:dyDescent="0.4">
      <c r="A1075" s="4" t="s">
        <v>2577</v>
      </c>
      <c r="B1075" t="str">
        <f t="shared" si="16"/>
        <v>002611</v>
      </c>
      <c r="C1075" s="4" t="s">
        <v>2578</v>
      </c>
      <c r="D1075">
        <v>0</v>
      </c>
      <c r="E1075">
        <v>0</v>
      </c>
      <c r="F1075">
        <v>0</v>
      </c>
      <c r="G1075">
        <v>0</v>
      </c>
      <c r="H1075">
        <v>0</v>
      </c>
      <c r="I1075">
        <v>0</v>
      </c>
      <c r="J1075">
        <v>15.28</v>
      </c>
      <c r="K1075">
        <v>12.99223392</v>
      </c>
      <c r="L1075">
        <v>12.167122289999998</v>
      </c>
      <c r="M1075">
        <v>9.5960467999999999</v>
      </c>
      <c r="N1075">
        <v>13.710552900000001</v>
      </c>
      <c r="O1075">
        <v>24.988870169999998</v>
      </c>
      <c r="P1075">
        <v>36.418515209999995</v>
      </c>
      <c r="Q1075">
        <v>60.235249049999993</v>
      </c>
      <c r="R1075">
        <v>64.380470489999993</v>
      </c>
      <c r="S1075">
        <v>46.806458759999998</v>
      </c>
      <c r="T1075">
        <v>72.498195809999999</v>
      </c>
      <c r="U1075">
        <v>62.014290780000003</v>
      </c>
      <c r="V1075">
        <v>56.781564710000005</v>
      </c>
      <c r="W1075">
        <v>42.856455969999999</v>
      </c>
      <c r="X1075">
        <v>32.993219750000002</v>
      </c>
    </row>
    <row r="1076" spans="1:24" x14ac:dyDescent="0.4">
      <c r="A1076" s="4" t="s">
        <v>2579</v>
      </c>
      <c r="B1076" t="str">
        <f t="shared" si="16"/>
        <v>002612</v>
      </c>
      <c r="C1076" s="4" t="s">
        <v>2580</v>
      </c>
      <c r="D1076">
        <v>0</v>
      </c>
      <c r="E1076">
        <v>0</v>
      </c>
      <c r="F1076">
        <v>0</v>
      </c>
      <c r="G1076">
        <v>0</v>
      </c>
      <c r="H1076">
        <v>0</v>
      </c>
      <c r="I1076">
        <v>0</v>
      </c>
      <c r="J1076">
        <v>28.52</v>
      </c>
      <c r="K1076">
        <v>37.000818399999993</v>
      </c>
      <c r="L1076">
        <v>27.953914999999999</v>
      </c>
      <c r="M1076">
        <v>21.188835240000003</v>
      </c>
      <c r="N1076">
        <v>29.51042206</v>
      </c>
      <c r="O1076">
        <v>21.836036159999999</v>
      </c>
      <c r="P1076">
        <v>25.448096999999997</v>
      </c>
      <c r="Q1076">
        <v>74.62931055</v>
      </c>
      <c r="R1076">
        <v>83.491886939999986</v>
      </c>
      <c r="S1076">
        <v>55.313661869999997</v>
      </c>
      <c r="T1076">
        <v>40.20391308</v>
      </c>
      <c r="U1076">
        <v>30.156396319999999</v>
      </c>
      <c r="V1076">
        <v>24.944729599999999</v>
      </c>
      <c r="W1076">
        <v>25.60204336</v>
      </c>
      <c r="X1076">
        <v>25.016081099999997</v>
      </c>
    </row>
    <row r="1077" spans="1:24" x14ac:dyDescent="0.4">
      <c r="A1077" s="4" t="s">
        <v>2581</v>
      </c>
      <c r="B1077" t="str">
        <f t="shared" si="16"/>
        <v>002613</v>
      </c>
      <c r="C1077" s="4" t="s">
        <v>2582</v>
      </c>
      <c r="D1077">
        <v>0</v>
      </c>
      <c r="E1077">
        <v>0</v>
      </c>
      <c r="F1077">
        <v>0</v>
      </c>
      <c r="G1077">
        <v>0</v>
      </c>
      <c r="H1077">
        <v>0</v>
      </c>
      <c r="I1077">
        <v>0</v>
      </c>
      <c r="J1077">
        <v>9.77</v>
      </c>
      <c r="K1077">
        <v>8.7279222500000007</v>
      </c>
      <c r="L1077">
        <v>8.8360557999999987</v>
      </c>
      <c r="M1077">
        <v>6.7197277499999988</v>
      </c>
      <c r="N1077">
        <v>8.8823987500000001</v>
      </c>
      <c r="O1077">
        <v>10.501166700000001</v>
      </c>
      <c r="P1077">
        <v>14.854853250000001</v>
      </c>
      <c r="Q1077">
        <v>24.3929121</v>
      </c>
      <c r="R1077">
        <v>21.95362089</v>
      </c>
      <c r="S1077">
        <v>22.23621232</v>
      </c>
      <c r="T1077">
        <v>20.83063632</v>
      </c>
      <c r="U1077">
        <v>18.368121420000001</v>
      </c>
      <c r="V1077">
        <v>13.03661898</v>
      </c>
      <c r="W1077">
        <v>11.5028991</v>
      </c>
      <c r="X1077">
        <v>11.977621919999999</v>
      </c>
    </row>
    <row r="1078" spans="1:24" x14ac:dyDescent="0.4">
      <c r="A1078" s="4" t="s">
        <v>2583</v>
      </c>
      <c r="B1078" t="str">
        <f t="shared" si="16"/>
        <v>002614</v>
      </c>
      <c r="C1078" s="4" t="s">
        <v>2584</v>
      </c>
      <c r="D1078">
        <v>0</v>
      </c>
      <c r="E1078">
        <v>0</v>
      </c>
      <c r="F1078">
        <v>0</v>
      </c>
      <c r="G1078">
        <v>0</v>
      </c>
      <c r="H1078">
        <v>0</v>
      </c>
      <c r="I1078">
        <v>0</v>
      </c>
      <c r="J1078">
        <v>26.74</v>
      </c>
      <c r="K1078">
        <v>22.66784037</v>
      </c>
      <c r="L1078">
        <v>18.130220850000001</v>
      </c>
      <c r="M1078">
        <v>33.787222200000002</v>
      </c>
      <c r="N1078">
        <v>50.323566599999992</v>
      </c>
      <c r="O1078">
        <v>54.252252299999995</v>
      </c>
      <c r="P1078">
        <v>42.664094160000005</v>
      </c>
      <c r="Q1078">
        <v>82.414343069999987</v>
      </c>
      <c r="R1078">
        <v>89.625020309999996</v>
      </c>
      <c r="S1078">
        <v>55.996949269999995</v>
      </c>
      <c r="T1078">
        <v>62.19811018</v>
      </c>
      <c r="U1078">
        <v>85.286361420000006</v>
      </c>
      <c r="V1078">
        <v>90.775087650000017</v>
      </c>
      <c r="W1078">
        <v>97.485735079999998</v>
      </c>
      <c r="X1078">
        <v>105.44856215999998</v>
      </c>
    </row>
    <row r="1079" spans="1:24" x14ac:dyDescent="0.4">
      <c r="A1079" s="4" t="s">
        <v>2585</v>
      </c>
      <c r="B1079" t="str">
        <f t="shared" si="16"/>
        <v>002615</v>
      </c>
      <c r="C1079" s="4" t="s">
        <v>2586</v>
      </c>
      <c r="D1079">
        <v>0</v>
      </c>
      <c r="E1079">
        <v>0</v>
      </c>
      <c r="F1079">
        <v>0</v>
      </c>
      <c r="G1079">
        <v>0</v>
      </c>
      <c r="H1079">
        <v>0</v>
      </c>
      <c r="I1079">
        <v>0</v>
      </c>
      <c r="J1079">
        <v>14.89</v>
      </c>
      <c r="K1079">
        <v>15.253919699999999</v>
      </c>
      <c r="L1079">
        <v>12.94023792</v>
      </c>
      <c r="M1079">
        <v>14.73190578</v>
      </c>
      <c r="N1079">
        <v>23.019897779999997</v>
      </c>
      <c r="O1079">
        <v>21.987115920000001</v>
      </c>
      <c r="P1079">
        <v>28.27515768</v>
      </c>
      <c r="Q1079">
        <v>50.109003000000001</v>
      </c>
      <c r="R1079">
        <v>51.537642660000003</v>
      </c>
      <c r="S1079">
        <v>57.8752566</v>
      </c>
      <c r="T1079">
        <v>56.240905500000004</v>
      </c>
      <c r="U1079">
        <v>55.021790500000002</v>
      </c>
      <c r="V1079">
        <v>44.699118299999995</v>
      </c>
      <c r="W1079">
        <v>30.884213360000004</v>
      </c>
      <c r="X1079">
        <v>31.485853880000004</v>
      </c>
    </row>
    <row r="1080" spans="1:24" x14ac:dyDescent="0.4">
      <c r="A1080" s="4" t="s">
        <v>2587</v>
      </c>
      <c r="B1080" t="str">
        <f t="shared" si="16"/>
        <v>002616</v>
      </c>
      <c r="C1080" s="4" t="s">
        <v>2588</v>
      </c>
      <c r="D1080">
        <v>0</v>
      </c>
      <c r="E1080">
        <v>0</v>
      </c>
      <c r="F1080">
        <v>0</v>
      </c>
      <c r="G1080">
        <v>0</v>
      </c>
      <c r="H1080">
        <v>0</v>
      </c>
      <c r="I1080">
        <v>0</v>
      </c>
      <c r="J1080">
        <v>15.9</v>
      </c>
      <c r="K1080">
        <v>15.995945819999999</v>
      </c>
      <c r="L1080">
        <v>13.402008659999998</v>
      </c>
      <c r="M1080">
        <v>14.392240480000002</v>
      </c>
      <c r="N1080">
        <v>19.608013120000003</v>
      </c>
      <c r="O1080">
        <v>17.381216159999997</v>
      </c>
      <c r="P1080">
        <v>26.386813599999996</v>
      </c>
      <c r="Q1080">
        <v>61.835993999999999</v>
      </c>
      <c r="R1080">
        <v>56.178408329999996</v>
      </c>
      <c r="S1080">
        <v>43.668533699999998</v>
      </c>
      <c r="T1080">
        <v>42.325042799999999</v>
      </c>
      <c r="U1080">
        <v>48.013664400000003</v>
      </c>
      <c r="V1080">
        <v>38.928850799999999</v>
      </c>
      <c r="W1080">
        <v>22.627129199999999</v>
      </c>
      <c r="X1080">
        <v>23.34882</v>
      </c>
    </row>
    <row r="1081" spans="1:24" x14ac:dyDescent="0.4">
      <c r="A1081" s="4" t="s">
        <v>2589</v>
      </c>
      <c r="B1081" t="str">
        <f t="shared" si="16"/>
        <v>002617</v>
      </c>
      <c r="C1081" s="4" t="s">
        <v>2590</v>
      </c>
      <c r="D1081">
        <v>0</v>
      </c>
      <c r="E1081">
        <v>0</v>
      </c>
      <c r="F1081">
        <v>0</v>
      </c>
      <c r="G1081">
        <v>0</v>
      </c>
      <c r="H1081">
        <v>0</v>
      </c>
      <c r="I1081">
        <v>0</v>
      </c>
      <c r="J1081">
        <v>13.7</v>
      </c>
      <c r="K1081">
        <v>12.624000059999998</v>
      </c>
      <c r="L1081">
        <v>11.4855228</v>
      </c>
      <c r="M1081">
        <v>12.431798800000001</v>
      </c>
      <c r="N1081">
        <v>18.594440800000001</v>
      </c>
      <c r="O1081">
        <v>40.947332400000001</v>
      </c>
      <c r="P1081">
        <v>35.687444730000003</v>
      </c>
      <c r="Q1081">
        <v>81.222855840000008</v>
      </c>
      <c r="R1081">
        <v>67.405574600000008</v>
      </c>
      <c r="S1081">
        <v>81.008694000000006</v>
      </c>
      <c r="T1081">
        <v>75.971614950000003</v>
      </c>
      <c r="U1081">
        <v>78.209025839999995</v>
      </c>
      <c r="V1081">
        <v>85.129718080000004</v>
      </c>
      <c r="W1081">
        <v>63.743220100000002</v>
      </c>
      <c r="X1081">
        <v>63.743220100000002</v>
      </c>
    </row>
    <row r="1082" spans="1:24" x14ac:dyDescent="0.4">
      <c r="A1082" s="4" t="s">
        <v>2591</v>
      </c>
      <c r="B1082" t="str">
        <f t="shared" si="16"/>
        <v>002618</v>
      </c>
      <c r="C1082" s="4" t="s">
        <v>2592</v>
      </c>
      <c r="D1082">
        <v>0</v>
      </c>
      <c r="E1082">
        <v>0</v>
      </c>
      <c r="F1082">
        <v>0</v>
      </c>
      <c r="G1082">
        <v>0</v>
      </c>
      <c r="H1082">
        <v>0</v>
      </c>
      <c r="I1082">
        <v>0</v>
      </c>
      <c r="J1082">
        <v>11.91</v>
      </c>
      <c r="K1082">
        <v>12.26734416</v>
      </c>
      <c r="L1082">
        <v>12.39763458</v>
      </c>
      <c r="M1082">
        <v>21.244878289999999</v>
      </c>
      <c r="N1082">
        <v>37.12083363</v>
      </c>
      <c r="O1082">
        <v>31.731144119999996</v>
      </c>
      <c r="P1082">
        <v>26.216614799999999</v>
      </c>
      <c r="Q1082">
        <v>42.672445019999998</v>
      </c>
      <c r="R1082">
        <v>48.938043239999999</v>
      </c>
      <c r="S1082">
        <v>68.212978640000003</v>
      </c>
      <c r="T1082">
        <v>50.822594000000002</v>
      </c>
      <c r="U1082">
        <v>36.149040900000003</v>
      </c>
      <c r="V1082">
        <v>41.373588999999996</v>
      </c>
      <c r="W1082">
        <v>34.548456799999997</v>
      </c>
      <c r="X1082">
        <v>37.659025900000003</v>
      </c>
    </row>
    <row r="1083" spans="1:24" x14ac:dyDescent="0.4">
      <c r="A1083" s="4" t="s">
        <v>2593</v>
      </c>
      <c r="B1083" t="str">
        <f t="shared" si="16"/>
        <v>002619</v>
      </c>
      <c r="C1083" s="4" t="s">
        <v>2594</v>
      </c>
      <c r="D1083">
        <v>0</v>
      </c>
      <c r="E1083">
        <v>0</v>
      </c>
      <c r="F1083">
        <v>0</v>
      </c>
      <c r="G1083">
        <v>0</v>
      </c>
      <c r="H1083">
        <v>0</v>
      </c>
      <c r="I1083">
        <v>0</v>
      </c>
      <c r="J1083">
        <v>13.43</v>
      </c>
      <c r="K1083">
        <v>16.074756669999999</v>
      </c>
      <c r="L1083">
        <v>14.34444186</v>
      </c>
      <c r="M1083">
        <v>12.716990100000002</v>
      </c>
      <c r="N1083">
        <v>16.48548036</v>
      </c>
      <c r="O1083">
        <v>35.64752094</v>
      </c>
      <c r="P1083">
        <v>25.846339499999999</v>
      </c>
      <c r="Q1083">
        <v>43.009180000000008</v>
      </c>
      <c r="R1083">
        <v>43.240558500000006</v>
      </c>
      <c r="S1083">
        <v>48.079091250000005</v>
      </c>
      <c r="T1083">
        <v>59.035543750000002</v>
      </c>
      <c r="U1083">
        <v>39.028110939999998</v>
      </c>
      <c r="V1083">
        <v>39.211916800000004</v>
      </c>
      <c r="W1083">
        <v>25.671551780000001</v>
      </c>
      <c r="X1083">
        <v>25.303940059999999</v>
      </c>
    </row>
    <row r="1084" spans="1:24" x14ac:dyDescent="0.4">
      <c r="A1084" s="4" t="s">
        <v>2595</v>
      </c>
      <c r="B1084" t="str">
        <f t="shared" si="16"/>
        <v>002620</v>
      </c>
      <c r="C1084" s="4" t="s">
        <v>2596</v>
      </c>
      <c r="D1084">
        <v>0</v>
      </c>
      <c r="E1084">
        <v>0</v>
      </c>
      <c r="F1084">
        <v>0</v>
      </c>
      <c r="G1084">
        <v>0</v>
      </c>
      <c r="H1084">
        <v>0</v>
      </c>
      <c r="I1084">
        <v>0</v>
      </c>
      <c r="J1084">
        <v>21.94</v>
      </c>
      <c r="K1084">
        <v>25.69</v>
      </c>
      <c r="L1084">
        <v>23.648815799999998</v>
      </c>
      <c r="M1084">
        <v>23.377682879999998</v>
      </c>
      <c r="N1084">
        <v>25.673633940000002</v>
      </c>
      <c r="O1084">
        <v>22.655882520000002</v>
      </c>
      <c r="P1084">
        <v>25.264468700000002</v>
      </c>
      <c r="Q1084">
        <v>89.288143460000001</v>
      </c>
      <c r="R1084">
        <v>60.12688576</v>
      </c>
      <c r="S1084">
        <v>59.270768799999999</v>
      </c>
      <c r="T1084">
        <v>84.048901399999991</v>
      </c>
      <c r="U1084">
        <v>64.420070549999991</v>
      </c>
      <c r="V1084">
        <v>37.159467499999998</v>
      </c>
      <c r="W1084">
        <v>28.072604999999999</v>
      </c>
      <c r="X1084">
        <v>27.648921999999999</v>
      </c>
    </row>
    <row r="1085" spans="1:24" x14ac:dyDescent="0.4">
      <c r="A1085" s="4" t="s">
        <v>2597</v>
      </c>
      <c r="B1085" t="str">
        <f t="shared" si="16"/>
        <v>002621</v>
      </c>
      <c r="C1085" s="4" t="s">
        <v>2598</v>
      </c>
      <c r="D1085">
        <v>0</v>
      </c>
      <c r="E1085">
        <v>0</v>
      </c>
      <c r="F1085">
        <v>0</v>
      </c>
      <c r="G1085">
        <v>0</v>
      </c>
      <c r="H1085">
        <v>0</v>
      </c>
      <c r="I1085">
        <v>0</v>
      </c>
      <c r="J1085">
        <v>20.010000000000002</v>
      </c>
      <c r="K1085">
        <v>20.161035479999999</v>
      </c>
      <c r="L1085">
        <v>17.81848638</v>
      </c>
      <c r="M1085">
        <v>19.355303249999999</v>
      </c>
      <c r="N1085">
        <v>21.22252074</v>
      </c>
      <c r="O1085">
        <v>23.46031558</v>
      </c>
      <c r="P1085">
        <v>28.622955619999999</v>
      </c>
      <c r="Q1085">
        <v>44.182587599999991</v>
      </c>
      <c r="R1085">
        <v>53.825339999999997</v>
      </c>
      <c r="S1085">
        <v>50.556175999999994</v>
      </c>
      <c r="T1085">
        <v>64.229323599999987</v>
      </c>
      <c r="U1085">
        <v>52.348628640000001</v>
      </c>
      <c r="V1085">
        <v>53.692668480000002</v>
      </c>
      <c r="W1085">
        <v>67.167529439999996</v>
      </c>
      <c r="X1085">
        <v>58.551889439999997</v>
      </c>
    </row>
    <row r="1086" spans="1:24" x14ac:dyDescent="0.4">
      <c r="A1086" s="4" t="s">
        <v>2599</v>
      </c>
      <c r="B1086" t="str">
        <f t="shared" si="16"/>
        <v>002622</v>
      </c>
      <c r="C1086" s="4" t="s">
        <v>2600</v>
      </c>
      <c r="D1086">
        <v>0</v>
      </c>
      <c r="E1086">
        <v>0</v>
      </c>
      <c r="F1086">
        <v>0</v>
      </c>
      <c r="G1086">
        <v>0</v>
      </c>
      <c r="H1086">
        <v>0</v>
      </c>
      <c r="I1086">
        <v>0</v>
      </c>
      <c r="J1086">
        <v>16.100000000000001</v>
      </c>
      <c r="K1086">
        <v>14.931231700000003</v>
      </c>
      <c r="L1086">
        <v>11.032577900000001</v>
      </c>
      <c r="M1086">
        <v>9.4302516000000018</v>
      </c>
      <c r="N1086">
        <v>14.0433184</v>
      </c>
      <c r="O1086">
        <v>14.095520659999998</v>
      </c>
      <c r="P1086">
        <v>30.073171799999997</v>
      </c>
      <c r="Q1086">
        <v>81.631871470000007</v>
      </c>
      <c r="R1086">
        <v>73.465778240000006</v>
      </c>
      <c r="S1086">
        <v>71.489641800000015</v>
      </c>
      <c r="T1086">
        <v>84.741380280000001</v>
      </c>
      <c r="U1086">
        <v>71.489641800000015</v>
      </c>
      <c r="V1086">
        <v>81.719053960000011</v>
      </c>
      <c r="W1086">
        <v>28.130883440000002</v>
      </c>
      <c r="X1086">
        <v>24.876070480000003</v>
      </c>
    </row>
    <row r="1087" spans="1:24" x14ac:dyDescent="0.4">
      <c r="A1087" s="4" t="s">
        <v>2601</v>
      </c>
      <c r="B1087" t="str">
        <f t="shared" si="16"/>
        <v>002623</v>
      </c>
      <c r="C1087" s="4" t="s">
        <v>2602</v>
      </c>
      <c r="D1087">
        <v>0</v>
      </c>
      <c r="E1087">
        <v>0</v>
      </c>
      <c r="F1087">
        <v>0</v>
      </c>
      <c r="G1087">
        <v>0</v>
      </c>
      <c r="H1087">
        <v>0</v>
      </c>
      <c r="I1087">
        <v>0</v>
      </c>
      <c r="J1087">
        <v>26</v>
      </c>
      <c r="K1087">
        <v>22.4</v>
      </c>
      <c r="L1087">
        <v>20.177167199999996</v>
      </c>
      <c r="M1087">
        <v>15.20876984</v>
      </c>
      <c r="N1087">
        <v>18.990629720000001</v>
      </c>
      <c r="O1087">
        <v>20.33258</v>
      </c>
      <c r="P1087">
        <v>22.043088279999999</v>
      </c>
      <c r="Q1087">
        <v>44.4381664</v>
      </c>
      <c r="R1087">
        <v>48.1073728</v>
      </c>
      <c r="S1087">
        <v>36.460178279999994</v>
      </c>
      <c r="T1087">
        <v>42.307276559999998</v>
      </c>
      <c r="U1087">
        <v>27.58182686</v>
      </c>
      <c r="V1087">
        <v>22.998466290000003</v>
      </c>
      <c r="W1087">
        <v>17.496392020000002</v>
      </c>
      <c r="X1087">
        <v>17.200362050000003</v>
      </c>
    </row>
    <row r="1088" spans="1:24" x14ac:dyDescent="0.4">
      <c r="A1088" s="4" t="s">
        <v>2603</v>
      </c>
      <c r="B1088" t="str">
        <f t="shared" si="16"/>
        <v>002624</v>
      </c>
      <c r="C1088" s="4" t="s">
        <v>2604</v>
      </c>
      <c r="D1088">
        <v>0</v>
      </c>
      <c r="E1088">
        <v>0</v>
      </c>
      <c r="F1088">
        <v>0</v>
      </c>
      <c r="G1088">
        <v>0</v>
      </c>
      <c r="H1088">
        <v>0</v>
      </c>
      <c r="I1088">
        <v>0</v>
      </c>
      <c r="J1088">
        <v>16.100000000000001</v>
      </c>
      <c r="K1088">
        <v>16.777003559999997</v>
      </c>
      <c r="L1088">
        <v>14.0651598</v>
      </c>
      <c r="M1088">
        <v>11.575930079999999</v>
      </c>
      <c r="N1088">
        <v>14.55086316</v>
      </c>
      <c r="O1088">
        <v>16.392488700000001</v>
      </c>
      <c r="P1088">
        <v>35.228578200000001</v>
      </c>
      <c r="Q1088">
        <v>59.420219060000001</v>
      </c>
      <c r="R1088">
        <v>42.882882870000003</v>
      </c>
      <c r="S1088">
        <v>77.040690749999996</v>
      </c>
      <c r="T1088">
        <v>60.795819269999996</v>
      </c>
      <c r="U1088">
        <v>70.226025800000002</v>
      </c>
      <c r="V1088">
        <v>68.506204760000003</v>
      </c>
      <c r="W1088">
        <v>63.798609560000003</v>
      </c>
      <c r="X1088">
        <v>61.103473199999996</v>
      </c>
    </row>
    <row r="1089" spans="1:24" x14ac:dyDescent="0.4">
      <c r="A1089" s="4" t="s">
        <v>2605</v>
      </c>
      <c r="B1089" t="str">
        <f t="shared" si="16"/>
        <v>002625</v>
      </c>
      <c r="C1089" s="4" t="s">
        <v>2606</v>
      </c>
      <c r="D1089">
        <v>0</v>
      </c>
      <c r="E1089">
        <v>0</v>
      </c>
      <c r="F1089">
        <v>0</v>
      </c>
      <c r="G1089">
        <v>0</v>
      </c>
      <c r="H1089">
        <v>0</v>
      </c>
      <c r="I1089">
        <v>0</v>
      </c>
      <c r="J1089">
        <v>13.69</v>
      </c>
      <c r="K1089">
        <v>14.055390790000001</v>
      </c>
      <c r="L1089">
        <v>12.28903126</v>
      </c>
      <c r="M1089">
        <v>13.20995375</v>
      </c>
      <c r="N1089">
        <v>17.112735000000001</v>
      </c>
      <c r="O1089">
        <v>18.740345999999999</v>
      </c>
      <c r="P1089">
        <v>27.663228</v>
      </c>
      <c r="Q1089">
        <v>298.95016950000002</v>
      </c>
      <c r="R1089">
        <v>189.81892124999999</v>
      </c>
      <c r="S1089">
        <v>171.59786549999998</v>
      </c>
      <c r="T1089">
        <v>146.22627126</v>
      </c>
      <c r="U1089">
        <v>141.93238715999999</v>
      </c>
      <c r="V1089">
        <v>109.57211517</v>
      </c>
      <c r="W1089">
        <v>77.720956240000007</v>
      </c>
      <c r="X1089">
        <v>74.070527040000002</v>
      </c>
    </row>
    <row r="1090" spans="1:24" x14ac:dyDescent="0.4">
      <c r="A1090" s="4" t="s">
        <v>2607</v>
      </c>
      <c r="B1090" t="str">
        <f t="shared" si="16"/>
        <v>002626</v>
      </c>
      <c r="C1090" s="4" t="s">
        <v>2608</v>
      </c>
      <c r="D1090">
        <v>0</v>
      </c>
      <c r="E1090">
        <v>0</v>
      </c>
      <c r="F1090">
        <v>0</v>
      </c>
      <c r="G1090">
        <v>0</v>
      </c>
      <c r="H1090">
        <v>0</v>
      </c>
      <c r="I1090">
        <v>0</v>
      </c>
      <c r="J1090">
        <v>34.9</v>
      </c>
      <c r="K1090">
        <v>33.910247360000007</v>
      </c>
      <c r="L1090">
        <v>25.936152</v>
      </c>
      <c r="M1090">
        <v>22.23481821</v>
      </c>
      <c r="N1090">
        <v>32.508262799999997</v>
      </c>
      <c r="O1090">
        <v>67.88661067999999</v>
      </c>
      <c r="P1090">
        <v>81.592531579999999</v>
      </c>
      <c r="Q1090">
        <v>134.29846512</v>
      </c>
      <c r="R1090">
        <v>132.45595569</v>
      </c>
      <c r="S1090">
        <v>115.36077845000001</v>
      </c>
      <c r="T1090">
        <v>95.09562093000001</v>
      </c>
      <c r="U1090">
        <v>99.101539500000001</v>
      </c>
      <c r="V1090">
        <v>130.18812768000001</v>
      </c>
      <c r="W1090">
        <v>123.14703820000001</v>
      </c>
      <c r="X1090">
        <v>124.99246932</v>
      </c>
    </row>
    <row r="1091" spans="1:24" x14ac:dyDescent="0.4">
      <c r="A1091" s="4" t="s">
        <v>2609</v>
      </c>
      <c r="B1091" t="str">
        <f t="shared" ref="B1091:B1154" si="17">LEFT(A1091,6)</f>
        <v>002627</v>
      </c>
      <c r="C1091" s="4" t="s">
        <v>2610</v>
      </c>
      <c r="D1091">
        <v>0</v>
      </c>
      <c r="E1091">
        <v>0</v>
      </c>
      <c r="F1091">
        <v>0</v>
      </c>
      <c r="G1091">
        <v>0</v>
      </c>
      <c r="H1091">
        <v>0</v>
      </c>
      <c r="I1091">
        <v>0</v>
      </c>
      <c r="J1091">
        <v>13.68</v>
      </c>
      <c r="K1091">
        <v>12.681604</v>
      </c>
      <c r="L1091">
        <v>10.3498252</v>
      </c>
      <c r="M1091">
        <v>9.6322618599999998</v>
      </c>
      <c r="N1091">
        <v>11.2706856</v>
      </c>
      <c r="O1091">
        <v>13.462533399999998</v>
      </c>
      <c r="P1091">
        <v>15.105598499999999</v>
      </c>
      <c r="Q1091">
        <v>31.171748900000001</v>
      </c>
      <c r="R1091">
        <v>31.1504203</v>
      </c>
      <c r="S1091">
        <v>22.565658800000001</v>
      </c>
      <c r="T1091">
        <v>26.567989119999996</v>
      </c>
      <c r="U1091">
        <v>19.917602130000002</v>
      </c>
      <c r="V1091">
        <v>20.166707540000001</v>
      </c>
      <c r="W1091">
        <v>19.7118194</v>
      </c>
      <c r="X1091">
        <v>18.439741890000001</v>
      </c>
    </row>
    <row r="1092" spans="1:24" x14ac:dyDescent="0.4">
      <c r="A1092" s="4" t="s">
        <v>2611</v>
      </c>
      <c r="B1092" t="str">
        <f t="shared" si="17"/>
        <v>002628</v>
      </c>
      <c r="C1092" s="4" t="s">
        <v>2612</v>
      </c>
      <c r="D1092">
        <v>0</v>
      </c>
      <c r="E1092">
        <v>0</v>
      </c>
      <c r="F1092">
        <v>0</v>
      </c>
      <c r="G1092">
        <v>0</v>
      </c>
      <c r="H1092">
        <v>0</v>
      </c>
      <c r="I1092">
        <v>0</v>
      </c>
      <c r="J1092">
        <v>16.899999999999999</v>
      </c>
      <c r="K1092">
        <v>20.408910160000001</v>
      </c>
      <c r="L1092">
        <v>18.80190936</v>
      </c>
      <c r="M1092">
        <v>17.150120400000002</v>
      </c>
      <c r="N1092">
        <v>19.122313600000002</v>
      </c>
      <c r="O1092">
        <v>15.803524419999999</v>
      </c>
      <c r="P1092">
        <v>21.570687360000001</v>
      </c>
      <c r="Q1092">
        <v>28.568160389999999</v>
      </c>
      <c r="R1092">
        <v>28.041211449999999</v>
      </c>
      <c r="S1092">
        <v>26.234529369999997</v>
      </c>
      <c r="T1092">
        <v>35.620754399999996</v>
      </c>
      <c r="U1092">
        <v>25.960925620000001</v>
      </c>
      <c r="V1092">
        <v>29.41984836</v>
      </c>
      <c r="W1092">
        <v>16.99053258</v>
      </c>
      <c r="X1092">
        <v>15.81221824</v>
      </c>
    </row>
    <row r="1093" spans="1:24" x14ac:dyDescent="0.4">
      <c r="A1093" s="4" t="s">
        <v>2613</v>
      </c>
      <c r="B1093" t="str">
        <f t="shared" si="17"/>
        <v>002629</v>
      </c>
      <c r="C1093" s="4" t="s">
        <v>2614</v>
      </c>
      <c r="D1093">
        <v>0</v>
      </c>
      <c r="E1093">
        <v>0</v>
      </c>
      <c r="F1093">
        <v>0</v>
      </c>
      <c r="G1093">
        <v>0</v>
      </c>
      <c r="H1093">
        <v>0</v>
      </c>
      <c r="I1093">
        <v>0</v>
      </c>
      <c r="J1093">
        <v>15.88</v>
      </c>
      <c r="K1093">
        <v>18.021029519999999</v>
      </c>
      <c r="L1093">
        <v>15.870329729999998</v>
      </c>
      <c r="M1093">
        <v>13.853508099999999</v>
      </c>
      <c r="N1093">
        <v>19.05437818</v>
      </c>
      <c r="O1093">
        <v>18.915069160000002</v>
      </c>
      <c r="P1093">
        <v>19.506704339999999</v>
      </c>
      <c r="Q1093">
        <v>44.245294429999994</v>
      </c>
      <c r="R1093">
        <v>52.073021330000003</v>
      </c>
      <c r="S1093">
        <v>45.177166679999992</v>
      </c>
      <c r="T1093">
        <v>48.867380789999999</v>
      </c>
      <c r="U1093">
        <v>27.583418600000002</v>
      </c>
      <c r="V1093">
        <v>26.39062212</v>
      </c>
      <c r="W1093">
        <v>18.525620329999999</v>
      </c>
      <c r="X1093">
        <v>17.817397419999999</v>
      </c>
    </row>
    <row r="1094" spans="1:24" x14ac:dyDescent="0.4">
      <c r="A1094" s="4" t="s">
        <v>2615</v>
      </c>
      <c r="B1094" t="str">
        <f t="shared" si="17"/>
        <v>002630</v>
      </c>
      <c r="C1094" s="4" t="s">
        <v>2616</v>
      </c>
      <c r="D1094">
        <v>0</v>
      </c>
      <c r="E1094">
        <v>0</v>
      </c>
      <c r="F1094">
        <v>0</v>
      </c>
      <c r="G1094">
        <v>0</v>
      </c>
      <c r="H1094">
        <v>0</v>
      </c>
      <c r="I1094">
        <v>0</v>
      </c>
      <c r="J1094">
        <v>15.77</v>
      </c>
      <c r="K1094">
        <v>15.79</v>
      </c>
      <c r="L1094">
        <v>16.434071089999996</v>
      </c>
      <c r="M1094">
        <v>20.9113677</v>
      </c>
      <c r="N1094">
        <v>26.083648019999998</v>
      </c>
      <c r="O1094">
        <v>33.378742500000001</v>
      </c>
      <c r="P1094">
        <v>30.916376249999995</v>
      </c>
      <c r="Q1094">
        <v>49.265564750000003</v>
      </c>
      <c r="R1094">
        <v>54.109392820000004</v>
      </c>
      <c r="S1094">
        <v>40.62783718</v>
      </c>
      <c r="T1094">
        <v>45.293058989999999</v>
      </c>
      <c r="U1094">
        <v>42.685320959999999</v>
      </c>
      <c r="V1094">
        <v>40.144089600000001</v>
      </c>
      <c r="W1094">
        <v>38.621381399999997</v>
      </c>
      <c r="X1094">
        <v>38.621381399999997</v>
      </c>
    </row>
    <row r="1095" spans="1:24" x14ac:dyDescent="0.4">
      <c r="A1095" s="4" t="s">
        <v>2617</v>
      </c>
      <c r="B1095" t="str">
        <f t="shared" si="17"/>
        <v>002631</v>
      </c>
      <c r="C1095" s="4" t="s">
        <v>2618</v>
      </c>
      <c r="D1095">
        <v>0</v>
      </c>
      <c r="E1095">
        <v>0</v>
      </c>
      <c r="F1095">
        <v>0</v>
      </c>
      <c r="G1095">
        <v>0</v>
      </c>
      <c r="H1095">
        <v>0</v>
      </c>
      <c r="I1095">
        <v>0</v>
      </c>
      <c r="J1095">
        <v>14.98</v>
      </c>
      <c r="K1095">
        <v>13.2037172</v>
      </c>
      <c r="L1095">
        <v>11.081326799999999</v>
      </c>
      <c r="M1095">
        <v>9.4589225999999993</v>
      </c>
      <c r="N1095">
        <v>17.017109999999999</v>
      </c>
      <c r="O1095">
        <v>17.068114700000002</v>
      </c>
      <c r="P1095">
        <v>23.434957000000001</v>
      </c>
      <c r="Q1095">
        <v>116.40959908000001</v>
      </c>
      <c r="R1095">
        <v>120.72875652</v>
      </c>
      <c r="S1095">
        <v>110.55276540000001</v>
      </c>
      <c r="T1095">
        <v>77.179129830000008</v>
      </c>
      <c r="U1095">
        <v>61.343394329999995</v>
      </c>
      <c r="V1095">
        <v>45.101762429999994</v>
      </c>
      <c r="W1095">
        <v>30.8750052</v>
      </c>
      <c r="X1095">
        <v>30.499498379999995</v>
      </c>
    </row>
    <row r="1096" spans="1:24" x14ac:dyDescent="0.4">
      <c r="A1096" s="4" t="s">
        <v>2619</v>
      </c>
      <c r="B1096" t="str">
        <f t="shared" si="17"/>
        <v>002632</v>
      </c>
      <c r="C1096" s="4" t="s">
        <v>2620</v>
      </c>
      <c r="D1096">
        <v>0</v>
      </c>
      <c r="E1096">
        <v>0</v>
      </c>
      <c r="F1096">
        <v>0</v>
      </c>
      <c r="G1096">
        <v>0</v>
      </c>
      <c r="H1096">
        <v>0</v>
      </c>
      <c r="I1096">
        <v>0</v>
      </c>
      <c r="J1096">
        <v>21.82</v>
      </c>
      <c r="K1096">
        <v>17.446287180000002</v>
      </c>
      <c r="L1096">
        <v>17.183481</v>
      </c>
      <c r="M1096">
        <v>12.30139144</v>
      </c>
      <c r="N1096">
        <v>16.871238799999997</v>
      </c>
      <c r="O1096">
        <v>20.192348799999998</v>
      </c>
      <c r="P1096">
        <v>22.322071750000003</v>
      </c>
      <c r="Q1096">
        <v>60.045322499999997</v>
      </c>
      <c r="R1096">
        <v>70.266370729999991</v>
      </c>
      <c r="S1096">
        <v>64.091981700000005</v>
      </c>
      <c r="T1096">
        <v>56.441603250000007</v>
      </c>
      <c r="U1096">
        <v>42.515938079999998</v>
      </c>
      <c r="V1096">
        <v>43.482209399999995</v>
      </c>
      <c r="W1096">
        <v>48.459124220000007</v>
      </c>
      <c r="X1096">
        <v>42.523151320000004</v>
      </c>
    </row>
    <row r="1097" spans="1:24" x14ac:dyDescent="0.4">
      <c r="A1097" s="4" t="s">
        <v>2621</v>
      </c>
      <c r="B1097" t="str">
        <f t="shared" si="17"/>
        <v>002633</v>
      </c>
      <c r="C1097" s="4" t="s">
        <v>2622</v>
      </c>
      <c r="D1097">
        <v>0</v>
      </c>
      <c r="E1097">
        <v>0</v>
      </c>
      <c r="F1097">
        <v>0</v>
      </c>
      <c r="G1097">
        <v>0</v>
      </c>
      <c r="H1097">
        <v>0</v>
      </c>
      <c r="I1097">
        <v>0</v>
      </c>
      <c r="J1097">
        <v>13.1</v>
      </c>
      <c r="K1097">
        <v>13.525234560000001</v>
      </c>
      <c r="L1097">
        <v>10.250543760000001</v>
      </c>
      <c r="M1097">
        <v>8.5751205600000002</v>
      </c>
      <c r="N1097">
        <v>11.575651199999999</v>
      </c>
      <c r="O1097">
        <v>25.070423520000002</v>
      </c>
      <c r="P1097">
        <v>27.080931360000001</v>
      </c>
      <c r="Q1097">
        <v>50.064691439999997</v>
      </c>
      <c r="R1097">
        <v>28.756354559999998</v>
      </c>
      <c r="S1097">
        <v>34.163402159999997</v>
      </c>
      <c r="T1097">
        <v>41.641882080000002</v>
      </c>
      <c r="U1097">
        <v>24.81149448</v>
      </c>
      <c r="V1097">
        <v>17.698561439999999</v>
      </c>
      <c r="W1097">
        <v>13.540465680000001</v>
      </c>
      <c r="X1097">
        <v>16.068831600000003</v>
      </c>
    </row>
    <row r="1098" spans="1:24" x14ac:dyDescent="0.4">
      <c r="A1098" s="4" t="s">
        <v>2623</v>
      </c>
      <c r="B1098" t="str">
        <f t="shared" si="17"/>
        <v>002634</v>
      </c>
      <c r="C1098" s="4" t="s">
        <v>2624</v>
      </c>
      <c r="D1098">
        <v>0</v>
      </c>
      <c r="E1098">
        <v>0</v>
      </c>
      <c r="F1098">
        <v>0</v>
      </c>
      <c r="G1098">
        <v>0</v>
      </c>
      <c r="H1098">
        <v>0</v>
      </c>
      <c r="I1098">
        <v>0</v>
      </c>
      <c r="J1098">
        <v>19.059999999999999</v>
      </c>
      <c r="K1098">
        <v>16.507952400000001</v>
      </c>
      <c r="L1098">
        <v>14.831244400000001</v>
      </c>
      <c r="M1098">
        <v>13.959706880000002</v>
      </c>
      <c r="N1098">
        <v>22.1236426</v>
      </c>
      <c r="O1098">
        <v>25.768169</v>
      </c>
      <c r="P1098">
        <v>30.469494599999997</v>
      </c>
      <c r="Q1098">
        <v>59.622406099999999</v>
      </c>
      <c r="R1098">
        <v>74.954539529999991</v>
      </c>
      <c r="S1098">
        <v>72.630445410000007</v>
      </c>
      <c r="T1098">
        <v>72.218941470000004</v>
      </c>
      <c r="U1098">
        <v>56.842535840000004</v>
      </c>
      <c r="V1098">
        <v>50.220104480000003</v>
      </c>
      <c r="W1098">
        <v>28.953887040000001</v>
      </c>
      <c r="X1098">
        <v>29.093088419999997</v>
      </c>
    </row>
    <row r="1099" spans="1:24" x14ac:dyDescent="0.4">
      <c r="A1099" s="4" t="s">
        <v>2625</v>
      </c>
      <c r="B1099" t="str">
        <f t="shared" si="17"/>
        <v>002635</v>
      </c>
      <c r="C1099" s="4" t="s">
        <v>2626</v>
      </c>
      <c r="D1099">
        <v>0</v>
      </c>
      <c r="E1099">
        <v>0</v>
      </c>
      <c r="F1099">
        <v>0</v>
      </c>
      <c r="G1099">
        <v>0</v>
      </c>
      <c r="H1099">
        <v>0</v>
      </c>
      <c r="I1099">
        <v>0</v>
      </c>
      <c r="J1099">
        <v>29.99</v>
      </c>
      <c r="K1099">
        <v>46.925635680000006</v>
      </c>
      <c r="L1099">
        <v>47.348933940000002</v>
      </c>
      <c r="M1099">
        <v>68.447448440000002</v>
      </c>
      <c r="N1099">
        <v>54.369173599999996</v>
      </c>
      <c r="O1099">
        <v>48.918436210000003</v>
      </c>
      <c r="P1099">
        <v>41.241957630000002</v>
      </c>
      <c r="Q1099">
        <v>74.871014750000001</v>
      </c>
      <c r="R1099">
        <v>85.479022999999998</v>
      </c>
      <c r="S1099">
        <v>119.19112414000001</v>
      </c>
      <c r="T1099">
        <v>113.04212919999999</v>
      </c>
      <c r="U1099">
        <v>169.76335732000001</v>
      </c>
      <c r="V1099">
        <v>122.28398654</v>
      </c>
      <c r="W1099">
        <v>81.028030399999992</v>
      </c>
      <c r="X1099">
        <v>90.873878279999985</v>
      </c>
    </row>
    <row r="1100" spans="1:24" x14ac:dyDescent="0.4">
      <c r="A1100" s="4" t="s">
        <v>2627</v>
      </c>
      <c r="B1100" t="str">
        <f t="shared" si="17"/>
        <v>002636</v>
      </c>
      <c r="C1100" s="4" t="s">
        <v>2628</v>
      </c>
      <c r="D1100">
        <v>0</v>
      </c>
      <c r="E1100">
        <v>0</v>
      </c>
      <c r="F1100">
        <v>0</v>
      </c>
      <c r="G1100">
        <v>0</v>
      </c>
      <c r="H1100">
        <v>0</v>
      </c>
      <c r="I1100">
        <v>0</v>
      </c>
      <c r="J1100">
        <v>8.89</v>
      </c>
      <c r="K1100">
        <v>8.0399999999999991</v>
      </c>
      <c r="L1100">
        <v>7.02</v>
      </c>
      <c r="M1100">
        <v>6.64</v>
      </c>
      <c r="N1100">
        <v>8.24</v>
      </c>
      <c r="O1100">
        <v>10.41</v>
      </c>
      <c r="P1100">
        <v>11.875545499999999</v>
      </c>
      <c r="Q1100">
        <v>57.766460700000003</v>
      </c>
      <c r="R1100">
        <v>59.387058239999995</v>
      </c>
      <c r="S1100">
        <v>42.867418799999996</v>
      </c>
      <c r="T1100">
        <v>42.736725450000002</v>
      </c>
      <c r="U1100">
        <v>45.141483090000001</v>
      </c>
      <c r="V1100">
        <v>41.518259140000005</v>
      </c>
      <c r="W1100">
        <v>21.165657060000001</v>
      </c>
      <c r="X1100">
        <v>22.791767019999998</v>
      </c>
    </row>
    <row r="1101" spans="1:24" x14ac:dyDescent="0.4">
      <c r="A1101" s="4" t="s">
        <v>2629</v>
      </c>
      <c r="B1101" t="str">
        <f t="shared" si="17"/>
        <v>002637</v>
      </c>
      <c r="C1101" s="4" t="s">
        <v>2630</v>
      </c>
      <c r="D1101">
        <v>0</v>
      </c>
      <c r="E1101">
        <v>0</v>
      </c>
      <c r="F1101">
        <v>0</v>
      </c>
      <c r="G1101">
        <v>0</v>
      </c>
      <c r="H1101">
        <v>0</v>
      </c>
      <c r="I1101">
        <v>0</v>
      </c>
      <c r="J1101">
        <v>31.34</v>
      </c>
      <c r="K1101">
        <v>25.775016579999999</v>
      </c>
      <c r="L1101">
        <v>20.53092444</v>
      </c>
      <c r="M1101">
        <v>19.022694740000002</v>
      </c>
      <c r="N1101">
        <v>32.181250500000004</v>
      </c>
      <c r="O1101">
        <v>30.358951500000003</v>
      </c>
      <c r="P1101">
        <v>34.290178440000005</v>
      </c>
      <c r="Q1101">
        <v>48.625776999999999</v>
      </c>
      <c r="R1101">
        <v>59.199297020000003</v>
      </c>
      <c r="S1101">
        <v>52.1244923</v>
      </c>
      <c r="T1101">
        <v>58.354511300000006</v>
      </c>
      <c r="U1101">
        <v>45.0892543</v>
      </c>
      <c r="V1101">
        <v>47.027670840000006</v>
      </c>
      <c r="W1101">
        <v>43.480126299999995</v>
      </c>
      <c r="X1101">
        <v>37.53927736</v>
      </c>
    </row>
    <row r="1102" spans="1:24" x14ac:dyDescent="0.4">
      <c r="A1102" s="4" t="s">
        <v>2631</v>
      </c>
      <c r="B1102" t="str">
        <f t="shared" si="17"/>
        <v>002638</v>
      </c>
      <c r="C1102" s="4" t="s">
        <v>2632</v>
      </c>
      <c r="D1102">
        <v>0</v>
      </c>
      <c r="E1102">
        <v>0</v>
      </c>
      <c r="F1102">
        <v>0</v>
      </c>
      <c r="G1102">
        <v>0</v>
      </c>
      <c r="H1102">
        <v>0</v>
      </c>
      <c r="I1102">
        <v>0</v>
      </c>
      <c r="J1102">
        <v>26.96</v>
      </c>
      <c r="K1102">
        <v>31.706760599999999</v>
      </c>
      <c r="L1102">
        <v>21.271624199999998</v>
      </c>
      <c r="M1102">
        <v>27.71331417</v>
      </c>
      <c r="N1102">
        <v>22.657187359999998</v>
      </c>
      <c r="O1102">
        <v>28.523060600000001</v>
      </c>
      <c r="P1102">
        <v>24.082100809999996</v>
      </c>
      <c r="Q1102">
        <v>38.071116619999998</v>
      </c>
      <c r="R1102">
        <v>30.945404199999999</v>
      </c>
      <c r="S1102">
        <v>43.368004449999994</v>
      </c>
      <c r="T1102">
        <v>46.436843599999996</v>
      </c>
      <c r="U1102">
        <v>41.086511620000003</v>
      </c>
      <c r="V1102">
        <v>23.11747214</v>
      </c>
      <c r="W1102">
        <v>16.656693899999997</v>
      </c>
      <c r="X1102">
        <v>14.940549679999998</v>
      </c>
    </row>
    <row r="1103" spans="1:24" x14ac:dyDescent="0.4">
      <c r="A1103" s="4" t="s">
        <v>2633</v>
      </c>
      <c r="B1103" t="str">
        <f t="shared" si="17"/>
        <v>002639</v>
      </c>
      <c r="C1103" s="4" t="s">
        <v>2634</v>
      </c>
      <c r="D1103">
        <v>0</v>
      </c>
      <c r="E1103">
        <v>0</v>
      </c>
      <c r="F1103">
        <v>0</v>
      </c>
      <c r="G1103">
        <v>0</v>
      </c>
      <c r="H1103">
        <v>0</v>
      </c>
      <c r="I1103">
        <v>0</v>
      </c>
      <c r="J1103">
        <v>13.56</v>
      </c>
      <c r="K1103">
        <v>12.42</v>
      </c>
      <c r="L1103">
        <v>10.37810202</v>
      </c>
      <c r="M1103">
        <v>12.682101300000001</v>
      </c>
      <c r="N1103">
        <v>12.875958839999997</v>
      </c>
      <c r="O1103">
        <v>13.824821099999999</v>
      </c>
      <c r="P1103">
        <v>17.745519600000002</v>
      </c>
      <c r="Q1103">
        <v>39.284156799999998</v>
      </c>
      <c r="R1103">
        <v>37.048139519999992</v>
      </c>
      <c r="S1103">
        <v>35.857054920000003</v>
      </c>
      <c r="T1103">
        <v>37.982601990000006</v>
      </c>
      <c r="U1103">
        <v>28.00177227</v>
      </c>
      <c r="V1103">
        <v>25.00948824</v>
      </c>
      <c r="W1103">
        <v>19.859568960000001</v>
      </c>
      <c r="X1103">
        <v>18.194325600000003</v>
      </c>
    </row>
    <row r="1104" spans="1:24" x14ac:dyDescent="0.4">
      <c r="A1104" s="4" t="s">
        <v>2635</v>
      </c>
      <c r="B1104" t="str">
        <f t="shared" si="17"/>
        <v>002640</v>
      </c>
      <c r="C1104" s="4" t="s">
        <v>2636</v>
      </c>
      <c r="D1104">
        <v>0</v>
      </c>
      <c r="E1104">
        <v>0</v>
      </c>
      <c r="F1104">
        <v>0</v>
      </c>
      <c r="G1104">
        <v>0</v>
      </c>
      <c r="H1104">
        <v>0</v>
      </c>
      <c r="I1104">
        <v>0</v>
      </c>
      <c r="J1104">
        <v>20.77</v>
      </c>
      <c r="K1104">
        <v>24.9</v>
      </c>
      <c r="L1104">
        <v>22.440305939999998</v>
      </c>
      <c r="M1104">
        <v>42.632566919999995</v>
      </c>
      <c r="N1104">
        <v>31.00843266</v>
      </c>
      <c r="O1104">
        <v>30.364935840000001</v>
      </c>
      <c r="P1104">
        <v>58.511981280000001</v>
      </c>
      <c r="Q1104">
        <v>140.04867519999999</v>
      </c>
      <c r="R1104">
        <v>201.50542619999999</v>
      </c>
      <c r="S1104">
        <v>213.64686975999999</v>
      </c>
      <c r="T1104">
        <v>221.89203839999999</v>
      </c>
      <c r="U1104">
        <v>258.50631375</v>
      </c>
      <c r="V1104">
        <v>232.83815742000002</v>
      </c>
      <c r="W1104">
        <v>182.71834505999999</v>
      </c>
      <c r="X1104">
        <v>186.48949598999999</v>
      </c>
    </row>
    <row r="1105" spans="1:24" x14ac:dyDescent="0.4">
      <c r="A1105" s="4" t="s">
        <v>2637</v>
      </c>
      <c r="B1105" t="str">
        <f t="shared" si="17"/>
        <v>002641</v>
      </c>
      <c r="C1105" s="4" t="s">
        <v>2638</v>
      </c>
      <c r="D1105">
        <v>0</v>
      </c>
      <c r="E1105">
        <v>0</v>
      </c>
      <c r="F1105">
        <v>0</v>
      </c>
      <c r="G1105">
        <v>0</v>
      </c>
      <c r="H1105">
        <v>0</v>
      </c>
      <c r="I1105">
        <v>0</v>
      </c>
      <c r="J1105">
        <v>13.91</v>
      </c>
      <c r="K1105">
        <v>13.82</v>
      </c>
      <c r="L1105">
        <v>24.575747020000001</v>
      </c>
      <c r="M1105">
        <v>16.679878079999998</v>
      </c>
      <c r="N1105">
        <v>20.465771459999999</v>
      </c>
      <c r="O1105">
        <v>18.571986500000001</v>
      </c>
      <c r="P1105">
        <v>20.885144100000002</v>
      </c>
      <c r="Q1105">
        <v>42.673832400000009</v>
      </c>
      <c r="R1105">
        <v>44.3700726</v>
      </c>
      <c r="S1105">
        <v>37.021092240000002</v>
      </c>
      <c r="T1105">
        <v>37.784876910000001</v>
      </c>
      <c r="U1105">
        <v>30.75102974</v>
      </c>
      <c r="V1105">
        <v>26.106036720000002</v>
      </c>
      <c r="W1105">
        <v>20.464609950000003</v>
      </c>
      <c r="X1105">
        <v>20.583245370000004</v>
      </c>
    </row>
    <row r="1106" spans="1:24" x14ac:dyDescent="0.4">
      <c r="A1106" s="4" t="s">
        <v>2639</v>
      </c>
      <c r="B1106" t="str">
        <f t="shared" si="17"/>
        <v>002642</v>
      </c>
      <c r="C1106" s="4" t="s">
        <v>2640</v>
      </c>
      <c r="D1106">
        <v>0</v>
      </c>
      <c r="E1106">
        <v>0</v>
      </c>
      <c r="F1106">
        <v>0</v>
      </c>
      <c r="G1106">
        <v>0</v>
      </c>
      <c r="H1106">
        <v>0</v>
      </c>
      <c r="I1106">
        <v>0</v>
      </c>
      <c r="J1106">
        <v>21.89</v>
      </c>
      <c r="K1106">
        <v>31.506508800000002</v>
      </c>
      <c r="L1106">
        <v>24.740688000000002</v>
      </c>
      <c r="M1106">
        <v>49.762539210000007</v>
      </c>
      <c r="N1106">
        <v>53.420193419999997</v>
      </c>
      <c r="O1106">
        <v>70.619490900000002</v>
      </c>
      <c r="P1106">
        <v>86.097313960000008</v>
      </c>
      <c r="Q1106">
        <v>176.05829025</v>
      </c>
      <c r="R1106">
        <v>178.33796015000001</v>
      </c>
      <c r="S1106">
        <v>121.75607618999999</v>
      </c>
      <c r="T1106">
        <v>93.0177549</v>
      </c>
      <c r="U1106">
        <v>115.97138993999998</v>
      </c>
      <c r="V1106">
        <v>60.718243950000002</v>
      </c>
      <c r="W1106">
        <v>42.562979550000001</v>
      </c>
      <c r="X1106">
        <v>44.183985299999996</v>
      </c>
    </row>
    <row r="1107" spans="1:24" x14ac:dyDescent="0.4">
      <c r="A1107" s="4" t="s">
        <v>2641</v>
      </c>
      <c r="B1107" t="str">
        <f t="shared" si="17"/>
        <v>002643</v>
      </c>
      <c r="C1107" s="4" t="s">
        <v>2642</v>
      </c>
      <c r="D1107">
        <v>0</v>
      </c>
      <c r="E1107">
        <v>0</v>
      </c>
      <c r="F1107">
        <v>0</v>
      </c>
      <c r="G1107">
        <v>0</v>
      </c>
      <c r="H1107">
        <v>0</v>
      </c>
      <c r="I1107">
        <v>0</v>
      </c>
      <c r="J1107">
        <v>22.87</v>
      </c>
      <c r="K1107">
        <v>20.868863950000005</v>
      </c>
      <c r="L1107">
        <v>22.427619390000004</v>
      </c>
      <c r="M1107">
        <v>31.254204800000004</v>
      </c>
      <c r="N1107">
        <v>27.627224800000004</v>
      </c>
      <c r="O1107">
        <v>23.747644020000003</v>
      </c>
      <c r="P1107">
        <v>32.774279579999998</v>
      </c>
      <c r="Q1107">
        <v>60.908689799999998</v>
      </c>
      <c r="R1107">
        <v>86.014954619999997</v>
      </c>
      <c r="S1107">
        <v>108.73890432</v>
      </c>
      <c r="T1107">
        <v>77.57905319999999</v>
      </c>
      <c r="U1107">
        <v>79.588325879999999</v>
      </c>
      <c r="V1107">
        <v>57.64222247</v>
      </c>
      <c r="W1107">
        <v>41.008275629999993</v>
      </c>
      <c r="X1107">
        <v>43.808037419999998</v>
      </c>
    </row>
    <row r="1108" spans="1:24" x14ac:dyDescent="0.4">
      <c r="A1108" s="4" t="s">
        <v>2643</v>
      </c>
      <c r="B1108" t="str">
        <f t="shared" si="17"/>
        <v>002644</v>
      </c>
      <c r="C1108" s="4" t="s">
        <v>2644</v>
      </c>
      <c r="D1108">
        <v>0</v>
      </c>
      <c r="E1108">
        <v>0</v>
      </c>
      <c r="F1108">
        <v>0</v>
      </c>
      <c r="G1108">
        <v>0</v>
      </c>
      <c r="H1108">
        <v>0</v>
      </c>
      <c r="I1108">
        <v>0</v>
      </c>
      <c r="J1108">
        <v>15.6</v>
      </c>
      <c r="K1108">
        <v>19.758574080000002</v>
      </c>
      <c r="L1108">
        <v>19.626262200000003</v>
      </c>
      <c r="M1108">
        <v>20.955476360000002</v>
      </c>
      <c r="N1108">
        <v>35.418950559999999</v>
      </c>
      <c r="O1108">
        <v>35.883361440000002</v>
      </c>
      <c r="P1108">
        <v>45.987302400000004</v>
      </c>
      <c r="Q1108">
        <v>110.54601389999999</v>
      </c>
      <c r="R1108">
        <v>93.780540479999999</v>
      </c>
      <c r="S1108">
        <v>62.04239518</v>
      </c>
      <c r="T1108">
        <v>62.540505400000001</v>
      </c>
      <c r="U1108">
        <v>51.527580000000007</v>
      </c>
      <c r="V1108">
        <v>52.635700000000007</v>
      </c>
      <c r="W1108">
        <v>57.232284480000004</v>
      </c>
      <c r="X1108">
        <v>56.844081000000003</v>
      </c>
    </row>
    <row r="1109" spans="1:24" x14ac:dyDescent="0.4">
      <c r="A1109" s="4" t="s">
        <v>2645</v>
      </c>
      <c r="B1109" t="str">
        <f t="shared" si="17"/>
        <v>002645</v>
      </c>
      <c r="C1109" s="4" t="s">
        <v>2646</v>
      </c>
      <c r="D1109">
        <v>0</v>
      </c>
      <c r="E1109">
        <v>0</v>
      </c>
      <c r="F1109">
        <v>0</v>
      </c>
      <c r="G1109">
        <v>0</v>
      </c>
      <c r="H1109">
        <v>0</v>
      </c>
      <c r="I1109">
        <v>0</v>
      </c>
      <c r="J1109">
        <v>22.16</v>
      </c>
      <c r="K1109">
        <v>27.013630110000001</v>
      </c>
      <c r="L1109">
        <v>26.432301150000001</v>
      </c>
      <c r="M1109">
        <v>22.086640679999999</v>
      </c>
      <c r="N1109">
        <v>26.5806966</v>
      </c>
      <c r="O1109">
        <v>29.391552960000002</v>
      </c>
      <c r="P1109">
        <v>42.762202559999999</v>
      </c>
      <c r="Q1109">
        <v>66.054467499999987</v>
      </c>
      <c r="R1109">
        <v>58.433717000000001</v>
      </c>
      <c r="S1109">
        <v>63.068279999999994</v>
      </c>
      <c r="T1109">
        <v>68.347859499999998</v>
      </c>
      <c r="U1109">
        <v>42.621020639999998</v>
      </c>
      <c r="V1109">
        <v>44.032154319999997</v>
      </c>
      <c r="W1109">
        <v>46.776499739999998</v>
      </c>
      <c r="X1109">
        <v>47.919381059999999</v>
      </c>
    </row>
    <row r="1110" spans="1:24" x14ac:dyDescent="0.4">
      <c r="A1110" s="4" t="s">
        <v>2647</v>
      </c>
      <c r="B1110" t="str">
        <f t="shared" si="17"/>
        <v>002646</v>
      </c>
      <c r="C1110" s="4" t="s">
        <v>2648</v>
      </c>
      <c r="D1110">
        <v>0</v>
      </c>
      <c r="E1110">
        <v>0</v>
      </c>
      <c r="F1110">
        <v>0</v>
      </c>
      <c r="G1110">
        <v>0</v>
      </c>
      <c r="H1110">
        <v>0</v>
      </c>
      <c r="I1110">
        <v>0</v>
      </c>
      <c r="J1110">
        <v>17.78</v>
      </c>
      <c r="K1110">
        <v>31.887889600000001</v>
      </c>
      <c r="L1110">
        <v>23.6314736</v>
      </c>
      <c r="M1110">
        <v>20.624782639999996</v>
      </c>
      <c r="N1110">
        <v>20.380219999999998</v>
      </c>
      <c r="O1110">
        <v>15.784480389999999</v>
      </c>
      <c r="P1110">
        <v>22.283032200000001</v>
      </c>
      <c r="Q1110">
        <v>30.313234480000002</v>
      </c>
      <c r="R1110">
        <v>23.938476659999999</v>
      </c>
      <c r="S1110">
        <v>21.620157929999998</v>
      </c>
      <c r="T1110">
        <v>20.354622750000001</v>
      </c>
      <c r="U1110">
        <v>18.64375308</v>
      </c>
      <c r="V1110">
        <v>16.251885560000002</v>
      </c>
      <c r="W1110">
        <v>13.47561076</v>
      </c>
      <c r="X1110">
        <v>13.646993910000001</v>
      </c>
    </row>
    <row r="1111" spans="1:24" x14ac:dyDescent="0.4">
      <c r="A1111" s="4" t="s">
        <v>2649</v>
      </c>
      <c r="B1111" t="str">
        <f t="shared" si="17"/>
        <v>002647</v>
      </c>
      <c r="C1111" s="4" t="s">
        <v>2650</v>
      </c>
      <c r="D1111">
        <v>0</v>
      </c>
      <c r="E1111">
        <v>0</v>
      </c>
      <c r="F1111">
        <v>0</v>
      </c>
      <c r="G1111">
        <v>0</v>
      </c>
      <c r="H1111">
        <v>0</v>
      </c>
      <c r="I1111">
        <v>0</v>
      </c>
      <c r="J1111">
        <v>11.55</v>
      </c>
      <c r="K1111">
        <v>10.5</v>
      </c>
      <c r="L1111">
        <v>8.8645865199999978</v>
      </c>
      <c r="M1111">
        <v>7.7035074199999993</v>
      </c>
      <c r="N1111">
        <v>9.2314089999999993</v>
      </c>
      <c r="O1111">
        <v>11.203758499999999</v>
      </c>
      <c r="P1111">
        <v>11.20375995</v>
      </c>
      <c r="Q1111">
        <v>47.159703</v>
      </c>
      <c r="R1111">
        <v>31.759528800000002</v>
      </c>
      <c r="S1111">
        <v>31.759528800000002</v>
      </c>
      <c r="T1111">
        <v>89.603435700000006</v>
      </c>
      <c r="U1111">
        <v>88.32006299999999</v>
      </c>
      <c r="V1111">
        <v>73.690637179999996</v>
      </c>
      <c r="W1111">
        <v>63.738450720000003</v>
      </c>
      <c r="X1111">
        <v>60.306902999999998</v>
      </c>
    </row>
    <row r="1112" spans="1:24" x14ac:dyDescent="0.4">
      <c r="A1112" s="4" t="s">
        <v>2651</v>
      </c>
      <c r="B1112" t="str">
        <f t="shared" si="17"/>
        <v>002648</v>
      </c>
      <c r="C1112" s="4" t="s">
        <v>2652</v>
      </c>
      <c r="D1112">
        <v>0</v>
      </c>
      <c r="E1112">
        <v>0</v>
      </c>
      <c r="F1112">
        <v>0</v>
      </c>
      <c r="G1112">
        <v>0</v>
      </c>
      <c r="H1112">
        <v>0</v>
      </c>
      <c r="I1112">
        <v>0</v>
      </c>
      <c r="J1112">
        <v>36.1</v>
      </c>
      <c r="K1112">
        <v>35.752635910000002</v>
      </c>
      <c r="L1112">
        <v>34.037489469999997</v>
      </c>
      <c r="M1112">
        <v>45.660294939999993</v>
      </c>
      <c r="N1112">
        <v>60.229191959999994</v>
      </c>
      <c r="O1112">
        <v>60.289174799999998</v>
      </c>
      <c r="P1112">
        <v>50.978267999999993</v>
      </c>
      <c r="Q1112">
        <v>63.786031199999996</v>
      </c>
      <c r="R1112">
        <v>45.543394800000002</v>
      </c>
      <c r="S1112">
        <v>38.086243199999991</v>
      </c>
      <c r="T1112">
        <v>51.483837600000001</v>
      </c>
      <c r="U1112">
        <v>70.160986500000007</v>
      </c>
      <c r="V1112">
        <v>70.586204600000016</v>
      </c>
      <c r="W1112">
        <v>47.201991569999997</v>
      </c>
      <c r="X1112">
        <v>45.746989109999994</v>
      </c>
    </row>
    <row r="1113" spans="1:24" x14ac:dyDescent="0.4">
      <c r="A1113" s="4" t="s">
        <v>2653</v>
      </c>
      <c r="B1113" t="str">
        <f t="shared" si="17"/>
        <v>002649</v>
      </c>
      <c r="C1113" s="4" t="s">
        <v>2654</v>
      </c>
      <c r="D1113">
        <v>0</v>
      </c>
      <c r="E1113">
        <v>0</v>
      </c>
      <c r="F1113">
        <v>0</v>
      </c>
      <c r="G1113">
        <v>0</v>
      </c>
      <c r="H1113">
        <v>0</v>
      </c>
      <c r="I1113">
        <v>0</v>
      </c>
      <c r="J1113">
        <v>0</v>
      </c>
      <c r="K1113">
        <v>22.4652235</v>
      </c>
      <c r="L1113">
        <v>24.201518740000001</v>
      </c>
      <c r="M1113">
        <v>37.947195000000001</v>
      </c>
      <c r="N1113">
        <v>45.183993399999999</v>
      </c>
      <c r="O1113">
        <v>51.319995599999999</v>
      </c>
      <c r="P1113">
        <v>48.924031949999993</v>
      </c>
      <c r="Q1113">
        <v>130.06113517</v>
      </c>
      <c r="R1113">
        <v>87.338511960000005</v>
      </c>
      <c r="S1113">
        <v>61.807746449999996</v>
      </c>
      <c r="T1113">
        <v>60.761216499999996</v>
      </c>
      <c r="U1113">
        <v>51.957531949999996</v>
      </c>
      <c r="V1113">
        <v>58.458111649999999</v>
      </c>
      <c r="W1113">
        <v>43.295330399999997</v>
      </c>
      <c r="X1113">
        <v>42.630709100000004</v>
      </c>
    </row>
    <row r="1114" spans="1:24" x14ac:dyDescent="0.4">
      <c r="A1114" s="4" t="s">
        <v>2655</v>
      </c>
      <c r="B1114" t="str">
        <f t="shared" si="17"/>
        <v>002650</v>
      </c>
      <c r="C1114" s="4" t="s">
        <v>2656</v>
      </c>
      <c r="D1114">
        <v>0</v>
      </c>
      <c r="E1114">
        <v>0</v>
      </c>
      <c r="F1114">
        <v>0</v>
      </c>
      <c r="G1114">
        <v>0</v>
      </c>
      <c r="H1114">
        <v>0</v>
      </c>
      <c r="I1114">
        <v>0</v>
      </c>
      <c r="J1114">
        <v>0</v>
      </c>
      <c r="K1114">
        <v>25.766815799999996</v>
      </c>
      <c r="L1114">
        <v>24.755868959999997</v>
      </c>
      <c r="M1114">
        <v>21.393794500000002</v>
      </c>
      <c r="N1114">
        <v>28.9615638</v>
      </c>
      <c r="O1114">
        <v>27.01751711</v>
      </c>
      <c r="P1114">
        <v>37.208059069999997</v>
      </c>
      <c r="Q1114">
        <v>54.56703461</v>
      </c>
      <c r="R1114">
        <v>64.14075695999999</v>
      </c>
      <c r="S1114">
        <v>56.162657880000005</v>
      </c>
      <c r="T1114">
        <v>55.90990592</v>
      </c>
      <c r="U1114">
        <v>46.697478239999995</v>
      </c>
      <c r="V1114">
        <v>56.452776639999996</v>
      </c>
      <c r="W1114">
        <v>38.861259840000002</v>
      </c>
      <c r="X1114">
        <v>38.861259840000002</v>
      </c>
    </row>
    <row r="1115" spans="1:24" x14ac:dyDescent="0.4">
      <c r="A1115" s="4" t="s">
        <v>2657</v>
      </c>
      <c r="B1115" t="str">
        <f t="shared" si="17"/>
        <v>002651</v>
      </c>
      <c r="C1115" s="4" t="s">
        <v>2658</v>
      </c>
      <c r="D1115">
        <v>0</v>
      </c>
      <c r="E1115">
        <v>0</v>
      </c>
      <c r="F1115">
        <v>0</v>
      </c>
      <c r="G1115">
        <v>0</v>
      </c>
      <c r="H1115">
        <v>0</v>
      </c>
      <c r="I1115">
        <v>0</v>
      </c>
      <c r="J1115">
        <v>0</v>
      </c>
      <c r="K1115">
        <v>16.008933600000002</v>
      </c>
      <c r="L1115">
        <v>14.0129088</v>
      </c>
      <c r="M1115">
        <v>12.627912000000002</v>
      </c>
      <c r="N1115">
        <v>17.16326595</v>
      </c>
      <c r="O1115">
        <v>19.130974169999998</v>
      </c>
      <c r="P1115">
        <v>26.292116400000001</v>
      </c>
      <c r="Q1115">
        <v>50.1958512</v>
      </c>
      <c r="R1115">
        <v>37.392652439999999</v>
      </c>
      <c r="S1115">
        <v>30.535880120000002</v>
      </c>
      <c r="T1115">
        <v>34.270872390000001</v>
      </c>
      <c r="U1115">
        <v>28.369153530000002</v>
      </c>
      <c r="V1115">
        <v>20.584577590000002</v>
      </c>
      <c r="W1115">
        <v>15.122763850000002</v>
      </c>
      <c r="X1115">
        <v>15.210857620000001</v>
      </c>
    </row>
    <row r="1116" spans="1:24" x14ac:dyDescent="0.4">
      <c r="A1116" s="4" t="s">
        <v>2659</v>
      </c>
      <c r="B1116" t="str">
        <f t="shared" si="17"/>
        <v>002652</v>
      </c>
      <c r="C1116" s="4" t="s">
        <v>2660</v>
      </c>
      <c r="D1116">
        <v>0</v>
      </c>
      <c r="E1116">
        <v>0</v>
      </c>
      <c r="F1116">
        <v>0</v>
      </c>
      <c r="G1116">
        <v>0</v>
      </c>
      <c r="H1116">
        <v>0</v>
      </c>
      <c r="I1116">
        <v>0</v>
      </c>
      <c r="J1116">
        <v>0</v>
      </c>
      <c r="K1116">
        <v>12.180421040000001</v>
      </c>
      <c r="L1116">
        <v>10.81919849</v>
      </c>
      <c r="M1116">
        <v>11.258820160000001</v>
      </c>
      <c r="N1116">
        <v>16.582284039999998</v>
      </c>
      <c r="O1116">
        <v>18.00966288</v>
      </c>
      <c r="P1116">
        <v>25.161012719999999</v>
      </c>
      <c r="Q1116">
        <v>47.793802499999998</v>
      </c>
      <c r="R1116">
        <v>37.492613999999996</v>
      </c>
      <c r="S1116">
        <v>40.008693200000003</v>
      </c>
      <c r="T1116">
        <v>56.254459150000002</v>
      </c>
      <c r="U1116">
        <v>36.037274350000004</v>
      </c>
      <c r="V1116">
        <v>35.437486149999998</v>
      </c>
      <c r="W1116">
        <v>32.277426800000001</v>
      </c>
      <c r="X1116">
        <v>31.622814399999999</v>
      </c>
    </row>
    <row r="1117" spans="1:24" x14ac:dyDescent="0.4">
      <c r="A1117" s="4" t="s">
        <v>2661</v>
      </c>
      <c r="B1117" t="str">
        <f t="shared" si="17"/>
        <v>002653</v>
      </c>
      <c r="C1117" s="4" t="s">
        <v>2662</v>
      </c>
      <c r="D1117">
        <v>0</v>
      </c>
      <c r="E1117">
        <v>0</v>
      </c>
      <c r="F1117">
        <v>0</v>
      </c>
      <c r="G1117">
        <v>0</v>
      </c>
      <c r="H1117">
        <v>0</v>
      </c>
      <c r="I1117">
        <v>0</v>
      </c>
      <c r="J1117">
        <v>0</v>
      </c>
      <c r="K1117">
        <v>29.791044799999998</v>
      </c>
      <c r="L1117">
        <v>28.34788</v>
      </c>
      <c r="M1117">
        <v>59.896255500000002</v>
      </c>
      <c r="N1117">
        <v>56.099786940000001</v>
      </c>
      <c r="O1117">
        <v>55.250995199999998</v>
      </c>
      <c r="P1117">
        <v>49.323023840000005</v>
      </c>
      <c r="Q1117">
        <v>78.175584000000001</v>
      </c>
      <c r="R1117">
        <v>63.380130880000003</v>
      </c>
      <c r="S1117">
        <v>47.116245779999993</v>
      </c>
      <c r="T1117">
        <v>45.969221070000003</v>
      </c>
      <c r="U1117">
        <v>39.63331273</v>
      </c>
      <c r="V1117">
        <v>34.637261009999996</v>
      </c>
      <c r="W1117">
        <v>36.556476000000004</v>
      </c>
      <c r="X1117">
        <v>40.393031349999994</v>
      </c>
    </row>
    <row r="1118" spans="1:24" x14ac:dyDescent="0.4">
      <c r="A1118" s="4" t="s">
        <v>2663</v>
      </c>
      <c r="B1118" t="str">
        <f t="shared" si="17"/>
        <v>002654</v>
      </c>
      <c r="C1118" s="4" t="s">
        <v>2664</v>
      </c>
      <c r="D1118">
        <v>0</v>
      </c>
      <c r="E1118">
        <v>0</v>
      </c>
      <c r="F1118">
        <v>0</v>
      </c>
      <c r="G1118">
        <v>0</v>
      </c>
      <c r="H1118">
        <v>0</v>
      </c>
      <c r="I1118">
        <v>0</v>
      </c>
      <c r="J1118">
        <v>0</v>
      </c>
      <c r="K1118">
        <v>16.231743269999999</v>
      </c>
      <c r="L1118">
        <v>13.13854328</v>
      </c>
      <c r="M1118">
        <v>15.770137800000002</v>
      </c>
      <c r="N1118">
        <v>21.749817300000004</v>
      </c>
      <c r="O1118">
        <v>26.125593600000002</v>
      </c>
      <c r="P1118">
        <v>26.105182979999999</v>
      </c>
      <c r="Q1118">
        <v>60.707163930000007</v>
      </c>
      <c r="R1118">
        <v>88.288308850000007</v>
      </c>
      <c r="S1118">
        <v>95.711670450000014</v>
      </c>
      <c r="T1118">
        <v>67.864922399999998</v>
      </c>
      <c r="U1118">
        <v>57.291759679999998</v>
      </c>
      <c r="V1118">
        <v>40.005452880000007</v>
      </c>
      <c r="W1118">
        <v>34.160388570000002</v>
      </c>
      <c r="X1118">
        <v>34.098165639999998</v>
      </c>
    </row>
    <row r="1119" spans="1:24" x14ac:dyDescent="0.4">
      <c r="A1119" s="4" t="s">
        <v>2665</v>
      </c>
      <c r="B1119" t="str">
        <f t="shared" si="17"/>
        <v>002655</v>
      </c>
      <c r="C1119" s="4" t="s">
        <v>2666</v>
      </c>
      <c r="D1119">
        <v>0</v>
      </c>
      <c r="E1119">
        <v>0</v>
      </c>
      <c r="F1119">
        <v>0</v>
      </c>
      <c r="G1119">
        <v>0</v>
      </c>
      <c r="H1119">
        <v>0</v>
      </c>
      <c r="I1119">
        <v>0</v>
      </c>
      <c r="J1119">
        <v>0</v>
      </c>
      <c r="K1119">
        <v>18.58942008</v>
      </c>
      <c r="L1119">
        <v>15.813078120000002</v>
      </c>
      <c r="M1119">
        <v>17.475941000000002</v>
      </c>
      <c r="N1119">
        <v>21.435807399999998</v>
      </c>
      <c r="O1119">
        <v>26.731716070000004</v>
      </c>
      <c r="P1119">
        <v>26.15520914</v>
      </c>
      <c r="Q1119">
        <v>47.000486030000005</v>
      </c>
      <c r="R1119">
        <v>74.872864620000001</v>
      </c>
      <c r="S1119">
        <v>49.06791514999999</v>
      </c>
      <c r="T1119">
        <v>42.596419219999994</v>
      </c>
      <c r="U1119">
        <v>25.855461499999997</v>
      </c>
      <c r="V1119">
        <v>29.201462399999997</v>
      </c>
      <c r="W1119">
        <v>22.63113336</v>
      </c>
      <c r="X1119">
        <v>23.361169919999998</v>
      </c>
    </row>
    <row r="1120" spans="1:24" x14ac:dyDescent="0.4">
      <c r="A1120" s="4" t="s">
        <v>2667</v>
      </c>
      <c r="B1120" t="str">
        <f t="shared" si="17"/>
        <v>002656</v>
      </c>
      <c r="C1120" s="4" t="s">
        <v>2668</v>
      </c>
      <c r="D1120">
        <v>0</v>
      </c>
      <c r="E1120">
        <v>0</v>
      </c>
      <c r="F1120">
        <v>0</v>
      </c>
      <c r="G1120">
        <v>0</v>
      </c>
      <c r="H1120">
        <v>0</v>
      </c>
      <c r="I1120">
        <v>0</v>
      </c>
      <c r="J1120">
        <v>0</v>
      </c>
      <c r="K1120">
        <v>44.83</v>
      </c>
      <c r="L1120">
        <v>44.9</v>
      </c>
      <c r="M1120">
        <v>29.65673022</v>
      </c>
      <c r="N1120">
        <v>29.33371614</v>
      </c>
      <c r="O1120">
        <v>29.530887</v>
      </c>
      <c r="P1120">
        <v>31.063631999999998</v>
      </c>
      <c r="Q1120">
        <v>62.702197160000004</v>
      </c>
      <c r="R1120">
        <v>58.836007240000008</v>
      </c>
      <c r="S1120">
        <v>46.140531749999994</v>
      </c>
      <c r="T1120">
        <v>71.807236149999994</v>
      </c>
      <c r="U1120">
        <v>57.187798849999993</v>
      </c>
      <c r="V1120">
        <v>81.035342499999999</v>
      </c>
      <c r="W1120">
        <v>50.921986940000004</v>
      </c>
      <c r="X1120">
        <v>50.921986940000004</v>
      </c>
    </row>
    <row r="1121" spans="1:24" x14ac:dyDescent="0.4">
      <c r="A1121" s="4" t="s">
        <v>2669</v>
      </c>
      <c r="B1121" t="str">
        <f t="shared" si="17"/>
        <v>002657</v>
      </c>
      <c r="C1121" s="4" t="s">
        <v>2670</v>
      </c>
      <c r="D1121">
        <v>0</v>
      </c>
      <c r="E1121">
        <v>0</v>
      </c>
      <c r="F1121">
        <v>0</v>
      </c>
      <c r="G1121">
        <v>0</v>
      </c>
      <c r="H1121">
        <v>0</v>
      </c>
      <c r="I1121">
        <v>0</v>
      </c>
      <c r="J1121">
        <v>0</v>
      </c>
      <c r="K1121">
        <v>32.85</v>
      </c>
      <c r="L1121">
        <v>37.69</v>
      </c>
      <c r="M1121">
        <v>26.495626680000001</v>
      </c>
      <c r="N1121">
        <v>32.825639880000004</v>
      </c>
      <c r="O1121">
        <v>43.137593950000003</v>
      </c>
      <c r="P1121">
        <v>86.112809670000004</v>
      </c>
      <c r="Q1121">
        <v>333.89355777999998</v>
      </c>
      <c r="R1121">
        <v>290.24283510999999</v>
      </c>
      <c r="S1121">
        <v>199.50191885999999</v>
      </c>
      <c r="T1121">
        <v>156.72557003999998</v>
      </c>
      <c r="U1121">
        <v>105.27048830999999</v>
      </c>
      <c r="V1121">
        <v>83.005764659999997</v>
      </c>
      <c r="W1121">
        <v>57.61662192</v>
      </c>
      <c r="X1121">
        <v>54.561194999999998</v>
      </c>
    </row>
    <row r="1122" spans="1:24" x14ac:dyDescent="0.4">
      <c r="A1122" s="4" t="s">
        <v>2671</v>
      </c>
      <c r="B1122" t="str">
        <f t="shared" si="17"/>
        <v>002658</v>
      </c>
      <c r="C1122" s="4" t="s">
        <v>2672</v>
      </c>
      <c r="D1122">
        <v>0</v>
      </c>
      <c r="E1122">
        <v>0</v>
      </c>
      <c r="F1122">
        <v>0</v>
      </c>
      <c r="G1122">
        <v>0</v>
      </c>
      <c r="H1122">
        <v>0</v>
      </c>
      <c r="I1122">
        <v>0</v>
      </c>
      <c r="J1122">
        <v>0</v>
      </c>
      <c r="K1122">
        <v>23.17</v>
      </c>
      <c r="L1122">
        <v>23.01166375</v>
      </c>
      <c r="M1122">
        <v>35.046209999999995</v>
      </c>
      <c r="N1122">
        <v>45.927389099999992</v>
      </c>
      <c r="O1122">
        <v>41.811466510000002</v>
      </c>
      <c r="P1122">
        <v>55.978988220000005</v>
      </c>
      <c r="Q1122">
        <v>116.10628119999998</v>
      </c>
      <c r="R1122">
        <v>121.88918092</v>
      </c>
      <c r="S1122">
        <v>78.313047820000008</v>
      </c>
      <c r="T1122">
        <v>77.457413599999995</v>
      </c>
      <c r="U1122">
        <v>80.290651750000009</v>
      </c>
      <c r="V1122">
        <v>57.76403509</v>
      </c>
      <c r="W1122">
        <v>35.581266599999999</v>
      </c>
      <c r="X1122">
        <v>34.4878602</v>
      </c>
    </row>
    <row r="1123" spans="1:24" x14ac:dyDescent="0.4">
      <c r="A1123" s="4" t="s">
        <v>2673</v>
      </c>
      <c r="B1123" t="str">
        <f t="shared" si="17"/>
        <v>002659</v>
      </c>
      <c r="C1123" s="4" t="s">
        <v>2674</v>
      </c>
      <c r="D1123">
        <v>0</v>
      </c>
      <c r="E1123">
        <v>0</v>
      </c>
      <c r="F1123">
        <v>0</v>
      </c>
      <c r="G1123">
        <v>0</v>
      </c>
      <c r="H1123">
        <v>0</v>
      </c>
      <c r="I1123">
        <v>0</v>
      </c>
      <c r="J1123">
        <v>0</v>
      </c>
      <c r="K1123">
        <v>12.8306451</v>
      </c>
      <c r="L1123">
        <v>11.078265</v>
      </c>
      <c r="M1123">
        <v>8.5631311599999993</v>
      </c>
      <c r="N1123">
        <v>10.003847539999999</v>
      </c>
      <c r="O1123">
        <v>12.43886114</v>
      </c>
      <c r="P1123">
        <v>20.251196440000001</v>
      </c>
      <c r="Q1123">
        <v>42.43011198</v>
      </c>
      <c r="R1123">
        <v>47.381306299999999</v>
      </c>
      <c r="S1123">
        <v>36.646954679999993</v>
      </c>
      <c r="T1123">
        <v>44.175205059999996</v>
      </c>
      <c r="U1123">
        <v>31.6551768</v>
      </c>
      <c r="V1123">
        <v>25.547351019999997</v>
      </c>
      <c r="W1123">
        <v>28.144698859999998</v>
      </c>
      <c r="X1123">
        <v>28.164990639999999</v>
      </c>
    </row>
    <row r="1124" spans="1:24" x14ac:dyDescent="0.4">
      <c r="A1124" s="4" t="s">
        <v>2675</v>
      </c>
      <c r="B1124" t="str">
        <f t="shared" si="17"/>
        <v>002660</v>
      </c>
      <c r="C1124" s="4" t="s">
        <v>2676</v>
      </c>
      <c r="D1124">
        <v>0</v>
      </c>
      <c r="E1124">
        <v>0</v>
      </c>
      <c r="F1124">
        <v>0</v>
      </c>
      <c r="G1124">
        <v>0</v>
      </c>
      <c r="H1124">
        <v>0</v>
      </c>
      <c r="I1124">
        <v>0</v>
      </c>
      <c r="J1124">
        <v>0</v>
      </c>
      <c r="K1124">
        <v>20.239999999999998</v>
      </c>
      <c r="L1124">
        <v>16.861706720000001</v>
      </c>
      <c r="M1124">
        <v>23.873102769999999</v>
      </c>
      <c r="N1124">
        <v>19.187727460000001</v>
      </c>
      <c r="O1124">
        <v>24.904162679999999</v>
      </c>
      <c r="P1124">
        <v>23.714473380000001</v>
      </c>
      <c r="Q1124">
        <v>38.678121019999999</v>
      </c>
      <c r="R1124">
        <v>41.744875659999998</v>
      </c>
      <c r="S1124">
        <v>39.905736750000003</v>
      </c>
      <c r="T1124">
        <v>40.249980000000001</v>
      </c>
      <c r="U1124">
        <v>25.262158499999998</v>
      </c>
      <c r="V1124">
        <v>25.3680795</v>
      </c>
      <c r="W1124">
        <v>20.442753</v>
      </c>
      <c r="X1124">
        <v>20.12499</v>
      </c>
    </row>
    <row r="1125" spans="1:24" x14ac:dyDescent="0.4">
      <c r="A1125" s="4" t="s">
        <v>2677</v>
      </c>
      <c r="B1125" t="str">
        <f t="shared" si="17"/>
        <v>002661</v>
      </c>
      <c r="C1125" s="4" t="s">
        <v>2678</v>
      </c>
      <c r="D1125">
        <v>0</v>
      </c>
      <c r="E1125">
        <v>0</v>
      </c>
      <c r="F1125">
        <v>0</v>
      </c>
      <c r="G1125">
        <v>0</v>
      </c>
      <c r="H1125">
        <v>0</v>
      </c>
      <c r="I1125">
        <v>0</v>
      </c>
      <c r="J1125">
        <v>0</v>
      </c>
      <c r="K1125">
        <v>33.2816349</v>
      </c>
      <c r="L1125">
        <v>32.365626599999999</v>
      </c>
      <c r="M1125">
        <v>28.66602615</v>
      </c>
      <c r="N1125">
        <v>38.548723949999996</v>
      </c>
      <c r="O1125">
        <v>37.318768320000004</v>
      </c>
      <c r="P1125">
        <v>37.665479849999997</v>
      </c>
      <c r="Q1125">
        <v>53.734635650000001</v>
      </c>
      <c r="R1125">
        <v>56.970383700000006</v>
      </c>
      <c r="S1125">
        <v>52.693494599999994</v>
      </c>
      <c r="T1125">
        <v>52.9182688</v>
      </c>
      <c r="U1125">
        <v>52.778126010000001</v>
      </c>
      <c r="V1125">
        <v>46.306870879999998</v>
      </c>
      <c r="W1125">
        <v>42.681443100000003</v>
      </c>
      <c r="X1125">
        <v>44.368848989999996</v>
      </c>
    </row>
    <row r="1126" spans="1:24" x14ac:dyDescent="0.4">
      <c r="A1126" s="4" t="s">
        <v>2679</v>
      </c>
      <c r="B1126" t="str">
        <f t="shared" si="17"/>
        <v>002662</v>
      </c>
      <c r="C1126" s="4" t="s">
        <v>2680</v>
      </c>
      <c r="D1126">
        <v>0</v>
      </c>
      <c r="E1126">
        <v>0</v>
      </c>
      <c r="F1126">
        <v>0</v>
      </c>
      <c r="G1126">
        <v>0</v>
      </c>
      <c r="H1126">
        <v>0</v>
      </c>
      <c r="I1126">
        <v>0</v>
      </c>
      <c r="J1126">
        <v>0</v>
      </c>
      <c r="K1126">
        <v>21.39</v>
      </c>
      <c r="L1126">
        <v>17.25435075</v>
      </c>
      <c r="M1126">
        <v>12.918012509999999</v>
      </c>
      <c r="N1126">
        <v>15.539671349999997</v>
      </c>
      <c r="O1126">
        <v>17.527739459999999</v>
      </c>
      <c r="P1126">
        <v>26.411662199999999</v>
      </c>
      <c r="Q1126">
        <v>39.595665920000002</v>
      </c>
      <c r="R1126">
        <v>48.828736000000006</v>
      </c>
      <c r="S1126">
        <v>34.3645219</v>
      </c>
      <c r="T1126">
        <v>37.412070499999999</v>
      </c>
      <c r="U1126">
        <v>33.376744800000004</v>
      </c>
      <c r="V1126">
        <v>33.469457980000001</v>
      </c>
      <c r="W1126">
        <v>19.769303400000002</v>
      </c>
      <c r="X1126">
        <v>21.652094200000001</v>
      </c>
    </row>
    <row r="1127" spans="1:24" x14ac:dyDescent="0.4">
      <c r="A1127" s="4" t="s">
        <v>2681</v>
      </c>
      <c r="B1127" t="str">
        <f t="shared" si="17"/>
        <v>002663</v>
      </c>
      <c r="C1127" s="4" t="s">
        <v>2682</v>
      </c>
      <c r="D1127">
        <v>0</v>
      </c>
      <c r="E1127">
        <v>0</v>
      </c>
      <c r="F1127">
        <v>0</v>
      </c>
      <c r="G1127">
        <v>0</v>
      </c>
      <c r="H1127">
        <v>0</v>
      </c>
      <c r="I1127">
        <v>0</v>
      </c>
      <c r="J1127">
        <v>0</v>
      </c>
      <c r="K1127">
        <v>45.22</v>
      </c>
      <c r="L1127">
        <v>44.730687840000002</v>
      </c>
      <c r="M1127">
        <v>48.467335290000001</v>
      </c>
      <c r="N1127">
        <v>54.545853120000004</v>
      </c>
      <c r="O1127">
        <v>38.823989880000006</v>
      </c>
      <c r="P1127">
        <v>46.7446032</v>
      </c>
      <c r="Q1127">
        <v>78.719215099999985</v>
      </c>
      <c r="R1127">
        <v>64.436141019999994</v>
      </c>
      <c r="S1127">
        <v>59.810370240000005</v>
      </c>
      <c r="T1127">
        <v>49.327302630000005</v>
      </c>
      <c r="U1127">
        <v>44.201318579999992</v>
      </c>
      <c r="V1127">
        <v>45.178143299999995</v>
      </c>
      <c r="W1127">
        <v>24.245096040000004</v>
      </c>
      <c r="X1127">
        <v>22.775696280000002</v>
      </c>
    </row>
    <row r="1128" spans="1:24" x14ac:dyDescent="0.4">
      <c r="A1128" s="4" t="s">
        <v>2683</v>
      </c>
      <c r="B1128" t="str">
        <f t="shared" si="17"/>
        <v>002664</v>
      </c>
      <c r="C1128" s="4" t="s">
        <v>2684</v>
      </c>
      <c r="D1128">
        <v>0</v>
      </c>
      <c r="E1128">
        <v>0</v>
      </c>
      <c r="F1128">
        <v>0</v>
      </c>
      <c r="G1128">
        <v>0</v>
      </c>
      <c r="H1128">
        <v>0</v>
      </c>
      <c r="I1128">
        <v>0</v>
      </c>
      <c r="J1128">
        <v>0</v>
      </c>
      <c r="K1128">
        <v>19.351743299999999</v>
      </c>
      <c r="L1128">
        <v>25.337748869999999</v>
      </c>
      <c r="M1128">
        <v>24.756598139999998</v>
      </c>
      <c r="N1128">
        <v>40.930774139999997</v>
      </c>
      <c r="O1128">
        <v>52.1846429</v>
      </c>
      <c r="P1128">
        <v>43.098434830000002</v>
      </c>
      <c r="Q1128">
        <v>110.21645518</v>
      </c>
      <c r="R1128">
        <v>97.239010859999993</v>
      </c>
      <c r="S1128">
        <v>104.31045702000002</v>
      </c>
      <c r="T1128">
        <v>77.849573890000002</v>
      </c>
      <c r="U1128">
        <v>87.961108680000009</v>
      </c>
      <c r="V1128">
        <v>83.596860800000002</v>
      </c>
      <c r="W1128">
        <v>77.327527799999999</v>
      </c>
      <c r="X1128">
        <v>77.635605600000005</v>
      </c>
    </row>
    <row r="1129" spans="1:24" x14ac:dyDescent="0.4">
      <c r="A1129" s="4" t="s">
        <v>2685</v>
      </c>
      <c r="B1129" t="str">
        <f t="shared" si="17"/>
        <v>002665</v>
      </c>
      <c r="C1129" s="4" t="s">
        <v>2686</v>
      </c>
      <c r="D1129">
        <v>0</v>
      </c>
      <c r="E1129">
        <v>0</v>
      </c>
      <c r="F1129">
        <v>0</v>
      </c>
      <c r="G1129">
        <v>0</v>
      </c>
      <c r="H1129">
        <v>0</v>
      </c>
      <c r="I1129">
        <v>0</v>
      </c>
      <c r="J1129">
        <v>0</v>
      </c>
      <c r="K1129">
        <v>35.270000000000003</v>
      </c>
      <c r="L1129">
        <v>34.979999999999997</v>
      </c>
      <c r="M1129">
        <v>48.317975400000002</v>
      </c>
      <c r="N1129">
        <v>54.007190039999998</v>
      </c>
      <c r="O1129">
        <v>57.212969200000003</v>
      </c>
      <c r="P1129">
        <v>79.275619150000011</v>
      </c>
      <c r="Q1129">
        <v>140.66630619999998</v>
      </c>
      <c r="R1129">
        <v>154.88528299999999</v>
      </c>
      <c r="S1129">
        <v>108.41916470999999</v>
      </c>
      <c r="T1129">
        <v>120.37412963999999</v>
      </c>
      <c r="U1129">
        <v>99.191325600000013</v>
      </c>
      <c r="V1129">
        <v>91.751976180000014</v>
      </c>
      <c r="W1129">
        <v>80.041890800000004</v>
      </c>
      <c r="X1129">
        <v>80.041890800000004</v>
      </c>
    </row>
    <row r="1130" spans="1:24" x14ac:dyDescent="0.4">
      <c r="A1130" s="4" t="s">
        <v>2687</v>
      </c>
      <c r="B1130" t="str">
        <f t="shared" si="17"/>
        <v>002666</v>
      </c>
      <c r="C1130" s="4" t="s">
        <v>2688</v>
      </c>
      <c r="D1130">
        <v>0</v>
      </c>
      <c r="E1130">
        <v>0</v>
      </c>
      <c r="F1130">
        <v>0</v>
      </c>
      <c r="G1130">
        <v>0</v>
      </c>
      <c r="H1130">
        <v>0</v>
      </c>
      <c r="I1130">
        <v>0</v>
      </c>
      <c r="J1130">
        <v>0</v>
      </c>
      <c r="K1130">
        <v>14.73</v>
      </c>
      <c r="L1130">
        <v>14.931195109999999</v>
      </c>
      <c r="M1130">
        <v>13.955732999999999</v>
      </c>
      <c r="N1130">
        <v>20.468408400000001</v>
      </c>
      <c r="O1130">
        <v>21.130013520000002</v>
      </c>
      <c r="P1130">
        <v>27.590422650000001</v>
      </c>
      <c r="Q1130">
        <v>58.328041800000001</v>
      </c>
      <c r="R1130">
        <v>56.134073100000009</v>
      </c>
      <c r="S1130">
        <v>38.998408680000004</v>
      </c>
      <c r="T1130">
        <v>35.43505038</v>
      </c>
      <c r="U1130">
        <v>26.89494831</v>
      </c>
      <c r="V1130">
        <v>24.069937339999999</v>
      </c>
      <c r="W1130">
        <v>17.431431490000001</v>
      </c>
      <c r="X1130">
        <v>17.302944279999998</v>
      </c>
    </row>
    <row r="1131" spans="1:24" x14ac:dyDescent="0.4">
      <c r="A1131" s="4" t="s">
        <v>2689</v>
      </c>
      <c r="B1131" t="str">
        <f t="shared" si="17"/>
        <v>002667</v>
      </c>
      <c r="C1131" s="4" t="s">
        <v>2690</v>
      </c>
      <c r="D1131">
        <v>0</v>
      </c>
      <c r="E1131">
        <v>0</v>
      </c>
      <c r="F1131">
        <v>0</v>
      </c>
      <c r="G1131">
        <v>0</v>
      </c>
      <c r="H1131">
        <v>0</v>
      </c>
      <c r="I1131">
        <v>0</v>
      </c>
      <c r="J1131">
        <v>0</v>
      </c>
      <c r="K1131">
        <v>25.302740400000001</v>
      </c>
      <c r="L1131">
        <v>25.031639610000003</v>
      </c>
      <c r="M1131">
        <v>16.4763497</v>
      </c>
      <c r="N1131">
        <v>24.219223239999998</v>
      </c>
      <c r="O1131">
        <v>23.986964280000002</v>
      </c>
      <c r="P1131">
        <v>33.727863480000003</v>
      </c>
      <c r="Q1131">
        <v>48.349368599999998</v>
      </c>
      <c r="R1131">
        <v>152.01903200000001</v>
      </c>
      <c r="S1131">
        <v>61.979523180000001</v>
      </c>
      <c r="T1131">
        <v>57.243141120000004</v>
      </c>
      <c r="U1131">
        <v>37.870728659999997</v>
      </c>
      <c r="V1131">
        <v>34.150737600000006</v>
      </c>
      <c r="W1131">
        <v>21.242772899999999</v>
      </c>
      <c r="X1131">
        <v>21.8655252</v>
      </c>
    </row>
    <row r="1132" spans="1:24" x14ac:dyDescent="0.4">
      <c r="A1132" s="4" t="s">
        <v>2691</v>
      </c>
      <c r="B1132" t="str">
        <f t="shared" si="17"/>
        <v>002668</v>
      </c>
      <c r="C1132" s="4" t="s">
        <v>2692</v>
      </c>
      <c r="D1132">
        <v>0</v>
      </c>
      <c r="E1132">
        <v>0</v>
      </c>
      <c r="F1132">
        <v>0</v>
      </c>
      <c r="G1132">
        <v>0</v>
      </c>
      <c r="H1132">
        <v>0</v>
      </c>
      <c r="I1132">
        <v>0</v>
      </c>
      <c r="J1132">
        <v>0</v>
      </c>
      <c r="K1132">
        <v>12.55</v>
      </c>
      <c r="L1132">
        <v>16.79</v>
      </c>
      <c r="M1132">
        <v>13.339617760000001</v>
      </c>
      <c r="N1132">
        <v>22.387183280000002</v>
      </c>
      <c r="O1132">
        <v>18.27856989</v>
      </c>
      <c r="P1132">
        <v>20.615695799999997</v>
      </c>
      <c r="Q1132">
        <v>29.864910239999997</v>
      </c>
      <c r="R1132">
        <v>85.666219799999993</v>
      </c>
      <c r="S1132">
        <v>62.599073219999994</v>
      </c>
      <c r="T1132">
        <v>73.136466150000004</v>
      </c>
      <c r="U1132">
        <v>57.086817599999996</v>
      </c>
      <c r="V1132">
        <v>55.579957440000001</v>
      </c>
      <c r="W1132">
        <v>58.2459408</v>
      </c>
      <c r="X1132">
        <v>58.245936569999998</v>
      </c>
    </row>
    <row r="1133" spans="1:24" x14ac:dyDescent="0.4">
      <c r="A1133" s="4" t="s">
        <v>2693</v>
      </c>
      <c r="B1133" t="str">
        <f t="shared" si="17"/>
        <v>002669</v>
      </c>
      <c r="C1133" s="4" t="s">
        <v>2694</v>
      </c>
      <c r="D1133">
        <v>0</v>
      </c>
      <c r="E1133">
        <v>0</v>
      </c>
      <c r="F1133">
        <v>0</v>
      </c>
      <c r="G1133">
        <v>0</v>
      </c>
      <c r="H1133">
        <v>0</v>
      </c>
      <c r="I1133">
        <v>0</v>
      </c>
      <c r="J1133">
        <v>0</v>
      </c>
      <c r="K1133">
        <v>12.81</v>
      </c>
      <c r="L1133">
        <v>11.29</v>
      </c>
      <c r="M1133">
        <v>10.343350150000001</v>
      </c>
      <c r="N1133">
        <v>15.62287545</v>
      </c>
      <c r="O1133">
        <v>32.506377749999999</v>
      </c>
      <c r="P1133">
        <v>26.727466149999998</v>
      </c>
      <c r="Q1133">
        <v>46.009103290000006</v>
      </c>
      <c r="R1133">
        <v>60.799963150000004</v>
      </c>
      <c r="S1133">
        <v>50.388102599999996</v>
      </c>
      <c r="T1133">
        <v>64.650850649999995</v>
      </c>
      <c r="U1133">
        <v>61.111195679999994</v>
      </c>
      <c r="V1133">
        <v>46.563892609999996</v>
      </c>
      <c r="W1133">
        <v>44.262426530000006</v>
      </c>
      <c r="X1133">
        <v>43.154297760000006</v>
      </c>
    </row>
    <row r="1134" spans="1:24" x14ac:dyDescent="0.4">
      <c r="A1134" s="4" t="s">
        <v>2695</v>
      </c>
      <c r="B1134" t="str">
        <f t="shared" si="17"/>
        <v>002670</v>
      </c>
      <c r="C1134" s="4" t="s">
        <v>2696</v>
      </c>
      <c r="D1134">
        <v>0</v>
      </c>
      <c r="E1134">
        <v>0</v>
      </c>
      <c r="F1134">
        <v>0</v>
      </c>
      <c r="G1134">
        <v>0</v>
      </c>
      <c r="H1134">
        <v>0</v>
      </c>
      <c r="I1134">
        <v>0</v>
      </c>
      <c r="J1134">
        <v>0</v>
      </c>
      <c r="K1134">
        <v>7.9</v>
      </c>
      <c r="L1134">
        <v>7.3694443000000005</v>
      </c>
      <c r="M1134">
        <v>6.7098949499999998</v>
      </c>
      <c r="N1134">
        <v>12.995783899999999</v>
      </c>
      <c r="O1134">
        <v>11.091954930000002</v>
      </c>
      <c r="P1134">
        <v>15.219957900000001</v>
      </c>
      <c r="Q1134">
        <v>20.475778500000001</v>
      </c>
      <c r="R1134">
        <v>40.985123850000001</v>
      </c>
      <c r="S1134">
        <v>30.176598149999997</v>
      </c>
      <c r="T1134">
        <v>37.594872000000002</v>
      </c>
      <c r="U1134">
        <v>28.491527999999999</v>
      </c>
      <c r="V1134">
        <v>34.852843999999997</v>
      </c>
      <c r="W1134">
        <v>25.128499380000001</v>
      </c>
      <c r="X1134">
        <v>24.91851192</v>
      </c>
    </row>
    <row r="1135" spans="1:24" x14ac:dyDescent="0.4">
      <c r="A1135" s="4" t="s">
        <v>2697</v>
      </c>
      <c r="B1135" t="str">
        <f t="shared" si="17"/>
        <v>002671</v>
      </c>
      <c r="C1135" s="4" t="s">
        <v>2698</v>
      </c>
      <c r="D1135">
        <v>0</v>
      </c>
      <c r="E1135">
        <v>0</v>
      </c>
      <c r="F1135">
        <v>0</v>
      </c>
      <c r="G1135">
        <v>0</v>
      </c>
      <c r="H1135">
        <v>0</v>
      </c>
      <c r="I1135">
        <v>0</v>
      </c>
      <c r="J1135">
        <v>0</v>
      </c>
      <c r="K1135">
        <v>24.11</v>
      </c>
      <c r="L1135">
        <v>31.83</v>
      </c>
      <c r="M1135">
        <v>29.791401</v>
      </c>
      <c r="N1135">
        <v>36.970934</v>
      </c>
      <c r="O1135">
        <v>32.389227990000002</v>
      </c>
      <c r="P1135">
        <v>39.425090250000004</v>
      </c>
      <c r="Q1135">
        <v>96.937664630000015</v>
      </c>
      <c r="R1135">
        <v>70.359945780000004</v>
      </c>
      <c r="S1135">
        <v>50.158327050000004</v>
      </c>
      <c r="T1135">
        <v>48.777450030000004</v>
      </c>
      <c r="U1135">
        <v>45.077190299999998</v>
      </c>
      <c r="V1135">
        <v>27.842989499999995</v>
      </c>
      <c r="W1135">
        <v>18.128428199999998</v>
      </c>
      <c r="X1135">
        <v>19.632023880000002</v>
      </c>
    </row>
    <row r="1136" spans="1:24" x14ac:dyDescent="0.4">
      <c r="A1136" s="4" t="s">
        <v>2699</v>
      </c>
      <c r="B1136" t="str">
        <f t="shared" si="17"/>
        <v>002672</v>
      </c>
      <c r="C1136" s="4" t="s">
        <v>2700</v>
      </c>
      <c r="D1136">
        <v>0</v>
      </c>
      <c r="E1136">
        <v>0</v>
      </c>
      <c r="F1136">
        <v>0</v>
      </c>
      <c r="G1136">
        <v>0</v>
      </c>
      <c r="H1136">
        <v>0</v>
      </c>
      <c r="I1136">
        <v>0</v>
      </c>
      <c r="J1136">
        <v>0</v>
      </c>
      <c r="K1136">
        <v>59</v>
      </c>
      <c r="L1136">
        <v>60.233830879999999</v>
      </c>
      <c r="M1136">
        <v>53.911058240000003</v>
      </c>
      <c r="N1136">
        <v>52.874307120000005</v>
      </c>
      <c r="O1136">
        <v>62.965696319999999</v>
      </c>
      <c r="P1136">
        <v>80.037624960000016</v>
      </c>
      <c r="Q1136">
        <v>122.13818324999998</v>
      </c>
      <c r="R1136">
        <v>116.47882535000001</v>
      </c>
      <c r="S1136">
        <v>100.54022028999999</v>
      </c>
      <c r="T1136">
        <v>102.10662880000001</v>
      </c>
      <c r="U1136">
        <v>97.98755457</v>
      </c>
      <c r="V1136">
        <v>95.023288749999992</v>
      </c>
      <c r="W1136">
        <v>76.544913829999999</v>
      </c>
      <c r="X1136">
        <v>85.385960789999999</v>
      </c>
    </row>
    <row r="1137" spans="1:24" x14ac:dyDescent="0.4">
      <c r="A1137" s="4" t="s">
        <v>2701</v>
      </c>
      <c r="B1137" t="str">
        <f t="shared" si="17"/>
        <v>002673</v>
      </c>
      <c r="C1137" s="4" t="s">
        <v>2702</v>
      </c>
      <c r="D1137">
        <v>0</v>
      </c>
      <c r="E1137">
        <v>0</v>
      </c>
      <c r="F1137">
        <v>0</v>
      </c>
      <c r="G1137">
        <v>0</v>
      </c>
      <c r="H1137">
        <v>0</v>
      </c>
      <c r="I1137">
        <v>0</v>
      </c>
      <c r="J1137">
        <v>0</v>
      </c>
      <c r="K1137">
        <v>16.8</v>
      </c>
      <c r="L1137">
        <v>15.220778650000002</v>
      </c>
      <c r="M1137">
        <v>12.041557989999999</v>
      </c>
      <c r="N1137">
        <v>13.798131599999998</v>
      </c>
      <c r="O1137">
        <v>11.351577600000001</v>
      </c>
      <c r="P1137">
        <v>39.362646400000003</v>
      </c>
      <c r="Q1137">
        <v>59.750539289999999</v>
      </c>
      <c r="R1137">
        <v>69.312310469999986</v>
      </c>
      <c r="S1137">
        <v>54.980221920000005</v>
      </c>
      <c r="T1137">
        <v>44.158515440000002</v>
      </c>
      <c r="U1137">
        <v>34.854713100000005</v>
      </c>
      <c r="V1137">
        <v>30.1976136</v>
      </c>
      <c r="W1137">
        <v>18.697469299999998</v>
      </c>
      <c r="X1137">
        <v>18.623174719999998</v>
      </c>
    </row>
    <row r="1138" spans="1:24" x14ac:dyDescent="0.4">
      <c r="A1138" s="4" t="s">
        <v>2703</v>
      </c>
      <c r="B1138" t="str">
        <f t="shared" si="17"/>
        <v>002674</v>
      </c>
      <c r="C1138" s="4" t="s">
        <v>2704</v>
      </c>
      <c r="D1138">
        <v>0</v>
      </c>
      <c r="E1138">
        <v>0</v>
      </c>
      <c r="F1138">
        <v>0</v>
      </c>
      <c r="G1138">
        <v>0</v>
      </c>
      <c r="H1138">
        <v>0</v>
      </c>
      <c r="I1138">
        <v>0</v>
      </c>
      <c r="J1138">
        <v>0</v>
      </c>
      <c r="K1138">
        <v>11.02</v>
      </c>
      <c r="L1138">
        <v>10.96</v>
      </c>
      <c r="M1138">
        <v>9.1354887500000004</v>
      </c>
      <c r="N1138">
        <v>13.493984500000002</v>
      </c>
      <c r="O1138">
        <v>12.55513356</v>
      </c>
      <c r="P1138">
        <v>13.22307084</v>
      </c>
      <c r="Q1138">
        <v>19.120978620000002</v>
      </c>
      <c r="R1138">
        <v>20.877416150000002</v>
      </c>
      <c r="S1138">
        <v>16.123465470000003</v>
      </c>
      <c r="T1138">
        <v>18.679239840000005</v>
      </c>
      <c r="U1138">
        <v>13.373850320000001</v>
      </c>
      <c r="V1138">
        <v>10.967409100000001</v>
      </c>
      <c r="W1138">
        <v>8.8740786400000005</v>
      </c>
      <c r="X1138">
        <v>8.0156564600000006</v>
      </c>
    </row>
    <row r="1139" spans="1:24" x14ac:dyDescent="0.4">
      <c r="A1139" s="4" t="s">
        <v>2705</v>
      </c>
      <c r="B1139" t="str">
        <f t="shared" si="17"/>
        <v>002675</v>
      </c>
      <c r="C1139" s="4" t="s">
        <v>2706</v>
      </c>
      <c r="D1139">
        <v>0</v>
      </c>
      <c r="E1139">
        <v>0</v>
      </c>
      <c r="F1139">
        <v>0</v>
      </c>
      <c r="G1139">
        <v>0</v>
      </c>
      <c r="H1139">
        <v>0</v>
      </c>
      <c r="I1139">
        <v>0</v>
      </c>
      <c r="J1139">
        <v>0</v>
      </c>
      <c r="K1139">
        <v>29.48</v>
      </c>
      <c r="L1139">
        <v>23.65</v>
      </c>
      <c r="M1139">
        <v>23.5</v>
      </c>
      <c r="N1139">
        <v>27.882993319999997</v>
      </c>
      <c r="O1139">
        <v>30.017886079999997</v>
      </c>
      <c r="P1139">
        <v>39.369537479999998</v>
      </c>
      <c r="Q1139">
        <v>74.500785449999995</v>
      </c>
      <c r="R1139">
        <v>91.448367149999996</v>
      </c>
      <c r="S1139">
        <v>76.17947436</v>
      </c>
      <c r="T1139">
        <v>70.249593700000005</v>
      </c>
      <c r="U1139">
        <v>70.249594139999999</v>
      </c>
      <c r="V1139">
        <v>58.081536809999989</v>
      </c>
      <c r="W1139">
        <v>50.325312240000002</v>
      </c>
      <c r="X1139">
        <v>52.004468879999997</v>
      </c>
    </row>
    <row r="1140" spans="1:24" x14ac:dyDescent="0.4">
      <c r="A1140" s="4" t="s">
        <v>2707</v>
      </c>
      <c r="B1140" t="str">
        <f t="shared" si="17"/>
        <v>002676</v>
      </c>
      <c r="C1140" s="4" t="s">
        <v>2708</v>
      </c>
      <c r="D1140">
        <v>0</v>
      </c>
      <c r="E1140">
        <v>0</v>
      </c>
      <c r="F1140">
        <v>0</v>
      </c>
      <c r="G1140">
        <v>0</v>
      </c>
      <c r="H1140">
        <v>0</v>
      </c>
      <c r="I1140">
        <v>0</v>
      </c>
      <c r="J1140">
        <v>0</v>
      </c>
      <c r="K1140">
        <v>12.88</v>
      </c>
      <c r="L1140">
        <v>10.701726000000001</v>
      </c>
      <c r="M1140">
        <v>9.2988623199999996</v>
      </c>
      <c r="N1140">
        <v>12.700885119999999</v>
      </c>
      <c r="O1140">
        <v>13.597782039999998</v>
      </c>
      <c r="P1140">
        <v>16.90428747</v>
      </c>
      <c r="Q1140">
        <v>28.014879059999998</v>
      </c>
      <c r="R1140">
        <v>42.68785394999999</v>
      </c>
      <c r="S1140">
        <v>63.90935189999999</v>
      </c>
      <c r="T1140">
        <v>69.915478949999994</v>
      </c>
      <c r="U1140">
        <v>74.804681119999998</v>
      </c>
      <c r="V1140">
        <v>74.804681119999998</v>
      </c>
      <c r="W1140">
        <v>14.558357839999999</v>
      </c>
      <c r="X1140">
        <v>14.41792352</v>
      </c>
    </row>
    <row r="1141" spans="1:24" x14ac:dyDescent="0.4">
      <c r="A1141" s="4" t="s">
        <v>2709</v>
      </c>
      <c r="B1141" t="str">
        <f t="shared" si="17"/>
        <v>002677</v>
      </c>
      <c r="C1141" s="4" t="s">
        <v>2710</v>
      </c>
      <c r="D1141">
        <v>0</v>
      </c>
      <c r="E1141">
        <v>0</v>
      </c>
      <c r="F1141">
        <v>0</v>
      </c>
      <c r="G1141">
        <v>0</v>
      </c>
      <c r="H1141">
        <v>0</v>
      </c>
      <c r="I1141">
        <v>0</v>
      </c>
      <c r="J1141">
        <v>0</v>
      </c>
      <c r="K1141">
        <v>9.41</v>
      </c>
      <c r="L1141">
        <v>8.65</v>
      </c>
      <c r="M1141">
        <v>8.4531564499999998</v>
      </c>
      <c r="N1141">
        <v>13.886594799999999</v>
      </c>
      <c r="O1141">
        <v>13.98330019</v>
      </c>
      <c r="P1141">
        <v>25.193228199999997</v>
      </c>
      <c r="Q1141">
        <v>33.968664600000004</v>
      </c>
      <c r="R1141">
        <v>46.616117080000002</v>
      </c>
      <c r="S1141">
        <v>37.643692199999997</v>
      </c>
      <c r="T1141">
        <v>40.555359000000003</v>
      </c>
      <c r="U1141">
        <v>49.257120779999994</v>
      </c>
      <c r="V1141">
        <v>59.935979699999997</v>
      </c>
      <c r="W1141">
        <v>63.157528199999994</v>
      </c>
      <c r="X1141">
        <v>65.335374000000002</v>
      </c>
    </row>
    <row r="1142" spans="1:24" x14ac:dyDescent="0.4">
      <c r="A1142" s="4" t="s">
        <v>2711</v>
      </c>
      <c r="B1142" t="str">
        <f t="shared" si="17"/>
        <v>002678</v>
      </c>
      <c r="C1142" s="4" t="s">
        <v>2712</v>
      </c>
      <c r="D1142">
        <v>0</v>
      </c>
      <c r="E1142">
        <v>0</v>
      </c>
      <c r="F1142">
        <v>0</v>
      </c>
      <c r="G1142">
        <v>0</v>
      </c>
      <c r="H1142">
        <v>0</v>
      </c>
      <c r="I1142">
        <v>0</v>
      </c>
      <c r="J1142">
        <v>0</v>
      </c>
      <c r="K1142">
        <v>14.92</v>
      </c>
      <c r="L1142">
        <v>11.59</v>
      </c>
      <c r="M1142">
        <v>13.24</v>
      </c>
      <c r="N1142">
        <v>14.26587428</v>
      </c>
      <c r="O1142">
        <v>19.022818099999999</v>
      </c>
      <c r="P1142">
        <v>26.876088460000002</v>
      </c>
      <c r="Q1142">
        <v>41.260187280000004</v>
      </c>
      <c r="R1142">
        <v>35.141976710000002</v>
      </c>
      <c r="S1142">
        <v>25.05473877</v>
      </c>
      <c r="T1142">
        <v>30.546214559999999</v>
      </c>
      <c r="U1142">
        <v>26.183096840000001</v>
      </c>
      <c r="V1142">
        <v>23.188972990000003</v>
      </c>
      <c r="W1142">
        <v>17.593058760000002</v>
      </c>
      <c r="X1142">
        <v>17.015013160000002</v>
      </c>
    </row>
    <row r="1143" spans="1:24" x14ac:dyDescent="0.4">
      <c r="A1143" s="4" t="s">
        <v>2713</v>
      </c>
      <c r="B1143" t="str">
        <f t="shared" si="17"/>
        <v>002679</v>
      </c>
      <c r="C1143" s="4" t="s">
        <v>2714</v>
      </c>
      <c r="D1143">
        <v>0</v>
      </c>
      <c r="E1143">
        <v>0</v>
      </c>
      <c r="F1143">
        <v>0</v>
      </c>
      <c r="G1143">
        <v>0</v>
      </c>
      <c r="H1143">
        <v>0</v>
      </c>
      <c r="I1143">
        <v>0</v>
      </c>
      <c r="J1143">
        <v>0</v>
      </c>
      <c r="K1143">
        <v>12.04</v>
      </c>
      <c r="L1143">
        <v>17.329999999999998</v>
      </c>
      <c r="M1143">
        <v>11.62895032</v>
      </c>
      <c r="N1143">
        <v>17.906971160000001</v>
      </c>
      <c r="O1143">
        <v>15.750473759999998</v>
      </c>
      <c r="P1143">
        <v>18.851918400000002</v>
      </c>
      <c r="Q1143">
        <v>27.840811200000001</v>
      </c>
      <c r="R1143">
        <v>28.338694320000002</v>
      </c>
      <c r="S1143">
        <v>22.824692620000004</v>
      </c>
      <c r="T1143">
        <v>40.649787840000009</v>
      </c>
      <c r="U1143">
        <v>24.100100120000004</v>
      </c>
      <c r="V1143">
        <v>21.641440799999998</v>
      </c>
      <c r="W1143">
        <v>22.941565199999999</v>
      </c>
      <c r="X1143">
        <v>26.719092</v>
      </c>
    </row>
    <row r="1144" spans="1:24" x14ac:dyDescent="0.4">
      <c r="A1144" s="4" t="s">
        <v>2715</v>
      </c>
      <c r="B1144" t="str">
        <f t="shared" si="17"/>
        <v>002680</v>
      </c>
      <c r="C1144" s="4" t="s">
        <v>2716</v>
      </c>
      <c r="D1144">
        <v>0</v>
      </c>
      <c r="E1144">
        <v>0</v>
      </c>
      <c r="F1144">
        <v>0</v>
      </c>
      <c r="G1144">
        <v>0</v>
      </c>
      <c r="H1144">
        <v>0</v>
      </c>
      <c r="I1144">
        <v>0</v>
      </c>
      <c r="J1144">
        <v>0</v>
      </c>
      <c r="K1144">
        <v>35.950000000000003</v>
      </c>
      <c r="L1144">
        <v>27.2</v>
      </c>
      <c r="M1144">
        <v>17.614651599999998</v>
      </c>
      <c r="N1144">
        <v>26.396770400000001</v>
      </c>
      <c r="O1144">
        <v>22.339675710000002</v>
      </c>
      <c r="P1144">
        <v>30.512975130000001</v>
      </c>
      <c r="Q1144">
        <v>36.20183952</v>
      </c>
      <c r="R1144">
        <v>82.559538599999996</v>
      </c>
      <c r="S1144">
        <v>71.747347980000001</v>
      </c>
      <c r="T1144">
        <v>60.159781200000005</v>
      </c>
      <c r="U1144">
        <v>54.244990469999998</v>
      </c>
      <c r="V1144">
        <v>51.016544340000003</v>
      </c>
      <c r="W1144">
        <v>80.397734130000003</v>
      </c>
      <c r="X1144">
        <v>79.712423700000002</v>
      </c>
    </row>
    <row r="1145" spans="1:24" x14ac:dyDescent="0.4">
      <c r="A1145" s="4" t="s">
        <v>2717</v>
      </c>
      <c r="B1145" t="str">
        <f t="shared" si="17"/>
        <v>002681</v>
      </c>
      <c r="C1145" s="4" t="s">
        <v>2718</v>
      </c>
      <c r="D1145">
        <v>0</v>
      </c>
      <c r="E1145">
        <v>0</v>
      </c>
      <c r="F1145">
        <v>0</v>
      </c>
      <c r="G1145">
        <v>0</v>
      </c>
      <c r="H1145">
        <v>0</v>
      </c>
      <c r="I1145">
        <v>0</v>
      </c>
      <c r="J1145">
        <v>0</v>
      </c>
      <c r="K1145">
        <v>11.59</v>
      </c>
      <c r="L1145">
        <v>10.34148454</v>
      </c>
      <c r="M1145">
        <v>16.979074170000001</v>
      </c>
      <c r="N1145">
        <v>50.565191670000004</v>
      </c>
      <c r="O1145">
        <v>57.038739299999996</v>
      </c>
      <c r="P1145">
        <v>56.955622739999995</v>
      </c>
      <c r="Q1145">
        <v>102.88811656</v>
      </c>
      <c r="R1145">
        <v>163.7367332</v>
      </c>
      <c r="S1145">
        <v>126.92023047999999</v>
      </c>
      <c r="T1145">
        <v>97.220295029999988</v>
      </c>
      <c r="U1145">
        <v>95.071521679999989</v>
      </c>
      <c r="V1145">
        <v>84.273088319999999</v>
      </c>
      <c r="W1145">
        <v>65.394708319999992</v>
      </c>
      <c r="X1145">
        <v>60.552787200000004</v>
      </c>
    </row>
    <row r="1146" spans="1:24" x14ac:dyDescent="0.4">
      <c r="A1146" s="4" t="s">
        <v>2719</v>
      </c>
      <c r="B1146" t="str">
        <f t="shared" si="17"/>
        <v>002682</v>
      </c>
      <c r="C1146" s="4" t="s">
        <v>2720</v>
      </c>
      <c r="D1146">
        <v>0</v>
      </c>
      <c r="E1146">
        <v>0</v>
      </c>
      <c r="F1146">
        <v>0</v>
      </c>
      <c r="G1146">
        <v>0</v>
      </c>
      <c r="H1146">
        <v>0</v>
      </c>
      <c r="I1146">
        <v>0</v>
      </c>
      <c r="J1146">
        <v>0</v>
      </c>
      <c r="K1146">
        <v>10.63</v>
      </c>
      <c r="L1146">
        <v>11.24</v>
      </c>
      <c r="M1146">
        <v>8.5891837999999989</v>
      </c>
      <c r="N1146">
        <v>10.5141168</v>
      </c>
      <c r="O1146">
        <v>10.5197693</v>
      </c>
      <c r="P1146">
        <v>11.88666926</v>
      </c>
      <c r="Q1146">
        <v>39.9034944</v>
      </c>
      <c r="R1146">
        <v>30.05098929</v>
      </c>
      <c r="S1146">
        <v>20.987990999999997</v>
      </c>
      <c r="T1146">
        <v>23.121521999999999</v>
      </c>
      <c r="U1146">
        <v>22.079564999999999</v>
      </c>
      <c r="V1146">
        <v>18.670178210000003</v>
      </c>
      <c r="W1146">
        <v>13.682597210000001</v>
      </c>
      <c r="X1146">
        <v>12.892606650000001</v>
      </c>
    </row>
    <row r="1147" spans="1:24" x14ac:dyDescent="0.4">
      <c r="A1147" s="4" t="s">
        <v>2721</v>
      </c>
      <c r="B1147" t="str">
        <f t="shared" si="17"/>
        <v>002683</v>
      </c>
      <c r="C1147" s="4" t="s">
        <v>2722</v>
      </c>
      <c r="D1147">
        <v>0</v>
      </c>
      <c r="E1147">
        <v>0</v>
      </c>
      <c r="F1147">
        <v>0</v>
      </c>
      <c r="G1147">
        <v>0</v>
      </c>
      <c r="H1147">
        <v>0</v>
      </c>
      <c r="I1147">
        <v>0</v>
      </c>
      <c r="J1147">
        <v>0</v>
      </c>
      <c r="K1147">
        <v>16.260000000000002</v>
      </c>
      <c r="L1147">
        <v>14.99</v>
      </c>
      <c r="M1147">
        <v>24.103902019999996</v>
      </c>
      <c r="N1147">
        <v>31.639532319999997</v>
      </c>
      <c r="O1147">
        <v>25.043034749999997</v>
      </c>
      <c r="P1147">
        <v>25.176187899999995</v>
      </c>
      <c r="Q1147">
        <v>36.340567399999991</v>
      </c>
      <c r="R1147">
        <v>32.931222750000003</v>
      </c>
      <c r="S1147">
        <v>21.319557199999998</v>
      </c>
      <c r="T1147">
        <v>23.087520480000002</v>
      </c>
      <c r="U1147">
        <v>23.557245359999996</v>
      </c>
      <c r="V1147">
        <v>19.274109839999998</v>
      </c>
      <c r="W1147">
        <v>23.556658519999999</v>
      </c>
      <c r="X1147">
        <v>22.421079689999999</v>
      </c>
    </row>
    <row r="1148" spans="1:24" x14ac:dyDescent="0.4">
      <c r="A1148" s="4" t="s">
        <v>2723</v>
      </c>
      <c r="B1148" t="str">
        <f t="shared" si="17"/>
        <v>002684</v>
      </c>
      <c r="C1148" s="4" t="s">
        <v>2724</v>
      </c>
      <c r="D1148">
        <v>0</v>
      </c>
      <c r="E1148">
        <v>0</v>
      </c>
      <c r="F1148">
        <v>0</v>
      </c>
      <c r="G1148">
        <v>0</v>
      </c>
      <c r="H1148">
        <v>0</v>
      </c>
      <c r="I1148">
        <v>0</v>
      </c>
      <c r="J1148">
        <v>0</v>
      </c>
      <c r="K1148">
        <v>34.229999999999997</v>
      </c>
      <c r="L1148">
        <v>40.75</v>
      </c>
      <c r="M1148">
        <v>28.2</v>
      </c>
      <c r="N1148">
        <v>28.732731519999998</v>
      </c>
      <c r="O1148">
        <v>42.566264960000005</v>
      </c>
      <c r="P1148">
        <v>61.325983999999998</v>
      </c>
      <c r="Q1148">
        <v>120.88873433999998</v>
      </c>
      <c r="R1148">
        <v>128.71797180000002</v>
      </c>
      <c r="S1148">
        <v>143.66871903999998</v>
      </c>
      <c r="T1148">
        <v>144.11104884</v>
      </c>
      <c r="U1148">
        <v>141.01473017999999</v>
      </c>
      <c r="V1148">
        <v>115.89523536</v>
      </c>
      <c r="W1148">
        <v>78.28244681999999</v>
      </c>
      <c r="X1148">
        <v>56.552090189999994</v>
      </c>
    </row>
    <row r="1149" spans="1:24" x14ac:dyDescent="0.4">
      <c r="A1149" s="4" t="s">
        <v>2725</v>
      </c>
      <c r="B1149" t="str">
        <f t="shared" si="17"/>
        <v>002685</v>
      </c>
      <c r="C1149" s="4" t="s">
        <v>2726</v>
      </c>
      <c r="D1149">
        <v>0</v>
      </c>
      <c r="E1149">
        <v>0</v>
      </c>
      <c r="F1149">
        <v>0</v>
      </c>
      <c r="G1149">
        <v>0</v>
      </c>
      <c r="H1149">
        <v>0</v>
      </c>
      <c r="I1149">
        <v>0</v>
      </c>
      <c r="J1149">
        <v>0</v>
      </c>
      <c r="K1149">
        <v>8.8800000000000008</v>
      </c>
      <c r="L1149">
        <v>8</v>
      </c>
      <c r="M1149">
        <v>7.56454848</v>
      </c>
      <c r="N1149">
        <v>8.7213610799999994</v>
      </c>
      <c r="O1149">
        <v>9.4064593500000004</v>
      </c>
      <c r="P1149">
        <v>13.913091</v>
      </c>
      <c r="Q1149">
        <v>36.710985999999998</v>
      </c>
      <c r="R1149">
        <v>29.284071139999998</v>
      </c>
      <c r="S1149">
        <v>25.556498309999998</v>
      </c>
      <c r="T1149">
        <v>28.273468229999999</v>
      </c>
      <c r="U1149">
        <v>25.976422639999999</v>
      </c>
      <c r="V1149">
        <v>29.010786419999999</v>
      </c>
      <c r="W1149">
        <v>23.419279770000003</v>
      </c>
      <c r="X1149">
        <v>23.106263879999997</v>
      </c>
    </row>
    <row r="1150" spans="1:24" x14ac:dyDescent="0.4">
      <c r="A1150" s="4" t="s">
        <v>2727</v>
      </c>
      <c r="B1150" t="str">
        <f t="shared" si="17"/>
        <v>002686</v>
      </c>
      <c r="C1150" s="4" t="s">
        <v>2728</v>
      </c>
      <c r="D1150">
        <v>0</v>
      </c>
      <c r="E1150">
        <v>0</v>
      </c>
      <c r="F1150">
        <v>0</v>
      </c>
      <c r="G1150">
        <v>0</v>
      </c>
      <c r="H1150">
        <v>0</v>
      </c>
      <c r="I1150">
        <v>0</v>
      </c>
      <c r="J1150">
        <v>0</v>
      </c>
      <c r="K1150">
        <v>0</v>
      </c>
      <c r="L1150">
        <v>21.93</v>
      </c>
      <c r="M1150">
        <v>17.908063649999999</v>
      </c>
      <c r="N1150">
        <v>25.539770099999998</v>
      </c>
      <c r="O1150">
        <v>30.125642190000001</v>
      </c>
      <c r="P1150">
        <v>38.410955309999999</v>
      </c>
      <c r="Q1150">
        <v>70.18147583999999</v>
      </c>
      <c r="R1150">
        <v>80.820156040000001</v>
      </c>
      <c r="S1150">
        <v>62.381054719999995</v>
      </c>
      <c r="T1150">
        <v>68.278229760000002</v>
      </c>
      <c r="U1150">
        <v>63.325568160000003</v>
      </c>
      <c r="V1150">
        <v>58.603924920000004</v>
      </c>
      <c r="W1150">
        <v>32.6348871</v>
      </c>
      <c r="X1150">
        <v>37.217658479999997</v>
      </c>
    </row>
    <row r="1151" spans="1:24" x14ac:dyDescent="0.4">
      <c r="A1151" s="4" t="s">
        <v>2729</v>
      </c>
      <c r="B1151" t="str">
        <f t="shared" si="17"/>
        <v>002687</v>
      </c>
      <c r="C1151" s="4" t="s">
        <v>2730</v>
      </c>
      <c r="D1151">
        <v>0</v>
      </c>
      <c r="E1151">
        <v>0</v>
      </c>
      <c r="F1151">
        <v>0</v>
      </c>
      <c r="G1151">
        <v>0</v>
      </c>
      <c r="H1151">
        <v>0</v>
      </c>
      <c r="I1151">
        <v>0</v>
      </c>
      <c r="J1151">
        <v>0</v>
      </c>
      <c r="K1151">
        <v>0</v>
      </c>
      <c r="L1151">
        <v>18.93</v>
      </c>
      <c r="M1151">
        <v>14.9895666</v>
      </c>
      <c r="N1151">
        <v>18.859823550000002</v>
      </c>
      <c r="O1151">
        <v>20.945118600000001</v>
      </c>
      <c r="P1151">
        <v>25.898526</v>
      </c>
      <c r="Q1151">
        <v>52.186246400000002</v>
      </c>
      <c r="R1151">
        <v>66.537464159999999</v>
      </c>
      <c r="S1151">
        <v>46.485253980000003</v>
      </c>
      <c r="T1151">
        <v>46.330173899999998</v>
      </c>
      <c r="U1151">
        <v>30.456410600000002</v>
      </c>
      <c r="V1151">
        <v>27.845861120000002</v>
      </c>
      <c r="W1151">
        <v>21.723116009999998</v>
      </c>
      <c r="X1151">
        <v>23.90756343</v>
      </c>
    </row>
    <row r="1152" spans="1:24" x14ac:dyDescent="0.4">
      <c r="A1152" s="4" t="s">
        <v>2731</v>
      </c>
      <c r="B1152" t="str">
        <f t="shared" si="17"/>
        <v>002688</v>
      </c>
      <c r="C1152" s="4" t="s">
        <v>2732</v>
      </c>
      <c r="D1152">
        <v>0</v>
      </c>
      <c r="E1152">
        <v>0</v>
      </c>
      <c r="F1152">
        <v>0</v>
      </c>
      <c r="G1152">
        <v>0</v>
      </c>
      <c r="H1152">
        <v>0</v>
      </c>
      <c r="I1152">
        <v>0</v>
      </c>
      <c r="J1152">
        <v>0</v>
      </c>
      <c r="K1152">
        <v>0</v>
      </c>
      <c r="L1152">
        <v>24.68</v>
      </c>
      <c r="M1152">
        <v>20.54415479</v>
      </c>
      <c r="N1152">
        <v>28.134561060000003</v>
      </c>
      <c r="O1152">
        <v>26.473011440000001</v>
      </c>
      <c r="P1152">
        <v>29.815667600000001</v>
      </c>
      <c r="Q1152">
        <v>61.5466269</v>
      </c>
      <c r="R1152">
        <v>48.304776869999998</v>
      </c>
      <c r="S1152">
        <v>58.726001249999996</v>
      </c>
      <c r="T1152">
        <v>52.722898899999997</v>
      </c>
      <c r="U1152">
        <v>47.239246390000005</v>
      </c>
      <c r="V1152">
        <v>33.264081259999998</v>
      </c>
      <c r="W1152">
        <v>27.975395839999997</v>
      </c>
      <c r="X1152">
        <v>27.334737919999998</v>
      </c>
    </row>
    <row r="1153" spans="1:24" x14ac:dyDescent="0.4">
      <c r="A1153" s="4" t="s">
        <v>2733</v>
      </c>
      <c r="B1153" t="str">
        <f t="shared" si="17"/>
        <v>002689</v>
      </c>
      <c r="C1153" s="4" t="s">
        <v>2734</v>
      </c>
      <c r="D1153">
        <v>0</v>
      </c>
      <c r="E1153">
        <v>0</v>
      </c>
      <c r="F1153">
        <v>0</v>
      </c>
      <c r="G1153">
        <v>0</v>
      </c>
      <c r="H1153">
        <v>0</v>
      </c>
      <c r="I1153">
        <v>0</v>
      </c>
      <c r="J1153">
        <v>0</v>
      </c>
      <c r="K1153">
        <v>0</v>
      </c>
      <c r="L1153">
        <v>6.85</v>
      </c>
      <c r="M1153">
        <v>6.4463510199999998</v>
      </c>
      <c r="N1153">
        <v>10.18199795</v>
      </c>
      <c r="O1153">
        <v>10.843107660000001</v>
      </c>
      <c r="P1153">
        <v>16.794038799999999</v>
      </c>
      <c r="Q1153">
        <v>43.655356850000004</v>
      </c>
      <c r="R1153">
        <v>37.281342770000002</v>
      </c>
      <c r="S1153">
        <v>25.728442250000001</v>
      </c>
      <c r="T1153">
        <v>23.53737491</v>
      </c>
      <c r="U1153">
        <v>21.9106734</v>
      </c>
      <c r="V1153">
        <v>18.65727038</v>
      </c>
      <c r="W1153">
        <v>12.74802816</v>
      </c>
      <c r="X1153">
        <v>12.498305850000001</v>
      </c>
    </row>
    <row r="1154" spans="1:24" x14ac:dyDescent="0.4">
      <c r="A1154" s="4" t="s">
        <v>2735</v>
      </c>
      <c r="B1154" t="str">
        <f t="shared" si="17"/>
        <v>002690</v>
      </c>
      <c r="C1154" s="4" t="s">
        <v>2736</v>
      </c>
      <c r="D1154">
        <v>0</v>
      </c>
      <c r="E1154">
        <v>0</v>
      </c>
      <c r="F1154">
        <v>0</v>
      </c>
      <c r="G1154">
        <v>0</v>
      </c>
      <c r="H1154">
        <v>0</v>
      </c>
      <c r="I1154">
        <v>0</v>
      </c>
      <c r="J1154">
        <v>0</v>
      </c>
      <c r="K1154">
        <v>0</v>
      </c>
      <c r="L1154">
        <v>24.35</v>
      </c>
      <c r="M1154">
        <v>31.526374770000004</v>
      </c>
      <c r="N1154">
        <v>52.596436310000009</v>
      </c>
      <c r="O1154">
        <v>60.577106750000006</v>
      </c>
      <c r="P1154">
        <v>61.143889999999999</v>
      </c>
      <c r="Q1154">
        <v>135.16152804000001</v>
      </c>
      <c r="R1154">
        <v>138.87872820000001</v>
      </c>
      <c r="S1154">
        <v>80.445680640000006</v>
      </c>
      <c r="T1154">
        <v>73.881536560000001</v>
      </c>
      <c r="U1154">
        <v>68.002229679999999</v>
      </c>
      <c r="V1154">
        <v>68.321322519999995</v>
      </c>
      <c r="W1154">
        <v>86.561847999999998</v>
      </c>
      <c r="X1154">
        <v>87.796370999999994</v>
      </c>
    </row>
    <row r="1155" spans="1:24" x14ac:dyDescent="0.4">
      <c r="A1155" s="4" t="s">
        <v>2737</v>
      </c>
      <c r="B1155" t="str">
        <f t="shared" ref="B1155:B1218" si="18">LEFT(A1155,6)</f>
        <v>002691</v>
      </c>
      <c r="C1155" s="4" t="s">
        <v>2738</v>
      </c>
      <c r="D1155">
        <v>0</v>
      </c>
      <c r="E1155">
        <v>0</v>
      </c>
      <c r="F1155">
        <v>0</v>
      </c>
      <c r="G1155">
        <v>0</v>
      </c>
      <c r="H1155">
        <v>0</v>
      </c>
      <c r="I1155">
        <v>0</v>
      </c>
      <c r="J1155">
        <v>0</v>
      </c>
      <c r="K1155">
        <v>0</v>
      </c>
      <c r="L1155">
        <v>15.15</v>
      </c>
      <c r="M1155">
        <v>9.8000000000000007</v>
      </c>
      <c r="N1155">
        <v>10.21540248</v>
      </c>
      <c r="O1155">
        <v>11.874994109999999</v>
      </c>
      <c r="P1155">
        <v>15.40022561</v>
      </c>
      <c r="Q1155">
        <v>20.28254514</v>
      </c>
      <c r="R1155">
        <v>23.940053280000004</v>
      </c>
      <c r="S1155">
        <v>26.015654079999997</v>
      </c>
      <c r="T1155">
        <v>32.547286719999995</v>
      </c>
      <c r="U1155">
        <v>23.637290759999999</v>
      </c>
      <c r="V1155">
        <v>24.333692579999997</v>
      </c>
      <c r="W1155">
        <v>21.414830760000001</v>
      </c>
      <c r="X1155">
        <v>19.302541919999999</v>
      </c>
    </row>
    <row r="1156" spans="1:24" x14ac:dyDescent="0.4">
      <c r="A1156" s="4" t="s">
        <v>2739</v>
      </c>
      <c r="B1156" t="str">
        <f t="shared" si="18"/>
        <v>002692</v>
      </c>
      <c r="C1156" s="4" t="s">
        <v>2740</v>
      </c>
      <c r="D1156">
        <v>0</v>
      </c>
      <c r="E1156">
        <v>0</v>
      </c>
      <c r="F1156">
        <v>0</v>
      </c>
      <c r="G1156">
        <v>0</v>
      </c>
      <c r="H1156">
        <v>0</v>
      </c>
      <c r="I1156">
        <v>0</v>
      </c>
      <c r="J1156">
        <v>0</v>
      </c>
      <c r="K1156">
        <v>0</v>
      </c>
      <c r="L1156">
        <v>14.64</v>
      </c>
      <c r="M1156">
        <v>11.318999999999999</v>
      </c>
      <c r="N1156">
        <v>16.574249999999999</v>
      </c>
      <c r="O1156">
        <v>14.660085509999998</v>
      </c>
      <c r="P1156">
        <v>21.776451479999999</v>
      </c>
      <c r="Q1156">
        <v>39.650979059999997</v>
      </c>
      <c r="R1156">
        <v>37.062217699999998</v>
      </c>
      <c r="S1156">
        <v>33.883851399999998</v>
      </c>
      <c r="T1156">
        <v>48.677045060000005</v>
      </c>
      <c r="U1156">
        <v>40.623891</v>
      </c>
      <c r="V1156">
        <v>40.1264556</v>
      </c>
      <c r="W1156">
        <v>15.669215099999999</v>
      </c>
      <c r="X1156">
        <v>17.161521299999997</v>
      </c>
    </row>
    <row r="1157" spans="1:24" x14ac:dyDescent="0.4">
      <c r="A1157" s="4" t="s">
        <v>2741</v>
      </c>
      <c r="B1157" t="str">
        <f t="shared" si="18"/>
        <v>002693</v>
      </c>
      <c r="C1157" s="4" t="s">
        <v>2742</v>
      </c>
      <c r="D1157">
        <v>0</v>
      </c>
      <c r="E1157">
        <v>0</v>
      </c>
      <c r="F1157">
        <v>0</v>
      </c>
      <c r="G1157">
        <v>0</v>
      </c>
      <c r="H1157">
        <v>0</v>
      </c>
      <c r="I1157">
        <v>0</v>
      </c>
      <c r="J1157">
        <v>0</v>
      </c>
      <c r="K1157">
        <v>0</v>
      </c>
      <c r="L1157">
        <v>18.920000000000002</v>
      </c>
      <c r="M1157">
        <v>17.371085999999998</v>
      </c>
      <c r="N1157">
        <v>23.986460000000001</v>
      </c>
      <c r="O1157">
        <v>23.927857900000003</v>
      </c>
      <c r="P1157">
        <v>31.594064800000002</v>
      </c>
      <c r="Q1157">
        <v>48.340351200000008</v>
      </c>
      <c r="R1157">
        <v>52.018421400000001</v>
      </c>
      <c r="S1157">
        <v>33.137661040000005</v>
      </c>
      <c r="T1157">
        <v>37.76152072</v>
      </c>
      <c r="U1157">
        <v>23.364503080000002</v>
      </c>
      <c r="V1157">
        <v>22.31362588</v>
      </c>
      <c r="W1157">
        <v>21.613041080000002</v>
      </c>
      <c r="X1157">
        <v>21.648070319999999</v>
      </c>
    </row>
    <row r="1158" spans="1:24" x14ac:dyDescent="0.4">
      <c r="A1158" s="4" t="s">
        <v>2743</v>
      </c>
      <c r="B1158" t="str">
        <f t="shared" si="18"/>
        <v>002694</v>
      </c>
      <c r="C1158" s="4" t="s">
        <v>2744</v>
      </c>
      <c r="D1158">
        <v>0</v>
      </c>
      <c r="E1158">
        <v>0</v>
      </c>
      <c r="F1158">
        <v>0</v>
      </c>
      <c r="G1158">
        <v>0</v>
      </c>
      <c r="H1158">
        <v>0</v>
      </c>
      <c r="I1158">
        <v>0</v>
      </c>
      <c r="J1158">
        <v>0</v>
      </c>
      <c r="K1158">
        <v>0</v>
      </c>
      <c r="L1158">
        <v>19.18</v>
      </c>
      <c r="M1158">
        <v>12.15975006</v>
      </c>
      <c r="N1158">
        <v>15.791561239999998</v>
      </c>
      <c r="O1158">
        <v>18.2170843</v>
      </c>
      <c r="P1158">
        <v>20.637710569999999</v>
      </c>
      <c r="Q1158">
        <v>35.835250759999994</v>
      </c>
      <c r="R1158">
        <v>42.976113599999998</v>
      </c>
      <c r="S1158">
        <v>45.380729479999992</v>
      </c>
      <c r="T1158">
        <v>107.88102824999999</v>
      </c>
      <c r="U1158">
        <v>89.35040103</v>
      </c>
      <c r="V1158">
        <v>89.35040103</v>
      </c>
      <c r="W1158">
        <v>20.811556040000003</v>
      </c>
      <c r="X1158">
        <v>23.02380806</v>
      </c>
    </row>
    <row r="1159" spans="1:24" x14ac:dyDescent="0.4">
      <c r="A1159" s="4" t="s">
        <v>2745</v>
      </c>
      <c r="B1159" t="str">
        <f t="shared" si="18"/>
        <v>002695</v>
      </c>
      <c r="C1159" s="4" t="s">
        <v>2746</v>
      </c>
      <c r="D1159">
        <v>0</v>
      </c>
      <c r="E1159">
        <v>0</v>
      </c>
      <c r="F1159">
        <v>0</v>
      </c>
      <c r="G1159">
        <v>0</v>
      </c>
      <c r="H1159">
        <v>0</v>
      </c>
      <c r="I1159">
        <v>0</v>
      </c>
      <c r="J1159">
        <v>0</v>
      </c>
      <c r="K1159">
        <v>0</v>
      </c>
      <c r="L1159">
        <v>25.58</v>
      </c>
      <c r="M1159">
        <v>19.675773999999997</v>
      </c>
      <c r="N1159">
        <v>29.392454999999998</v>
      </c>
      <c r="O1159">
        <v>28.540811759999997</v>
      </c>
      <c r="P1159">
        <v>28.857138240000001</v>
      </c>
      <c r="Q1159">
        <v>44.365379519999998</v>
      </c>
      <c r="R1159">
        <v>38.140278879999997</v>
      </c>
      <c r="S1159">
        <v>51.842799839999998</v>
      </c>
      <c r="T1159">
        <v>116.79324471999999</v>
      </c>
      <c r="U1159">
        <v>88.167330239999998</v>
      </c>
      <c r="V1159">
        <v>70.088074320000004</v>
      </c>
      <c r="W1159">
        <v>55.485120600000002</v>
      </c>
      <c r="X1159">
        <v>54.406934399999997</v>
      </c>
    </row>
    <row r="1160" spans="1:24" x14ac:dyDescent="0.4">
      <c r="A1160" s="4" t="s">
        <v>2747</v>
      </c>
      <c r="B1160" t="str">
        <f t="shared" si="18"/>
        <v>002696</v>
      </c>
      <c r="C1160" s="4" t="s">
        <v>2748</v>
      </c>
      <c r="D1160">
        <v>0</v>
      </c>
      <c r="E1160">
        <v>0</v>
      </c>
      <c r="F1160">
        <v>0</v>
      </c>
      <c r="G1160">
        <v>0</v>
      </c>
      <c r="H1160">
        <v>0</v>
      </c>
      <c r="I1160">
        <v>0</v>
      </c>
      <c r="J1160">
        <v>0</v>
      </c>
      <c r="K1160">
        <v>0</v>
      </c>
      <c r="L1160">
        <v>27.3</v>
      </c>
      <c r="M1160">
        <v>17.069236800000002</v>
      </c>
      <c r="N1160">
        <v>22.535456680000003</v>
      </c>
      <c r="O1160">
        <v>21.908417999999998</v>
      </c>
      <c r="P1160">
        <v>23.898227499999997</v>
      </c>
      <c r="Q1160">
        <v>44.707442010000001</v>
      </c>
      <c r="R1160">
        <v>51.515681909999998</v>
      </c>
      <c r="S1160">
        <v>39.720897480000005</v>
      </c>
      <c r="T1160">
        <v>47.523957799999998</v>
      </c>
      <c r="U1160">
        <v>43.537303530000003</v>
      </c>
      <c r="V1160">
        <v>38.551479120000003</v>
      </c>
      <c r="W1160">
        <v>44.300914989999995</v>
      </c>
      <c r="X1160">
        <v>41.813719599999999</v>
      </c>
    </row>
    <row r="1161" spans="1:24" x14ac:dyDescent="0.4">
      <c r="A1161" s="4" t="s">
        <v>2749</v>
      </c>
      <c r="B1161" t="str">
        <f t="shared" si="18"/>
        <v>002697</v>
      </c>
      <c r="C1161" s="4" t="s">
        <v>2750</v>
      </c>
      <c r="D1161">
        <v>0</v>
      </c>
      <c r="E1161">
        <v>0</v>
      </c>
      <c r="F1161">
        <v>0</v>
      </c>
      <c r="G1161">
        <v>0</v>
      </c>
      <c r="H1161">
        <v>0</v>
      </c>
      <c r="I1161">
        <v>0</v>
      </c>
      <c r="J1161">
        <v>0</v>
      </c>
      <c r="K1161">
        <v>0</v>
      </c>
      <c r="L1161">
        <v>17.809999999999999</v>
      </c>
      <c r="M1161">
        <v>14.06892354</v>
      </c>
      <c r="N1161">
        <v>20.721319999999999</v>
      </c>
      <c r="O1161">
        <v>21.106028700000003</v>
      </c>
      <c r="P1161">
        <v>33.799226160000003</v>
      </c>
      <c r="Q1161">
        <v>53.458454500000002</v>
      </c>
      <c r="R1161">
        <v>54.230659679999995</v>
      </c>
      <c r="S1161">
        <v>42.484200319999999</v>
      </c>
      <c r="T1161">
        <v>56.833168639999997</v>
      </c>
      <c r="U1161">
        <v>42.834514990000002</v>
      </c>
      <c r="V1161">
        <v>45.022109659999998</v>
      </c>
      <c r="W1161">
        <v>34.271270440000002</v>
      </c>
      <c r="X1161">
        <v>35.687438640000003</v>
      </c>
    </row>
    <row r="1162" spans="1:24" x14ac:dyDescent="0.4">
      <c r="A1162" s="4" t="s">
        <v>2751</v>
      </c>
      <c r="B1162" t="str">
        <f t="shared" si="18"/>
        <v>002698</v>
      </c>
      <c r="C1162" s="4" t="s">
        <v>2752</v>
      </c>
      <c r="D1162">
        <v>0</v>
      </c>
      <c r="E1162">
        <v>0</v>
      </c>
      <c r="F1162">
        <v>0</v>
      </c>
      <c r="G1162">
        <v>0</v>
      </c>
      <c r="H1162">
        <v>0</v>
      </c>
      <c r="I1162">
        <v>0</v>
      </c>
      <c r="J1162">
        <v>0</v>
      </c>
      <c r="K1162">
        <v>0</v>
      </c>
      <c r="L1162">
        <v>14.65</v>
      </c>
      <c r="M1162">
        <v>17.849559750000001</v>
      </c>
      <c r="N1162">
        <v>29.715745949999999</v>
      </c>
      <c r="O1162">
        <v>25.181136679999998</v>
      </c>
      <c r="P1162">
        <v>24.756735499999998</v>
      </c>
      <c r="Q1162">
        <v>53.353291199999994</v>
      </c>
      <c r="R1162">
        <v>50.582576659999994</v>
      </c>
      <c r="S1162">
        <v>33.348612960000004</v>
      </c>
      <c r="T1162">
        <v>26.95939272</v>
      </c>
      <c r="U1162">
        <v>20.498785009999999</v>
      </c>
      <c r="V1162">
        <v>17.137471919999999</v>
      </c>
      <c r="W1162">
        <v>15.931858800000001</v>
      </c>
      <c r="X1162">
        <v>16.177504200000001</v>
      </c>
    </row>
    <row r="1163" spans="1:24" x14ac:dyDescent="0.4">
      <c r="A1163" s="4" t="s">
        <v>2753</v>
      </c>
      <c r="B1163" t="str">
        <f t="shared" si="18"/>
        <v>002699</v>
      </c>
      <c r="C1163" s="4" t="s">
        <v>2754</v>
      </c>
      <c r="D1163">
        <v>0</v>
      </c>
      <c r="E1163">
        <v>0</v>
      </c>
      <c r="F1163">
        <v>0</v>
      </c>
      <c r="G1163">
        <v>0</v>
      </c>
      <c r="H1163">
        <v>0</v>
      </c>
      <c r="I1163">
        <v>0</v>
      </c>
      <c r="J1163">
        <v>0</v>
      </c>
      <c r="K1163">
        <v>0</v>
      </c>
      <c r="L1163">
        <v>19.27</v>
      </c>
      <c r="M1163">
        <v>22.664642000000001</v>
      </c>
      <c r="N1163">
        <v>32.760709800000001</v>
      </c>
      <c r="O1163">
        <v>38.975676790000001</v>
      </c>
      <c r="P1163">
        <v>60.563253160000002</v>
      </c>
      <c r="Q1163">
        <v>178.6455632</v>
      </c>
      <c r="R1163">
        <v>232.52135200000001</v>
      </c>
      <c r="S1163">
        <v>151.9351848</v>
      </c>
      <c r="T1163">
        <v>153.800816</v>
      </c>
      <c r="U1163">
        <v>114.1517508</v>
      </c>
      <c r="V1163">
        <v>149.80349325999998</v>
      </c>
      <c r="W1163">
        <v>155.18020616000001</v>
      </c>
      <c r="X1163">
        <v>127.55217371999998</v>
      </c>
    </row>
    <row r="1164" spans="1:24" x14ac:dyDescent="0.4">
      <c r="A1164" s="4" t="s">
        <v>2755</v>
      </c>
      <c r="B1164" t="str">
        <f t="shared" si="18"/>
        <v>002700</v>
      </c>
      <c r="C1164" s="4" t="s">
        <v>2756</v>
      </c>
      <c r="D1164">
        <v>0</v>
      </c>
      <c r="E1164">
        <v>0</v>
      </c>
      <c r="F1164">
        <v>0</v>
      </c>
      <c r="G1164">
        <v>0</v>
      </c>
      <c r="H1164">
        <v>0</v>
      </c>
      <c r="I1164">
        <v>0</v>
      </c>
      <c r="J1164">
        <v>0</v>
      </c>
      <c r="K1164">
        <v>0</v>
      </c>
      <c r="L1164">
        <v>40.96</v>
      </c>
      <c r="M1164">
        <v>61.212524000000002</v>
      </c>
      <c r="N1164">
        <v>53.110601600000003</v>
      </c>
      <c r="O1164">
        <v>68.287744000000004</v>
      </c>
      <c r="P1164">
        <v>66.322860800000001</v>
      </c>
      <c r="Q1164">
        <v>88.174972690000004</v>
      </c>
      <c r="R1164">
        <v>84.68749849000001</v>
      </c>
      <c r="S1164">
        <v>83.230851479999984</v>
      </c>
      <c r="T1164">
        <v>72.797852589999991</v>
      </c>
      <c r="U1164">
        <v>62.636852800000007</v>
      </c>
      <c r="V1164">
        <v>62.519992999999999</v>
      </c>
      <c r="W1164">
        <v>39.884760800000002</v>
      </c>
      <c r="X1164">
        <v>39.0049499</v>
      </c>
    </row>
    <row r="1165" spans="1:24" x14ac:dyDescent="0.4">
      <c r="A1165" s="4" t="s">
        <v>2757</v>
      </c>
      <c r="B1165" t="str">
        <f t="shared" si="18"/>
        <v>002701</v>
      </c>
      <c r="C1165" s="4" t="s">
        <v>2758</v>
      </c>
      <c r="D1165">
        <v>0</v>
      </c>
      <c r="E1165">
        <v>0</v>
      </c>
      <c r="F1165">
        <v>0</v>
      </c>
      <c r="G1165">
        <v>0</v>
      </c>
      <c r="H1165">
        <v>0</v>
      </c>
      <c r="I1165">
        <v>0</v>
      </c>
      <c r="J1165">
        <v>0</v>
      </c>
      <c r="K1165">
        <v>0</v>
      </c>
      <c r="L1165">
        <v>25.05</v>
      </c>
      <c r="M1165">
        <v>29.012836799999999</v>
      </c>
      <c r="N1165">
        <v>39.373094479999999</v>
      </c>
      <c r="O1165">
        <v>42.392882430000007</v>
      </c>
      <c r="P1165">
        <v>43.023416130000001</v>
      </c>
      <c r="Q1165">
        <v>88.942609809999993</v>
      </c>
      <c r="R1165">
        <v>96.562357020000007</v>
      </c>
      <c r="S1165">
        <v>73.762658860000002</v>
      </c>
      <c r="T1165">
        <v>72.175466880000016</v>
      </c>
      <c r="U1165">
        <v>53.379772379999999</v>
      </c>
      <c r="V1165">
        <v>52.210262500000006</v>
      </c>
      <c r="W1165">
        <v>45.610885320000001</v>
      </c>
      <c r="X1165">
        <v>47.432462000000001</v>
      </c>
    </row>
    <row r="1166" spans="1:24" x14ac:dyDescent="0.4">
      <c r="A1166" s="4" t="s">
        <v>2759</v>
      </c>
      <c r="B1166" t="str">
        <f t="shared" si="18"/>
        <v>002702</v>
      </c>
      <c r="C1166" s="4" t="s">
        <v>2760</v>
      </c>
      <c r="D1166">
        <v>0</v>
      </c>
      <c r="E1166">
        <v>0</v>
      </c>
      <c r="F1166">
        <v>0</v>
      </c>
      <c r="G1166">
        <v>0</v>
      </c>
      <c r="H1166">
        <v>0</v>
      </c>
      <c r="I1166">
        <v>0</v>
      </c>
      <c r="J1166">
        <v>0</v>
      </c>
      <c r="K1166">
        <v>0</v>
      </c>
      <c r="L1166">
        <v>26.36</v>
      </c>
      <c r="M1166">
        <v>27.821945400000004</v>
      </c>
      <c r="N1166">
        <v>26.188918170000001</v>
      </c>
      <c r="O1166">
        <v>29.545040850000003</v>
      </c>
      <c r="P1166">
        <v>34.905790530000004</v>
      </c>
      <c r="Q1166">
        <v>102.07335737999999</v>
      </c>
      <c r="R1166">
        <v>111.967185</v>
      </c>
      <c r="S1166">
        <v>82.611424859999985</v>
      </c>
      <c r="T1166">
        <v>77.522007359999989</v>
      </c>
      <c r="U1166">
        <v>57.26540825</v>
      </c>
      <c r="V1166">
        <v>36.491983249999997</v>
      </c>
      <c r="W1166">
        <v>34.414640749999997</v>
      </c>
      <c r="X1166">
        <v>36.630472750000003</v>
      </c>
    </row>
    <row r="1167" spans="1:24" x14ac:dyDescent="0.4">
      <c r="A1167" s="4" t="s">
        <v>2761</v>
      </c>
      <c r="B1167" t="str">
        <f t="shared" si="18"/>
        <v>002703</v>
      </c>
      <c r="C1167" s="4" t="s">
        <v>2762</v>
      </c>
      <c r="D1167">
        <v>0</v>
      </c>
      <c r="E1167">
        <v>0</v>
      </c>
      <c r="F1167">
        <v>0</v>
      </c>
      <c r="G1167">
        <v>0</v>
      </c>
      <c r="H1167">
        <v>0</v>
      </c>
      <c r="I1167">
        <v>0</v>
      </c>
      <c r="J1167">
        <v>0</v>
      </c>
      <c r="K1167">
        <v>0</v>
      </c>
      <c r="L1167">
        <v>16.53</v>
      </c>
      <c r="M1167">
        <v>16.084612830000001</v>
      </c>
      <c r="N1167">
        <v>19.897038259999999</v>
      </c>
      <c r="O1167">
        <v>20.701771859999997</v>
      </c>
      <c r="P1167">
        <v>26.205322049999996</v>
      </c>
      <c r="Q1167">
        <v>52.521726389999998</v>
      </c>
      <c r="R1167">
        <v>33.995942400000004</v>
      </c>
      <c r="S1167">
        <v>31.709310559999999</v>
      </c>
      <c r="T1167">
        <v>31.280327520000004</v>
      </c>
      <c r="U1167">
        <v>27.799097040000003</v>
      </c>
      <c r="V1167">
        <v>21.08381112</v>
      </c>
      <c r="W1167">
        <v>12.6044523</v>
      </c>
      <c r="X1167">
        <v>12.75723354</v>
      </c>
    </row>
    <row r="1168" spans="1:24" x14ac:dyDescent="0.4">
      <c r="A1168" s="4" t="s">
        <v>2763</v>
      </c>
      <c r="B1168" t="str">
        <f t="shared" si="18"/>
        <v>002705</v>
      </c>
      <c r="C1168" s="4" t="s">
        <v>2764</v>
      </c>
      <c r="D1168">
        <v>0</v>
      </c>
      <c r="E1168">
        <v>0</v>
      </c>
      <c r="F1168">
        <v>0</v>
      </c>
      <c r="G1168">
        <v>0</v>
      </c>
      <c r="H1168">
        <v>0</v>
      </c>
      <c r="I1168">
        <v>0</v>
      </c>
      <c r="J1168">
        <v>0</v>
      </c>
      <c r="K1168">
        <v>0</v>
      </c>
      <c r="L1168">
        <v>0</v>
      </c>
      <c r="M1168">
        <v>0</v>
      </c>
      <c r="N1168">
        <v>0</v>
      </c>
      <c r="O1168">
        <v>15.158900880000001</v>
      </c>
      <c r="P1168">
        <v>14.955970480000001</v>
      </c>
      <c r="Q1168">
        <v>19.279249600000004</v>
      </c>
      <c r="R1168">
        <v>21.443037720000003</v>
      </c>
      <c r="S1168">
        <v>21.141888680000001</v>
      </c>
      <c r="T1168">
        <v>22.887921740000003</v>
      </c>
      <c r="U1168">
        <v>26.949210839999999</v>
      </c>
      <c r="V1168">
        <v>22.03631412</v>
      </c>
      <c r="W1168">
        <v>18.023695999999997</v>
      </c>
      <c r="X1168">
        <v>17.507152000000001</v>
      </c>
    </row>
    <row r="1169" spans="1:24" x14ac:dyDescent="0.4">
      <c r="A1169" s="4" t="s">
        <v>2765</v>
      </c>
      <c r="B1169" t="str">
        <f t="shared" si="18"/>
        <v>002706</v>
      </c>
      <c r="C1169" s="4" t="s">
        <v>2766</v>
      </c>
      <c r="D1169">
        <v>0</v>
      </c>
      <c r="E1169">
        <v>0</v>
      </c>
      <c r="F1169">
        <v>0</v>
      </c>
      <c r="G1169">
        <v>0</v>
      </c>
      <c r="H1169">
        <v>0</v>
      </c>
      <c r="I1169">
        <v>0</v>
      </c>
      <c r="J1169">
        <v>0</v>
      </c>
      <c r="K1169">
        <v>0</v>
      </c>
      <c r="L1169">
        <v>0</v>
      </c>
      <c r="M1169">
        <v>0</v>
      </c>
      <c r="N1169">
        <v>0</v>
      </c>
      <c r="O1169">
        <v>34.961172480000002</v>
      </c>
      <c r="P1169">
        <v>45.106888320000003</v>
      </c>
      <c r="Q1169">
        <v>87.498334799999995</v>
      </c>
      <c r="R1169">
        <v>79.17794099999999</v>
      </c>
      <c r="S1169">
        <v>73.801304759999994</v>
      </c>
      <c r="T1169">
        <v>70.38758802000001</v>
      </c>
      <c r="U1169">
        <v>65.399625720000003</v>
      </c>
      <c r="V1169">
        <v>69.087988449999997</v>
      </c>
      <c r="W1169">
        <v>55.30116744</v>
      </c>
      <c r="X1169">
        <v>53.271766799999995</v>
      </c>
    </row>
    <row r="1170" spans="1:24" x14ac:dyDescent="0.4">
      <c r="A1170" s="4" t="s">
        <v>2767</v>
      </c>
      <c r="B1170" t="str">
        <f t="shared" si="18"/>
        <v>002707</v>
      </c>
      <c r="C1170" s="4" t="s">
        <v>2768</v>
      </c>
      <c r="D1170">
        <v>0</v>
      </c>
      <c r="E1170">
        <v>0</v>
      </c>
      <c r="F1170">
        <v>0</v>
      </c>
      <c r="G1170">
        <v>0</v>
      </c>
      <c r="H1170">
        <v>0</v>
      </c>
      <c r="I1170">
        <v>0</v>
      </c>
      <c r="J1170">
        <v>0</v>
      </c>
      <c r="K1170">
        <v>0</v>
      </c>
      <c r="L1170">
        <v>0</v>
      </c>
      <c r="M1170">
        <v>0</v>
      </c>
      <c r="N1170">
        <v>0</v>
      </c>
      <c r="O1170">
        <v>90.21105</v>
      </c>
      <c r="P1170">
        <v>120.481869</v>
      </c>
      <c r="Q1170">
        <v>283.66249424</v>
      </c>
      <c r="R1170">
        <v>316.73304023999998</v>
      </c>
      <c r="S1170">
        <v>244.67188060000001</v>
      </c>
      <c r="T1170">
        <v>187.42107110000001</v>
      </c>
      <c r="U1170">
        <v>158.52084027000001</v>
      </c>
      <c r="V1170">
        <v>131.47691931</v>
      </c>
      <c r="W1170">
        <v>116.28503039999998</v>
      </c>
      <c r="X1170">
        <v>121.13023999999999</v>
      </c>
    </row>
    <row r="1171" spans="1:24" x14ac:dyDescent="0.4">
      <c r="A1171" s="4" t="s">
        <v>2769</v>
      </c>
      <c r="B1171" t="str">
        <f t="shared" si="18"/>
        <v>002708</v>
      </c>
      <c r="C1171" s="4" t="s">
        <v>2770</v>
      </c>
      <c r="D1171">
        <v>0</v>
      </c>
      <c r="E1171">
        <v>0</v>
      </c>
      <c r="F1171">
        <v>0</v>
      </c>
      <c r="G1171">
        <v>0</v>
      </c>
      <c r="H1171">
        <v>0</v>
      </c>
      <c r="I1171">
        <v>0</v>
      </c>
      <c r="J1171">
        <v>0</v>
      </c>
      <c r="K1171">
        <v>0</v>
      </c>
      <c r="L1171">
        <v>0</v>
      </c>
      <c r="M1171">
        <v>0</v>
      </c>
      <c r="N1171">
        <v>0</v>
      </c>
      <c r="O1171">
        <v>24.307274880000001</v>
      </c>
      <c r="P1171">
        <v>22.47860258</v>
      </c>
      <c r="Q1171">
        <v>46.47201536</v>
      </c>
      <c r="R1171">
        <v>48.890679200000001</v>
      </c>
      <c r="S1171">
        <v>41.167820320000004</v>
      </c>
      <c r="T1171">
        <v>39.94460316</v>
      </c>
      <c r="U1171">
        <v>28.656588839999998</v>
      </c>
      <c r="V1171">
        <v>21.453586700000002</v>
      </c>
      <c r="W1171">
        <v>16.074553299999998</v>
      </c>
      <c r="X1171">
        <v>15.511377700000001</v>
      </c>
    </row>
    <row r="1172" spans="1:24" x14ac:dyDescent="0.4">
      <c r="A1172" s="4" t="s">
        <v>2771</v>
      </c>
      <c r="B1172" t="str">
        <f t="shared" si="18"/>
        <v>002709</v>
      </c>
      <c r="C1172" s="4" t="s">
        <v>2772</v>
      </c>
      <c r="D1172">
        <v>0</v>
      </c>
      <c r="E1172">
        <v>0</v>
      </c>
      <c r="F1172">
        <v>0</v>
      </c>
      <c r="G1172">
        <v>0</v>
      </c>
      <c r="H1172">
        <v>0</v>
      </c>
      <c r="I1172">
        <v>0</v>
      </c>
      <c r="J1172">
        <v>0</v>
      </c>
      <c r="K1172">
        <v>0</v>
      </c>
      <c r="L1172">
        <v>0</v>
      </c>
      <c r="M1172">
        <v>0</v>
      </c>
      <c r="N1172">
        <v>0</v>
      </c>
      <c r="O1172">
        <v>31.106642839999999</v>
      </c>
      <c r="P1172">
        <v>31.870736199999996</v>
      </c>
      <c r="Q1172">
        <v>39.67448757999999</v>
      </c>
      <c r="R1172">
        <v>83.5411486</v>
      </c>
      <c r="S1172">
        <v>176.41833456000001</v>
      </c>
      <c r="T1172">
        <v>106.37062008000001</v>
      </c>
      <c r="U1172">
        <v>104.34532383</v>
      </c>
      <c r="V1172">
        <v>116.56160901</v>
      </c>
      <c r="W1172">
        <v>97.679591459999997</v>
      </c>
      <c r="X1172">
        <v>96.588213979999992</v>
      </c>
    </row>
    <row r="1173" spans="1:24" x14ac:dyDescent="0.4">
      <c r="A1173" s="4" t="s">
        <v>2773</v>
      </c>
      <c r="B1173" t="str">
        <f t="shared" si="18"/>
        <v>002711</v>
      </c>
      <c r="C1173" s="4" t="s">
        <v>2774</v>
      </c>
      <c r="D1173">
        <v>0</v>
      </c>
      <c r="E1173">
        <v>0</v>
      </c>
      <c r="F1173">
        <v>0</v>
      </c>
      <c r="G1173">
        <v>0</v>
      </c>
      <c r="H1173">
        <v>0</v>
      </c>
      <c r="I1173">
        <v>0</v>
      </c>
      <c r="J1173">
        <v>0</v>
      </c>
      <c r="K1173">
        <v>0</v>
      </c>
      <c r="L1173">
        <v>0</v>
      </c>
      <c r="M1173">
        <v>0</v>
      </c>
      <c r="N1173">
        <v>0</v>
      </c>
      <c r="O1173">
        <v>38.44</v>
      </c>
      <c r="P1173">
        <v>43.300439300000001</v>
      </c>
      <c r="Q1173">
        <v>71.34445199999999</v>
      </c>
      <c r="R1173">
        <v>77.892219420000004</v>
      </c>
      <c r="S1173">
        <v>66.390868699999999</v>
      </c>
      <c r="T1173">
        <v>66.836444999999998</v>
      </c>
      <c r="U1173">
        <v>83.723786770000004</v>
      </c>
      <c r="V1173">
        <v>77.327719160000001</v>
      </c>
      <c r="W1173">
        <v>60.223632580000007</v>
      </c>
      <c r="X1173">
        <v>35.932955</v>
      </c>
    </row>
    <row r="1174" spans="1:24" x14ac:dyDescent="0.4">
      <c r="A1174" s="4" t="s">
        <v>2775</v>
      </c>
      <c r="B1174" t="str">
        <f t="shared" si="18"/>
        <v>002712</v>
      </c>
      <c r="C1174" s="4" t="s">
        <v>2776</v>
      </c>
      <c r="D1174">
        <v>0</v>
      </c>
      <c r="E1174">
        <v>0</v>
      </c>
      <c r="F1174">
        <v>0</v>
      </c>
      <c r="G1174">
        <v>0</v>
      </c>
      <c r="H1174">
        <v>0</v>
      </c>
      <c r="I1174">
        <v>0</v>
      </c>
      <c r="J1174">
        <v>0</v>
      </c>
      <c r="K1174">
        <v>0</v>
      </c>
      <c r="L1174">
        <v>0</v>
      </c>
      <c r="M1174">
        <v>0</v>
      </c>
      <c r="N1174">
        <v>0</v>
      </c>
      <c r="O1174">
        <v>51.327624</v>
      </c>
      <c r="P1174">
        <v>46.305568239999999</v>
      </c>
      <c r="Q1174">
        <v>73.328052639999996</v>
      </c>
      <c r="R1174">
        <v>129.08799999999999</v>
      </c>
      <c r="S1174">
        <v>115.17071628000001</v>
      </c>
      <c r="T1174">
        <v>86.635520400000004</v>
      </c>
      <c r="U1174">
        <v>65.370438120000003</v>
      </c>
      <c r="V1174">
        <v>70.233609600000008</v>
      </c>
      <c r="W1174">
        <v>56.521333439999999</v>
      </c>
      <c r="X1174">
        <v>54.662793180000008</v>
      </c>
    </row>
    <row r="1175" spans="1:24" x14ac:dyDescent="0.4">
      <c r="A1175" s="4" t="s">
        <v>2777</v>
      </c>
      <c r="B1175" t="str">
        <f t="shared" si="18"/>
        <v>002713</v>
      </c>
      <c r="C1175" s="4" t="s">
        <v>2778</v>
      </c>
      <c r="D1175">
        <v>0</v>
      </c>
      <c r="E1175">
        <v>0</v>
      </c>
      <c r="F1175">
        <v>0</v>
      </c>
      <c r="G1175">
        <v>0</v>
      </c>
      <c r="H1175">
        <v>0</v>
      </c>
      <c r="I1175">
        <v>0</v>
      </c>
      <c r="J1175">
        <v>0</v>
      </c>
      <c r="K1175">
        <v>0</v>
      </c>
      <c r="L1175">
        <v>0</v>
      </c>
      <c r="M1175">
        <v>0</v>
      </c>
      <c r="N1175">
        <v>0</v>
      </c>
      <c r="O1175">
        <v>35.992290060000002</v>
      </c>
      <c r="P1175">
        <v>37.555407000000002</v>
      </c>
      <c r="Q1175">
        <v>68.66489279999999</v>
      </c>
      <c r="R1175">
        <v>65.395135999999994</v>
      </c>
      <c r="S1175">
        <v>60.141131670000007</v>
      </c>
      <c r="T1175">
        <v>53.138822849999997</v>
      </c>
      <c r="U1175">
        <v>43.604633100000001</v>
      </c>
      <c r="V1175">
        <v>50.711524699999998</v>
      </c>
      <c r="W1175">
        <v>45.997784250000002</v>
      </c>
      <c r="X1175">
        <v>44.677166600000007</v>
      </c>
    </row>
    <row r="1176" spans="1:24" x14ac:dyDescent="0.4">
      <c r="A1176" s="4" t="s">
        <v>2779</v>
      </c>
      <c r="B1176" t="str">
        <f t="shared" si="18"/>
        <v>002714</v>
      </c>
      <c r="C1176" s="4" t="s">
        <v>2780</v>
      </c>
      <c r="D1176">
        <v>0</v>
      </c>
      <c r="E1176">
        <v>0</v>
      </c>
      <c r="F1176">
        <v>0</v>
      </c>
      <c r="G1176">
        <v>0</v>
      </c>
      <c r="H1176">
        <v>0</v>
      </c>
      <c r="I1176">
        <v>0</v>
      </c>
      <c r="J1176">
        <v>0</v>
      </c>
      <c r="K1176">
        <v>0</v>
      </c>
      <c r="L1176">
        <v>0</v>
      </c>
      <c r="M1176">
        <v>0</v>
      </c>
      <c r="N1176">
        <v>0</v>
      </c>
      <c r="O1176">
        <v>44.05</v>
      </c>
      <c r="P1176">
        <v>44.239316000000002</v>
      </c>
      <c r="Q1176">
        <v>118.19222250000001</v>
      </c>
      <c r="R1176">
        <v>94.710723750000014</v>
      </c>
      <c r="S1176">
        <v>101.67267625000001</v>
      </c>
      <c r="T1176">
        <v>94.312122240000008</v>
      </c>
      <c r="U1176">
        <v>110.27388175999999</v>
      </c>
      <c r="V1176">
        <v>219.21935334</v>
      </c>
      <c r="W1176">
        <v>184.38313374000001</v>
      </c>
      <c r="X1176">
        <v>202.00728383999999</v>
      </c>
    </row>
    <row r="1177" spans="1:24" x14ac:dyDescent="0.4">
      <c r="A1177" s="4" t="s">
        <v>2781</v>
      </c>
      <c r="B1177" t="str">
        <f t="shared" si="18"/>
        <v>002715</v>
      </c>
      <c r="C1177" s="4" t="s">
        <v>2782</v>
      </c>
      <c r="D1177">
        <v>0</v>
      </c>
      <c r="E1177">
        <v>0</v>
      </c>
      <c r="F1177">
        <v>0</v>
      </c>
      <c r="G1177">
        <v>0</v>
      </c>
      <c r="H1177">
        <v>0</v>
      </c>
      <c r="I1177">
        <v>0</v>
      </c>
      <c r="J1177">
        <v>0</v>
      </c>
      <c r="K1177">
        <v>0</v>
      </c>
      <c r="L1177">
        <v>0</v>
      </c>
      <c r="M1177">
        <v>0</v>
      </c>
      <c r="N1177">
        <v>0</v>
      </c>
      <c r="O1177">
        <v>34.160254700000003</v>
      </c>
      <c r="P1177">
        <v>23.63168353</v>
      </c>
      <c r="Q1177">
        <v>48.648118999999994</v>
      </c>
      <c r="R1177">
        <v>39.600571919999993</v>
      </c>
      <c r="S1177">
        <v>33.471911979999994</v>
      </c>
      <c r="T1177">
        <v>35.698691859999997</v>
      </c>
      <c r="U1177">
        <v>30.001345139999998</v>
      </c>
      <c r="V1177">
        <v>29.068504919999999</v>
      </c>
      <c r="W1177">
        <v>15.035779459999999</v>
      </c>
      <c r="X1177">
        <v>14.754924339999999</v>
      </c>
    </row>
    <row r="1178" spans="1:24" x14ac:dyDescent="0.4">
      <c r="A1178" s="4" t="s">
        <v>2783</v>
      </c>
      <c r="B1178" t="str">
        <f t="shared" si="18"/>
        <v>002716</v>
      </c>
      <c r="C1178" s="4" t="s">
        <v>2784</v>
      </c>
      <c r="D1178">
        <v>0</v>
      </c>
      <c r="E1178">
        <v>0</v>
      </c>
      <c r="F1178">
        <v>0</v>
      </c>
      <c r="G1178">
        <v>0</v>
      </c>
      <c r="H1178">
        <v>0</v>
      </c>
      <c r="I1178">
        <v>0</v>
      </c>
      <c r="J1178">
        <v>0</v>
      </c>
      <c r="K1178">
        <v>0</v>
      </c>
      <c r="L1178">
        <v>0</v>
      </c>
      <c r="M1178">
        <v>0</v>
      </c>
      <c r="N1178">
        <v>0</v>
      </c>
      <c r="O1178">
        <v>25.21</v>
      </c>
      <c r="P1178">
        <v>24.7313394</v>
      </c>
      <c r="Q1178">
        <v>30.783480229999995</v>
      </c>
      <c r="R1178">
        <v>26.078290749999997</v>
      </c>
      <c r="S1178">
        <v>41.403432600000002</v>
      </c>
      <c r="T1178">
        <v>51.509431740000004</v>
      </c>
      <c r="U1178">
        <v>42.716767290000007</v>
      </c>
      <c r="V1178">
        <v>42.119972310000001</v>
      </c>
      <c r="W1178">
        <v>37.58878292</v>
      </c>
      <c r="X1178">
        <v>37.58878292</v>
      </c>
    </row>
    <row r="1179" spans="1:24" x14ac:dyDescent="0.4">
      <c r="A1179" s="4" t="s">
        <v>2785</v>
      </c>
      <c r="B1179" t="str">
        <f t="shared" si="18"/>
        <v>002717</v>
      </c>
      <c r="C1179" s="4" t="s">
        <v>2786</v>
      </c>
      <c r="D1179">
        <v>0</v>
      </c>
      <c r="E1179">
        <v>0</v>
      </c>
      <c r="F1179">
        <v>0</v>
      </c>
      <c r="G1179">
        <v>0</v>
      </c>
      <c r="H1179">
        <v>0</v>
      </c>
      <c r="I1179">
        <v>0</v>
      </c>
      <c r="J1179">
        <v>0</v>
      </c>
      <c r="K1179">
        <v>0</v>
      </c>
      <c r="L1179">
        <v>0</v>
      </c>
      <c r="M1179">
        <v>0</v>
      </c>
      <c r="N1179">
        <v>0</v>
      </c>
      <c r="O1179">
        <v>44.99</v>
      </c>
      <c r="P1179">
        <v>46.952830050000003</v>
      </c>
      <c r="Q1179">
        <v>78.53172364000001</v>
      </c>
      <c r="R1179">
        <v>167.19411579999999</v>
      </c>
      <c r="S1179">
        <v>113.82611098000001</v>
      </c>
      <c r="T1179">
        <v>99.035578140000013</v>
      </c>
      <c r="U1179">
        <v>102.65415720000001</v>
      </c>
      <c r="V1179">
        <v>100.16441085</v>
      </c>
      <c r="W1179">
        <v>86.932295999999994</v>
      </c>
      <c r="X1179">
        <v>81.969799999999992</v>
      </c>
    </row>
    <row r="1180" spans="1:24" x14ac:dyDescent="0.4">
      <c r="A1180" s="4" t="s">
        <v>2787</v>
      </c>
      <c r="B1180" t="str">
        <f t="shared" si="18"/>
        <v>002718</v>
      </c>
      <c r="C1180" s="4" t="s">
        <v>2788</v>
      </c>
      <c r="D1180">
        <v>0</v>
      </c>
      <c r="E1180">
        <v>0</v>
      </c>
      <c r="F1180">
        <v>0</v>
      </c>
      <c r="G1180">
        <v>0</v>
      </c>
      <c r="H1180">
        <v>0</v>
      </c>
      <c r="I1180">
        <v>0</v>
      </c>
      <c r="J1180">
        <v>0</v>
      </c>
      <c r="K1180">
        <v>0</v>
      </c>
      <c r="L1180">
        <v>0</v>
      </c>
      <c r="M1180">
        <v>0</v>
      </c>
      <c r="N1180">
        <v>0</v>
      </c>
      <c r="O1180">
        <v>56.752593920000002</v>
      </c>
      <c r="P1180">
        <v>71.101971360000007</v>
      </c>
      <c r="Q1180">
        <v>84.681388099999992</v>
      </c>
      <c r="R1180">
        <v>97.9583935</v>
      </c>
      <c r="S1180">
        <v>124.79773188</v>
      </c>
      <c r="T1180">
        <v>123.19671371999999</v>
      </c>
      <c r="U1180">
        <v>95.994427250000001</v>
      </c>
      <c r="V1180">
        <v>74.488379600000002</v>
      </c>
      <c r="W1180">
        <v>57.5834306</v>
      </c>
      <c r="X1180">
        <v>52.12465452</v>
      </c>
    </row>
    <row r="1181" spans="1:24" x14ac:dyDescent="0.4">
      <c r="A1181" s="4" t="s">
        <v>2789</v>
      </c>
      <c r="B1181" t="str">
        <f t="shared" si="18"/>
        <v>002719</v>
      </c>
      <c r="C1181" s="4" t="s">
        <v>2790</v>
      </c>
      <c r="D1181">
        <v>0</v>
      </c>
      <c r="E1181">
        <v>0</v>
      </c>
      <c r="F1181">
        <v>0</v>
      </c>
      <c r="G1181">
        <v>0</v>
      </c>
      <c r="H1181">
        <v>0</v>
      </c>
      <c r="I1181">
        <v>0</v>
      </c>
      <c r="J1181">
        <v>0</v>
      </c>
      <c r="K1181">
        <v>0</v>
      </c>
      <c r="L1181">
        <v>0</v>
      </c>
      <c r="M1181">
        <v>0</v>
      </c>
      <c r="N1181">
        <v>0</v>
      </c>
      <c r="O1181">
        <v>30.82</v>
      </c>
      <c r="P1181">
        <v>30.488716329999999</v>
      </c>
      <c r="Q1181">
        <v>70.283669090000004</v>
      </c>
      <c r="R1181">
        <v>58.052956500000008</v>
      </c>
      <c r="S1181">
        <v>48.971506220000002</v>
      </c>
      <c r="T1181">
        <v>50.927140680000008</v>
      </c>
      <c r="U1181">
        <v>34.142958329999999</v>
      </c>
      <c r="V1181">
        <v>28.311034639999999</v>
      </c>
      <c r="W1181">
        <v>24.837783600000002</v>
      </c>
      <c r="X1181">
        <v>24.837776340000001</v>
      </c>
    </row>
    <row r="1182" spans="1:24" x14ac:dyDescent="0.4">
      <c r="A1182" s="4" t="s">
        <v>2791</v>
      </c>
      <c r="B1182" t="str">
        <f t="shared" si="18"/>
        <v>002721</v>
      </c>
      <c r="C1182" s="4" t="s">
        <v>2792</v>
      </c>
      <c r="D1182">
        <v>0</v>
      </c>
      <c r="E1182">
        <v>0</v>
      </c>
      <c r="F1182">
        <v>0</v>
      </c>
      <c r="G1182">
        <v>0</v>
      </c>
      <c r="H1182">
        <v>0</v>
      </c>
      <c r="I1182">
        <v>0</v>
      </c>
      <c r="J1182">
        <v>0</v>
      </c>
      <c r="K1182">
        <v>0</v>
      </c>
      <c r="L1182">
        <v>0</v>
      </c>
      <c r="M1182">
        <v>0</v>
      </c>
      <c r="N1182">
        <v>0</v>
      </c>
      <c r="O1182">
        <v>23.23</v>
      </c>
      <c r="P1182">
        <v>22.968867010000004</v>
      </c>
      <c r="Q1182">
        <v>70.458204020000011</v>
      </c>
      <c r="R1182">
        <v>98.90918855999999</v>
      </c>
      <c r="S1182">
        <v>58.488462709999993</v>
      </c>
      <c r="T1182">
        <v>50.470127159999997</v>
      </c>
      <c r="U1182">
        <v>45.174999909999997</v>
      </c>
      <c r="V1182">
        <v>48.544960000000003</v>
      </c>
      <c r="W1182">
        <v>27.276199400000003</v>
      </c>
      <c r="X1182">
        <v>23.817139399999999</v>
      </c>
    </row>
    <row r="1183" spans="1:24" x14ac:dyDescent="0.4">
      <c r="A1183" s="4" t="s">
        <v>2793</v>
      </c>
      <c r="B1183" t="str">
        <f t="shared" si="18"/>
        <v>002722</v>
      </c>
      <c r="C1183" s="4" t="s">
        <v>2794</v>
      </c>
      <c r="D1183">
        <v>0</v>
      </c>
      <c r="E1183">
        <v>0</v>
      </c>
      <c r="F1183">
        <v>0</v>
      </c>
      <c r="G1183">
        <v>0</v>
      </c>
      <c r="H1183">
        <v>0</v>
      </c>
      <c r="I1183">
        <v>0</v>
      </c>
      <c r="J1183">
        <v>0</v>
      </c>
      <c r="K1183">
        <v>0</v>
      </c>
      <c r="L1183">
        <v>0</v>
      </c>
      <c r="M1183">
        <v>0</v>
      </c>
      <c r="N1183">
        <v>0</v>
      </c>
      <c r="O1183">
        <v>28.242452480000001</v>
      </c>
      <c r="P1183">
        <v>21.221956479999999</v>
      </c>
      <c r="Q1183">
        <v>28.628962499999997</v>
      </c>
      <c r="R1183">
        <v>35.972040249999999</v>
      </c>
      <c r="S1183">
        <v>38.230768680000004</v>
      </c>
      <c r="T1183">
        <v>48.352455329999998</v>
      </c>
      <c r="U1183">
        <v>34.732496760000004</v>
      </c>
      <c r="V1183">
        <v>27.697043400000002</v>
      </c>
      <c r="W1183">
        <v>17.521773749999998</v>
      </c>
      <c r="X1183">
        <v>16.577121599999998</v>
      </c>
    </row>
    <row r="1184" spans="1:24" x14ac:dyDescent="0.4">
      <c r="A1184" s="4" t="s">
        <v>2795</v>
      </c>
      <c r="B1184" t="str">
        <f t="shared" si="18"/>
        <v>002723</v>
      </c>
      <c r="C1184" s="4" t="s">
        <v>2796</v>
      </c>
      <c r="D1184">
        <v>0</v>
      </c>
      <c r="E1184">
        <v>0</v>
      </c>
      <c r="F1184">
        <v>0</v>
      </c>
      <c r="G1184">
        <v>0</v>
      </c>
      <c r="H1184">
        <v>0</v>
      </c>
      <c r="I1184">
        <v>0</v>
      </c>
      <c r="J1184">
        <v>0</v>
      </c>
      <c r="K1184">
        <v>0</v>
      </c>
      <c r="L1184">
        <v>0</v>
      </c>
      <c r="M1184">
        <v>0</v>
      </c>
      <c r="N1184">
        <v>0</v>
      </c>
      <c r="O1184">
        <v>30.406162010000003</v>
      </c>
      <c r="P1184">
        <v>26.505338160000001</v>
      </c>
      <c r="Q1184">
        <v>38.276845199999997</v>
      </c>
      <c r="R1184">
        <v>51.279983999999999</v>
      </c>
      <c r="S1184">
        <v>50.442905540000005</v>
      </c>
      <c r="T1184">
        <v>51.482755250000004</v>
      </c>
      <c r="U1184">
        <v>41.369707090000006</v>
      </c>
      <c r="V1184">
        <v>42.695005740000006</v>
      </c>
      <c r="W1184">
        <v>33.030520200000005</v>
      </c>
      <c r="X1184">
        <v>33.030520200000005</v>
      </c>
    </row>
    <row r="1185" spans="1:24" x14ac:dyDescent="0.4">
      <c r="A1185" s="4" t="s">
        <v>2797</v>
      </c>
      <c r="B1185" t="str">
        <f t="shared" si="18"/>
        <v>002724</v>
      </c>
      <c r="C1185" s="4" t="s">
        <v>2798</v>
      </c>
      <c r="D1185">
        <v>0</v>
      </c>
      <c r="E1185">
        <v>0</v>
      </c>
      <c r="F1185">
        <v>0</v>
      </c>
      <c r="G1185">
        <v>0</v>
      </c>
      <c r="H1185">
        <v>0</v>
      </c>
      <c r="I1185">
        <v>0</v>
      </c>
      <c r="J1185">
        <v>0</v>
      </c>
      <c r="K1185">
        <v>0</v>
      </c>
      <c r="L1185">
        <v>0</v>
      </c>
      <c r="M1185">
        <v>0</v>
      </c>
      <c r="N1185">
        <v>0</v>
      </c>
      <c r="O1185">
        <v>0</v>
      </c>
      <c r="P1185">
        <v>23.96</v>
      </c>
      <c r="Q1185">
        <v>26.697595400000001</v>
      </c>
      <c r="R1185">
        <v>28.062585239999997</v>
      </c>
      <c r="S1185">
        <v>22.175175259999996</v>
      </c>
      <c r="T1185">
        <v>25.974910639999997</v>
      </c>
      <c r="U1185">
        <v>22.501193760000003</v>
      </c>
      <c r="V1185">
        <v>14.320316190000002</v>
      </c>
      <c r="W1185">
        <v>10.294029719999999</v>
      </c>
      <c r="X1185">
        <v>10.8648972</v>
      </c>
    </row>
    <row r="1186" spans="1:24" x14ac:dyDescent="0.4">
      <c r="A1186" s="4" t="s">
        <v>2799</v>
      </c>
      <c r="B1186" t="str">
        <f t="shared" si="18"/>
        <v>002725</v>
      </c>
      <c r="C1186" s="4" t="s">
        <v>2800</v>
      </c>
      <c r="D1186">
        <v>0</v>
      </c>
      <c r="E1186">
        <v>0</v>
      </c>
      <c r="F1186">
        <v>0</v>
      </c>
      <c r="G1186">
        <v>0</v>
      </c>
      <c r="H1186">
        <v>0</v>
      </c>
      <c r="I1186">
        <v>0</v>
      </c>
      <c r="J1186">
        <v>0</v>
      </c>
      <c r="K1186">
        <v>0</v>
      </c>
      <c r="L1186">
        <v>0</v>
      </c>
      <c r="M1186">
        <v>0</v>
      </c>
      <c r="N1186">
        <v>0</v>
      </c>
      <c r="O1186">
        <v>31.532853330000002</v>
      </c>
      <c r="P1186">
        <v>33.123170700000003</v>
      </c>
      <c r="Q1186">
        <v>37.731340799999998</v>
      </c>
      <c r="R1186">
        <v>42.742534500000005</v>
      </c>
      <c r="S1186">
        <v>37.842805800000001</v>
      </c>
      <c r="T1186">
        <v>37.183236200000003</v>
      </c>
      <c r="U1186">
        <v>32.506149200000003</v>
      </c>
      <c r="V1186">
        <v>23.61671248</v>
      </c>
      <c r="W1186">
        <v>33.757328160000007</v>
      </c>
      <c r="X1186">
        <v>32.80193208</v>
      </c>
    </row>
    <row r="1187" spans="1:24" x14ac:dyDescent="0.4">
      <c r="A1187" s="4" t="s">
        <v>2801</v>
      </c>
      <c r="B1187" t="str">
        <f t="shared" si="18"/>
        <v>002726</v>
      </c>
      <c r="C1187" s="4" t="s">
        <v>2802</v>
      </c>
      <c r="D1187">
        <v>0</v>
      </c>
      <c r="E1187">
        <v>0</v>
      </c>
      <c r="F1187">
        <v>0</v>
      </c>
      <c r="G1187">
        <v>0</v>
      </c>
      <c r="H1187">
        <v>0</v>
      </c>
      <c r="I1187">
        <v>0</v>
      </c>
      <c r="J1187">
        <v>0</v>
      </c>
      <c r="K1187">
        <v>0</v>
      </c>
      <c r="L1187">
        <v>0</v>
      </c>
      <c r="M1187">
        <v>0</v>
      </c>
      <c r="N1187">
        <v>0</v>
      </c>
      <c r="O1187">
        <v>17.059999999999999</v>
      </c>
      <c r="P1187">
        <v>21.68</v>
      </c>
      <c r="Q1187">
        <v>28.796106339999998</v>
      </c>
      <c r="R1187">
        <v>30.524274619999996</v>
      </c>
      <c r="S1187">
        <v>30.55902932</v>
      </c>
      <c r="T1187">
        <v>35.204486519999996</v>
      </c>
      <c r="U1187">
        <v>36.577926039999994</v>
      </c>
      <c r="V1187">
        <v>39.519549519999998</v>
      </c>
      <c r="W1187">
        <v>24.36231424</v>
      </c>
      <c r="X1187">
        <v>22.839669599999997</v>
      </c>
    </row>
    <row r="1188" spans="1:24" x14ac:dyDescent="0.4">
      <c r="A1188" s="4" t="s">
        <v>2803</v>
      </c>
      <c r="B1188" t="str">
        <f t="shared" si="18"/>
        <v>002727</v>
      </c>
      <c r="C1188" s="4" t="s">
        <v>2804</v>
      </c>
      <c r="D1188">
        <v>0</v>
      </c>
      <c r="E1188">
        <v>0</v>
      </c>
      <c r="F1188">
        <v>0</v>
      </c>
      <c r="G1188">
        <v>0</v>
      </c>
      <c r="H1188">
        <v>0</v>
      </c>
      <c r="I1188">
        <v>0</v>
      </c>
      <c r="J1188">
        <v>0</v>
      </c>
      <c r="K1188">
        <v>0</v>
      </c>
      <c r="L1188">
        <v>0</v>
      </c>
      <c r="M1188">
        <v>0</v>
      </c>
      <c r="N1188">
        <v>0</v>
      </c>
      <c r="O1188">
        <v>0</v>
      </c>
      <c r="P1188">
        <v>41.11</v>
      </c>
      <c r="Q1188">
        <v>78.959964479999996</v>
      </c>
      <c r="R1188">
        <v>58.362151659999995</v>
      </c>
      <c r="S1188">
        <v>50.966524999999997</v>
      </c>
      <c r="T1188">
        <v>43.219613199999998</v>
      </c>
      <c r="U1188">
        <v>37.874836000000002</v>
      </c>
      <c r="V1188">
        <v>41.374141500000007</v>
      </c>
      <c r="W1188">
        <v>67.427692750000006</v>
      </c>
      <c r="X1188">
        <v>69.609482499999999</v>
      </c>
    </row>
    <row r="1189" spans="1:24" x14ac:dyDescent="0.4">
      <c r="A1189" s="4" t="s">
        <v>2805</v>
      </c>
      <c r="B1189" t="str">
        <f t="shared" si="18"/>
        <v>002728</v>
      </c>
      <c r="C1189" s="4" t="s">
        <v>2806</v>
      </c>
      <c r="D1189">
        <v>0</v>
      </c>
      <c r="E1189">
        <v>0</v>
      </c>
      <c r="F1189">
        <v>0</v>
      </c>
      <c r="G1189">
        <v>0</v>
      </c>
      <c r="H1189">
        <v>0</v>
      </c>
      <c r="I1189">
        <v>0</v>
      </c>
      <c r="J1189">
        <v>0</v>
      </c>
      <c r="K1189">
        <v>0</v>
      </c>
      <c r="L1189">
        <v>0</v>
      </c>
      <c r="M1189">
        <v>0</v>
      </c>
      <c r="N1189">
        <v>0</v>
      </c>
      <c r="O1189">
        <v>0</v>
      </c>
      <c r="P1189">
        <v>41.99</v>
      </c>
      <c r="Q1189">
        <v>59.51</v>
      </c>
      <c r="R1189">
        <v>58.132373040000004</v>
      </c>
      <c r="S1189">
        <v>51.552863600000002</v>
      </c>
      <c r="T1189">
        <v>53.940266179999995</v>
      </c>
      <c r="U1189">
        <v>42.923022100000004</v>
      </c>
      <c r="V1189">
        <v>36.475387519999991</v>
      </c>
      <c r="W1189">
        <v>32.777068400000005</v>
      </c>
      <c r="X1189">
        <v>34.125492100000002</v>
      </c>
    </row>
    <row r="1190" spans="1:24" x14ac:dyDescent="0.4">
      <c r="A1190" s="4" t="s">
        <v>2807</v>
      </c>
      <c r="B1190" t="str">
        <f t="shared" si="18"/>
        <v>002729</v>
      </c>
      <c r="C1190" s="4" t="s">
        <v>2808</v>
      </c>
      <c r="D1190">
        <v>0</v>
      </c>
      <c r="E1190">
        <v>0</v>
      </c>
      <c r="F1190">
        <v>0</v>
      </c>
      <c r="G1190">
        <v>0</v>
      </c>
      <c r="H1190">
        <v>0</v>
      </c>
      <c r="I1190">
        <v>0</v>
      </c>
      <c r="J1190">
        <v>0</v>
      </c>
      <c r="K1190">
        <v>0</v>
      </c>
      <c r="L1190">
        <v>0</v>
      </c>
      <c r="M1190">
        <v>0</v>
      </c>
      <c r="N1190">
        <v>0</v>
      </c>
      <c r="O1190">
        <v>0</v>
      </c>
      <c r="P1190">
        <v>36</v>
      </c>
      <c r="Q1190">
        <v>85</v>
      </c>
      <c r="R1190">
        <v>76.086403260000012</v>
      </c>
      <c r="S1190">
        <v>89.220734399999984</v>
      </c>
      <c r="T1190">
        <v>88.668128499999995</v>
      </c>
      <c r="U1190">
        <v>69.367111519999995</v>
      </c>
      <c r="V1190">
        <v>62.343842199999997</v>
      </c>
      <c r="W1190">
        <v>27.374739729999998</v>
      </c>
      <c r="X1190">
        <v>28.060874009999996</v>
      </c>
    </row>
    <row r="1191" spans="1:24" x14ac:dyDescent="0.4">
      <c r="A1191" s="4" t="s">
        <v>2809</v>
      </c>
      <c r="B1191" t="str">
        <f t="shared" si="18"/>
        <v>002730</v>
      </c>
      <c r="C1191" s="4" t="s">
        <v>2810</v>
      </c>
      <c r="D1191">
        <v>0</v>
      </c>
      <c r="E1191">
        <v>0</v>
      </c>
      <c r="F1191">
        <v>0</v>
      </c>
      <c r="G1191">
        <v>0</v>
      </c>
      <c r="H1191">
        <v>0</v>
      </c>
      <c r="I1191">
        <v>0</v>
      </c>
      <c r="J1191">
        <v>0</v>
      </c>
      <c r="K1191">
        <v>0</v>
      </c>
      <c r="L1191">
        <v>0</v>
      </c>
      <c r="M1191">
        <v>0</v>
      </c>
      <c r="N1191">
        <v>0</v>
      </c>
      <c r="O1191">
        <v>0</v>
      </c>
      <c r="P1191">
        <v>21.51</v>
      </c>
      <c r="Q1191">
        <v>38.8786056</v>
      </c>
      <c r="R1191">
        <v>49.290368400000006</v>
      </c>
      <c r="S1191">
        <v>36.888503880000002</v>
      </c>
      <c r="T1191">
        <v>45.3365905</v>
      </c>
      <c r="U1191">
        <v>36.578468359999995</v>
      </c>
      <c r="V1191">
        <v>28.76236707</v>
      </c>
      <c r="W1191">
        <v>17.27104722</v>
      </c>
      <c r="X1191">
        <v>17.337730799999999</v>
      </c>
    </row>
    <row r="1192" spans="1:24" x14ac:dyDescent="0.4">
      <c r="A1192" s="4" t="s">
        <v>2811</v>
      </c>
      <c r="B1192" t="str">
        <f t="shared" si="18"/>
        <v>002731</v>
      </c>
      <c r="C1192" s="4" t="s">
        <v>2812</v>
      </c>
      <c r="D1192">
        <v>0</v>
      </c>
      <c r="E1192">
        <v>0</v>
      </c>
      <c r="F1192">
        <v>0</v>
      </c>
      <c r="G1192">
        <v>0</v>
      </c>
      <c r="H1192">
        <v>0</v>
      </c>
      <c r="I1192">
        <v>0</v>
      </c>
      <c r="J1192">
        <v>0</v>
      </c>
      <c r="K1192">
        <v>0</v>
      </c>
      <c r="L1192">
        <v>0</v>
      </c>
      <c r="M1192">
        <v>0</v>
      </c>
      <c r="N1192">
        <v>0</v>
      </c>
      <c r="O1192">
        <v>0</v>
      </c>
      <c r="P1192">
        <v>29.47</v>
      </c>
      <c r="Q1192">
        <v>34.040713080000003</v>
      </c>
      <c r="R1192">
        <v>32.598564599999996</v>
      </c>
      <c r="S1192">
        <v>26.749851320000001</v>
      </c>
      <c r="T1192">
        <v>30.364886259999999</v>
      </c>
      <c r="U1192">
        <v>21.395040600000002</v>
      </c>
      <c r="V1192">
        <v>18.439904840000001</v>
      </c>
      <c r="W1192">
        <v>14.85708406</v>
      </c>
      <c r="X1192">
        <v>15.706638219999999</v>
      </c>
    </row>
    <row r="1193" spans="1:24" x14ac:dyDescent="0.4">
      <c r="A1193" s="4" t="s">
        <v>2813</v>
      </c>
      <c r="B1193" t="str">
        <f t="shared" si="18"/>
        <v>002732</v>
      </c>
      <c r="C1193" s="4" t="s">
        <v>2814</v>
      </c>
      <c r="D1193">
        <v>0</v>
      </c>
      <c r="E1193">
        <v>0</v>
      </c>
      <c r="F1193">
        <v>0</v>
      </c>
      <c r="G1193">
        <v>0</v>
      </c>
      <c r="H1193">
        <v>0</v>
      </c>
      <c r="I1193">
        <v>0</v>
      </c>
      <c r="J1193">
        <v>0</v>
      </c>
      <c r="K1193">
        <v>0</v>
      </c>
      <c r="L1193">
        <v>0</v>
      </c>
      <c r="M1193">
        <v>0</v>
      </c>
      <c r="N1193">
        <v>0</v>
      </c>
      <c r="O1193">
        <v>0</v>
      </c>
      <c r="P1193">
        <v>23.68</v>
      </c>
      <c r="Q1193">
        <v>33.594504000000008</v>
      </c>
      <c r="R1193">
        <v>35.954656</v>
      </c>
      <c r="S1193">
        <v>26.966673939999996</v>
      </c>
      <c r="T1193">
        <v>38.660007919999991</v>
      </c>
      <c r="U1193">
        <v>29.39555811</v>
      </c>
      <c r="V1193">
        <v>28.141429200000001</v>
      </c>
      <c r="W1193">
        <v>23.005863530000003</v>
      </c>
      <c r="X1193">
        <v>22.440403070000002</v>
      </c>
    </row>
    <row r="1194" spans="1:24" x14ac:dyDescent="0.4">
      <c r="A1194" s="4" t="s">
        <v>2815</v>
      </c>
      <c r="B1194" t="str">
        <f t="shared" si="18"/>
        <v>002733</v>
      </c>
      <c r="C1194" s="4" t="s">
        <v>2816</v>
      </c>
      <c r="D1194">
        <v>0</v>
      </c>
      <c r="E1194">
        <v>0</v>
      </c>
      <c r="F1194">
        <v>0</v>
      </c>
      <c r="G1194">
        <v>0</v>
      </c>
      <c r="H1194">
        <v>0</v>
      </c>
      <c r="I1194">
        <v>0</v>
      </c>
      <c r="J1194">
        <v>0</v>
      </c>
      <c r="K1194">
        <v>0</v>
      </c>
      <c r="L1194">
        <v>0</v>
      </c>
      <c r="M1194">
        <v>0</v>
      </c>
      <c r="N1194">
        <v>0</v>
      </c>
      <c r="O1194">
        <v>0</v>
      </c>
      <c r="P1194">
        <v>29.08</v>
      </c>
      <c r="Q1194">
        <v>40.671486640000005</v>
      </c>
      <c r="R1194">
        <v>69.196843560000005</v>
      </c>
      <c r="S1194">
        <v>66.95280799999999</v>
      </c>
      <c r="T1194">
        <v>46.264504000000002</v>
      </c>
      <c r="U1194">
        <v>37.10253393</v>
      </c>
      <c r="V1194">
        <v>39.76418756999999</v>
      </c>
      <c r="W1194">
        <v>23.56791492</v>
      </c>
      <c r="X1194">
        <v>23.29145844</v>
      </c>
    </row>
    <row r="1195" spans="1:24" x14ac:dyDescent="0.4">
      <c r="A1195" s="4" t="s">
        <v>2817</v>
      </c>
      <c r="B1195" t="str">
        <f t="shared" si="18"/>
        <v>002734</v>
      </c>
      <c r="C1195" s="4" t="s">
        <v>2818</v>
      </c>
      <c r="D1195">
        <v>0</v>
      </c>
      <c r="E1195">
        <v>0</v>
      </c>
      <c r="F1195">
        <v>0</v>
      </c>
      <c r="G1195">
        <v>0</v>
      </c>
      <c r="H1195">
        <v>0</v>
      </c>
      <c r="I1195">
        <v>0</v>
      </c>
      <c r="J1195">
        <v>0</v>
      </c>
      <c r="K1195">
        <v>0</v>
      </c>
      <c r="L1195">
        <v>0</v>
      </c>
      <c r="M1195">
        <v>0</v>
      </c>
      <c r="N1195">
        <v>0</v>
      </c>
      <c r="O1195">
        <v>0</v>
      </c>
      <c r="P1195">
        <v>0</v>
      </c>
      <c r="Q1195">
        <v>49.582600199999995</v>
      </c>
      <c r="R1195">
        <v>45.004735790000005</v>
      </c>
      <c r="S1195">
        <v>44.538190240000006</v>
      </c>
      <c r="T1195">
        <v>45.373529919999996</v>
      </c>
      <c r="U1195">
        <v>39.344688839999996</v>
      </c>
      <c r="V1195">
        <v>33.679912760000001</v>
      </c>
      <c r="W1195">
        <v>26.39205668</v>
      </c>
      <c r="X1195">
        <v>25.297240559999999</v>
      </c>
    </row>
    <row r="1196" spans="1:24" x14ac:dyDescent="0.4">
      <c r="A1196" s="4" t="s">
        <v>2819</v>
      </c>
      <c r="B1196" t="str">
        <f t="shared" si="18"/>
        <v>002735</v>
      </c>
      <c r="C1196" s="4" t="s">
        <v>2820</v>
      </c>
      <c r="D1196">
        <v>0</v>
      </c>
      <c r="E1196">
        <v>0</v>
      </c>
      <c r="F1196">
        <v>0</v>
      </c>
      <c r="G1196">
        <v>0</v>
      </c>
      <c r="H1196">
        <v>0</v>
      </c>
      <c r="I1196">
        <v>0</v>
      </c>
      <c r="J1196">
        <v>0</v>
      </c>
      <c r="K1196">
        <v>0</v>
      </c>
      <c r="L1196">
        <v>0</v>
      </c>
      <c r="M1196">
        <v>0</v>
      </c>
      <c r="N1196">
        <v>0</v>
      </c>
      <c r="O1196">
        <v>0</v>
      </c>
      <c r="P1196">
        <v>26.47</v>
      </c>
      <c r="Q1196">
        <v>41.056415999999999</v>
      </c>
      <c r="R1196">
        <v>52.972790400000001</v>
      </c>
      <c r="S1196">
        <v>41.326791989999997</v>
      </c>
      <c r="T1196">
        <v>49.202861839999997</v>
      </c>
      <c r="U1196">
        <v>36.798663680000004</v>
      </c>
      <c r="V1196">
        <v>32.309548800000002</v>
      </c>
      <c r="W1196">
        <v>32.652504850000007</v>
      </c>
      <c r="X1196">
        <v>31.915678620000005</v>
      </c>
    </row>
    <row r="1197" spans="1:24" x14ac:dyDescent="0.4">
      <c r="A1197" s="4" t="s">
        <v>2821</v>
      </c>
      <c r="B1197" t="str">
        <f t="shared" si="18"/>
        <v>002736</v>
      </c>
      <c r="C1197" s="4" t="s">
        <v>2822</v>
      </c>
      <c r="D1197">
        <v>0</v>
      </c>
      <c r="E1197">
        <v>0</v>
      </c>
      <c r="F1197">
        <v>0</v>
      </c>
      <c r="G1197">
        <v>0</v>
      </c>
      <c r="H1197">
        <v>0</v>
      </c>
      <c r="I1197">
        <v>0</v>
      </c>
      <c r="J1197">
        <v>0</v>
      </c>
      <c r="K1197">
        <v>0</v>
      </c>
      <c r="L1197">
        <v>0</v>
      </c>
      <c r="M1197">
        <v>0</v>
      </c>
      <c r="N1197">
        <v>0</v>
      </c>
      <c r="O1197">
        <v>0</v>
      </c>
      <c r="P1197">
        <v>10.16</v>
      </c>
      <c r="Q1197">
        <v>25.266683780000001</v>
      </c>
      <c r="R1197">
        <v>19.889079500000001</v>
      </c>
      <c r="S1197">
        <v>17.979571500000002</v>
      </c>
      <c r="T1197">
        <v>16.207671700000002</v>
      </c>
      <c r="U1197">
        <v>14.021083750000001</v>
      </c>
      <c r="V1197">
        <v>11.48141575</v>
      </c>
      <c r="W1197">
        <v>9.7765121999999991</v>
      </c>
      <c r="X1197">
        <v>9.669077999999999</v>
      </c>
    </row>
    <row r="1198" spans="1:24" x14ac:dyDescent="0.4">
      <c r="A1198" s="4" t="s">
        <v>2823</v>
      </c>
      <c r="B1198" t="str">
        <f t="shared" si="18"/>
        <v>002737</v>
      </c>
      <c r="C1198" s="4" t="s">
        <v>2824</v>
      </c>
      <c r="D1198">
        <v>0</v>
      </c>
      <c r="E1198">
        <v>0</v>
      </c>
      <c r="F1198">
        <v>0</v>
      </c>
      <c r="G1198">
        <v>0</v>
      </c>
      <c r="H1198">
        <v>0</v>
      </c>
      <c r="I1198">
        <v>0</v>
      </c>
      <c r="J1198">
        <v>0</v>
      </c>
      <c r="K1198">
        <v>0</v>
      </c>
      <c r="L1198">
        <v>0</v>
      </c>
      <c r="M1198">
        <v>0</v>
      </c>
      <c r="N1198">
        <v>0</v>
      </c>
      <c r="O1198">
        <v>0</v>
      </c>
      <c r="P1198">
        <v>57.86</v>
      </c>
      <c r="Q1198">
        <v>93.717439200000001</v>
      </c>
      <c r="R1198">
        <v>95.461858800000002</v>
      </c>
      <c r="S1198">
        <v>75.130347599999993</v>
      </c>
      <c r="T1198">
        <v>68.060436929999995</v>
      </c>
      <c r="U1198">
        <v>62.838745199999998</v>
      </c>
      <c r="V1198">
        <v>62.879549580000003</v>
      </c>
      <c r="W1198">
        <v>90.499963260000001</v>
      </c>
      <c r="X1198">
        <v>100.58340808000001</v>
      </c>
    </row>
    <row r="1199" spans="1:24" x14ac:dyDescent="0.4">
      <c r="A1199" s="4" t="s">
        <v>2825</v>
      </c>
      <c r="B1199" t="str">
        <f t="shared" si="18"/>
        <v>002738</v>
      </c>
      <c r="C1199" s="4" t="s">
        <v>2826</v>
      </c>
      <c r="D1199">
        <v>0</v>
      </c>
      <c r="E1199">
        <v>0</v>
      </c>
      <c r="F1199">
        <v>0</v>
      </c>
      <c r="G1199">
        <v>0</v>
      </c>
      <c r="H1199">
        <v>0</v>
      </c>
      <c r="I1199">
        <v>0</v>
      </c>
      <c r="J1199">
        <v>0</v>
      </c>
      <c r="K1199">
        <v>0</v>
      </c>
      <c r="L1199">
        <v>0</v>
      </c>
      <c r="M1199">
        <v>0</v>
      </c>
      <c r="N1199">
        <v>0</v>
      </c>
      <c r="O1199">
        <v>0</v>
      </c>
      <c r="P1199">
        <v>11.99</v>
      </c>
      <c r="Q1199">
        <v>33.108602999999995</v>
      </c>
      <c r="R1199">
        <v>35.616830499999999</v>
      </c>
      <c r="S1199">
        <v>30.272452400000002</v>
      </c>
      <c r="T1199">
        <v>39.814691760000002</v>
      </c>
      <c r="U1199">
        <v>30.649914400000004</v>
      </c>
      <c r="V1199">
        <v>43.475500400000001</v>
      </c>
      <c r="W1199">
        <v>33.054915450000003</v>
      </c>
      <c r="X1199">
        <v>28.293669000000005</v>
      </c>
    </row>
    <row r="1200" spans="1:24" x14ac:dyDescent="0.4">
      <c r="A1200" s="4" t="s">
        <v>2827</v>
      </c>
      <c r="B1200" t="str">
        <f t="shared" si="18"/>
        <v>002739</v>
      </c>
      <c r="C1200" s="4" t="s">
        <v>2828</v>
      </c>
      <c r="D1200">
        <v>0</v>
      </c>
      <c r="E1200">
        <v>0</v>
      </c>
      <c r="F1200">
        <v>0</v>
      </c>
      <c r="G1200">
        <v>0</v>
      </c>
      <c r="H1200">
        <v>0</v>
      </c>
      <c r="I1200">
        <v>0</v>
      </c>
      <c r="J1200">
        <v>0</v>
      </c>
      <c r="K1200">
        <v>0</v>
      </c>
      <c r="L1200">
        <v>0</v>
      </c>
      <c r="M1200">
        <v>0</v>
      </c>
      <c r="N1200">
        <v>0</v>
      </c>
      <c r="O1200">
        <v>0</v>
      </c>
      <c r="P1200">
        <v>0</v>
      </c>
      <c r="Q1200">
        <v>244.88988293</v>
      </c>
      <c r="R1200">
        <v>240.78647999999998</v>
      </c>
      <c r="S1200">
        <v>160.7523281</v>
      </c>
      <c r="T1200">
        <v>108.78446032999999</v>
      </c>
      <c r="U1200">
        <v>102.90618732</v>
      </c>
      <c r="V1200">
        <v>105.06647024000002</v>
      </c>
      <c r="W1200">
        <v>105.06647024000002</v>
      </c>
      <c r="X1200">
        <v>105.06647024000002</v>
      </c>
    </row>
    <row r="1201" spans="1:24" x14ac:dyDescent="0.4">
      <c r="A1201" s="4" t="s">
        <v>2829</v>
      </c>
      <c r="B1201" t="str">
        <f t="shared" si="18"/>
        <v>002740</v>
      </c>
      <c r="C1201" s="4" t="s">
        <v>2830</v>
      </c>
      <c r="D1201">
        <v>0</v>
      </c>
      <c r="E1201">
        <v>0</v>
      </c>
      <c r="F1201">
        <v>0</v>
      </c>
      <c r="G1201">
        <v>0</v>
      </c>
      <c r="H1201">
        <v>0</v>
      </c>
      <c r="I1201">
        <v>0</v>
      </c>
      <c r="J1201">
        <v>0</v>
      </c>
      <c r="K1201">
        <v>0</v>
      </c>
      <c r="L1201">
        <v>0</v>
      </c>
      <c r="M1201">
        <v>0</v>
      </c>
      <c r="N1201">
        <v>0</v>
      </c>
      <c r="O1201">
        <v>0</v>
      </c>
      <c r="P1201">
        <v>0</v>
      </c>
      <c r="Q1201">
        <v>72.17</v>
      </c>
      <c r="R1201">
        <v>52.920003230000006</v>
      </c>
      <c r="S1201">
        <v>47.148673860000002</v>
      </c>
      <c r="T1201">
        <v>46.546519660000001</v>
      </c>
      <c r="U1201">
        <v>31.728723080000002</v>
      </c>
      <c r="V1201">
        <v>27.623008200000001</v>
      </c>
      <c r="W1201">
        <v>23.149833300000001</v>
      </c>
      <c r="X1201">
        <v>21.182853999999999</v>
      </c>
    </row>
    <row r="1202" spans="1:24" x14ac:dyDescent="0.4">
      <c r="A1202" s="4" t="s">
        <v>2831</v>
      </c>
      <c r="B1202" t="str">
        <f t="shared" si="18"/>
        <v>002741</v>
      </c>
      <c r="C1202" s="4" t="s">
        <v>2832</v>
      </c>
      <c r="D1202">
        <v>0</v>
      </c>
      <c r="E1202">
        <v>0</v>
      </c>
      <c r="F1202">
        <v>0</v>
      </c>
      <c r="G1202">
        <v>0</v>
      </c>
      <c r="H1202">
        <v>0</v>
      </c>
      <c r="I1202">
        <v>0</v>
      </c>
      <c r="J1202">
        <v>0</v>
      </c>
      <c r="K1202">
        <v>0</v>
      </c>
      <c r="L1202">
        <v>0</v>
      </c>
      <c r="M1202">
        <v>0</v>
      </c>
      <c r="N1202">
        <v>0</v>
      </c>
      <c r="O1202">
        <v>0</v>
      </c>
      <c r="P1202">
        <v>0</v>
      </c>
      <c r="Q1202">
        <v>70.040000000000006</v>
      </c>
      <c r="R1202">
        <v>99.310992019999986</v>
      </c>
      <c r="S1202">
        <v>76.696512029999994</v>
      </c>
      <c r="T1202">
        <v>58.779580479999993</v>
      </c>
      <c r="U1202">
        <v>47.260607919999998</v>
      </c>
      <c r="V1202">
        <v>45.870590039999996</v>
      </c>
      <c r="W1202">
        <v>47.936626019999999</v>
      </c>
      <c r="X1202">
        <v>48.756834450000007</v>
      </c>
    </row>
    <row r="1203" spans="1:24" x14ac:dyDescent="0.4">
      <c r="A1203" s="4" t="s">
        <v>2833</v>
      </c>
      <c r="B1203" t="str">
        <f t="shared" si="18"/>
        <v>002742</v>
      </c>
      <c r="C1203" s="4" t="s">
        <v>2834</v>
      </c>
      <c r="D1203">
        <v>0</v>
      </c>
      <c r="E1203">
        <v>0</v>
      </c>
      <c r="F1203">
        <v>0</v>
      </c>
      <c r="G1203">
        <v>0</v>
      </c>
      <c r="H1203">
        <v>0</v>
      </c>
      <c r="I1203">
        <v>0</v>
      </c>
      <c r="J1203">
        <v>0</v>
      </c>
      <c r="K1203">
        <v>0</v>
      </c>
      <c r="L1203">
        <v>0</v>
      </c>
      <c r="M1203">
        <v>0</v>
      </c>
      <c r="N1203">
        <v>0</v>
      </c>
      <c r="O1203">
        <v>0</v>
      </c>
      <c r="P1203">
        <v>0</v>
      </c>
      <c r="Q1203">
        <v>50.38616124</v>
      </c>
      <c r="R1203">
        <v>67.602937960000006</v>
      </c>
      <c r="S1203">
        <v>52.597075200000006</v>
      </c>
      <c r="T1203">
        <v>52.324080000000002</v>
      </c>
      <c r="U1203">
        <v>60.548563269999995</v>
      </c>
      <c r="V1203">
        <v>99.111537249999998</v>
      </c>
      <c r="W1203">
        <v>45.094029210000002</v>
      </c>
      <c r="X1203">
        <v>45.002094389999996</v>
      </c>
    </row>
    <row r="1204" spans="1:24" x14ac:dyDescent="0.4">
      <c r="A1204" s="4" t="s">
        <v>2835</v>
      </c>
      <c r="B1204" t="str">
        <f t="shared" si="18"/>
        <v>002743</v>
      </c>
      <c r="C1204" s="4" t="s">
        <v>2836</v>
      </c>
      <c r="D1204">
        <v>0</v>
      </c>
      <c r="E1204">
        <v>0</v>
      </c>
      <c r="F1204">
        <v>0</v>
      </c>
      <c r="G1204">
        <v>0</v>
      </c>
      <c r="H1204">
        <v>0</v>
      </c>
      <c r="I1204">
        <v>0</v>
      </c>
      <c r="J1204">
        <v>0</v>
      </c>
      <c r="K1204">
        <v>0</v>
      </c>
      <c r="L1204">
        <v>0</v>
      </c>
      <c r="M1204">
        <v>0</v>
      </c>
      <c r="N1204">
        <v>0</v>
      </c>
      <c r="O1204">
        <v>0</v>
      </c>
      <c r="P1204">
        <v>0</v>
      </c>
      <c r="Q1204">
        <v>45.813996799999998</v>
      </c>
      <c r="R1204">
        <v>37.293954999999997</v>
      </c>
      <c r="S1204">
        <v>28.93520084</v>
      </c>
      <c r="T1204">
        <v>31.463519359999999</v>
      </c>
      <c r="U1204">
        <v>24.962128879999998</v>
      </c>
      <c r="V1204">
        <v>21.287330300000001</v>
      </c>
      <c r="W1204">
        <v>14.245207800000001</v>
      </c>
      <c r="X1204">
        <v>14.04331208</v>
      </c>
    </row>
    <row r="1205" spans="1:24" x14ac:dyDescent="0.4">
      <c r="A1205" s="4" t="s">
        <v>2837</v>
      </c>
      <c r="B1205" t="str">
        <f t="shared" si="18"/>
        <v>002745</v>
      </c>
      <c r="C1205" s="4" t="s">
        <v>2838</v>
      </c>
      <c r="D1205">
        <v>0</v>
      </c>
      <c r="E1205">
        <v>0</v>
      </c>
      <c r="F1205">
        <v>0</v>
      </c>
      <c r="G1205">
        <v>0</v>
      </c>
      <c r="H1205">
        <v>0</v>
      </c>
      <c r="I1205">
        <v>0</v>
      </c>
      <c r="J1205">
        <v>0</v>
      </c>
      <c r="K1205">
        <v>0</v>
      </c>
      <c r="L1205">
        <v>0</v>
      </c>
      <c r="M1205">
        <v>0</v>
      </c>
      <c r="N1205">
        <v>0</v>
      </c>
      <c r="O1205">
        <v>0</v>
      </c>
      <c r="P1205">
        <v>0</v>
      </c>
      <c r="Q1205">
        <v>42.74</v>
      </c>
      <c r="R1205">
        <v>41.169153989999998</v>
      </c>
      <c r="S1205">
        <v>34.318649309999998</v>
      </c>
      <c r="T1205">
        <v>36.842821809999997</v>
      </c>
      <c r="U1205">
        <v>37.751523909999996</v>
      </c>
      <c r="V1205">
        <v>46.153106999999999</v>
      </c>
      <c r="W1205">
        <v>36.298893899999996</v>
      </c>
      <c r="X1205">
        <v>38.257687500000003</v>
      </c>
    </row>
    <row r="1206" spans="1:24" x14ac:dyDescent="0.4">
      <c r="A1206" s="4" t="s">
        <v>2839</v>
      </c>
      <c r="B1206" t="str">
        <f t="shared" si="18"/>
        <v>002746</v>
      </c>
      <c r="C1206" s="4" t="s">
        <v>2840</v>
      </c>
      <c r="D1206">
        <v>0</v>
      </c>
      <c r="E1206">
        <v>0</v>
      </c>
      <c r="F1206">
        <v>0</v>
      </c>
      <c r="G1206">
        <v>0</v>
      </c>
      <c r="H1206">
        <v>0</v>
      </c>
      <c r="I1206">
        <v>0</v>
      </c>
      <c r="J1206">
        <v>0</v>
      </c>
      <c r="K1206">
        <v>0</v>
      </c>
      <c r="L1206">
        <v>0</v>
      </c>
      <c r="M1206">
        <v>0</v>
      </c>
      <c r="N1206">
        <v>0</v>
      </c>
      <c r="O1206">
        <v>0</v>
      </c>
      <c r="P1206">
        <v>0</v>
      </c>
      <c r="Q1206">
        <v>28.63</v>
      </c>
      <c r="R1206">
        <v>37.6</v>
      </c>
      <c r="S1206">
        <v>41.790910480000001</v>
      </c>
      <c r="T1206">
        <v>49.381054249999998</v>
      </c>
      <c r="U1206">
        <v>29.394034319999999</v>
      </c>
      <c r="V1206">
        <v>23.67264144</v>
      </c>
      <c r="W1206">
        <v>19.760607719999999</v>
      </c>
      <c r="X1206">
        <v>23.263149299999998</v>
      </c>
    </row>
    <row r="1207" spans="1:24" x14ac:dyDescent="0.4">
      <c r="A1207" s="4" t="s">
        <v>2841</v>
      </c>
      <c r="B1207" t="str">
        <f t="shared" si="18"/>
        <v>002747</v>
      </c>
      <c r="C1207" s="4" t="s">
        <v>2842</v>
      </c>
      <c r="D1207">
        <v>0</v>
      </c>
      <c r="E1207">
        <v>0</v>
      </c>
      <c r="F1207">
        <v>0</v>
      </c>
      <c r="G1207">
        <v>0</v>
      </c>
      <c r="H1207">
        <v>0</v>
      </c>
      <c r="I1207">
        <v>0</v>
      </c>
      <c r="J1207">
        <v>0</v>
      </c>
      <c r="K1207">
        <v>0</v>
      </c>
      <c r="L1207">
        <v>0</v>
      </c>
      <c r="M1207">
        <v>0</v>
      </c>
      <c r="N1207">
        <v>0</v>
      </c>
      <c r="O1207">
        <v>0</v>
      </c>
      <c r="P1207">
        <v>0</v>
      </c>
      <c r="Q1207">
        <v>64.827386219999994</v>
      </c>
      <c r="R1207">
        <v>71.243065479999999</v>
      </c>
      <c r="S1207">
        <v>69.363231200000001</v>
      </c>
      <c r="T1207">
        <v>65.774087260000002</v>
      </c>
      <c r="U1207">
        <v>69.584360559999993</v>
      </c>
      <c r="V1207">
        <v>67.637944879999992</v>
      </c>
      <c r="W1207">
        <v>85.447395659999998</v>
      </c>
      <c r="X1207">
        <v>89.848119899999986</v>
      </c>
    </row>
    <row r="1208" spans="1:24" x14ac:dyDescent="0.4">
      <c r="A1208" s="4" t="s">
        <v>2843</v>
      </c>
      <c r="B1208" t="str">
        <f t="shared" si="18"/>
        <v>002748</v>
      </c>
      <c r="C1208" s="4" t="s">
        <v>2844</v>
      </c>
      <c r="D1208">
        <v>0</v>
      </c>
      <c r="E1208">
        <v>0</v>
      </c>
      <c r="F1208">
        <v>0</v>
      </c>
      <c r="G1208">
        <v>0</v>
      </c>
      <c r="H1208">
        <v>0</v>
      </c>
      <c r="I1208">
        <v>0</v>
      </c>
      <c r="J1208">
        <v>0</v>
      </c>
      <c r="K1208">
        <v>0</v>
      </c>
      <c r="L1208">
        <v>0</v>
      </c>
      <c r="M1208">
        <v>0</v>
      </c>
      <c r="N1208">
        <v>0</v>
      </c>
      <c r="O1208">
        <v>0</v>
      </c>
      <c r="P1208">
        <v>0</v>
      </c>
      <c r="Q1208">
        <v>36.06</v>
      </c>
      <c r="R1208">
        <v>41.615476419999993</v>
      </c>
      <c r="S1208">
        <v>33.553129949999999</v>
      </c>
      <c r="T1208">
        <v>40.566036390000001</v>
      </c>
      <c r="U1208">
        <v>39.499701849999994</v>
      </c>
      <c r="V1208">
        <v>30.624961639999999</v>
      </c>
      <c r="W1208">
        <v>18.902648739999997</v>
      </c>
      <c r="X1208">
        <v>17.802933719999999</v>
      </c>
    </row>
    <row r="1209" spans="1:24" x14ac:dyDescent="0.4">
      <c r="A1209" s="4" t="s">
        <v>2845</v>
      </c>
      <c r="B1209" t="str">
        <f t="shared" si="18"/>
        <v>002749</v>
      </c>
      <c r="C1209" s="4" t="s">
        <v>2846</v>
      </c>
      <c r="D1209">
        <v>0</v>
      </c>
      <c r="E1209">
        <v>0</v>
      </c>
      <c r="F1209">
        <v>0</v>
      </c>
      <c r="G1209">
        <v>0</v>
      </c>
      <c r="H1209">
        <v>0</v>
      </c>
      <c r="I1209">
        <v>0</v>
      </c>
      <c r="J1209">
        <v>0</v>
      </c>
      <c r="K1209">
        <v>0</v>
      </c>
      <c r="L1209">
        <v>0</v>
      </c>
      <c r="M1209">
        <v>0</v>
      </c>
      <c r="N1209">
        <v>0</v>
      </c>
      <c r="O1209">
        <v>0</v>
      </c>
      <c r="P1209">
        <v>0</v>
      </c>
      <c r="Q1209">
        <v>84.629554049999996</v>
      </c>
      <c r="R1209">
        <v>100.91492699999999</v>
      </c>
      <c r="S1209">
        <v>83.725769939999992</v>
      </c>
      <c r="T1209">
        <v>87.533342750000003</v>
      </c>
      <c r="U1209">
        <v>71.620669120000002</v>
      </c>
      <c r="V1209">
        <v>68.578864640000006</v>
      </c>
      <c r="W1209">
        <v>72.410210499999991</v>
      </c>
      <c r="X1209">
        <v>69.301597349999994</v>
      </c>
    </row>
    <row r="1210" spans="1:24" x14ac:dyDescent="0.4">
      <c r="A1210" s="4" t="s">
        <v>2847</v>
      </c>
      <c r="B1210" t="str">
        <f t="shared" si="18"/>
        <v>002750</v>
      </c>
      <c r="C1210" s="4" t="s">
        <v>2848</v>
      </c>
      <c r="D1210">
        <v>0</v>
      </c>
      <c r="E1210">
        <v>0</v>
      </c>
      <c r="F1210">
        <v>0</v>
      </c>
      <c r="G1210">
        <v>0</v>
      </c>
      <c r="H1210">
        <v>0</v>
      </c>
      <c r="I1210">
        <v>0</v>
      </c>
      <c r="J1210">
        <v>0</v>
      </c>
      <c r="K1210">
        <v>0</v>
      </c>
      <c r="L1210">
        <v>0</v>
      </c>
      <c r="M1210">
        <v>0</v>
      </c>
      <c r="N1210">
        <v>0</v>
      </c>
      <c r="O1210">
        <v>0</v>
      </c>
      <c r="P1210">
        <v>0</v>
      </c>
      <c r="Q1210">
        <v>102.55291392000001</v>
      </c>
      <c r="R1210">
        <v>130.09586927999999</v>
      </c>
      <c r="S1210">
        <v>90.843828180000003</v>
      </c>
      <c r="T1210">
        <v>100.84999083</v>
      </c>
      <c r="U1210">
        <v>75.772276449999993</v>
      </c>
      <c r="V1210">
        <v>58.59313685</v>
      </c>
      <c r="W1210">
        <v>44.191040379999997</v>
      </c>
      <c r="X1210">
        <v>45.483535989999993</v>
      </c>
    </row>
    <row r="1211" spans="1:24" x14ac:dyDescent="0.4">
      <c r="A1211" s="4" t="s">
        <v>2849</v>
      </c>
      <c r="B1211" t="str">
        <f t="shared" si="18"/>
        <v>002751</v>
      </c>
      <c r="C1211" s="4" t="s">
        <v>2850</v>
      </c>
      <c r="D1211">
        <v>0</v>
      </c>
      <c r="E1211">
        <v>0</v>
      </c>
      <c r="F1211">
        <v>0</v>
      </c>
      <c r="G1211">
        <v>0</v>
      </c>
      <c r="H1211">
        <v>0</v>
      </c>
      <c r="I1211">
        <v>0</v>
      </c>
      <c r="J1211">
        <v>0</v>
      </c>
      <c r="K1211">
        <v>0</v>
      </c>
      <c r="L1211">
        <v>0</v>
      </c>
      <c r="M1211">
        <v>0</v>
      </c>
      <c r="N1211">
        <v>0</v>
      </c>
      <c r="O1211">
        <v>0</v>
      </c>
      <c r="P1211">
        <v>0</v>
      </c>
      <c r="Q1211">
        <v>118.74</v>
      </c>
      <c r="R1211">
        <v>215.07558839999999</v>
      </c>
      <c r="S1211">
        <v>128.31060540000001</v>
      </c>
      <c r="T1211">
        <v>93.0908376</v>
      </c>
      <c r="U1211">
        <v>74.308146899999997</v>
      </c>
      <c r="V1211">
        <v>78.199045820000009</v>
      </c>
      <c r="W1211">
        <v>62.86699188</v>
      </c>
      <c r="X1211">
        <v>60.476077199999999</v>
      </c>
    </row>
    <row r="1212" spans="1:24" x14ac:dyDescent="0.4">
      <c r="A1212" s="4" t="s">
        <v>2851</v>
      </c>
      <c r="B1212" t="str">
        <f t="shared" si="18"/>
        <v>002752</v>
      </c>
      <c r="C1212" s="4" t="s">
        <v>2852</v>
      </c>
      <c r="D1212">
        <v>0</v>
      </c>
      <c r="E1212">
        <v>0</v>
      </c>
      <c r="F1212">
        <v>0</v>
      </c>
      <c r="G1212">
        <v>0</v>
      </c>
      <c r="H1212">
        <v>0</v>
      </c>
      <c r="I1212">
        <v>0</v>
      </c>
      <c r="J1212">
        <v>0</v>
      </c>
      <c r="K1212">
        <v>0</v>
      </c>
      <c r="L1212">
        <v>0</v>
      </c>
      <c r="M1212">
        <v>0</v>
      </c>
      <c r="N1212">
        <v>0</v>
      </c>
      <c r="O1212">
        <v>0</v>
      </c>
      <c r="P1212">
        <v>0</v>
      </c>
      <c r="Q1212">
        <v>33.44</v>
      </c>
      <c r="R1212">
        <v>35</v>
      </c>
      <c r="S1212">
        <v>25.36658036</v>
      </c>
      <c r="T1212">
        <v>26.014301830000001</v>
      </c>
      <c r="U1212">
        <v>23.958335599999998</v>
      </c>
      <c r="V1212">
        <v>21.267932339999998</v>
      </c>
      <c r="W1212">
        <v>17.660487239999998</v>
      </c>
      <c r="X1212">
        <v>16.751782080000002</v>
      </c>
    </row>
    <row r="1213" spans="1:24" x14ac:dyDescent="0.4">
      <c r="A1213" s="4" t="s">
        <v>2853</v>
      </c>
      <c r="B1213" t="str">
        <f t="shared" si="18"/>
        <v>002753</v>
      </c>
      <c r="C1213" s="4" t="s">
        <v>2854</v>
      </c>
      <c r="D1213">
        <v>0</v>
      </c>
      <c r="E1213">
        <v>0</v>
      </c>
      <c r="F1213">
        <v>0</v>
      </c>
      <c r="G1213">
        <v>0</v>
      </c>
      <c r="H1213">
        <v>0</v>
      </c>
      <c r="I1213">
        <v>0</v>
      </c>
      <c r="J1213">
        <v>0</v>
      </c>
      <c r="K1213">
        <v>0</v>
      </c>
      <c r="L1213">
        <v>0</v>
      </c>
      <c r="M1213">
        <v>0</v>
      </c>
      <c r="N1213">
        <v>0</v>
      </c>
      <c r="O1213">
        <v>0</v>
      </c>
      <c r="P1213">
        <v>0</v>
      </c>
      <c r="Q1213">
        <v>39.1</v>
      </c>
      <c r="R1213">
        <v>48.85</v>
      </c>
      <c r="S1213">
        <v>38.10014528</v>
      </c>
      <c r="T1213">
        <v>47.730680419999999</v>
      </c>
      <c r="U1213">
        <v>42.12145821</v>
      </c>
      <c r="V1213">
        <v>45.36506</v>
      </c>
      <c r="W1213">
        <v>49.643840160000003</v>
      </c>
      <c r="X1213">
        <v>50.398097399999997</v>
      </c>
    </row>
    <row r="1214" spans="1:24" x14ac:dyDescent="0.4">
      <c r="A1214" s="4" t="s">
        <v>2855</v>
      </c>
      <c r="B1214" t="str">
        <f t="shared" si="18"/>
        <v>002755</v>
      </c>
      <c r="C1214" s="4" t="s">
        <v>2856</v>
      </c>
      <c r="D1214">
        <v>0</v>
      </c>
      <c r="E1214">
        <v>0</v>
      </c>
      <c r="F1214">
        <v>0</v>
      </c>
      <c r="G1214">
        <v>0</v>
      </c>
      <c r="H1214">
        <v>0</v>
      </c>
      <c r="I1214">
        <v>0</v>
      </c>
      <c r="J1214">
        <v>0</v>
      </c>
      <c r="K1214">
        <v>0</v>
      </c>
      <c r="L1214">
        <v>0</v>
      </c>
      <c r="M1214">
        <v>0</v>
      </c>
      <c r="N1214">
        <v>0</v>
      </c>
      <c r="O1214">
        <v>0</v>
      </c>
      <c r="P1214">
        <v>0</v>
      </c>
      <c r="Q1214">
        <v>39.47</v>
      </c>
      <c r="R1214">
        <v>43.755185480000002</v>
      </c>
      <c r="S1214">
        <v>37.841581500000004</v>
      </c>
      <c r="T1214">
        <v>40.447889100000005</v>
      </c>
      <c r="U1214">
        <v>32.388243599999996</v>
      </c>
      <c r="V1214">
        <v>27.785703720000001</v>
      </c>
      <c r="W1214">
        <v>16.327753440000002</v>
      </c>
      <c r="X1214">
        <v>16.652259000000001</v>
      </c>
    </row>
    <row r="1215" spans="1:24" x14ac:dyDescent="0.4">
      <c r="A1215" s="4" t="s">
        <v>2857</v>
      </c>
      <c r="B1215" t="str">
        <f t="shared" si="18"/>
        <v>002756</v>
      </c>
      <c r="C1215" s="4" t="s">
        <v>2858</v>
      </c>
      <c r="D1215">
        <v>0</v>
      </c>
      <c r="E1215">
        <v>0</v>
      </c>
      <c r="F1215">
        <v>0</v>
      </c>
      <c r="G1215">
        <v>0</v>
      </c>
      <c r="H1215">
        <v>0</v>
      </c>
      <c r="I1215">
        <v>0</v>
      </c>
      <c r="J1215">
        <v>0</v>
      </c>
      <c r="K1215">
        <v>0</v>
      </c>
      <c r="L1215">
        <v>0</v>
      </c>
      <c r="M1215">
        <v>0</v>
      </c>
      <c r="N1215">
        <v>0</v>
      </c>
      <c r="O1215">
        <v>0</v>
      </c>
      <c r="P1215">
        <v>0</v>
      </c>
      <c r="Q1215">
        <v>53.09</v>
      </c>
      <c r="R1215">
        <v>54</v>
      </c>
      <c r="S1215">
        <v>41.255775960000001</v>
      </c>
      <c r="T1215">
        <v>53.296243440000005</v>
      </c>
      <c r="U1215">
        <v>51.2263716</v>
      </c>
      <c r="V1215">
        <v>48.774045300000004</v>
      </c>
      <c r="W1215">
        <v>33.026345280000001</v>
      </c>
      <c r="X1215">
        <v>32.722130239999998</v>
      </c>
    </row>
    <row r="1216" spans="1:24" x14ac:dyDescent="0.4">
      <c r="A1216" s="4" t="s">
        <v>2859</v>
      </c>
      <c r="B1216" t="str">
        <f t="shared" si="18"/>
        <v>002757</v>
      </c>
      <c r="C1216" s="4" t="s">
        <v>2860</v>
      </c>
      <c r="D1216">
        <v>0</v>
      </c>
      <c r="E1216">
        <v>0</v>
      </c>
      <c r="F1216">
        <v>0</v>
      </c>
      <c r="G1216">
        <v>0</v>
      </c>
      <c r="H1216">
        <v>0</v>
      </c>
      <c r="I1216">
        <v>0</v>
      </c>
      <c r="J1216">
        <v>0</v>
      </c>
      <c r="K1216">
        <v>0</v>
      </c>
      <c r="L1216">
        <v>0</v>
      </c>
      <c r="M1216">
        <v>0</v>
      </c>
      <c r="N1216">
        <v>0</v>
      </c>
      <c r="O1216">
        <v>0</v>
      </c>
      <c r="P1216">
        <v>0</v>
      </c>
      <c r="Q1216">
        <v>38.950000000000003</v>
      </c>
      <c r="R1216">
        <v>54.4</v>
      </c>
      <c r="S1216">
        <v>40.6</v>
      </c>
      <c r="T1216">
        <v>41.131303070000001</v>
      </c>
      <c r="U1216">
        <v>37.688472059999995</v>
      </c>
      <c r="V1216">
        <v>35.054601779999992</v>
      </c>
      <c r="W1216">
        <v>30.712004760000003</v>
      </c>
      <c r="X1216">
        <v>30.49900869</v>
      </c>
    </row>
    <row r="1217" spans="1:24" x14ac:dyDescent="0.4">
      <c r="A1217" s="4" t="s">
        <v>2861</v>
      </c>
      <c r="B1217" t="str">
        <f t="shared" si="18"/>
        <v>002758</v>
      </c>
      <c r="C1217" s="4" t="s">
        <v>2862</v>
      </c>
      <c r="D1217">
        <v>0</v>
      </c>
      <c r="E1217">
        <v>0</v>
      </c>
      <c r="F1217">
        <v>0</v>
      </c>
      <c r="G1217">
        <v>0</v>
      </c>
      <c r="H1217">
        <v>0</v>
      </c>
      <c r="I1217">
        <v>0</v>
      </c>
      <c r="J1217">
        <v>0</v>
      </c>
      <c r="K1217">
        <v>0</v>
      </c>
      <c r="L1217">
        <v>0</v>
      </c>
      <c r="M1217">
        <v>0</v>
      </c>
      <c r="N1217">
        <v>0</v>
      </c>
      <c r="O1217">
        <v>0</v>
      </c>
      <c r="P1217">
        <v>0</v>
      </c>
      <c r="Q1217">
        <v>72</v>
      </c>
      <c r="R1217">
        <v>89.5</v>
      </c>
      <c r="S1217">
        <v>68.823268929999998</v>
      </c>
      <c r="T1217">
        <v>74.368271640000003</v>
      </c>
      <c r="U1217">
        <v>53.08493112</v>
      </c>
      <c r="V1217">
        <v>38.981883180000004</v>
      </c>
      <c r="W1217">
        <v>36.348802379999995</v>
      </c>
      <c r="X1217">
        <v>37.872861180000001</v>
      </c>
    </row>
    <row r="1218" spans="1:24" x14ac:dyDescent="0.4">
      <c r="A1218" s="4" t="s">
        <v>2863</v>
      </c>
      <c r="B1218" t="str">
        <f t="shared" si="18"/>
        <v>002759</v>
      </c>
      <c r="C1218" s="4" t="s">
        <v>2864</v>
      </c>
      <c r="D1218">
        <v>0</v>
      </c>
      <c r="E1218">
        <v>0</v>
      </c>
      <c r="F1218">
        <v>0</v>
      </c>
      <c r="G1218">
        <v>0</v>
      </c>
      <c r="H1218">
        <v>0</v>
      </c>
      <c r="I1218">
        <v>0</v>
      </c>
      <c r="J1218">
        <v>0</v>
      </c>
      <c r="K1218">
        <v>0</v>
      </c>
      <c r="L1218">
        <v>0</v>
      </c>
      <c r="M1218">
        <v>0</v>
      </c>
      <c r="N1218">
        <v>0</v>
      </c>
      <c r="O1218">
        <v>0</v>
      </c>
      <c r="P1218">
        <v>0</v>
      </c>
      <c r="Q1218">
        <v>36.82</v>
      </c>
      <c r="R1218">
        <v>47.286673980000003</v>
      </c>
      <c r="S1218">
        <v>39.882951679999998</v>
      </c>
      <c r="T1218">
        <v>62.691171840000003</v>
      </c>
      <c r="U1218">
        <v>64.300572160000002</v>
      </c>
      <c r="V1218">
        <v>44.536609350000006</v>
      </c>
      <c r="W1218">
        <v>24.283219199999998</v>
      </c>
      <c r="X1218">
        <v>21.222521780000001</v>
      </c>
    </row>
    <row r="1219" spans="1:24" x14ac:dyDescent="0.4">
      <c r="A1219" s="4" t="s">
        <v>2865</v>
      </c>
      <c r="B1219" t="str">
        <f t="shared" ref="B1219:B1282" si="19">LEFT(A1219,6)</f>
        <v>002760</v>
      </c>
      <c r="C1219" s="4" t="s">
        <v>2866</v>
      </c>
      <c r="D1219">
        <v>0</v>
      </c>
      <c r="E1219">
        <v>0</v>
      </c>
      <c r="F1219">
        <v>0</v>
      </c>
      <c r="G1219">
        <v>0</v>
      </c>
      <c r="H1219">
        <v>0</v>
      </c>
      <c r="I1219">
        <v>0</v>
      </c>
      <c r="J1219">
        <v>0</v>
      </c>
      <c r="K1219">
        <v>0</v>
      </c>
      <c r="L1219">
        <v>0</v>
      </c>
      <c r="M1219">
        <v>0</v>
      </c>
      <c r="N1219">
        <v>0</v>
      </c>
      <c r="O1219">
        <v>0</v>
      </c>
      <c r="P1219">
        <v>0</v>
      </c>
      <c r="Q1219">
        <v>36.18</v>
      </c>
      <c r="R1219">
        <v>49.5</v>
      </c>
      <c r="S1219">
        <v>37.810683379999993</v>
      </c>
      <c r="T1219">
        <v>39.315486379999996</v>
      </c>
      <c r="U1219">
        <v>32.9015232</v>
      </c>
      <c r="V1219">
        <v>44.089648000000004</v>
      </c>
      <c r="W1219">
        <v>16.119336000000004</v>
      </c>
      <c r="X1219">
        <v>16.239854400000002</v>
      </c>
    </row>
    <row r="1220" spans="1:24" x14ac:dyDescent="0.4">
      <c r="A1220" s="4" t="s">
        <v>2867</v>
      </c>
      <c r="B1220" t="str">
        <f t="shared" si="19"/>
        <v>002761</v>
      </c>
      <c r="C1220" s="4" t="s">
        <v>2868</v>
      </c>
      <c r="D1220">
        <v>0</v>
      </c>
      <c r="E1220">
        <v>0</v>
      </c>
      <c r="F1220">
        <v>0</v>
      </c>
      <c r="G1220">
        <v>0</v>
      </c>
      <c r="H1220">
        <v>0</v>
      </c>
      <c r="I1220">
        <v>0</v>
      </c>
      <c r="J1220">
        <v>0</v>
      </c>
      <c r="K1220">
        <v>0</v>
      </c>
      <c r="L1220">
        <v>0</v>
      </c>
      <c r="M1220">
        <v>0</v>
      </c>
      <c r="N1220">
        <v>0</v>
      </c>
      <c r="O1220">
        <v>0</v>
      </c>
      <c r="P1220">
        <v>0</v>
      </c>
      <c r="Q1220">
        <v>29.62</v>
      </c>
      <c r="R1220">
        <v>42.52</v>
      </c>
      <c r="S1220">
        <v>40.422075960000001</v>
      </c>
      <c r="T1220">
        <v>40.902576119999999</v>
      </c>
      <c r="U1220">
        <v>38.12968978</v>
      </c>
      <c r="V1220">
        <v>35.406630700000008</v>
      </c>
      <c r="W1220">
        <v>32.70701382</v>
      </c>
      <c r="X1220">
        <v>32.383181999999998</v>
      </c>
    </row>
    <row r="1221" spans="1:24" x14ac:dyDescent="0.4">
      <c r="A1221" s="4" t="s">
        <v>2869</v>
      </c>
      <c r="B1221" t="str">
        <f t="shared" si="19"/>
        <v>002762</v>
      </c>
      <c r="C1221" s="4" t="s">
        <v>2870</v>
      </c>
      <c r="D1221">
        <v>0</v>
      </c>
      <c r="E1221">
        <v>0</v>
      </c>
      <c r="F1221">
        <v>0</v>
      </c>
      <c r="G1221">
        <v>0</v>
      </c>
      <c r="H1221">
        <v>0</v>
      </c>
      <c r="I1221">
        <v>0</v>
      </c>
      <c r="J1221">
        <v>0</v>
      </c>
      <c r="K1221">
        <v>0</v>
      </c>
      <c r="L1221">
        <v>0</v>
      </c>
      <c r="M1221">
        <v>0</v>
      </c>
      <c r="N1221">
        <v>0</v>
      </c>
      <c r="O1221">
        <v>0</v>
      </c>
      <c r="P1221">
        <v>0</v>
      </c>
      <c r="Q1221">
        <v>83</v>
      </c>
      <c r="R1221">
        <v>132.49687944000001</v>
      </c>
      <c r="S1221">
        <v>91.930885919999994</v>
      </c>
      <c r="T1221">
        <v>115.36844463999999</v>
      </c>
      <c r="U1221">
        <v>71.224967500000005</v>
      </c>
      <c r="V1221">
        <v>49.032767100000008</v>
      </c>
      <c r="W1221">
        <v>37.89015216</v>
      </c>
      <c r="X1221">
        <v>34.387701120000003</v>
      </c>
    </row>
    <row r="1222" spans="1:24" x14ac:dyDescent="0.4">
      <c r="A1222" s="4" t="s">
        <v>2871</v>
      </c>
      <c r="B1222" t="str">
        <f t="shared" si="19"/>
        <v>002763</v>
      </c>
      <c r="C1222" s="4" t="s">
        <v>2872</v>
      </c>
      <c r="D1222">
        <v>0</v>
      </c>
      <c r="E1222">
        <v>0</v>
      </c>
      <c r="F1222">
        <v>0</v>
      </c>
      <c r="G1222">
        <v>0</v>
      </c>
      <c r="H1222">
        <v>0</v>
      </c>
      <c r="I1222">
        <v>0</v>
      </c>
      <c r="J1222">
        <v>0</v>
      </c>
      <c r="K1222">
        <v>0</v>
      </c>
      <c r="L1222">
        <v>0</v>
      </c>
      <c r="M1222">
        <v>0</v>
      </c>
      <c r="N1222">
        <v>0</v>
      </c>
      <c r="O1222">
        <v>0</v>
      </c>
      <c r="P1222">
        <v>0</v>
      </c>
      <c r="Q1222">
        <v>36.35</v>
      </c>
      <c r="R1222">
        <v>45.15</v>
      </c>
      <c r="S1222">
        <v>34.431076900000001</v>
      </c>
      <c r="T1222">
        <v>34.481562349999997</v>
      </c>
      <c r="U1222">
        <v>29.428011249999997</v>
      </c>
      <c r="V1222">
        <v>25.227795099999998</v>
      </c>
      <c r="W1222">
        <v>20.609017779999999</v>
      </c>
      <c r="X1222">
        <v>20.43931864</v>
      </c>
    </row>
    <row r="1223" spans="1:24" x14ac:dyDescent="0.4">
      <c r="A1223" s="4" t="s">
        <v>2873</v>
      </c>
      <c r="B1223" t="str">
        <f t="shared" si="19"/>
        <v>002765</v>
      </c>
      <c r="C1223" s="4" t="s">
        <v>2874</v>
      </c>
      <c r="D1223">
        <v>0</v>
      </c>
      <c r="E1223">
        <v>0</v>
      </c>
      <c r="F1223">
        <v>0</v>
      </c>
      <c r="G1223">
        <v>0</v>
      </c>
      <c r="H1223">
        <v>0</v>
      </c>
      <c r="I1223">
        <v>0</v>
      </c>
      <c r="J1223">
        <v>0</v>
      </c>
      <c r="K1223">
        <v>0</v>
      </c>
      <c r="L1223">
        <v>0</v>
      </c>
      <c r="M1223">
        <v>0</v>
      </c>
      <c r="N1223">
        <v>0</v>
      </c>
      <c r="O1223">
        <v>0</v>
      </c>
      <c r="P1223">
        <v>0</v>
      </c>
      <c r="Q1223">
        <v>23.81</v>
      </c>
      <c r="R1223">
        <v>30.54</v>
      </c>
      <c r="S1223">
        <v>26.614027</v>
      </c>
      <c r="T1223">
        <v>28.280559999999998</v>
      </c>
      <c r="U1223">
        <v>22.074378480000004</v>
      </c>
      <c r="V1223">
        <v>17.57436744</v>
      </c>
      <c r="W1223">
        <v>14.455986479999998</v>
      </c>
      <c r="X1223">
        <v>13.863862739999998</v>
      </c>
    </row>
    <row r="1224" spans="1:24" x14ac:dyDescent="0.4">
      <c r="A1224" s="4" t="s">
        <v>2875</v>
      </c>
      <c r="B1224" t="str">
        <f t="shared" si="19"/>
        <v>002766</v>
      </c>
      <c r="C1224" s="4" t="s">
        <v>2876</v>
      </c>
      <c r="D1224">
        <v>0</v>
      </c>
      <c r="E1224">
        <v>0</v>
      </c>
      <c r="F1224">
        <v>0</v>
      </c>
      <c r="G1224">
        <v>0</v>
      </c>
      <c r="H1224">
        <v>0</v>
      </c>
      <c r="I1224">
        <v>0</v>
      </c>
      <c r="J1224">
        <v>0</v>
      </c>
      <c r="K1224">
        <v>0</v>
      </c>
      <c r="L1224">
        <v>0</v>
      </c>
      <c r="M1224">
        <v>0</v>
      </c>
      <c r="N1224">
        <v>0</v>
      </c>
      <c r="O1224">
        <v>0</v>
      </c>
      <c r="P1224">
        <v>0</v>
      </c>
      <c r="Q1224">
        <v>34.01</v>
      </c>
      <c r="R1224">
        <v>49.55</v>
      </c>
      <c r="S1224">
        <v>31.74</v>
      </c>
      <c r="T1224">
        <v>37.594747060000003</v>
      </c>
      <c r="U1224">
        <v>33.272704919999995</v>
      </c>
      <c r="V1224">
        <v>28.464861650000003</v>
      </c>
      <c r="W1224">
        <v>23.898413880000003</v>
      </c>
      <c r="X1224">
        <v>16.595399960000002</v>
      </c>
    </row>
    <row r="1225" spans="1:24" x14ac:dyDescent="0.4">
      <c r="A1225" s="4" t="s">
        <v>2877</v>
      </c>
      <c r="B1225" t="str">
        <f t="shared" si="19"/>
        <v>002767</v>
      </c>
      <c r="C1225" s="4" t="s">
        <v>2878</v>
      </c>
      <c r="D1225">
        <v>0</v>
      </c>
      <c r="E1225">
        <v>0</v>
      </c>
      <c r="F1225">
        <v>0</v>
      </c>
      <c r="G1225">
        <v>0</v>
      </c>
      <c r="H1225">
        <v>0</v>
      </c>
      <c r="I1225">
        <v>0</v>
      </c>
      <c r="J1225">
        <v>0</v>
      </c>
      <c r="K1225">
        <v>0</v>
      </c>
      <c r="L1225">
        <v>0</v>
      </c>
      <c r="M1225">
        <v>0</v>
      </c>
      <c r="N1225">
        <v>0</v>
      </c>
      <c r="O1225">
        <v>0</v>
      </c>
      <c r="P1225">
        <v>0</v>
      </c>
      <c r="Q1225">
        <v>43.46</v>
      </c>
      <c r="R1225">
        <v>45.93</v>
      </c>
      <c r="S1225">
        <v>54.665055619999997</v>
      </c>
      <c r="T1225">
        <v>70.041011600000004</v>
      </c>
      <c r="U1225">
        <v>39.679886399999994</v>
      </c>
      <c r="V1225">
        <v>31.039713259999999</v>
      </c>
      <c r="W1225">
        <v>23.11018962</v>
      </c>
      <c r="X1225">
        <v>23.096498320000002</v>
      </c>
    </row>
    <row r="1226" spans="1:24" x14ac:dyDescent="0.4">
      <c r="A1226" s="4" t="s">
        <v>2879</v>
      </c>
      <c r="B1226" t="str">
        <f t="shared" si="19"/>
        <v>002768</v>
      </c>
      <c r="C1226" s="4" t="s">
        <v>2880</v>
      </c>
      <c r="D1226">
        <v>0</v>
      </c>
      <c r="E1226">
        <v>0</v>
      </c>
      <c r="F1226">
        <v>0</v>
      </c>
      <c r="G1226">
        <v>0</v>
      </c>
      <c r="H1226">
        <v>0</v>
      </c>
      <c r="I1226">
        <v>0</v>
      </c>
      <c r="J1226">
        <v>0</v>
      </c>
      <c r="K1226">
        <v>0</v>
      </c>
      <c r="L1226">
        <v>0</v>
      </c>
      <c r="M1226">
        <v>0</v>
      </c>
      <c r="N1226">
        <v>0</v>
      </c>
      <c r="O1226">
        <v>0</v>
      </c>
      <c r="P1226">
        <v>0</v>
      </c>
      <c r="Q1226">
        <v>25.16</v>
      </c>
      <c r="R1226">
        <v>63.96</v>
      </c>
      <c r="S1226">
        <v>90.491074800000007</v>
      </c>
      <c r="T1226">
        <v>74.677684319999997</v>
      </c>
      <c r="U1226">
        <v>63.244006649999996</v>
      </c>
      <c r="V1226">
        <v>85.945435289999992</v>
      </c>
      <c r="W1226">
        <v>86.819534070000003</v>
      </c>
      <c r="X1226">
        <v>78.322690469999998</v>
      </c>
    </row>
    <row r="1227" spans="1:24" x14ac:dyDescent="0.4">
      <c r="A1227" s="4" t="s">
        <v>2881</v>
      </c>
      <c r="B1227" t="str">
        <f t="shared" si="19"/>
        <v>002769</v>
      </c>
      <c r="C1227" s="4" t="s">
        <v>2882</v>
      </c>
      <c r="D1227">
        <v>0</v>
      </c>
      <c r="E1227">
        <v>0</v>
      </c>
      <c r="F1227">
        <v>0</v>
      </c>
      <c r="G1227">
        <v>0</v>
      </c>
      <c r="H1227">
        <v>0</v>
      </c>
      <c r="I1227">
        <v>0</v>
      </c>
      <c r="J1227">
        <v>0</v>
      </c>
      <c r="K1227">
        <v>0</v>
      </c>
      <c r="L1227">
        <v>0</v>
      </c>
      <c r="M1227">
        <v>0</v>
      </c>
      <c r="N1227">
        <v>0</v>
      </c>
      <c r="O1227">
        <v>0</v>
      </c>
      <c r="P1227">
        <v>0</v>
      </c>
      <c r="Q1227">
        <v>45.13</v>
      </c>
      <c r="R1227">
        <v>157.90381319999997</v>
      </c>
      <c r="S1227">
        <v>181.34141060000002</v>
      </c>
      <c r="T1227">
        <v>102.55693122999999</v>
      </c>
      <c r="U1227">
        <v>76.6326088</v>
      </c>
      <c r="V1227">
        <v>71.490157420000003</v>
      </c>
      <c r="W1227">
        <v>63.344430599999988</v>
      </c>
      <c r="X1227">
        <v>62.485694299999992</v>
      </c>
    </row>
    <row r="1228" spans="1:24" x14ac:dyDescent="0.4">
      <c r="A1228" s="4" t="s">
        <v>2883</v>
      </c>
      <c r="B1228" t="str">
        <f t="shared" si="19"/>
        <v>002770</v>
      </c>
      <c r="C1228" s="4" t="s">
        <v>2884</v>
      </c>
      <c r="D1228">
        <v>0</v>
      </c>
      <c r="E1228">
        <v>0</v>
      </c>
      <c r="F1228">
        <v>0</v>
      </c>
      <c r="G1228">
        <v>0</v>
      </c>
      <c r="H1228">
        <v>0</v>
      </c>
      <c r="I1228">
        <v>0</v>
      </c>
      <c r="J1228">
        <v>0</v>
      </c>
      <c r="K1228">
        <v>0</v>
      </c>
      <c r="L1228">
        <v>0</v>
      </c>
      <c r="M1228">
        <v>0</v>
      </c>
      <c r="N1228">
        <v>0</v>
      </c>
      <c r="O1228">
        <v>0</v>
      </c>
      <c r="P1228">
        <v>0</v>
      </c>
      <c r="Q1228">
        <v>9.86</v>
      </c>
      <c r="R1228">
        <v>27.5</v>
      </c>
      <c r="S1228">
        <v>24.308520000000001</v>
      </c>
      <c r="T1228">
        <v>22.92576</v>
      </c>
      <c r="U1228">
        <v>19.969327209999999</v>
      </c>
      <c r="V1228">
        <v>17.792937819999999</v>
      </c>
      <c r="W1228">
        <v>14.883788640000001</v>
      </c>
      <c r="X1228">
        <v>13.732980240000002</v>
      </c>
    </row>
    <row r="1229" spans="1:24" x14ac:dyDescent="0.4">
      <c r="A1229" s="4" t="s">
        <v>2885</v>
      </c>
      <c r="B1229" t="str">
        <f t="shared" si="19"/>
        <v>002771</v>
      </c>
      <c r="C1229" s="4" t="s">
        <v>2886</v>
      </c>
      <c r="D1229">
        <v>0</v>
      </c>
      <c r="E1229">
        <v>0</v>
      </c>
      <c r="F1229">
        <v>0</v>
      </c>
      <c r="G1229">
        <v>0</v>
      </c>
      <c r="H1229">
        <v>0</v>
      </c>
      <c r="I1229">
        <v>0</v>
      </c>
      <c r="J1229">
        <v>0</v>
      </c>
      <c r="K1229">
        <v>0</v>
      </c>
      <c r="L1229">
        <v>0</v>
      </c>
      <c r="M1229">
        <v>0</v>
      </c>
      <c r="N1229">
        <v>0</v>
      </c>
      <c r="O1229">
        <v>0</v>
      </c>
      <c r="P1229">
        <v>0</v>
      </c>
      <c r="Q1229">
        <v>20.239999999999998</v>
      </c>
      <c r="R1229">
        <v>119.65</v>
      </c>
      <c r="S1229">
        <v>105.28552515</v>
      </c>
      <c r="T1229">
        <v>70.665196679999994</v>
      </c>
      <c r="U1229">
        <v>55.563556300000002</v>
      </c>
      <c r="V1229">
        <v>37.916328800000002</v>
      </c>
      <c r="W1229">
        <v>31.047309759999997</v>
      </c>
      <c r="X1229">
        <v>30.945715160000002</v>
      </c>
    </row>
    <row r="1230" spans="1:24" x14ac:dyDescent="0.4">
      <c r="A1230" s="4" t="s">
        <v>2887</v>
      </c>
      <c r="B1230" t="str">
        <f t="shared" si="19"/>
        <v>002772</v>
      </c>
      <c r="C1230" s="4" t="s">
        <v>2888</v>
      </c>
      <c r="D1230">
        <v>0</v>
      </c>
      <c r="E1230">
        <v>0</v>
      </c>
      <c r="F1230">
        <v>0</v>
      </c>
      <c r="G1230">
        <v>0</v>
      </c>
      <c r="H1230">
        <v>0</v>
      </c>
      <c r="I1230">
        <v>0</v>
      </c>
      <c r="J1230">
        <v>0</v>
      </c>
      <c r="K1230">
        <v>0</v>
      </c>
      <c r="L1230">
        <v>0</v>
      </c>
      <c r="M1230">
        <v>0</v>
      </c>
      <c r="N1230">
        <v>0</v>
      </c>
      <c r="O1230">
        <v>0</v>
      </c>
      <c r="P1230">
        <v>0</v>
      </c>
      <c r="Q1230">
        <v>22.65</v>
      </c>
      <c r="R1230">
        <v>47.81</v>
      </c>
      <c r="S1230">
        <v>51.446036250000006</v>
      </c>
      <c r="T1230">
        <v>42.279063750000006</v>
      </c>
      <c r="U1230">
        <v>27.8042166</v>
      </c>
      <c r="V1230">
        <v>22.842869400000001</v>
      </c>
      <c r="W1230">
        <v>17.476945019999999</v>
      </c>
      <c r="X1230">
        <v>17.539586400000001</v>
      </c>
    </row>
    <row r="1231" spans="1:24" x14ac:dyDescent="0.4">
      <c r="A1231" s="4" t="s">
        <v>2889</v>
      </c>
      <c r="B1231" t="str">
        <f t="shared" si="19"/>
        <v>002773</v>
      </c>
      <c r="C1231" s="4" t="s">
        <v>2890</v>
      </c>
      <c r="D1231">
        <v>0</v>
      </c>
      <c r="E1231">
        <v>0</v>
      </c>
      <c r="F1231">
        <v>0</v>
      </c>
      <c r="G1231">
        <v>0</v>
      </c>
      <c r="H1231">
        <v>0</v>
      </c>
      <c r="I1231">
        <v>0</v>
      </c>
      <c r="J1231">
        <v>0</v>
      </c>
      <c r="K1231">
        <v>0</v>
      </c>
      <c r="L1231">
        <v>0</v>
      </c>
      <c r="M1231">
        <v>0</v>
      </c>
      <c r="N1231">
        <v>0</v>
      </c>
      <c r="O1231">
        <v>0</v>
      </c>
      <c r="P1231">
        <v>0</v>
      </c>
      <c r="Q1231">
        <v>23.73</v>
      </c>
      <c r="R1231">
        <v>82.2</v>
      </c>
      <c r="S1231">
        <v>70.016320499999992</v>
      </c>
      <c r="T1231">
        <v>85.418406900000008</v>
      </c>
      <c r="U1231">
        <v>78.926296099999988</v>
      </c>
      <c r="V1231">
        <v>93.081719759999999</v>
      </c>
      <c r="W1231">
        <v>78.886635589999997</v>
      </c>
      <c r="X1231">
        <v>85.681715910000008</v>
      </c>
    </row>
    <row r="1232" spans="1:24" x14ac:dyDescent="0.4">
      <c r="A1232" s="4" t="s">
        <v>2891</v>
      </c>
      <c r="B1232" t="str">
        <f t="shared" si="19"/>
        <v>002774</v>
      </c>
      <c r="C1232" s="4" t="s">
        <v>2892</v>
      </c>
      <c r="D1232">
        <v>0</v>
      </c>
      <c r="E1232">
        <v>0</v>
      </c>
      <c r="F1232">
        <v>0</v>
      </c>
      <c r="G1232">
        <v>0</v>
      </c>
      <c r="H1232">
        <v>0</v>
      </c>
      <c r="I1232">
        <v>0</v>
      </c>
      <c r="J1232">
        <v>0</v>
      </c>
      <c r="K1232">
        <v>0</v>
      </c>
      <c r="L1232">
        <v>0</v>
      </c>
      <c r="M1232">
        <v>0</v>
      </c>
      <c r="N1232">
        <v>0</v>
      </c>
      <c r="O1232">
        <v>0</v>
      </c>
      <c r="P1232">
        <v>0</v>
      </c>
      <c r="Q1232">
        <v>0</v>
      </c>
      <c r="R1232">
        <v>0</v>
      </c>
      <c r="S1232">
        <v>0</v>
      </c>
      <c r="T1232">
        <v>0</v>
      </c>
      <c r="U1232">
        <v>14</v>
      </c>
      <c r="V1232">
        <v>9.83</v>
      </c>
      <c r="W1232">
        <v>9.4854493800000004</v>
      </c>
      <c r="X1232">
        <v>9.8987367600000002</v>
      </c>
    </row>
    <row r="1233" spans="1:24" x14ac:dyDescent="0.4">
      <c r="A1233" s="4" t="s">
        <v>2893</v>
      </c>
      <c r="B1233" t="str">
        <f t="shared" si="19"/>
        <v>002775</v>
      </c>
      <c r="C1233" s="4" t="s">
        <v>2894</v>
      </c>
      <c r="D1233">
        <v>0</v>
      </c>
      <c r="E1233">
        <v>0</v>
      </c>
      <c r="F1233">
        <v>0</v>
      </c>
      <c r="G1233">
        <v>0</v>
      </c>
      <c r="H1233">
        <v>0</v>
      </c>
      <c r="I1233">
        <v>0</v>
      </c>
      <c r="J1233">
        <v>0</v>
      </c>
      <c r="K1233">
        <v>0</v>
      </c>
      <c r="L1233">
        <v>0</v>
      </c>
      <c r="M1233">
        <v>0</v>
      </c>
      <c r="N1233">
        <v>0</v>
      </c>
      <c r="O1233">
        <v>0</v>
      </c>
      <c r="P1233">
        <v>0</v>
      </c>
      <c r="Q1233">
        <v>26.82</v>
      </c>
      <c r="R1233">
        <v>54.8</v>
      </c>
      <c r="S1233">
        <v>47</v>
      </c>
      <c r="T1233">
        <v>45.26807376</v>
      </c>
      <c r="U1233">
        <v>40.878480440000004</v>
      </c>
      <c r="V1233">
        <v>44.167321660000006</v>
      </c>
      <c r="W1233">
        <v>28.703773039999998</v>
      </c>
      <c r="X1233">
        <v>27.532104319999998</v>
      </c>
    </row>
    <row r="1234" spans="1:24" x14ac:dyDescent="0.4">
      <c r="A1234" s="4" t="s">
        <v>2895</v>
      </c>
      <c r="B1234" t="str">
        <f t="shared" si="19"/>
        <v>002776</v>
      </c>
      <c r="C1234" s="4" t="s">
        <v>2896</v>
      </c>
      <c r="D1234">
        <v>0</v>
      </c>
      <c r="E1234">
        <v>0</v>
      </c>
      <c r="F1234">
        <v>0</v>
      </c>
      <c r="G1234">
        <v>0</v>
      </c>
      <c r="H1234">
        <v>0</v>
      </c>
      <c r="I1234">
        <v>0</v>
      </c>
      <c r="J1234">
        <v>0</v>
      </c>
      <c r="K1234">
        <v>0</v>
      </c>
      <c r="L1234">
        <v>0</v>
      </c>
      <c r="M1234">
        <v>0</v>
      </c>
      <c r="N1234">
        <v>0</v>
      </c>
      <c r="O1234">
        <v>0</v>
      </c>
      <c r="P1234">
        <v>0</v>
      </c>
      <c r="Q1234">
        <v>40.58</v>
      </c>
      <c r="R1234">
        <v>76.8</v>
      </c>
      <c r="S1234">
        <v>71.289478960000011</v>
      </c>
      <c r="T1234">
        <v>57.5367842</v>
      </c>
      <c r="U1234">
        <v>46.470475880000002</v>
      </c>
      <c r="V1234">
        <v>38.873828459999991</v>
      </c>
      <c r="W1234">
        <v>32.860753079999995</v>
      </c>
      <c r="X1234">
        <v>33.303186719999999</v>
      </c>
    </row>
    <row r="1235" spans="1:24" x14ac:dyDescent="0.4">
      <c r="A1235" s="4" t="s">
        <v>2897</v>
      </c>
      <c r="B1235" t="str">
        <f t="shared" si="19"/>
        <v>002777</v>
      </c>
      <c r="C1235" s="4" t="s">
        <v>2898</v>
      </c>
      <c r="D1235">
        <v>0</v>
      </c>
      <c r="E1235">
        <v>0</v>
      </c>
      <c r="F1235">
        <v>0</v>
      </c>
      <c r="G1235">
        <v>0</v>
      </c>
      <c r="H1235">
        <v>0</v>
      </c>
      <c r="I1235">
        <v>0</v>
      </c>
      <c r="J1235">
        <v>0</v>
      </c>
      <c r="K1235">
        <v>0</v>
      </c>
      <c r="L1235">
        <v>0</v>
      </c>
      <c r="M1235">
        <v>0</v>
      </c>
      <c r="N1235">
        <v>0</v>
      </c>
      <c r="O1235">
        <v>0</v>
      </c>
      <c r="P1235">
        <v>0</v>
      </c>
      <c r="Q1235">
        <v>0</v>
      </c>
      <c r="R1235">
        <v>16.5</v>
      </c>
      <c r="S1235">
        <v>121.52755999999999</v>
      </c>
      <c r="T1235">
        <v>90.593271999999999</v>
      </c>
      <c r="U1235">
        <v>70.396293599999993</v>
      </c>
      <c r="V1235">
        <v>68.53524216000001</v>
      </c>
      <c r="W1235">
        <v>55.568568540000001</v>
      </c>
      <c r="X1235">
        <v>54.476212260000004</v>
      </c>
    </row>
    <row r="1236" spans="1:24" x14ac:dyDescent="0.4">
      <c r="A1236" s="4" t="s">
        <v>2899</v>
      </c>
      <c r="B1236" t="str">
        <f t="shared" si="19"/>
        <v>002778</v>
      </c>
      <c r="C1236" s="4" t="s">
        <v>2900</v>
      </c>
      <c r="D1236">
        <v>0</v>
      </c>
      <c r="E1236">
        <v>0</v>
      </c>
      <c r="F1236">
        <v>0</v>
      </c>
      <c r="G1236">
        <v>0</v>
      </c>
      <c r="H1236">
        <v>0</v>
      </c>
      <c r="I1236">
        <v>0</v>
      </c>
      <c r="J1236">
        <v>0</v>
      </c>
      <c r="K1236">
        <v>0</v>
      </c>
      <c r="L1236">
        <v>0</v>
      </c>
      <c r="M1236">
        <v>0</v>
      </c>
      <c r="N1236">
        <v>0</v>
      </c>
      <c r="O1236">
        <v>0</v>
      </c>
      <c r="P1236">
        <v>0</v>
      </c>
      <c r="Q1236">
        <v>0</v>
      </c>
      <c r="R1236">
        <v>0</v>
      </c>
      <c r="S1236">
        <v>47.591295000000002</v>
      </c>
      <c r="T1236">
        <v>46.689565199999997</v>
      </c>
      <c r="U1236">
        <v>28.703336189999998</v>
      </c>
      <c r="V1236">
        <v>23.62976784</v>
      </c>
      <c r="W1236">
        <v>19.1791023</v>
      </c>
      <c r="X1236">
        <v>19.1791023</v>
      </c>
    </row>
    <row r="1237" spans="1:24" x14ac:dyDescent="0.4">
      <c r="A1237" s="4" t="s">
        <v>2901</v>
      </c>
      <c r="B1237" t="str">
        <f t="shared" si="19"/>
        <v>002779</v>
      </c>
      <c r="C1237" s="4" t="s">
        <v>2902</v>
      </c>
      <c r="D1237">
        <v>0</v>
      </c>
      <c r="E1237">
        <v>0</v>
      </c>
      <c r="F1237">
        <v>0</v>
      </c>
      <c r="G1237">
        <v>0</v>
      </c>
      <c r="H1237">
        <v>0</v>
      </c>
      <c r="I1237">
        <v>0</v>
      </c>
      <c r="J1237">
        <v>0</v>
      </c>
      <c r="K1237">
        <v>0</v>
      </c>
      <c r="L1237">
        <v>0</v>
      </c>
      <c r="M1237">
        <v>0</v>
      </c>
      <c r="N1237">
        <v>0</v>
      </c>
      <c r="O1237">
        <v>0</v>
      </c>
      <c r="P1237">
        <v>0</v>
      </c>
      <c r="Q1237">
        <v>0</v>
      </c>
      <c r="R1237">
        <v>78.2</v>
      </c>
      <c r="S1237">
        <v>66.27</v>
      </c>
      <c r="T1237">
        <v>50.731860959999999</v>
      </c>
      <c r="U1237">
        <v>37.913650830000002</v>
      </c>
      <c r="V1237">
        <v>32.372678999999998</v>
      </c>
      <c r="W1237">
        <v>33.080360819999996</v>
      </c>
      <c r="X1237">
        <v>31.408593960000001</v>
      </c>
    </row>
    <row r="1238" spans="1:24" x14ac:dyDescent="0.4">
      <c r="A1238" s="4" t="s">
        <v>2903</v>
      </c>
      <c r="B1238" t="str">
        <f t="shared" si="19"/>
        <v>002780</v>
      </c>
      <c r="C1238" s="4" t="s">
        <v>2904</v>
      </c>
      <c r="D1238">
        <v>0</v>
      </c>
      <c r="E1238">
        <v>0</v>
      </c>
      <c r="F1238">
        <v>0</v>
      </c>
      <c r="G1238">
        <v>0</v>
      </c>
      <c r="H1238">
        <v>0</v>
      </c>
      <c r="I1238">
        <v>0</v>
      </c>
      <c r="J1238">
        <v>0</v>
      </c>
      <c r="K1238">
        <v>0</v>
      </c>
      <c r="L1238">
        <v>0</v>
      </c>
      <c r="M1238">
        <v>0</v>
      </c>
      <c r="N1238">
        <v>0</v>
      </c>
      <c r="O1238">
        <v>0</v>
      </c>
      <c r="P1238">
        <v>0</v>
      </c>
      <c r="Q1238">
        <v>0</v>
      </c>
      <c r="R1238">
        <v>62.34</v>
      </c>
      <c r="S1238">
        <v>79.594445999999991</v>
      </c>
      <c r="T1238">
        <v>67.580190000000002</v>
      </c>
      <c r="U1238">
        <v>40.435810610000004</v>
      </c>
      <c r="V1238">
        <v>36.120050980000002</v>
      </c>
      <c r="W1238">
        <v>25.548695509999998</v>
      </c>
      <c r="X1238">
        <v>24.616371130000001</v>
      </c>
    </row>
    <row r="1239" spans="1:24" x14ac:dyDescent="0.4">
      <c r="A1239" s="4" t="s">
        <v>2905</v>
      </c>
      <c r="B1239" t="str">
        <f t="shared" si="19"/>
        <v>002781</v>
      </c>
      <c r="C1239" s="4" t="s">
        <v>2906</v>
      </c>
      <c r="D1239">
        <v>0</v>
      </c>
      <c r="E1239">
        <v>0</v>
      </c>
      <c r="F1239">
        <v>0</v>
      </c>
      <c r="G1239">
        <v>0</v>
      </c>
      <c r="H1239">
        <v>0</v>
      </c>
      <c r="I1239">
        <v>0</v>
      </c>
      <c r="J1239">
        <v>0</v>
      </c>
      <c r="K1239">
        <v>0</v>
      </c>
      <c r="L1239">
        <v>0</v>
      </c>
      <c r="M1239">
        <v>0</v>
      </c>
      <c r="N1239">
        <v>0</v>
      </c>
      <c r="O1239">
        <v>0</v>
      </c>
      <c r="P1239">
        <v>0</v>
      </c>
      <c r="Q1239">
        <v>0</v>
      </c>
      <c r="R1239">
        <v>37.369999999999997</v>
      </c>
      <c r="S1239">
        <v>43.411773750000002</v>
      </c>
      <c r="T1239">
        <v>32.295956250000003</v>
      </c>
      <c r="U1239">
        <v>29.481952000000003</v>
      </c>
      <c r="V1239">
        <v>23.683875689999997</v>
      </c>
      <c r="W1239">
        <v>15.8494382</v>
      </c>
      <c r="X1239">
        <v>15.679220720000002</v>
      </c>
    </row>
    <row r="1240" spans="1:24" x14ac:dyDescent="0.4">
      <c r="A1240" s="4" t="s">
        <v>2907</v>
      </c>
      <c r="B1240" t="str">
        <f t="shared" si="19"/>
        <v>002782</v>
      </c>
      <c r="C1240" s="4" t="s">
        <v>2908</v>
      </c>
      <c r="D1240">
        <v>0</v>
      </c>
      <c r="E1240">
        <v>0</v>
      </c>
      <c r="F1240">
        <v>0</v>
      </c>
      <c r="G1240">
        <v>0</v>
      </c>
      <c r="H1240">
        <v>0</v>
      </c>
      <c r="I1240">
        <v>0</v>
      </c>
      <c r="J1240">
        <v>0</v>
      </c>
      <c r="K1240">
        <v>0</v>
      </c>
      <c r="L1240">
        <v>0</v>
      </c>
      <c r="M1240">
        <v>0</v>
      </c>
      <c r="N1240">
        <v>0</v>
      </c>
      <c r="O1240">
        <v>0</v>
      </c>
      <c r="P1240">
        <v>0</v>
      </c>
      <c r="Q1240">
        <v>0</v>
      </c>
      <c r="R1240">
        <v>21.27</v>
      </c>
      <c r="S1240">
        <v>90.078687189999997</v>
      </c>
      <c r="T1240">
        <v>68.353680109999999</v>
      </c>
      <c r="U1240">
        <v>52.729117850000002</v>
      </c>
      <c r="V1240">
        <v>35.286980059999998</v>
      </c>
      <c r="W1240">
        <v>40.316227319999996</v>
      </c>
      <c r="X1240">
        <v>45.477113200000005</v>
      </c>
    </row>
    <row r="1241" spans="1:24" x14ac:dyDescent="0.4">
      <c r="A1241" s="4" t="s">
        <v>2909</v>
      </c>
      <c r="B1241" t="str">
        <f t="shared" si="19"/>
        <v>002783</v>
      </c>
      <c r="C1241" s="4" t="s">
        <v>2910</v>
      </c>
      <c r="D1241">
        <v>0</v>
      </c>
      <c r="E1241">
        <v>0</v>
      </c>
      <c r="F1241">
        <v>0</v>
      </c>
      <c r="G1241">
        <v>0</v>
      </c>
      <c r="H1241">
        <v>0</v>
      </c>
      <c r="I1241">
        <v>0</v>
      </c>
      <c r="J1241">
        <v>0</v>
      </c>
      <c r="K1241">
        <v>0</v>
      </c>
      <c r="L1241">
        <v>0</v>
      </c>
      <c r="M1241">
        <v>0</v>
      </c>
      <c r="N1241">
        <v>0</v>
      </c>
      <c r="O1241">
        <v>0</v>
      </c>
      <c r="P1241">
        <v>0</v>
      </c>
      <c r="Q1241">
        <v>0</v>
      </c>
      <c r="R1241">
        <v>127.8</v>
      </c>
      <c r="S1241">
        <v>90.350431919999991</v>
      </c>
      <c r="T1241">
        <v>83.886777300000006</v>
      </c>
      <c r="U1241">
        <v>57.324336579999994</v>
      </c>
      <c r="V1241">
        <v>46.719079989999997</v>
      </c>
      <c r="W1241">
        <v>33.876260160000001</v>
      </c>
      <c r="X1241">
        <v>33.382317119999996</v>
      </c>
    </row>
    <row r="1242" spans="1:24" x14ac:dyDescent="0.4">
      <c r="A1242" s="4" t="s">
        <v>2911</v>
      </c>
      <c r="B1242" t="str">
        <f t="shared" si="19"/>
        <v>002785</v>
      </c>
      <c r="C1242" s="4" t="s">
        <v>2912</v>
      </c>
      <c r="D1242">
        <v>0</v>
      </c>
      <c r="E1242">
        <v>0</v>
      </c>
      <c r="F1242">
        <v>0</v>
      </c>
      <c r="G1242">
        <v>0</v>
      </c>
      <c r="H1242">
        <v>0</v>
      </c>
      <c r="I1242">
        <v>0</v>
      </c>
      <c r="J1242">
        <v>0</v>
      </c>
      <c r="K1242">
        <v>0</v>
      </c>
      <c r="L1242">
        <v>0</v>
      </c>
      <c r="M1242">
        <v>0</v>
      </c>
      <c r="N1242">
        <v>0</v>
      </c>
      <c r="O1242">
        <v>0</v>
      </c>
      <c r="P1242">
        <v>0</v>
      </c>
      <c r="Q1242">
        <v>0</v>
      </c>
      <c r="R1242">
        <v>5.84</v>
      </c>
      <c r="S1242">
        <v>27.1</v>
      </c>
      <c r="T1242">
        <v>31.560127550000001</v>
      </c>
      <c r="U1242">
        <v>21.056757050000002</v>
      </c>
      <c r="V1242">
        <v>13.411671400000001</v>
      </c>
      <c r="W1242">
        <v>9.4482222399999998</v>
      </c>
      <c r="X1242">
        <v>8.6375167300000015</v>
      </c>
    </row>
    <row r="1243" spans="1:24" x14ac:dyDescent="0.4">
      <c r="A1243" s="4" t="s">
        <v>2913</v>
      </c>
      <c r="B1243" t="str">
        <f t="shared" si="19"/>
        <v>002786</v>
      </c>
      <c r="C1243" s="4" t="s">
        <v>2914</v>
      </c>
      <c r="D1243">
        <v>0</v>
      </c>
      <c r="E1243">
        <v>0</v>
      </c>
      <c r="F1243">
        <v>0</v>
      </c>
      <c r="G1243">
        <v>0</v>
      </c>
      <c r="H1243">
        <v>0</v>
      </c>
      <c r="I1243">
        <v>0</v>
      </c>
      <c r="J1243">
        <v>0</v>
      </c>
      <c r="K1243">
        <v>0</v>
      </c>
      <c r="L1243">
        <v>0</v>
      </c>
      <c r="M1243">
        <v>0</v>
      </c>
      <c r="N1243">
        <v>0</v>
      </c>
      <c r="O1243">
        <v>0</v>
      </c>
      <c r="P1243">
        <v>0</v>
      </c>
      <c r="Q1243">
        <v>0</v>
      </c>
      <c r="R1243">
        <v>27.36</v>
      </c>
      <c r="S1243">
        <v>89.737544900000003</v>
      </c>
      <c r="T1243">
        <v>62.518858699999996</v>
      </c>
      <c r="U1243">
        <v>43.866773099999996</v>
      </c>
      <c r="V1243">
        <v>28.191472149999996</v>
      </c>
      <c r="W1243">
        <v>18.653908999999999</v>
      </c>
      <c r="X1243">
        <v>18.172517799999998</v>
      </c>
    </row>
    <row r="1244" spans="1:24" x14ac:dyDescent="0.4">
      <c r="A1244" s="4" t="s">
        <v>2915</v>
      </c>
      <c r="B1244" t="str">
        <f t="shared" si="19"/>
        <v>002787</v>
      </c>
      <c r="C1244" s="4" t="s">
        <v>2916</v>
      </c>
      <c r="D1244">
        <v>0</v>
      </c>
      <c r="E1244">
        <v>0</v>
      </c>
      <c r="F1244">
        <v>0</v>
      </c>
      <c r="G1244">
        <v>0</v>
      </c>
      <c r="H1244">
        <v>0</v>
      </c>
      <c r="I1244">
        <v>0</v>
      </c>
      <c r="J1244">
        <v>0</v>
      </c>
      <c r="K1244">
        <v>0</v>
      </c>
      <c r="L1244">
        <v>0</v>
      </c>
      <c r="M1244">
        <v>0</v>
      </c>
      <c r="N1244">
        <v>0</v>
      </c>
      <c r="O1244">
        <v>0</v>
      </c>
      <c r="P1244">
        <v>0</v>
      </c>
      <c r="Q1244">
        <v>0</v>
      </c>
      <c r="R1244">
        <v>16.37</v>
      </c>
      <c r="S1244">
        <v>49.47</v>
      </c>
      <c r="T1244">
        <v>40.486632899999996</v>
      </c>
      <c r="U1244">
        <v>38.679818790000006</v>
      </c>
      <c r="V1244">
        <v>21.784244850000004</v>
      </c>
      <c r="W1244">
        <v>20.708855399999997</v>
      </c>
      <c r="X1244">
        <v>22.353076080000001</v>
      </c>
    </row>
    <row r="1245" spans="1:24" x14ac:dyDescent="0.4">
      <c r="A1245" s="4" t="s">
        <v>2917</v>
      </c>
      <c r="B1245" t="str">
        <f t="shared" si="19"/>
        <v>002788</v>
      </c>
      <c r="C1245" s="4" t="s">
        <v>2918</v>
      </c>
      <c r="D1245">
        <v>0</v>
      </c>
      <c r="E1245">
        <v>0</v>
      </c>
      <c r="F1245">
        <v>0</v>
      </c>
      <c r="G1245">
        <v>0</v>
      </c>
      <c r="H1245">
        <v>0</v>
      </c>
      <c r="I1245">
        <v>0</v>
      </c>
      <c r="J1245">
        <v>0</v>
      </c>
      <c r="K1245">
        <v>0</v>
      </c>
      <c r="L1245">
        <v>0</v>
      </c>
      <c r="M1245">
        <v>0</v>
      </c>
      <c r="N1245">
        <v>0</v>
      </c>
      <c r="O1245">
        <v>0</v>
      </c>
      <c r="P1245">
        <v>0</v>
      </c>
      <c r="Q1245">
        <v>0</v>
      </c>
      <c r="R1245">
        <v>0</v>
      </c>
      <c r="S1245">
        <v>64.818945999999997</v>
      </c>
      <c r="T1245">
        <v>59.218299999999999</v>
      </c>
      <c r="U1245">
        <v>33.626206799999991</v>
      </c>
      <c r="V1245">
        <v>29.950549359999997</v>
      </c>
      <c r="W1245">
        <v>25.532058500000002</v>
      </c>
      <c r="X1245">
        <v>25.471086420000002</v>
      </c>
    </row>
    <row r="1246" spans="1:24" x14ac:dyDescent="0.4">
      <c r="A1246" s="4" t="s">
        <v>2919</v>
      </c>
      <c r="B1246" t="str">
        <f t="shared" si="19"/>
        <v>002789</v>
      </c>
      <c r="C1246" s="4" t="s">
        <v>2920</v>
      </c>
      <c r="D1246">
        <v>0</v>
      </c>
      <c r="E1246">
        <v>0</v>
      </c>
      <c r="F1246">
        <v>0</v>
      </c>
      <c r="G1246">
        <v>0</v>
      </c>
      <c r="H1246">
        <v>0</v>
      </c>
      <c r="I1246">
        <v>0</v>
      </c>
      <c r="J1246">
        <v>0</v>
      </c>
      <c r="K1246">
        <v>0</v>
      </c>
      <c r="L1246">
        <v>0</v>
      </c>
      <c r="M1246">
        <v>0</v>
      </c>
      <c r="N1246">
        <v>0</v>
      </c>
      <c r="O1246">
        <v>0</v>
      </c>
      <c r="P1246">
        <v>0</v>
      </c>
      <c r="Q1246">
        <v>0</v>
      </c>
      <c r="R1246">
        <v>0</v>
      </c>
      <c r="S1246">
        <v>71.795763199999996</v>
      </c>
      <c r="T1246">
        <v>78.937278149999997</v>
      </c>
      <c r="U1246">
        <v>51.493606199999995</v>
      </c>
      <c r="V1246">
        <v>40.341677059999995</v>
      </c>
      <c r="W1246">
        <v>34.8309578</v>
      </c>
      <c r="X1246">
        <v>33.807108319999998</v>
      </c>
    </row>
    <row r="1247" spans="1:24" x14ac:dyDescent="0.4">
      <c r="A1247" s="4" t="s">
        <v>2921</v>
      </c>
      <c r="B1247" t="str">
        <f t="shared" si="19"/>
        <v>002790</v>
      </c>
      <c r="C1247" s="4" t="s">
        <v>2922</v>
      </c>
      <c r="D1247">
        <v>0</v>
      </c>
      <c r="E1247">
        <v>0</v>
      </c>
      <c r="F1247">
        <v>0</v>
      </c>
      <c r="G1247">
        <v>0</v>
      </c>
      <c r="H1247">
        <v>0</v>
      </c>
      <c r="I1247">
        <v>0</v>
      </c>
      <c r="J1247">
        <v>0</v>
      </c>
      <c r="K1247">
        <v>0</v>
      </c>
      <c r="L1247">
        <v>0</v>
      </c>
      <c r="M1247">
        <v>0</v>
      </c>
      <c r="N1247">
        <v>0</v>
      </c>
      <c r="O1247">
        <v>0</v>
      </c>
      <c r="P1247">
        <v>0</v>
      </c>
      <c r="Q1247">
        <v>0</v>
      </c>
      <c r="R1247">
        <v>0</v>
      </c>
      <c r="S1247">
        <v>47.80687145000001</v>
      </c>
      <c r="T1247">
        <v>48.461760100000006</v>
      </c>
      <c r="U1247">
        <v>33.05379224</v>
      </c>
      <c r="V1247">
        <v>27.087587840000001</v>
      </c>
      <c r="W1247">
        <v>17.202222240000001</v>
      </c>
      <c r="X1247">
        <v>17.052202860000001</v>
      </c>
    </row>
    <row r="1248" spans="1:24" x14ac:dyDescent="0.4">
      <c r="A1248" s="4" t="s">
        <v>2923</v>
      </c>
      <c r="B1248" t="str">
        <f t="shared" si="19"/>
        <v>002791</v>
      </c>
      <c r="C1248" s="4" t="s">
        <v>2924</v>
      </c>
      <c r="D1248">
        <v>0</v>
      </c>
      <c r="E1248">
        <v>0</v>
      </c>
      <c r="F1248">
        <v>0</v>
      </c>
      <c r="G1248">
        <v>0</v>
      </c>
      <c r="H1248">
        <v>0</v>
      </c>
      <c r="I1248">
        <v>0</v>
      </c>
      <c r="J1248">
        <v>0</v>
      </c>
      <c r="K1248">
        <v>0</v>
      </c>
      <c r="L1248">
        <v>0</v>
      </c>
      <c r="M1248">
        <v>0</v>
      </c>
      <c r="N1248">
        <v>0</v>
      </c>
      <c r="O1248">
        <v>0</v>
      </c>
      <c r="P1248">
        <v>0</v>
      </c>
      <c r="Q1248">
        <v>0</v>
      </c>
      <c r="R1248">
        <v>0</v>
      </c>
      <c r="S1248">
        <v>53.937601090000008</v>
      </c>
      <c r="T1248">
        <v>54.770188200000007</v>
      </c>
      <c r="U1248">
        <v>35.194867029999997</v>
      </c>
      <c r="V1248">
        <v>29.952755969999998</v>
      </c>
      <c r="W1248">
        <v>18.602915200000002</v>
      </c>
      <c r="X1248">
        <v>17.885657600000002</v>
      </c>
    </row>
    <row r="1249" spans="1:24" x14ac:dyDescent="0.4">
      <c r="A1249" s="4" t="s">
        <v>2925</v>
      </c>
      <c r="B1249" t="str">
        <f t="shared" si="19"/>
        <v>002792</v>
      </c>
      <c r="C1249" s="4" t="s">
        <v>2926</v>
      </c>
      <c r="D1249">
        <v>0</v>
      </c>
      <c r="E1249">
        <v>0</v>
      </c>
      <c r="F1249">
        <v>0</v>
      </c>
      <c r="G1249">
        <v>0</v>
      </c>
      <c r="H1249">
        <v>0</v>
      </c>
      <c r="I1249">
        <v>0</v>
      </c>
      <c r="J1249">
        <v>0</v>
      </c>
      <c r="K1249">
        <v>0</v>
      </c>
      <c r="L1249">
        <v>0</v>
      </c>
      <c r="M1249">
        <v>0</v>
      </c>
      <c r="N1249">
        <v>0</v>
      </c>
      <c r="O1249">
        <v>0</v>
      </c>
      <c r="P1249">
        <v>0</v>
      </c>
      <c r="Q1249">
        <v>0</v>
      </c>
      <c r="R1249">
        <v>0</v>
      </c>
      <c r="S1249">
        <v>90.08804219999999</v>
      </c>
      <c r="T1249">
        <v>81.742093139999994</v>
      </c>
      <c r="U1249">
        <v>52.473903990000004</v>
      </c>
      <c r="V1249">
        <v>53.86795515</v>
      </c>
      <c r="W1249">
        <v>37.216596750000001</v>
      </c>
      <c r="X1249">
        <v>35.090801749999997</v>
      </c>
    </row>
    <row r="1250" spans="1:24" x14ac:dyDescent="0.4">
      <c r="A1250" s="4" t="s">
        <v>2927</v>
      </c>
      <c r="B1250" t="str">
        <f t="shared" si="19"/>
        <v>002793</v>
      </c>
      <c r="C1250" s="4" t="s">
        <v>2928</v>
      </c>
      <c r="D1250">
        <v>0</v>
      </c>
      <c r="E1250">
        <v>0</v>
      </c>
      <c r="F1250">
        <v>0</v>
      </c>
      <c r="G1250">
        <v>0</v>
      </c>
      <c r="H1250">
        <v>0</v>
      </c>
      <c r="I1250">
        <v>0</v>
      </c>
      <c r="J1250">
        <v>0</v>
      </c>
      <c r="K1250">
        <v>0</v>
      </c>
      <c r="L1250">
        <v>0</v>
      </c>
      <c r="M1250">
        <v>0</v>
      </c>
      <c r="N1250">
        <v>0</v>
      </c>
      <c r="O1250">
        <v>0</v>
      </c>
      <c r="P1250">
        <v>0</v>
      </c>
      <c r="Q1250">
        <v>0</v>
      </c>
      <c r="R1250">
        <v>0</v>
      </c>
      <c r="S1250">
        <v>65.010000000000005</v>
      </c>
      <c r="T1250">
        <v>66.41</v>
      </c>
      <c r="U1250">
        <v>45.353642200000003</v>
      </c>
      <c r="V1250">
        <v>31.0718976</v>
      </c>
      <c r="W1250">
        <v>26.95305196</v>
      </c>
      <c r="X1250">
        <v>27.197339439999997</v>
      </c>
    </row>
    <row r="1251" spans="1:24" x14ac:dyDescent="0.4">
      <c r="A1251" s="4" t="s">
        <v>2929</v>
      </c>
      <c r="B1251" t="str">
        <f t="shared" si="19"/>
        <v>002795</v>
      </c>
      <c r="C1251" s="4" t="s">
        <v>2930</v>
      </c>
      <c r="D1251">
        <v>0</v>
      </c>
      <c r="E1251">
        <v>0</v>
      </c>
      <c r="F1251">
        <v>0</v>
      </c>
      <c r="G1251">
        <v>0</v>
      </c>
      <c r="H1251">
        <v>0</v>
      </c>
      <c r="I1251">
        <v>0</v>
      </c>
      <c r="J1251">
        <v>0</v>
      </c>
      <c r="K1251">
        <v>0</v>
      </c>
      <c r="L1251">
        <v>0</v>
      </c>
      <c r="M1251">
        <v>0</v>
      </c>
      <c r="N1251">
        <v>0</v>
      </c>
      <c r="O1251">
        <v>0</v>
      </c>
      <c r="P1251">
        <v>0</v>
      </c>
      <c r="Q1251">
        <v>0</v>
      </c>
      <c r="R1251">
        <v>0</v>
      </c>
      <c r="S1251">
        <v>68.08</v>
      </c>
      <c r="T1251">
        <v>91.6</v>
      </c>
      <c r="U1251">
        <v>48.790697819999998</v>
      </c>
      <c r="V1251">
        <v>32.49351558</v>
      </c>
      <c r="W1251">
        <v>41.814969679999997</v>
      </c>
      <c r="X1251">
        <v>45.512336320000003</v>
      </c>
    </row>
    <row r="1252" spans="1:24" x14ac:dyDescent="0.4">
      <c r="A1252" s="4" t="s">
        <v>2931</v>
      </c>
      <c r="B1252" t="str">
        <f t="shared" si="19"/>
        <v>002796</v>
      </c>
      <c r="C1252" s="4" t="s">
        <v>2932</v>
      </c>
      <c r="D1252">
        <v>0</v>
      </c>
      <c r="E1252">
        <v>0</v>
      </c>
      <c r="F1252">
        <v>0</v>
      </c>
      <c r="G1252">
        <v>0</v>
      </c>
      <c r="H1252">
        <v>0</v>
      </c>
      <c r="I1252">
        <v>0</v>
      </c>
      <c r="J1252">
        <v>0</v>
      </c>
      <c r="K1252">
        <v>0</v>
      </c>
      <c r="L1252">
        <v>0</v>
      </c>
      <c r="M1252">
        <v>0</v>
      </c>
      <c r="N1252">
        <v>0</v>
      </c>
      <c r="O1252">
        <v>0</v>
      </c>
      <c r="P1252">
        <v>0</v>
      </c>
      <c r="Q1252">
        <v>0</v>
      </c>
      <c r="R1252">
        <v>0</v>
      </c>
      <c r="S1252">
        <v>79.75</v>
      </c>
      <c r="T1252">
        <v>62.994095459999997</v>
      </c>
      <c r="U1252">
        <v>32.017671</v>
      </c>
      <c r="V1252">
        <v>32.180300440000003</v>
      </c>
      <c r="W1252">
        <v>28.198428400000005</v>
      </c>
      <c r="X1252">
        <v>29.704120000000003</v>
      </c>
    </row>
    <row r="1253" spans="1:24" x14ac:dyDescent="0.4">
      <c r="A1253" s="4" t="s">
        <v>2933</v>
      </c>
      <c r="B1253" t="str">
        <f t="shared" si="19"/>
        <v>002797</v>
      </c>
      <c r="C1253" s="4" t="s">
        <v>2934</v>
      </c>
      <c r="D1253">
        <v>0</v>
      </c>
      <c r="E1253">
        <v>0</v>
      </c>
      <c r="F1253">
        <v>0</v>
      </c>
      <c r="G1253">
        <v>0</v>
      </c>
      <c r="H1253">
        <v>0</v>
      </c>
      <c r="I1253">
        <v>0</v>
      </c>
      <c r="J1253">
        <v>0</v>
      </c>
      <c r="K1253">
        <v>0</v>
      </c>
      <c r="L1253">
        <v>0</v>
      </c>
      <c r="M1253">
        <v>0</v>
      </c>
      <c r="N1253">
        <v>0</v>
      </c>
      <c r="O1253">
        <v>0</v>
      </c>
      <c r="P1253">
        <v>0</v>
      </c>
      <c r="Q1253">
        <v>0</v>
      </c>
      <c r="R1253">
        <v>0</v>
      </c>
      <c r="S1253">
        <v>40.409999999999997</v>
      </c>
      <c r="T1253">
        <v>34.878613199999997</v>
      </c>
      <c r="U1253">
        <v>14.808151140000001</v>
      </c>
      <c r="V1253">
        <v>15.756773200000001</v>
      </c>
      <c r="W1253">
        <v>10.885036179999998</v>
      </c>
      <c r="X1253">
        <v>9.8238657400000005</v>
      </c>
    </row>
    <row r="1254" spans="1:24" x14ac:dyDescent="0.4">
      <c r="A1254" s="4" t="s">
        <v>2935</v>
      </c>
      <c r="B1254" t="str">
        <f t="shared" si="19"/>
        <v>002798</v>
      </c>
      <c r="C1254" s="4" t="s">
        <v>2936</v>
      </c>
      <c r="D1254">
        <v>0</v>
      </c>
      <c r="E1254">
        <v>0</v>
      </c>
      <c r="F1254">
        <v>0</v>
      </c>
      <c r="G1254">
        <v>0</v>
      </c>
      <c r="H1254">
        <v>0</v>
      </c>
      <c r="I1254">
        <v>0</v>
      </c>
      <c r="J1254">
        <v>0</v>
      </c>
      <c r="K1254">
        <v>0</v>
      </c>
      <c r="L1254">
        <v>0</v>
      </c>
      <c r="M1254">
        <v>0</v>
      </c>
      <c r="N1254">
        <v>0</v>
      </c>
      <c r="O1254">
        <v>0</v>
      </c>
      <c r="P1254">
        <v>0</v>
      </c>
      <c r="Q1254">
        <v>0</v>
      </c>
      <c r="R1254">
        <v>0</v>
      </c>
      <c r="S1254">
        <v>86.7</v>
      </c>
      <c r="T1254">
        <v>67.253461000000001</v>
      </c>
      <c r="U1254">
        <v>40.925118959999999</v>
      </c>
      <c r="V1254">
        <v>55.660989779999994</v>
      </c>
      <c r="W1254">
        <v>50.998461599999999</v>
      </c>
      <c r="X1254">
        <v>57.976291649999993</v>
      </c>
    </row>
    <row r="1255" spans="1:24" x14ac:dyDescent="0.4">
      <c r="A1255" s="4" t="s">
        <v>2937</v>
      </c>
      <c r="B1255" t="str">
        <f t="shared" si="19"/>
        <v>002799</v>
      </c>
      <c r="C1255" s="4" t="s">
        <v>2938</v>
      </c>
      <c r="D1255">
        <v>0</v>
      </c>
      <c r="E1255">
        <v>0</v>
      </c>
      <c r="F1255">
        <v>0</v>
      </c>
      <c r="G1255">
        <v>0</v>
      </c>
      <c r="H1255">
        <v>0</v>
      </c>
      <c r="I1255">
        <v>0</v>
      </c>
      <c r="J1255">
        <v>0</v>
      </c>
      <c r="K1255">
        <v>0</v>
      </c>
      <c r="L1255">
        <v>0</v>
      </c>
      <c r="M1255">
        <v>0</v>
      </c>
      <c r="N1255">
        <v>0</v>
      </c>
      <c r="O1255">
        <v>0</v>
      </c>
      <c r="P1255">
        <v>0</v>
      </c>
      <c r="Q1255">
        <v>0</v>
      </c>
      <c r="R1255">
        <v>0</v>
      </c>
      <c r="S1255">
        <v>43.64</v>
      </c>
      <c r="T1255">
        <v>50.27</v>
      </c>
      <c r="U1255">
        <v>30.043149399999997</v>
      </c>
      <c r="V1255">
        <v>33.379599659999997</v>
      </c>
      <c r="W1255">
        <v>27.68800804</v>
      </c>
      <c r="X1255">
        <v>26.857669739999999</v>
      </c>
    </row>
    <row r="1256" spans="1:24" x14ac:dyDescent="0.4">
      <c r="A1256" s="4" t="s">
        <v>2939</v>
      </c>
      <c r="B1256" t="str">
        <f t="shared" si="19"/>
        <v>002800</v>
      </c>
      <c r="C1256" s="4" t="s">
        <v>2940</v>
      </c>
      <c r="D1256">
        <v>0</v>
      </c>
      <c r="E1256">
        <v>0</v>
      </c>
      <c r="F1256">
        <v>0</v>
      </c>
      <c r="G1256">
        <v>0</v>
      </c>
      <c r="H1256">
        <v>0</v>
      </c>
      <c r="I1256">
        <v>0</v>
      </c>
      <c r="J1256">
        <v>0</v>
      </c>
      <c r="K1256">
        <v>0</v>
      </c>
      <c r="L1256">
        <v>0</v>
      </c>
      <c r="M1256">
        <v>0</v>
      </c>
      <c r="N1256">
        <v>0</v>
      </c>
      <c r="O1256">
        <v>0</v>
      </c>
      <c r="P1256">
        <v>0</v>
      </c>
      <c r="Q1256">
        <v>0</v>
      </c>
      <c r="R1256">
        <v>0</v>
      </c>
      <c r="S1256">
        <v>82.13</v>
      </c>
      <c r="T1256">
        <v>63.95</v>
      </c>
      <c r="U1256">
        <v>38.380000000000003</v>
      </c>
      <c r="V1256">
        <v>31.34996628</v>
      </c>
      <c r="W1256">
        <v>21.461589199999999</v>
      </c>
      <c r="X1256">
        <v>20.44868005</v>
      </c>
    </row>
    <row r="1257" spans="1:24" x14ac:dyDescent="0.4">
      <c r="A1257" s="4" t="s">
        <v>2941</v>
      </c>
      <c r="B1257" t="str">
        <f t="shared" si="19"/>
        <v>002801</v>
      </c>
      <c r="C1257" s="4" t="s">
        <v>2942</v>
      </c>
      <c r="D1257">
        <v>0</v>
      </c>
      <c r="E1257">
        <v>0</v>
      </c>
      <c r="F1257">
        <v>0</v>
      </c>
      <c r="G1257">
        <v>0</v>
      </c>
      <c r="H1257">
        <v>0</v>
      </c>
      <c r="I1257">
        <v>0</v>
      </c>
      <c r="J1257">
        <v>0</v>
      </c>
      <c r="K1257">
        <v>0</v>
      </c>
      <c r="L1257">
        <v>0</v>
      </c>
      <c r="M1257">
        <v>0</v>
      </c>
      <c r="N1257">
        <v>0</v>
      </c>
      <c r="O1257">
        <v>0</v>
      </c>
      <c r="P1257">
        <v>0</v>
      </c>
      <c r="Q1257">
        <v>0</v>
      </c>
      <c r="R1257">
        <v>0</v>
      </c>
      <c r="S1257">
        <v>49.76</v>
      </c>
      <c r="T1257">
        <v>128.56627800000001</v>
      </c>
      <c r="U1257">
        <v>81.96872144999999</v>
      </c>
      <c r="V1257">
        <v>68.712324449999997</v>
      </c>
      <c r="W1257">
        <v>54.013380120000001</v>
      </c>
      <c r="X1257">
        <v>51.522967279999996</v>
      </c>
    </row>
    <row r="1258" spans="1:24" x14ac:dyDescent="0.4">
      <c r="A1258" s="4" t="s">
        <v>2943</v>
      </c>
      <c r="B1258" t="str">
        <f t="shared" si="19"/>
        <v>002802</v>
      </c>
      <c r="C1258" s="4" t="s">
        <v>2944</v>
      </c>
      <c r="D1258">
        <v>0</v>
      </c>
      <c r="E1258">
        <v>0</v>
      </c>
      <c r="F1258">
        <v>0</v>
      </c>
      <c r="G1258">
        <v>0</v>
      </c>
      <c r="H1258">
        <v>0</v>
      </c>
      <c r="I1258">
        <v>0</v>
      </c>
      <c r="J1258">
        <v>0</v>
      </c>
      <c r="K1258">
        <v>0</v>
      </c>
      <c r="L1258">
        <v>0</v>
      </c>
      <c r="M1258">
        <v>0</v>
      </c>
      <c r="N1258">
        <v>0</v>
      </c>
      <c r="O1258">
        <v>0</v>
      </c>
      <c r="P1258">
        <v>0</v>
      </c>
      <c r="Q1258">
        <v>0</v>
      </c>
      <c r="R1258">
        <v>0</v>
      </c>
      <c r="S1258">
        <v>15.08</v>
      </c>
      <c r="T1258">
        <v>57.59123864</v>
      </c>
      <c r="U1258">
        <v>32.273544800000003</v>
      </c>
      <c r="V1258">
        <v>28.872754239999999</v>
      </c>
      <c r="W1258">
        <v>25.705965599999999</v>
      </c>
      <c r="X1258">
        <v>28.2051567</v>
      </c>
    </row>
    <row r="1259" spans="1:24" x14ac:dyDescent="0.4">
      <c r="A1259" s="4" t="s">
        <v>2945</v>
      </c>
      <c r="B1259" t="str">
        <f t="shared" si="19"/>
        <v>002803</v>
      </c>
      <c r="C1259" s="4" t="s">
        <v>2946</v>
      </c>
      <c r="D1259">
        <v>0</v>
      </c>
      <c r="E1259">
        <v>0</v>
      </c>
      <c r="F1259">
        <v>0</v>
      </c>
      <c r="G1259">
        <v>0</v>
      </c>
      <c r="H1259">
        <v>0</v>
      </c>
      <c r="I1259">
        <v>0</v>
      </c>
      <c r="J1259">
        <v>0</v>
      </c>
      <c r="K1259">
        <v>0</v>
      </c>
      <c r="L1259">
        <v>0</v>
      </c>
      <c r="M1259">
        <v>0</v>
      </c>
      <c r="N1259">
        <v>0</v>
      </c>
      <c r="O1259">
        <v>0</v>
      </c>
      <c r="P1259">
        <v>0</v>
      </c>
      <c r="Q1259">
        <v>0</v>
      </c>
      <c r="R1259">
        <v>0</v>
      </c>
      <c r="S1259">
        <v>0</v>
      </c>
      <c r="T1259">
        <v>51.78</v>
      </c>
      <c r="U1259">
        <v>39.126086999999998</v>
      </c>
      <c r="V1259">
        <v>45.336099269999998</v>
      </c>
      <c r="W1259">
        <v>34.132677040000004</v>
      </c>
      <c r="X1259">
        <v>31.886045699999997</v>
      </c>
    </row>
    <row r="1260" spans="1:24" x14ac:dyDescent="0.4">
      <c r="A1260" s="4" t="s">
        <v>2947</v>
      </c>
      <c r="B1260" t="str">
        <f t="shared" si="19"/>
        <v>002805</v>
      </c>
      <c r="C1260" s="4" t="s">
        <v>2948</v>
      </c>
      <c r="D1260">
        <v>0</v>
      </c>
      <c r="E1260">
        <v>0</v>
      </c>
      <c r="F1260">
        <v>0</v>
      </c>
      <c r="G1260">
        <v>0</v>
      </c>
      <c r="H1260">
        <v>0</v>
      </c>
      <c r="I1260">
        <v>0</v>
      </c>
      <c r="J1260">
        <v>0</v>
      </c>
      <c r="K1260">
        <v>0</v>
      </c>
      <c r="L1260">
        <v>0</v>
      </c>
      <c r="M1260">
        <v>0</v>
      </c>
      <c r="N1260">
        <v>0</v>
      </c>
      <c r="O1260">
        <v>0</v>
      </c>
      <c r="P1260">
        <v>0</v>
      </c>
      <c r="Q1260">
        <v>0</v>
      </c>
      <c r="R1260">
        <v>0</v>
      </c>
      <c r="S1260">
        <v>0</v>
      </c>
      <c r="T1260">
        <v>50.13</v>
      </c>
      <c r="U1260">
        <v>30.07</v>
      </c>
      <c r="V1260">
        <v>29.297560499999996</v>
      </c>
      <c r="W1260">
        <v>23.3083904</v>
      </c>
      <c r="X1260">
        <v>24.363296000000002</v>
      </c>
    </row>
    <row r="1261" spans="1:24" x14ac:dyDescent="0.4">
      <c r="A1261" s="4" t="s">
        <v>2949</v>
      </c>
      <c r="B1261" t="str">
        <f t="shared" si="19"/>
        <v>002806</v>
      </c>
      <c r="C1261" s="4" t="s">
        <v>2950</v>
      </c>
      <c r="D1261">
        <v>0</v>
      </c>
      <c r="E1261">
        <v>0</v>
      </c>
      <c r="F1261">
        <v>0</v>
      </c>
      <c r="G1261">
        <v>0</v>
      </c>
      <c r="H1261">
        <v>0</v>
      </c>
      <c r="I1261">
        <v>0</v>
      </c>
      <c r="J1261">
        <v>0</v>
      </c>
      <c r="K1261">
        <v>0</v>
      </c>
      <c r="L1261">
        <v>0</v>
      </c>
      <c r="M1261">
        <v>0</v>
      </c>
      <c r="N1261">
        <v>0</v>
      </c>
      <c r="O1261">
        <v>0</v>
      </c>
      <c r="P1261">
        <v>0</v>
      </c>
      <c r="Q1261">
        <v>0</v>
      </c>
      <c r="R1261">
        <v>0</v>
      </c>
      <c r="S1261">
        <v>0</v>
      </c>
      <c r="T1261">
        <v>62.1</v>
      </c>
      <c r="U1261">
        <v>43.798964669999997</v>
      </c>
      <c r="V1261">
        <v>38.381589810000001</v>
      </c>
      <c r="W1261">
        <v>53.446534100000001</v>
      </c>
      <c r="X1261">
        <v>55.854189470000001</v>
      </c>
    </row>
    <row r="1262" spans="1:24" x14ac:dyDescent="0.4">
      <c r="A1262" s="4" t="s">
        <v>2951</v>
      </c>
      <c r="B1262" t="str">
        <f t="shared" si="19"/>
        <v>002807</v>
      </c>
      <c r="C1262" s="4" t="s">
        <v>2952</v>
      </c>
      <c r="D1262">
        <v>0</v>
      </c>
      <c r="E1262">
        <v>0</v>
      </c>
      <c r="F1262">
        <v>0</v>
      </c>
      <c r="G1262">
        <v>0</v>
      </c>
      <c r="H1262">
        <v>0</v>
      </c>
      <c r="I1262">
        <v>0</v>
      </c>
      <c r="J1262">
        <v>0</v>
      </c>
      <c r="K1262">
        <v>0</v>
      </c>
      <c r="L1262">
        <v>0</v>
      </c>
      <c r="M1262">
        <v>0</v>
      </c>
      <c r="N1262">
        <v>0</v>
      </c>
      <c r="O1262">
        <v>0</v>
      </c>
      <c r="P1262">
        <v>0</v>
      </c>
      <c r="Q1262">
        <v>0</v>
      </c>
      <c r="R1262">
        <v>0</v>
      </c>
      <c r="S1262">
        <v>0</v>
      </c>
      <c r="T1262">
        <v>10.82</v>
      </c>
      <c r="U1262">
        <v>12.648583919999998</v>
      </c>
      <c r="V1262">
        <v>8.3583619199999983</v>
      </c>
      <c r="W1262">
        <v>5.7576113200000005</v>
      </c>
      <c r="X1262">
        <v>5.5834486999999999</v>
      </c>
    </row>
    <row r="1263" spans="1:24" x14ac:dyDescent="0.4">
      <c r="A1263" s="4" t="s">
        <v>2953</v>
      </c>
      <c r="B1263" t="str">
        <f t="shared" si="19"/>
        <v>002808</v>
      </c>
      <c r="C1263" s="4" t="s">
        <v>2954</v>
      </c>
      <c r="D1263">
        <v>0</v>
      </c>
      <c r="E1263">
        <v>0</v>
      </c>
      <c r="F1263">
        <v>0</v>
      </c>
      <c r="G1263">
        <v>0</v>
      </c>
      <c r="H1263">
        <v>0</v>
      </c>
      <c r="I1263">
        <v>0</v>
      </c>
      <c r="J1263">
        <v>0</v>
      </c>
      <c r="K1263">
        <v>0</v>
      </c>
      <c r="L1263">
        <v>0</v>
      </c>
      <c r="M1263">
        <v>0</v>
      </c>
      <c r="N1263">
        <v>0</v>
      </c>
      <c r="O1263">
        <v>0</v>
      </c>
      <c r="P1263">
        <v>0</v>
      </c>
      <c r="Q1263">
        <v>0</v>
      </c>
      <c r="R1263">
        <v>0</v>
      </c>
      <c r="S1263">
        <v>0</v>
      </c>
      <c r="T1263">
        <v>40.869999999999997</v>
      </c>
      <c r="U1263">
        <v>29.382388500000005</v>
      </c>
      <c r="V1263">
        <v>19.251084050000003</v>
      </c>
      <c r="W1263">
        <v>16.633964200000001</v>
      </c>
      <c r="X1263">
        <v>17.053606290000001</v>
      </c>
    </row>
    <row r="1264" spans="1:24" x14ac:dyDescent="0.4">
      <c r="A1264" s="4" t="s">
        <v>2955</v>
      </c>
      <c r="B1264" t="str">
        <f t="shared" si="19"/>
        <v>002809</v>
      </c>
      <c r="C1264" s="4" t="s">
        <v>2956</v>
      </c>
      <c r="D1264">
        <v>0</v>
      </c>
      <c r="E1264">
        <v>0</v>
      </c>
      <c r="F1264">
        <v>0</v>
      </c>
      <c r="G1264">
        <v>0</v>
      </c>
      <c r="H1264">
        <v>0</v>
      </c>
      <c r="I1264">
        <v>0</v>
      </c>
      <c r="J1264">
        <v>0</v>
      </c>
      <c r="K1264">
        <v>0</v>
      </c>
      <c r="L1264">
        <v>0</v>
      </c>
      <c r="M1264">
        <v>0</v>
      </c>
      <c r="N1264">
        <v>0</v>
      </c>
      <c r="O1264">
        <v>0</v>
      </c>
      <c r="P1264">
        <v>0</v>
      </c>
      <c r="Q1264">
        <v>0</v>
      </c>
      <c r="R1264">
        <v>0</v>
      </c>
      <c r="S1264">
        <v>0</v>
      </c>
      <c r="T1264">
        <v>74.08</v>
      </c>
      <c r="U1264">
        <v>65.589735000000005</v>
      </c>
      <c r="V1264">
        <v>51.310774300000006</v>
      </c>
      <c r="W1264">
        <v>29.517526100000001</v>
      </c>
      <c r="X1264">
        <v>29.107138249999998</v>
      </c>
    </row>
    <row r="1265" spans="1:24" x14ac:dyDescent="0.4">
      <c r="A1265" s="4" t="s">
        <v>2957</v>
      </c>
      <c r="B1265" t="str">
        <f t="shared" si="19"/>
        <v>002810</v>
      </c>
      <c r="C1265" s="4" t="s">
        <v>2958</v>
      </c>
      <c r="D1265">
        <v>0</v>
      </c>
      <c r="E1265">
        <v>0</v>
      </c>
      <c r="F1265">
        <v>0</v>
      </c>
      <c r="G1265">
        <v>0</v>
      </c>
      <c r="H1265">
        <v>0</v>
      </c>
      <c r="I1265">
        <v>0</v>
      </c>
      <c r="J1265">
        <v>0</v>
      </c>
      <c r="K1265">
        <v>0</v>
      </c>
      <c r="L1265">
        <v>0</v>
      </c>
      <c r="M1265">
        <v>0</v>
      </c>
      <c r="N1265">
        <v>0</v>
      </c>
      <c r="O1265">
        <v>0</v>
      </c>
      <c r="P1265">
        <v>0</v>
      </c>
      <c r="Q1265">
        <v>0</v>
      </c>
      <c r="R1265">
        <v>0</v>
      </c>
      <c r="S1265">
        <v>0</v>
      </c>
      <c r="T1265">
        <v>48.849070699999999</v>
      </c>
      <c r="U1265">
        <v>32.388839689999998</v>
      </c>
      <c r="V1265">
        <v>23.921287939999999</v>
      </c>
      <c r="W1265">
        <v>17.786730000000002</v>
      </c>
      <c r="X1265">
        <v>19.535256</v>
      </c>
    </row>
    <row r="1266" spans="1:24" x14ac:dyDescent="0.4">
      <c r="A1266" s="4" t="s">
        <v>2959</v>
      </c>
      <c r="B1266" t="str">
        <f t="shared" si="19"/>
        <v>002811</v>
      </c>
      <c r="C1266" s="4" t="s">
        <v>2960</v>
      </c>
      <c r="D1266">
        <v>0</v>
      </c>
      <c r="E1266">
        <v>0</v>
      </c>
      <c r="F1266">
        <v>0</v>
      </c>
      <c r="G1266">
        <v>0</v>
      </c>
      <c r="H1266">
        <v>0</v>
      </c>
      <c r="I1266">
        <v>0</v>
      </c>
      <c r="J1266">
        <v>0</v>
      </c>
      <c r="K1266">
        <v>0</v>
      </c>
      <c r="L1266">
        <v>0</v>
      </c>
      <c r="M1266">
        <v>0</v>
      </c>
      <c r="N1266">
        <v>0</v>
      </c>
      <c r="O1266">
        <v>0</v>
      </c>
      <c r="P1266">
        <v>0</v>
      </c>
      <c r="Q1266">
        <v>0</v>
      </c>
      <c r="R1266">
        <v>0</v>
      </c>
      <c r="S1266">
        <v>0</v>
      </c>
      <c r="T1266">
        <v>37.479999999999997</v>
      </c>
      <c r="U1266">
        <v>24.48</v>
      </c>
      <c r="V1266">
        <v>20.302549939999999</v>
      </c>
      <c r="W1266">
        <v>15.401110530000002</v>
      </c>
      <c r="X1266">
        <v>15.278636490000002</v>
      </c>
    </row>
    <row r="1267" spans="1:24" x14ac:dyDescent="0.4">
      <c r="A1267" s="4" t="s">
        <v>2961</v>
      </c>
      <c r="B1267" t="str">
        <f t="shared" si="19"/>
        <v>002812</v>
      </c>
      <c r="C1267" s="4" t="s">
        <v>2962</v>
      </c>
      <c r="D1267">
        <v>0</v>
      </c>
      <c r="E1267">
        <v>0</v>
      </c>
      <c r="F1267">
        <v>0</v>
      </c>
      <c r="G1267">
        <v>0</v>
      </c>
      <c r="H1267">
        <v>0</v>
      </c>
      <c r="I1267">
        <v>0</v>
      </c>
      <c r="J1267">
        <v>0</v>
      </c>
      <c r="K1267">
        <v>0</v>
      </c>
      <c r="L1267">
        <v>0</v>
      </c>
      <c r="M1267">
        <v>0</v>
      </c>
      <c r="N1267">
        <v>0</v>
      </c>
      <c r="O1267">
        <v>0</v>
      </c>
      <c r="P1267">
        <v>0</v>
      </c>
      <c r="Q1267">
        <v>0</v>
      </c>
      <c r="R1267">
        <v>0</v>
      </c>
      <c r="S1267">
        <v>0</v>
      </c>
      <c r="T1267">
        <v>62.4</v>
      </c>
      <c r="U1267">
        <v>81.755000999999993</v>
      </c>
      <c r="V1267">
        <v>103.8591309</v>
      </c>
      <c r="W1267">
        <v>100.06935964</v>
      </c>
      <c r="X1267">
        <v>81.982326999999998</v>
      </c>
    </row>
    <row r="1268" spans="1:24" x14ac:dyDescent="0.4">
      <c r="A1268" s="4" t="s">
        <v>2963</v>
      </c>
      <c r="B1268" t="str">
        <f t="shared" si="19"/>
        <v>002813</v>
      </c>
      <c r="C1268" s="4" t="s">
        <v>2964</v>
      </c>
      <c r="D1268">
        <v>0</v>
      </c>
      <c r="E1268">
        <v>0</v>
      </c>
      <c r="F1268">
        <v>0</v>
      </c>
      <c r="G1268">
        <v>0</v>
      </c>
      <c r="H1268">
        <v>0</v>
      </c>
      <c r="I1268">
        <v>0</v>
      </c>
      <c r="J1268">
        <v>0</v>
      </c>
      <c r="K1268">
        <v>0</v>
      </c>
      <c r="L1268">
        <v>0</v>
      </c>
      <c r="M1268">
        <v>0</v>
      </c>
      <c r="N1268">
        <v>0</v>
      </c>
      <c r="O1268">
        <v>0</v>
      </c>
      <c r="P1268">
        <v>0</v>
      </c>
      <c r="Q1268">
        <v>0</v>
      </c>
      <c r="R1268">
        <v>0</v>
      </c>
      <c r="S1268">
        <v>0</v>
      </c>
      <c r="T1268">
        <v>50.84</v>
      </c>
      <c r="U1268">
        <v>31.396068160000002</v>
      </c>
      <c r="V1268">
        <v>35.083796320000005</v>
      </c>
      <c r="W1268">
        <v>39.144327600000004</v>
      </c>
      <c r="X1268">
        <v>40.513799149999997</v>
      </c>
    </row>
    <row r="1269" spans="1:24" x14ac:dyDescent="0.4">
      <c r="A1269" s="4" t="s">
        <v>2965</v>
      </c>
      <c r="B1269" t="str">
        <f t="shared" si="19"/>
        <v>002815</v>
      </c>
      <c r="C1269" s="4" t="s">
        <v>2966</v>
      </c>
      <c r="D1269">
        <v>0</v>
      </c>
      <c r="E1269">
        <v>0</v>
      </c>
      <c r="F1269">
        <v>0</v>
      </c>
      <c r="G1269">
        <v>0</v>
      </c>
      <c r="H1269">
        <v>0</v>
      </c>
      <c r="I1269">
        <v>0</v>
      </c>
      <c r="J1269">
        <v>0</v>
      </c>
      <c r="K1269">
        <v>0</v>
      </c>
      <c r="L1269">
        <v>0</v>
      </c>
      <c r="M1269">
        <v>0</v>
      </c>
      <c r="N1269">
        <v>0</v>
      </c>
      <c r="O1269">
        <v>0</v>
      </c>
      <c r="P1269">
        <v>0</v>
      </c>
      <c r="Q1269">
        <v>0</v>
      </c>
      <c r="R1269">
        <v>0</v>
      </c>
      <c r="S1269">
        <v>0</v>
      </c>
      <c r="T1269">
        <v>45.28</v>
      </c>
      <c r="U1269">
        <v>33.450819360000004</v>
      </c>
      <c r="V1269">
        <v>31.95241704</v>
      </c>
      <c r="W1269">
        <v>33.105657200000003</v>
      </c>
      <c r="X1269">
        <v>34.709533759999999</v>
      </c>
    </row>
    <row r="1270" spans="1:24" x14ac:dyDescent="0.4">
      <c r="A1270" s="4" t="s">
        <v>2967</v>
      </c>
      <c r="B1270" t="str">
        <f t="shared" si="19"/>
        <v>002816</v>
      </c>
      <c r="C1270" s="4" t="s">
        <v>2968</v>
      </c>
      <c r="D1270">
        <v>0</v>
      </c>
      <c r="E1270">
        <v>0</v>
      </c>
      <c r="F1270">
        <v>0</v>
      </c>
      <c r="G1270">
        <v>0</v>
      </c>
      <c r="H1270">
        <v>0</v>
      </c>
      <c r="I1270">
        <v>0</v>
      </c>
      <c r="J1270">
        <v>0</v>
      </c>
      <c r="K1270">
        <v>0</v>
      </c>
      <c r="L1270">
        <v>0</v>
      </c>
      <c r="M1270">
        <v>0</v>
      </c>
      <c r="N1270">
        <v>0</v>
      </c>
      <c r="O1270">
        <v>0</v>
      </c>
      <c r="P1270">
        <v>0</v>
      </c>
      <c r="Q1270">
        <v>0</v>
      </c>
      <c r="R1270">
        <v>0</v>
      </c>
      <c r="S1270">
        <v>0</v>
      </c>
      <c r="T1270">
        <v>47.28</v>
      </c>
      <c r="U1270">
        <v>29.5</v>
      </c>
      <c r="V1270">
        <v>21.433448199999997</v>
      </c>
      <c r="W1270">
        <v>14.87321055</v>
      </c>
      <c r="X1270">
        <v>15.496479519999999</v>
      </c>
    </row>
    <row r="1271" spans="1:24" x14ac:dyDescent="0.4">
      <c r="A1271" s="4" t="s">
        <v>2969</v>
      </c>
      <c r="B1271" t="str">
        <f t="shared" si="19"/>
        <v>002817</v>
      </c>
      <c r="C1271" s="4" t="s">
        <v>2970</v>
      </c>
      <c r="D1271">
        <v>0</v>
      </c>
      <c r="E1271">
        <v>0</v>
      </c>
      <c r="F1271">
        <v>0</v>
      </c>
      <c r="G1271">
        <v>0</v>
      </c>
      <c r="H1271">
        <v>0</v>
      </c>
      <c r="I1271">
        <v>0</v>
      </c>
      <c r="J1271">
        <v>0</v>
      </c>
      <c r="K1271">
        <v>0</v>
      </c>
      <c r="L1271">
        <v>0</v>
      </c>
      <c r="M1271">
        <v>0</v>
      </c>
      <c r="N1271">
        <v>0</v>
      </c>
      <c r="O1271">
        <v>0</v>
      </c>
      <c r="P1271">
        <v>0</v>
      </c>
      <c r="Q1271">
        <v>0</v>
      </c>
      <c r="R1271">
        <v>0</v>
      </c>
      <c r="S1271">
        <v>0</v>
      </c>
      <c r="T1271">
        <v>56.97</v>
      </c>
      <c r="U1271">
        <v>36.468898200000005</v>
      </c>
      <c r="V1271">
        <v>30.801976450000005</v>
      </c>
      <c r="W1271">
        <v>22.439989409999999</v>
      </c>
      <c r="X1271">
        <v>22.6514025</v>
      </c>
    </row>
    <row r="1272" spans="1:24" x14ac:dyDescent="0.4">
      <c r="A1272" s="4" t="s">
        <v>2971</v>
      </c>
      <c r="B1272" t="str">
        <f t="shared" si="19"/>
        <v>002818</v>
      </c>
      <c r="C1272" s="4" t="s">
        <v>2972</v>
      </c>
      <c r="D1272">
        <v>0</v>
      </c>
      <c r="E1272">
        <v>0</v>
      </c>
      <c r="F1272">
        <v>0</v>
      </c>
      <c r="G1272">
        <v>0</v>
      </c>
      <c r="H1272">
        <v>0</v>
      </c>
      <c r="I1272">
        <v>0</v>
      </c>
      <c r="J1272">
        <v>0</v>
      </c>
      <c r="K1272">
        <v>0</v>
      </c>
      <c r="L1272">
        <v>0</v>
      </c>
      <c r="M1272">
        <v>0</v>
      </c>
      <c r="N1272">
        <v>0</v>
      </c>
      <c r="O1272">
        <v>0</v>
      </c>
      <c r="P1272">
        <v>0</v>
      </c>
      <c r="Q1272">
        <v>0</v>
      </c>
      <c r="R1272">
        <v>0</v>
      </c>
      <c r="S1272">
        <v>0</v>
      </c>
      <c r="T1272">
        <v>58.65</v>
      </c>
      <c r="U1272">
        <v>39.956073050000001</v>
      </c>
      <c r="V1272">
        <v>30.683267650000001</v>
      </c>
      <c r="W1272">
        <v>27.29113882</v>
      </c>
      <c r="X1272">
        <v>26.742833150000003</v>
      </c>
    </row>
    <row r="1273" spans="1:24" x14ac:dyDescent="0.4">
      <c r="A1273" s="4" t="s">
        <v>2973</v>
      </c>
      <c r="B1273" t="str">
        <f t="shared" si="19"/>
        <v>002819</v>
      </c>
      <c r="C1273" s="4" t="s">
        <v>2974</v>
      </c>
      <c r="D1273">
        <v>0</v>
      </c>
      <c r="E1273">
        <v>0</v>
      </c>
      <c r="F1273">
        <v>0</v>
      </c>
      <c r="G1273">
        <v>0</v>
      </c>
      <c r="H1273">
        <v>0</v>
      </c>
      <c r="I1273">
        <v>0</v>
      </c>
      <c r="J1273">
        <v>0</v>
      </c>
      <c r="K1273">
        <v>0</v>
      </c>
      <c r="L1273">
        <v>0</v>
      </c>
      <c r="M1273">
        <v>0</v>
      </c>
      <c r="N1273">
        <v>0</v>
      </c>
      <c r="O1273">
        <v>0</v>
      </c>
      <c r="P1273">
        <v>0</v>
      </c>
      <c r="Q1273">
        <v>0</v>
      </c>
      <c r="R1273">
        <v>0</v>
      </c>
      <c r="S1273">
        <v>0</v>
      </c>
      <c r="T1273">
        <v>47.61</v>
      </c>
      <c r="U1273">
        <v>32.207453849999993</v>
      </c>
      <c r="V1273">
        <v>26.078909999999997</v>
      </c>
      <c r="W1273">
        <v>28.616581069999999</v>
      </c>
      <c r="X1273">
        <v>28.616581069999999</v>
      </c>
    </row>
    <row r="1274" spans="1:24" x14ac:dyDescent="0.4">
      <c r="A1274" s="4" t="s">
        <v>2975</v>
      </c>
      <c r="B1274" t="str">
        <f t="shared" si="19"/>
        <v>002820</v>
      </c>
      <c r="C1274" s="4" t="s">
        <v>2976</v>
      </c>
      <c r="D1274">
        <v>0</v>
      </c>
      <c r="E1274">
        <v>0</v>
      </c>
      <c r="F1274">
        <v>0</v>
      </c>
      <c r="G1274">
        <v>0</v>
      </c>
      <c r="H1274">
        <v>0</v>
      </c>
      <c r="I1274">
        <v>0</v>
      </c>
      <c r="J1274">
        <v>0</v>
      </c>
      <c r="K1274">
        <v>0</v>
      </c>
      <c r="L1274">
        <v>0</v>
      </c>
      <c r="M1274">
        <v>0</v>
      </c>
      <c r="N1274">
        <v>0</v>
      </c>
      <c r="O1274">
        <v>0</v>
      </c>
      <c r="P1274">
        <v>0</v>
      </c>
      <c r="Q1274">
        <v>0</v>
      </c>
      <c r="R1274">
        <v>0</v>
      </c>
      <c r="S1274">
        <v>0</v>
      </c>
      <c r="T1274">
        <v>49.06</v>
      </c>
      <c r="U1274">
        <v>34.254306240000005</v>
      </c>
      <c r="V1274">
        <v>26.081242879999998</v>
      </c>
      <c r="W1274">
        <v>23.90324013</v>
      </c>
      <c r="X1274">
        <v>23.462100359999997</v>
      </c>
    </row>
    <row r="1275" spans="1:24" x14ac:dyDescent="0.4">
      <c r="A1275" s="4" t="s">
        <v>2977</v>
      </c>
      <c r="B1275" t="str">
        <f t="shared" si="19"/>
        <v>002821</v>
      </c>
      <c r="C1275" s="4" t="s">
        <v>2978</v>
      </c>
      <c r="D1275">
        <v>0</v>
      </c>
      <c r="E1275">
        <v>0</v>
      </c>
      <c r="F1275">
        <v>0</v>
      </c>
      <c r="G1275">
        <v>0</v>
      </c>
      <c r="H1275">
        <v>0</v>
      </c>
      <c r="I1275">
        <v>0</v>
      </c>
      <c r="J1275">
        <v>0</v>
      </c>
      <c r="K1275">
        <v>0</v>
      </c>
      <c r="L1275">
        <v>0</v>
      </c>
      <c r="M1275">
        <v>0</v>
      </c>
      <c r="N1275">
        <v>0</v>
      </c>
      <c r="O1275">
        <v>0</v>
      </c>
      <c r="P1275">
        <v>0</v>
      </c>
      <c r="Q1275">
        <v>0</v>
      </c>
      <c r="R1275">
        <v>0</v>
      </c>
      <c r="S1275">
        <v>0</v>
      </c>
      <c r="T1275">
        <v>143.49</v>
      </c>
      <c r="U1275">
        <v>146.42452079999998</v>
      </c>
      <c r="V1275">
        <v>120.097404</v>
      </c>
      <c r="W1275">
        <v>175.79409562000001</v>
      </c>
      <c r="X1275">
        <v>184.80245980000001</v>
      </c>
    </row>
    <row r="1276" spans="1:24" x14ac:dyDescent="0.4">
      <c r="A1276" s="4" t="s">
        <v>2979</v>
      </c>
      <c r="B1276" t="str">
        <f t="shared" si="19"/>
        <v>002822</v>
      </c>
      <c r="C1276" s="4" t="s">
        <v>2980</v>
      </c>
      <c r="D1276">
        <v>0</v>
      </c>
      <c r="E1276">
        <v>0</v>
      </c>
      <c r="F1276">
        <v>0</v>
      </c>
      <c r="G1276">
        <v>0</v>
      </c>
      <c r="H1276">
        <v>0</v>
      </c>
      <c r="I1276">
        <v>0</v>
      </c>
      <c r="J1276">
        <v>0</v>
      </c>
      <c r="K1276">
        <v>0</v>
      </c>
      <c r="L1276">
        <v>0</v>
      </c>
      <c r="M1276">
        <v>0</v>
      </c>
      <c r="N1276">
        <v>0</v>
      </c>
      <c r="O1276">
        <v>0</v>
      </c>
      <c r="P1276">
        <v>0</v>
      </c>
      <c r="Q1276">
        <v>0</v>
      </c>
      <c r="R1276">
        <v>0</v>
      </c>
      <c r="S1276">
        <v>0</v>
      </c>
      <c r="T1276">
        <v>28.89</v>
      </c>
      <c r="U1276">
        <v>25.885528300000001</v>
      </c>
      <c r="V1276">
        <v>15.8133383</v>
      </c>
      <c r="W1276">
        <v>11.583018500000001</v>
      </c>
      <c r="X1276">
        <v>11.28176805</v>
      </c>
    </row>
    <row r="1277" spans="1:24" x14ac:dyDescent="0.4">
      <c r="A1277" s="4" t="s">
        <v>2981</v>
      </c>
      <c r="B1277" t="str">
        <f t="shared" si="19"/>
        <v>002823</v>
      </c>
      <c r="C1277" s="4" t="s">
        <v>2982</v>
      </c>
      <c r="D1277">
        <v>0</v>
      </c>
      <c r="E1277">
        <v>0</v>
      </c>
      <c r="F1277">
        <v>0</v>
      </c>
      <c r="G1277">
        <v>0</v>
      </c>
      <c r="H1277">
        <v>0</v>
      </c>
      <c r="I1277">
        <v>0</v>
      </c>
      <c r="J1277">
        <v>0</v>
      </c>
      <c r="K1277">
        <v>0</v>
      </c>
      <c r="L1277">
        <v>0</v>
      </c>
      <c r="M1277">
        <v>0</v>
      </c>
      <c r="N1277">
        <v>0</v>
      </c>
      <c r="O1277">
        <v>0</v>
      </c>
      <c r="P1277">
        <v>0</v>
      </c>
      <c r="Q1277">
        <v>0</v>
      </c>
      <c r="R1277">
        <v>0</v>
      </c>
      <c r="S1277">
        <v>0</v>
      </c>
      <c r="T1277">
        <v>46.2</v>
      </c>
      <c r="U1277">
        <v>41.941200000000002</v>
      </c>
      <c r="V1277">
        <v>31.675592000000002</v>
      </c>
      <c r="W1277">
        <v>26.345220559999998</v>
      </c>
      <c r="X1277">
        <v>27.11294938</v>
      </c>
    </row>
    <row r="1278" spans="1:24" x14ac:dyDescent="0.4">
      <c r="A1278" s="4" t="s">
        <v>2983</v>
      </c>
      <c r="B1278" t="str">
        <f t="shared" si="19"/>
        <v>002824</v>
      </c>
      <c r="C1278" s="4" t="s">
        <v>2984</v>
      </c>
      <c r="D1278">
        <v>0</v>
      </c>
      <c r="E1278">
        <v>0</v>
      </c>
      <c r="F1278">
        <v>0</v>
      </c>
      <c r="G1278">
        <v>0</v>
      </c>
      <c r="H1278">
        <v>0</v>
      </c>
      <c r="I1278">
        <v>0</v>
      </c>
      <c r="J1278">
        <v>0</v>
      </c>
      <c r="K1278">
        <v>0</v>
      </c>
      <c r="L1278">
        <v>0</v>
      </c>
      <c r="M1278">
        <v>0</v>
      </c>
      <c r="N1278">
        <v>0</v>
      </c>
      <c r="O1278">
        <v>0</v>
      </c>
      <c r="P1278">
        <v>0</v>
      </c>
      <c r="Q1278">
        <v>0</v>
      </c>
      <c r="R1278">
        <v>0</v>
      </c>
      <c r="S1278">
        <v>0</v>
      </c>
      <c r="T1278">
        <v>0</v>
      </c>
      <c r="U1278">
        <v>37.376551200000002</v>
      </c>
      <c r="V1278">
        <v>30.534230940000004</v>
      </c>
      <c r="W1278">
        <v>17.663434680000002</v>
      </c>
      <c r="X1278">
        <v>18.098329620000001</v>
      </c>
    </row>
    <row r="1279" spans="1:24" x14ac:dyDescent="0.4">
      <c r="A1279" s="4" t="s">
        <v>2985</v>
      </c>
      <c r="B1279" t="str">
        <f t="shared" si="19"/>
        <v>002825</v>
      </c>
      <c r="C1279" s="4" t="s">
        <v>2986</v>
      </c>
      <c r="D1279">
        <v>0</v>
      </c>
      <c r="E1279">
        <v>0</v>
      </c>
      <c r="F1279">
        <v>0</v>
      </c>
      <c r="G1279">
        <v>0</v>
      </c>
      <c r="H1279">
        <v>0</v>
      </c>
      <c r="I1279">
        <v>0</v>
      </c>
      <c r="J1279">
        <v>0</v>
      </c>
      <c r="K1279">
        <v>0</v>
      </c>
      <c r="L1279">
        <v>0</v>
      </c>
      <c r="M1279">
        <v>0</v>
      </c>
      <c r="N1279">
        <v>0</v>
      </c>
      <c r="O1279">
        <v>0</v>
      </c>
      <c r="P1279">
        <v>0</v>
      </c>
      <c r="Q1279">
        <v>0</v>
      </c>
      <c r="R1279">
        <v>0</v>
      </c>
      <c r="S1279">
        <v>0</v>
      </c>
      <c r="T1279">
        <v>46.99</v>
      </c>
      <c r="U1279">
        <v>34.739403099999997</v>
      </c>
      <c r="V1279">
        <v>25.539242799999997</v>
      </c>
      <c r="W1279">
        <v>20.235872799999999</v>
      </c>
      <c r="X1279">
        <v>21.070779439999999</v>
      </c>
    </row>
    <row r="1280" spans="1:24" x14ac:dyDescent="0.4">
      <c r="A1280" s="4" t="s">
        <v>2987</v>
      </c>
      <c r="B1280" t="str">
        <f t="shared" si="19"/>
        <v>002826</v>
      </c>
      <c r="C1280" s="4" t="s">
        <v>2988</v>
      </c>
      <c r="D1280">
        <v>0</v>
      </c>
      <c r="E1280">
        <v>0</v>
      </c>
      <c r="F1280">
        <v>0</v>
      </c>
      <c r="G1280">
        <v>0</v>
      </c>
      <c r="H1280">
        <v>0</v>
      </c>
      <c r="I1280">
        <v>0</v>
      </c>
      <c r="J1280">
        <v>0</v>
      </c>
      <c r="K1280">
        <v>0</v>
      </c>
      <c r="L1280">
        <v>0</v>
      </c>
      <c r="M1280">
        <v>0</v>
      </c>
      <c r="N1280">
        <v>0</v>
      </c>
      <c r="O1280">
        <v>0</v>
      </c>
      <c r="P1280">
        <v>0</v>
      </c>
      <c r="Q1280">
        <v>0</v>
      </c>
      <c r="R1280">
        <v>0</v>
      </c>
      <c r="S1280">
        <v>0</v>
      </c>
      <c r="T1280">
        <v>26.28</v>
      </c>
      <c r="U1280">
        <v>20.997438420000002</v>
      </c>
      <c r="V1280">
        <v>14.900760979999999</v>
      </c>
      <c r="W1280">
        <v>16.283254400000001</v>
      </c>
      <c r="X1280">
        <v>16.6151552</v>
      </c>
    </row>
    <row r="1281" spans="1:24" x14ac:dyDescent="0.4">
      <c r="A1281" s="4" t="s">
        <v>2989</v>
      </c>
      <c r="B1281" t="str">
        <f t="shared" si="19"/>
        <v>002827</v>
      </c>
      <c r="C1281" s="4" t="s">
        <v>2990</v>
      </c>
      <c r="D1281">
        <v>0</v>
      </c>
      <c r="E1281">
        <v>0</v>
      </c>
      <c r="F1281">
        <v>0</v>
      </c>
      <c r="G1281">
        <v>0</v>
      </c>
      <c r="H1281">
        <v>0</v>
      </c>
      <c r="I1281">
        <v>0</v>
      </c>
      <c r="J1281">
        <v>0</v>
      </c>
      <c r="K1281">
        <v>0</v>
      </c>
      <c r="L1281">
        <v>0</v>
      </c>
      <c r="M1281">
        <v>0</v>
      </c>
      <c r="N1281">
        <v>0</v>
      </c>
      <c r="O1281">
        <v>0</v>
      </c>
      <c r="P1281">
        <v>0</v>
      </c>
      <c r="Q1281">
        <v>0</v>
      </c>
      <c r="R1281">
        <v>0</v>
      </c>
      <c r="S1281">
        <v>0</v>
      </c>
      <c r="T1281">
        <v>29.58</v>
      </c>
      <c r="U1281">
        <v>24.367076200000003</v>
      </c>
      <c r="V1281">
        <v>18.5028006</v>
      </c>
      <c r="W1281">
        <v>14.93574984</v>
      </c>
      <c r="X1281">
        <v>14.530113180000003</v>
      </c>
    </row>
    <row r="1282" spans="1:24" x14ac:dyDescent="0.4">
      <c r="A1282" s="4" t="s">
        <v>2991</v>
      </c>
      <c r="B1282" t="str">
        <f t="shared" si="19"/>
        <v>002828</v>
      </c>
      <c r="C1282" s="4" t="s">
        <v>2992</v>
      </c>
      <c r="D1282">
        <v>0</v>
      </c>
      <c r="E1282">
        <v>0</v>
      </c>
      <c r="F1282">
        <v>0</v>
      </c>
      <c r="G1282">
        <v>0</v>
      </c>
      <c r="H1282">
        <v>0</v>
      </c>
      <c r="I1282">
        <v>0</v>
      </c>
      <c r="J1282">
        <v>0</v>
      </c>
      <c r="K1282">
        <v>0</v>
      </c>
      <c r="L1282">
        <v>0</v>
      </c>
      <c r="M1282">
        <v>0</v>
      </c>
      <c r="N1282">
        <v>0</v>
      </c>
      <c r="O1282">
        <v>0</v>
      </c>
      <c r="P1282">
        <v>0</v>
      </c>
      <c r="Q1282">
        <v>0</v>
      </c>
      <c r="R1282">
        <v>0</v>
      </c>
      <c r="S1282">
        <v>0</v>
      </c>
      <c r="T1282">
        <v>38.6</v>
      </c>
      <c r="U1282">
        <v>26.157078460000001</v>
      </c>
      <c r="V1282">
        <v>22.891211960000003</v>
      </c>
      <c r="W1282">
        <v>30.841073999999999</v>
      </c>
      <c r="X1282">
        <v>27.551359439999995</v>
      </c>
    </row>
    <row r="1283" spans="1:24" x14ac:dyDescent="0.4">
      <c r="A1283" s="4" t="s">
        <v>2993</v>
      </c>
      <c r="B1283" t="str">
        <f t="shared" ref="B1283:B1346" si="20">LEFT(A1283,6)</f>
        <v>002829</v>
      </c>
      <c r="C1283" s="4" t="s">
        <v>2994</v>
      </c>
      <c r="D1283">
        <v>0</v>
      </c>
      <c r="E1283">
        <v>0</v>
      </c>
      <c r="F1283">
        <v>0</v>
      </c>
      <c r="G1283">
        <v>0</v>
      </c>
      <c r="H1283">
        <v>0</v>
      </c>
      <c r="I1283">
        <v>0</v>
      </c>
      <c r="J1283">
        <v>0</v>
      </c>
      <c r="K1283">
        <v>0</v>
      </c>
      <c r="L1283">
        <v>0</v>
      </c>
      <c r="M1283">
        <v>0</v>
      </c>
      <c r="N1283">
        <v>0</v>
      </c>
      <c r="O1283">
        <v>0</v>
      </c>
      <c r="P1283">
        <v>0</v>
      </c>
      <c r="Q1283">
        <v>0</v>
      </c>
      <c r="R1283">
        <v>0</v>
      </c>
      <c r="S1283">
        <v>0</v>
      </c>
      <c r="T1283">
        <v>67.95</v>
      </c>
      <c r="U1283">
        <v>66.126937460000008</v>
      </c>
      <c r="V1283">
        <v>54.461015180000004</v>
      </c>
      <c r="W1283">
        <v>61.358584419999993</v>
      </c>
      <c r="X1283">
        <v>59.974556199999988</v>
      </c>
    </row>
    <row r="1284" spans="1:24" x14ac:dyDescent="0.4">
      <c r="A1284" s="4" t="s">
        <v>2995</v>
      </c>
      <c r="B1284" t="str">
        <f t="shared" si="20"/>
        <v>002830</v>
      </c>
      <c r="C1284" s="4" t="s">
        <v>2996</v>
      </c>
      <c r="D1284">
        <v>0</v>
      </c>
      <c r="E1284">
        <v>0</v>
      </c>
      <c r="F1284">
        <v>0</v>
      </c>
      <c r="G1284">
        <v>0</v>
      </c>
      <c r="H1284">
        <v>0</v>
      </c>
      <c r="I1284">
        <v>0</v>
      </c>
      <c r="J1284">
        <v>0</v>
      </c>
      <c r="K1284">
        <v>0</v>
      </c>
      <c r="L1284">
        <v>0</v>
      </c>
      <c r="M1284">
        <v>0</v>
      </c>
      <c r="N1284">
        <v>0</v>
      </c>
      <c r="O1284">
        <v>0</v>
      </c>
      <c r="P1284">
        <v>0</v>
      </c>
      <c r="Q1284">
        <v>0</v>
      </c>
      <c r="R1284">
        <v>0</v>
      </c>
      <c r="S1284">
        <v>0</v>
      </c>
      <c r="T1284">
        <v>63.51</v>
      </c>
      <c r="U1284">
        <v>49.51806912</v>
      </c>
      <c r="V1284">
        <v>46.385539200000004</v>
      </c>
      <c r="W1284">
        <v>43.559206760000002</v>
      </c>
      <c r="X1284">
        <v>41.945155560000003</v>
      </c>
    </row>
    <row r="1285" spans="1:24" x14ac:dyDescent="0.4">
      <c r="A1285" s="4" t="s">
        <v>2997</v>
      </c>
      <c r="B1285" t="str">
        <f t="shared" si="20"/>
        <v>002831</v>
      </c>
      <c r="C1285" s="4" t="s">
        <v>2998</v>
      </c>
      <c r="D1285">
        <v>0</v>
      </c>
      <c r="E1285">
        <v>0</v>
      </c>
      <c r="F1285">
        <v>0</v>
      </c>
      <c r="G1285">
        <v>0</v>
      </c>
      <c r="H1285">
        <v>0</v>
      </c>
      <c r="I1285">
        <v>0</v>
      </c>
      <c r="J1285">
        <v>0</v>
      </c>
      <c r="K1285">
        <v>0</v>
      </c>
      <c r="L1285">
        <v>0</v>
      </c>
      <c r="M1285">
        <v>0</v>
      </c>
      <c r="N1285">
        <v>0</v>
      </c>
      <c r="O1285">
        <v>0</v>
      </c>
      <c r="P1285">
        <v>0</v>
      </c>
      <c r="Q1285">
        <v>0</v>
      </c>
      <c r="R1285">
        <v>0</v>
      </c>
      <c r="S1285">
        <v>0</v>
      </c>
      <c r="T1285">
        <v>69.2</v>
      </c>
      <c r="U1285">
        <v>75</v>
      </c>
      <c r="V1285">
        <v>56.255010679999998</v>
      </c>
      <c r="W1285">
        <v>50.987400000000008</v>
      </c>
      <c r="X1285">
        <v>56.290089600000009</v>
      </c>
    </row>
    <row r="1286" spans="1:24" x14ac:dyDescent="0.4">
      <c r="A1286" s="4" t="s">
        <v>2999</v>
      </c>
      <c r="B1286" t="str">
        <f t="shared" si="20"/>
        <v>002832</v>
      </c>
      <c r="C1286" s="4" t="s">
        <v>3000</v>
      </c>
      <c r="D1286">
        <v>0</v>
      </c>
      <c r="E1286">
        <v>0</v>
      </c>
      <c r="F1286">
        <v>0</v>
      </c>
      <c r="G1286">
        <v>0</v>
      </c>
      <c r="H1286">
        <v>0</v>
      </c>
      <c r="I1286">
        <v>0</v>
      </c>
      <c r="J1286">
        <v>0</v>
      </c>
      <c r="K1286">
        <v>0</v>
      </c>
      <c r="L1286">
        <v>0</v>
      </c>
      <c r="M1286">
        <v>0</v>
      </c>
      <c r="N1286">
        <v>0</v>
      </c>
      <c r="O1286">
        <v>0</v>
      </c>
      <c r="P1286">
        <v>0</v>
      </c>
      <c r="Q1286">
        <v>0</v>
      </c>
      <c r="R1286">
        <v>0</v>
      </c>
      <c r="S1286">
        <v>0</v>
      </c>
      <c r="T1286">
        <v>60.7</v>
      </c>
      <c r="U1286">
        <v>55.07</v>
      </c>
      <c r="V1286">
        <v>60.429796959999997</v>
      </c>
      <c r="W1286">
        <v>64.038045999999994</v>
      </c>
      <c r="X1286">
        <v>64.020738420000001</v>
      </c>
    </row>
    <row r="1287" spans="1:24" x14ac:dyDescent="0.4">
      <c r="A1287" s="4" t="s">
        <v>3001</v>
      </c>
      <c r="B1287" t="str">
        <f t="shared" si="20"/>
        <v>002833</v>
      </c>
      <c r="C1287" s="4" t="s">
        <v>3002</v>
      </c>
      <c r="D1287">
        <v>0</v>
      </c>
      <c r="E1287">
        <v>0</v>
      </c>
      <c r="F1287">
        <v>0</v>
      </c>
      <c r="G1287">
        <v>0</v>
      </c>
      <c r="H1287">
        <v>0</v>
      </c>
      <c r="I1287">
        <v>0</v>
      </c>
      <c r="J1287">
        <v>0</v>
      </c>
      <c r="K1287">
        <v>0</v>
      </c>
      <c r="L1287">
        <v>0</v>
      </c>
      <c r="M1287">
        <v>0</v>
      </c>
      <c r="N1287">
        <v>0</v>
      </c>
      <c r="O1287">
        <v>0</v>
      </c>
      <c r="P1287">
        <v>0</v>
      </c>
      <c r="Q1287">
        <v>0</v>
      </c>
      <c r="R1287">
        <v>0</v>
      </c>
      <c r="S1287">
        <v>0</v>
      </c>
      <c r="T1287">
        <v>17.62</v>
      </c>
      <c r="U1287">
        <v>58.695273</v>
      </c>
      <c r="V1287">
        <v>62.257122899999999</v>
      </c>
      <c r="W1287">
        <v>53.573233449999996</v>
      </c>
      <c r="X1287">
        <v>49.410346259999997</v>
      </c>
    </row>
    <row r="1288" spans="1:24" x14ac:dyDescent="0.4">
      <c r="A1288" s="4" t="s">
        <v>3003</v>
      </c>
      <c r="B1288" t="str">
        <f t="shared" si="20"/>
        <v>002835</v>
      </c>
      <c r="C1288" s="4" t="s">
        <v>3004</v>
      </c>
      <c r="D1288">
        <v>0</v>
      </c>
      <c r="E1288">
        <v>0</v>
      </c>
      <c r="F1288">
        <v>0</v>
      </c>
      <c r="G1288">
        <v>0</v>
      </c>
      <c r="H1288">
        <v>0</v>
      </c>
      <c r="I1288">
        <v>0</v>
      </c>
      <c r="J1288">
        <v>0</v>
      </c>
      <c r="K1288">
        <v>0</v>
      </c>
      <c r="L1288">
        <v>0</v>
      </c>
      <c r="M1288">
        <v>0</v>
      </c>
      <c r="N1288">
        <v>0</v>
      </c>
      <c r="O1288">
        <v>0</v>
      </c>
      <c r="P1288">
        <v>0</v>
      </c>
      <c r="Q1288">
        <v>0</v>
      </c>
      <c r="R1288">
        <v>0</v>
      </c>
      <c r="S1288">
        <v>0</v>
      </c>
      <c r="T1288">
        <v>21.51</v>
      </c>
      <c r="U1288">
        <v>36.945948799999996</v>
      </c>
      <c r="V1288">
        <v>22.589234999999999</v>
      </c>
      <c r="W1288">
        <v>16.950035419999999</v>
      </c>
      <c r="X1288">
        <v>16.466324539999999</v>
      </c>
    </row>
    <row r="1289" spans="1:24" x14ac:dyDescent="0.4">
      <c r="A1289" s="4" t="s">
        <v>3005</v>
      </c>
      <c r="B1289" t="str">
        <f t="shared" si="20"/>
        <v>002836</v>
      </c>
      <c r="C1289" s="4" t="s">
        <v>3006</v>
      </c>
      <c r="D1289">
        <v>0</v>
      </c>
      <c r="E1289">
        <v>0</v>
      </c>
      <c r="F1289">
        <v>0</v>
      </c>
      <c r="G1289">
        <v>0</v>
      </c>
      <c r="H1289">
        <v>0</v>
      </c>
      <c r="I1289">
        <v>0</v>
      </c>
      <c r="J1289">
        <v>0</v>
      </c>
      <c r="K1289">
        <v>0</v>
      </c>
      <c r="L1289">
        <v>0</v>
      </c>
      <c r="M1289">
        <v>0</v>
      </c>
      <c r="N1289">
        <v>0</v>
      </c>
      <c r="O1289">
        <v>0</v>
      </c>
      <c r="P1289">
        <v>0</v>
      </c>
      <c r="Q1289">
        <v>0</v>
      </c>
      <c r="R1289">
        <v>0</v>
      </c>
      <c r="S1289">
        <v>0</v>
      </c>
      <c r="T1289">
        <v>12.82</v>
      </c>
      <c r="U1289">
        <v>74.238317000000009</v>
      </c>
      <c r="V1289">
        <v>38.644053660000004</v>
      </c>
      <c r="W1289">
        <v>30.97342548</v>
      </c>
      <c r="X1289">
        <v>31.27828203</v>
      </c>
    </row>
    <row r="1290" spans="1:24" x14ac:dyDescent="0.4">
      <c r="A1290" s="4" t="s">
        <v>3007</v>
      </c>
      <c r="B1290" t="str">
        <f t="shared" si="20"/>
        <v>002837</v>
      </c>
      <c r="C1290" s="4" t="s">
        <v>3008</v>
      </c>
      <c r="D1290">
        <v>0</v>
      </c>
      <c r="E1290">
        <v>0</v>
      </c>
      <c r="F1290">
        <v>0</v>
      </c>
      <c r="G1290">
        <v>0</v>
      </c>
      <c r="H1290">
        <v>0</v>
      </c>
      <c r="I1290">
        <v>0</v>
      </c>
      <c r="J1290">
        <v>0</v>
      </c>
      <c r="K1290">
        <v>0</v>
      </c>
      <c r="L1290">
        <v>0</v>
      </c>
      <c r="M1290">
        <v>0</v>
      </c>
      <c r="N1290">
        <v>0</v>
      </c>
      <c r="O1290">
        <v>0</v>
      </c>
      <c r="P1290">
        <v>0</v>
      </c>
      <c r="Q1290">
        <v>0</v>
      </c>
      <c r="R1290">
        <v>0</v>
      </c>
      <c r="S1290">
        <v>0</v>
      </c>
      <c r="T1290">
        <v>28.51</v>
      </c>
      <c r="U1290">
        <v>65.846722760000006</v>
      </c>
      <c r="V1290">
        <v>50.318468200000005</v>
      </c>
      <c r="W1290">
        <v>39.704912070000006</v>
      </c>
      <c r="X1290">
        <v>40.994515710000002</v>
      </c>
    </row>
    <row r="1291" spans="1:24" x14ac:dyDescent="0.4">
      <c r="A1291" s="4" t="s">
        <v>3009</v>
      </c>
      <c r="B1291" t="str">
        <f t="shared" si="20"/>
        <v>002838</v>
      </c>
      <c r="C1291" s="4" t="s">
        <v>3010</v>
      </c>
      <c r="D1291">
        <v>0</v>
      </c>
      <c r="E1291">
        <v>0</v>
      </c>
      <c r="F1291">
        <v>0</v>
      </c>
      <c r="G1291">
        <v>0</v>
      </c>
      <c r="H1291">
        <v>0</v>
      </c>
      <c r="I1291">
        <v>0</v>
      </c>
      <c r="J1291">
        <v>0</v>
      </c>
      <c r="K1291">
        <v>0</v>
      </c>
      <c r="L1291">
        <v>0</v>
      </c>
      <c r="M1291">
        <v>0</v>
      </c>
      <c r="N1291">
        <v>0</v>
      </c>
      <c r="O1291">
        <v>0</v>
      </c>
      <c r="P1291">
        <v>0</v>
      </c>
      <c r="Q1291">
        <v>0</v>
      </c>
      <c r="R1291">
        <v>0</v>
      </c>
      <c r="S1291">
        <v>0</v>
      </c>
      <c r="T1291">
        <v>0</v>
      </c>
      <c r="U1291">
        <v>53.945874400000001</v>
      </c>
      <c r="V1291">
        <v>62.082961600000012</v>
      </c>
      <c r="W1291">
        <v>58.147058640000004</v>
      </c>
      <c r="X1291">
        <v>56.242084800000008</v>
      </c>
    </row>
    <row r="1292" spans="1:24" x14ac:dyDescent="0.4">
      <c r="A1292" s="4" t="s">
        <v>3011</v>
      </c>
      <c r="B1292" t="str">
        <f t="shared" si="20"/>
        <v>002839</v>
      </c>
      <c r="C1292" s="4" t="s">
        <v>3012</v>
      </c>
      <c r="D1292">
        <v>0</v>
      </c>
      <c r="E1292">
        <v>0</v>
      </c>
      <c r="F1292">
        <v>0</v>
      </c>
      <c r="G1292">
        <v>0</v>
      </c>
      <c r="H1292">
        <v>0</v>
      </c>
      <c r="I1292">
        <v>0</v>
      </c>
      <c r="J1292">
        <v>0</v>
      </c>
      <c r="K1292">
        <v>0</v>
      </c>
      <c r="L1292">
        <v>0</v>
      </c>
      <c r="M1292">
        <v>0</v>
      </c>
      <c r="N1292">
        <v>0</v>
      </c>
      <c r="O1292">
        <v>0</v>
      </c>
      <c r="P1292">
        <v>0</v>
      </c>
      <c r="Q1292">
        <v>0</v>
      </c>
      <c r="R1292">
        <v>0</v>
      </c>
      <c r="S1292">
        <v>0</v>
      </c>
      <c r="T1292">
        <v>0</v>
      </c>
      <c r="U1292">
        <v>15.8169138</v>
      </c>
      <c r="V1292">
        <v>11.792253800000001</v>
      </c>
      <c r="W1292">
        <v>6.2073299400000002</v>
      </c>
      <c r="X1292">
        <v>5.8913574799999999</v>
      </c>
    </row>
    <row r="1293" spans="1:24" x14ac:dyDescent="0.4">
      <c r="A1293" s="4" t="s">
        <v>3013</v>
      </c>
      <c r="B1293" t="str">
        <f t="shared" si="20"/>
        <v>002840</v>
      </c>
      <c r="C1293" s="4" t="s">
        <v>3014</v>
      </c>
      <c r="D1293">
        <v>0</v>
      </c>
      <c r="E1293">
        <v>0</v>
      </c>
      <c r="F1293">
        <v>0</v>
      </c>
      <c r="G1293">
        <v>0</v>
      </c>
      <c r="H1293">
        <v>0</v>
      </c>
      <c r="I1293">
        <v>0</v>
      </c>
      <c r="J1293">
        <v>0</v>
      </c>
      <c r="K1293">
        <v>0</v>
      </c>
      <c r="L1293">
        <v>0</v>
      </c>
      <c r="M1293">
        <v>0</v>
      </c>
      <c r="N1293">
        <v>0</v>
      </c>
      <c r="O1293">
        <v>0</v>
      </c>
      <c r="P1293">
        <v>0</v>
      </c>
      <c r="Q1293">
        <v>0</v>
      </c>
      <c r="R1293">
        <v>0</v>
      </c>
      <c r="S1293">
        <v>0</v>
      </c>
      <c r="T1293">
        <v>0</v>
      </c>
      <c r="U1293">
        <v>25.47</v>
      </c>
      <c r="V1293">
        <v>39.908980719999995</v>
      </c>
      <c r="W1293">
        <v>54.117473519999997</v>
      </c>
      <c r="X1293">
        <v>27.149284679999997</v>
      </c>
    </row>
    <row r="1294" spans="1:24" x14ac:dyDescent="0.4">
      <c r="A1294" s="4" t="s">
        <v>3015</v>
      </c>
      <c r="B1294" t="str">
        <f t="shared" si="20"/>
        <v>002841</v>
      </c>
      <c r="C1294" s="4" t="s">
        <v>3016</v>
      </c>
      <c r="D1294">
        <v>0</v>
      </c>
      <c r="E1294">
        <v>0</v>
      </c>
      <c r="F1294">
        <v>0</v>
      </c>
      <c r="G1294">
        <v>0</v>
      </c>
      <c r="H1294">
        <v>0</v>
      </c>
      <c r="I1294">
        <v>0</v>
      </c>
      <c r="J1294">
        <v>0</v>
      </c>
      <c r="K1294">
        <v>0</v>
      </c>
      <c r="L1294">
        <v>0</v>
      </c>
      <c r="M1294">
        <v>0</v>
      </c>
      <c r="N1294">
        <v>0</v>
      </c>
      <c r="O1294">
        <v>0</v>
      </c>
      <c r="P1294">
        <v>0</v>
      </c>
      <c r="Q1294">
        <v>0</v>
      </c>
      <c r="R1294">
        <v>0</v>
      </c>
      <c r="S1294">
        <v>0</v>
      </c>
      <c r="T1294">
        <v>0</v>
      </c>
      <c r="U1294">
        <v>74.676749880000003</v>
      </c>
      <c r="V1294">
        <v>72.946164999999993</v>
      </c>
      <c r="W1294">
        <v>86.525321609999992</v>
      </c>
      <c r="X1294">
        <v>95.581238999999997</v>
      </c>
    </row>
    <row r="1295" spans="1:24" x14ac:dyDescent="0.4">
      <c r="A1295" s="4" t="s">
        <v>3017</v>
      </c>
      <c r="B1295" t="str">
        <f t="shared" si="20"/>
        <v>002842</v>
      </c>
      <c r="C1295" s="4" t="s">
        <v>3018</v>
      </c>
      <c r="D1295">
        <v>0</v>
      </c>
      <c r="E1295">
        <v>0</v>
      </c>
      <c r="F1295">
        <v>0</v>
      </c>
      <c r="G1295">
        <v>0</v>
      </c>
      <c r="H1295">
        <v>0</v>
      </c>
      <c r="I1295">
        <v>0</v>
      </c>
      <c r="J1295">
        <v>0</v>
      </c>
      <c r="K1295">
        <v>0</v>
      </c>
      <c r="L1295">
        <v>0</v>
      </c>
      <c r="M1295">
        <v>0</v>
      </c>
      <c r="N1295">
        <v>0</v>
      </c>
      <c r="O1295">
        <v>0</v>
      </c>
      <c r="P1295">
        <v>0</v>
      </c>
      <c r="Q1295">
        <v>0</v>
      </c>
      <c r="R1295">
        <v>0</v>
      </c>
      <c r="S1295">
        <v>0</v>
      </c>
      <c r="T1295">
        <v>0</v>
      </c>
      <c r="U1295">
        <v>41.005481100000004</v>
      </c>
      <c r="V1295">
        <v>43.943037570000001</v>
      </c>
      <c r="W1295">
        <v>33.366532280000001</v>
      </c>
      <c r="X1295">
        <v>36.792254280000002</v>
      </c>
    </row>
    <row r="1296" spans="1:24" x14ac:dyDescent="0.4">
      <c r="A1296" s="4" t="s">
        <v>3019</v>
      </c>
      <c r="B1296" t="str">
        <f t="shared" si="20"/>
        <v>002843</v>
      </c>
      <c r="C1296" s="4" t="s">
        <v>3020</v>
      </c>
      <c r="D1296">
        <v>0</v>
      </c>
      <c r="E1296">
        <v>0</v>
      </c>
      <c r="F1296">
        <v>0</v>
      </c>
      <c r="G1296">
        <v>0</v>
      </c>
      <c r="H1296">
        <v>0</v>
      </c>
      <c r="I1296">
        <v>0</v>
      </c>
      <c r="J1296">
        <v>0</v>
      </c>
      <c r="K1296">
        <v>0</v>
      </c>
      <c r="L1296">
        <v>0</v>
      </c>
      <c r="M1296">
        <v>0</v>
      </c>
      <c r="N1296">
        <v>0</v>
      </c>
      <c r="O1296">
        <v>0</v>
      </c>
      <c r="P1296">
        <v>0</v>
      </c>
      <c r="Q1296">
        <v>0</v>
      </c>
      <c r="R1296">
        <v>0</v>
      </c>
      <c r="S1296">
        <v>0</v>
      </c>
      <c r="T1296">
        <v>0</v>
      </c>
      <c r="U1296">
        <v>29.851303680000004</v>
      </c>
      <c r="V1296">
        <v>22.067496000000002</v>
      </c>
      <c r="W1296">
        <v>15.070566559999998</v>
      </c>
      <c r="X1296">
        <v>14.634766719999998</v>
      </c>
    </row>
    <row r="1297" spans="1:24" x14ac:dyDescent="0.4">
      <c r="A1297" s="4" t="s">
        <v>3021</v>
      </c>
      <c r="B1297" t="str">
        <f t="shared" si="20"/>
        <v>002845</v>
      </c>
      <c r="C1297" s="4" t="s">
        <v>3022</v>
      </c>
      <c r="D1297">
        <v>0</v>
      </c>
      <c r="E1297">
        <v>0</v>
      </c>
      <c r="F1297">
        <v>0</v>
      </c>
      <c r="G1297">
        <v>0</v>
      </c>
      <c r="H1297">
        <v>0</v>
      </c>
      <c r="I1297">
        <v>0</v>
      </c>
      <c r="J1297">
        <v>0</v>
      </c>
      <c r="K1297">
        <v>0</v>
      </c>
      <c r="L1297">
        <v>0</v>
      </c>
      <c r="M1297">
        <v>0</v>
      </c>
      <c r="N1297">
        <v>0</v>
      </c>
      <c r="O1297">
        <v>0</v>
      </c>
      <c r="P1297">
        <v>0</v>
      </c>
      <c r="Q1297">
        <v>0</v>
      </c>
      <c r="R1297">
        <v>0</v>
      </c>
      <c r="S1297">
        <v>0</v>
      </c>
      <c r="T1297">
        <v>0</v>
      </c>
      <c r="U1297">
        <v>71.903033000000008</v>
      </c>
      <c r="V1297">
        <v>56.894178509999996</v>
      </c>
      <c r="W1297">
        <v>39.990761399999997</v>
      </c>
      <c r="X1297">
        <v>39.448173179999998</v>
      </c>
    </row>
    <row r="1298" spans="1:24" x14ac:dyDescent="0.4">
      <c r="A1298" s="4" t="s">
        <v>3023</v>
      </c>
      <c r="B1298" t="str">
        <f t="shared" si="20"/>
        <v>002846</v>
      </c>
      <c r="C1298" s="4" t="s">
        <v>3024</v>
      </c>
      <c r="D1298">
        <v>0</v>
      </c>
      <c r="E1298">
        <v>0</v>
      </c>
      <c r="F1298">
        <v>0</v>
      </c>
      <c r="G1298">
        <v>0</v>
      </c>
      <c r="H1298">
        <v>0</v>
      </c>
      <c r="I1298">
        <v>0</v>
      </c>
      <c r="J1298">
        <v>0</v>
      </c>
      <c r="K1298">
        <v>0</v>
      </c>
      <c r="L1298">
        <v>0</v>
      </c>
      <c r="M1298">
        <v>0</v>
      </c>
      <c r="N1298">
        <v>0</v>
      </c>
      <c r="O1298">
        <v>0</v>
      </c>
      <c r="P1298">
        <v>0</v>
      </c>
      <c r="Q1298">
        <v>0</v>
      </c>
      <c r="R1298">
        <v>0</v>
      </c>
      <c r="S1298">
        <v>0</v>
      </c>
      <c r="T1298">
        <v>0</v>
      </c>
      <c r="U1298">
        <v>34.799999999999997</v>
      </c>
      <c r="V1298">
        <v>30.699640769999998</v>
      </c>
      <c r="W1298">
        <v>20.500784499999998</v>
      </c>
      <c r="X1298">
        <v>19.871232850000002</v>
      </c>
    </row>
    <row r="1299" spans="1:24" x14ac:dyDescent="0.4">
      <c r="A1299" s="4" t="s">
        <v>3025</v>
      </c>
      <c r="B1299" t="str">
        <f t="shared" si="20"/>
        <v>002847</v>
      </c>
      <c r="C1299" s="4" t="s">
        <v>3026</v>
      </c>
      <c r="D1299">
        <v>0</v>
      </c>
      <c r="E1299">
        <v>0</v>
      </c>
      <c r="F1299">
        <v>0</v>
      </c>
      <c r="G1299">
        <v>0</v>
      </c>
      <c r="H1299">
        <v>0</v>
      </c>
      <c r="I1299">
        <v>0</v>
      </c>
      <c r="J1299">
        <v>0</v>
      </c>
      <c r="K1299">
        <v>0</v>
      </c>
      <c r="L1299">
        <v>0</v>
      </c>
      <c r="M1299">
        <v>0</v>
      </c>
      <c r="N1299">
        <v>0</v>
      </c>
      <c r="O1299">
        <v>0</v>
      </c>
      <c r="P1299">
        <v>0</v>
      </c>
      <c r="Q1299">
        <v>0</v>
      </c>
      <c r="R1299">
        <v>0</v>
      </c>
      <c r="S1299">
        <v>0</v>
      </c>
      <c r="T1299">
        <v>0</v>
      </c>
      <c r="U1299">
        <v>36.328111800000002</v>
      </c>
      <c r="V1299">
        <v>26.362969529999997</v>
      </c>
      <c r="W1299">
        <v>34.387701700000001</v>
      </c>
      <c r="X1299">
        <v>34.871751459999999</v>
      </c>
    </row>
    <row r="1300" spans="1:24" x14ac:dyDescent="0.4">
      <c r="A1300" s="4" t="s">
        <v>3027</v>
      </c>
      <c r="B1300" t="str">
        <f t="shared" si="20"/>
        <v>002848</v>
      </c>
      <c r="C1300" s="4" t="s">
        <v>3028</v>
      </c>
      <c r="D1300">
        <v>0</v>
      </c>
      <c r="E1300">
        <v>0</v>
      </c>
      <c r="F1300">
        <v>0</v>
      </c>
      <c r="G1300">
        <v>0</v>
      </c>
      <c r="H1300">
        <v>0</v>
      </c>
      <c r="I1300">
        <v>0</v>
      </c>
      <c r="J1300">
        <v>0</v>
      </c>
      <c r="K1300">
        <v>0</v>
      </c>
      <c r="L1300">
        <v>0</v>
      </c>
      <c r="M1300">
        <v>0</v>
      </c>
      <c r="N1300">
        <v>0</v>
      </c>
      <c r="O1300">
        <v>0</v>
      </c>
      <c r="P1300">
        <v>0</v>
      </c>
      <c r="Q1300">
        <v>0</v>
      </c>
      <c r="R1300">
        <v>0</v>
      </c>
      <c r="S1300">
        <v>0</v>
      </c>
      <c r="T1300">
        <v>0</v>
      </c>
      <c r="U1300">
        <v>29.81</v>
      </c>
      <c r="V1300">
        <v>15.519647859999999</v>
      </c>
      <c r="W1300">
        <v>13.90656632</v>
      </c>
      <c r="X1300">
        <v>12.884614039999999</v>
      </c>
    </row>
    <row r="1301" spans="1:24" x14ac:dyDescent="0.4">
      <c r="A1301" s="4" t="s">
        <v>3029</v>
      </c>
      <c r="B1301" t="str">
        <f t="shared" si="20"/>
        <v>002849</v>
      </c>
      <c r="C1301" s="4" t="s">
        <v>3030</v>
      </c>
      <c r="D1301">
        <v>0</v>
      </c>
      <c r="E1301">
        <v>0</v>
      </c>
      <c r="F1301">
        <v>0</v>
      </c>
      <c r="G1301">
        <v>0</v>
      </c>
      <c r="H1301">
        <v>0</v>
      </c>
      <c r="I1301">
        <v>0</v>
      </c>
      <c r="J1301">
        <v>0</v>
      </c>
      <c r="K1301">
        <v>0</v>
      </c>
      <c r="L1301">
        <v>0</v>
      </c>
      <c r="M1301">
        <v>0</v>
      </c>
      <c r="N1301">
        <v>0</v>
      </c>
      <c r="O1301">
        <v>0</v>
      </c>
      <c r="P1301">
        <v>0</v>
      </c>
      <c r="Q1301">
        <v>0</v>
      </c>
      <c r="R1301">
        <v>0</v>
      </c>
      <c r="S1301">
        <v>0</v>
      </c>
      <c r="T1301">
        <v>0</v>
      </c>
      <c r="U1301">
        <v>42.826989800000007</v>
      </c>
      <c r="V1301">
        <v>28.67502666</v>
      </c>
      <c r="W1301">
        <v>25.848683359999999</v>
      </c>
      <c r="X1301">
        <v>27.6303099</v>
      </c>
    </row>
    <row r="1302" spans="1:24" x14ac:dyDescent="0.4">
      <c r="A1302" s="4" t="s">
        <v>3031</v>
      </c>
      <c r="B1302" t="str">
        <f t="shared" si="20"/>
        <v>002850</v>
      </c>
      <c r="C1302" s="4" t="s">
        <v>3032</v>
      </c>
      <c r="D1302">
        <v>0</v>
      </c>
      <c r="E1302">
        <v>0</v>
      </c>
      <c r="F1302">
        <v>0</v>
      </c>
      <c r="G1302">
        <v>0</v>
      </c>
      <c r="H1302">
        <v>0</v>
      </c>
      <c r="I1302">
        <v>0</v>
      </c>
      <c r="J1302">
        <v>0</v>
      </c>
      <c r="K1302">
        <v>0</v>
      </c>
      <c r="L1302">
        <v>0</v>
      </c>
      <c r="M1302">
        <v>0</v>
      </c>
      <c r="N1302">
        <v>0</v>
      </c>
      <c r="O1302">
        <v>0</v>
      </c>
      <c r="P1302">
        <v>0</v>
      </c>
      <c r="Q1302">
        <v>0</v>
      </c>
      <c r="R1302">
        <v>0</v>
      </c>
      <c r="S1302">
        <v>0</v>
      </c>
      <c r="T1302">
        <v>0</v>
      </c>
      <c r="U1302">
        <v>91.363066480000015</v>
      </c>
      <c r="V1302">
        <v>64.313399920000009</v>
      </c>
      <c r="W1302">
        <v>42.760762880000001</v>
      </c>
      <c r="X1302">
        <v>44.188146300000007</v>
      </c>
    </row>
    <row r="1303" spans="1:24" x14ac:dyDescent="0.4">
      <c r="A1303" s="4" t="s">
        <v>3033</v>
      </c>
      <c r="B1303" t="str">
        <f t="shared" si="20"/>
        <v>002851</v>
      </c>
      <c r="C1303" s="4" t="s">
        <v>3034</v>
      </c>
      <c r="D1303">
        <v>0</v>
      </c>
      <c r="E1303">
        <v>0</v>
      </c>
      <c r="F1303">
        <v>0</v>
      </c>
      <c r="G1303">
        <v>0</v>
      </c>
      <c r="H1303">
        <v>0</v>
      </c>
      <c r="I1303">
        <v>0</v>
      </c>
      <c r="J1303">
        <v>0</v>
      </c>
      <c r="K1303">
        <v>0</v>
      </c>
      <c r="L1303">
        <v>0</v>
      </c>
      <c r="M1303">
        <v>0</v>
      </c>
      <c r="N1303">
        <v>0</v>
      </c>
      <c r="O1303">
        <v>0</v>
      </c>
      <c r="P1303">
        <v>0</v>
      </c>
      <c r="Q1303">
        <v>0</v>
      </c>
      <c r="R1303">
        <v>0</v>
      </c>
      <c r="S1303">
        <v>0</v>
      </c>
      <c r="T1303">
        <v>0</v>
      </c>
      <c r="U1303">
        <v>39.869999999999997</v>
      </c>
      <c r="V1303">
        <v>34.33</v>
      </c>
      <c r="W1303">
        <v>44.086427520000001</v>
      </c>
      <c r="X1303">
        <v>44.011143320000002</v>
      </c>
    </row>
    <row r="1304" spans="1:24" x14ac:dyDescent="0.4">
      <c r="A1304" s="4" t="s">
        <v>3035</v>
      </c>
      <c r="B1304" t="str">
        <f t="shared" si="20"/>
        <v>002852</v>
      </c>
      <c r="C1304" s="4" t="s">
        <v>3036</v>
      </c>
      <c r="D1304">
        <v>0</v>
      </c>
      <c r="E1304">
        <v>0</v>
      </c>
      <c r="F1304">
        <v>0</v>
      </c>
      <c r="G1304">
        <v>0</v>
      </c>
      <c r="H1304">
        <v>0</v>
      </c>
      <c r="I1304">
        <v>0</v>
      </c>
      <c r="J1304">
        <v>0</v>
      </c>
      <c r="K1304">
        <v>0</v>
      </c>
      <c r="L1304">
        <v>0</v>
      </c>
      <c r="M1304">
        <v>0</v>
      </c>
      <c r="N1304">
        <v>0</v>
      </c>
      <c r="O1304">
        <v>0</v>
      </c>
      <c r="P1304">
        <v>0</v>
      </c>
      <c r="Q1304">
        <v>0</v>
      </c>
      <c r="R1304">
        <v>0</v>
      </c>
      <c r="S1304">
        <v>0</v>
      </c>
      <c r="T1304">
        <v>0</v>
      </c>
      <c r="U1304">
        <v>76</v>
      </c>
      <c r="V1304">
        <v>56.636525120000002</v>
      </c>
      <c r="W1304">
        <v>44.969776549999999</v>
      </c>
      <c r="X1304">
        <v>45.437906949999999</v>
      </c>
    </row>
    <row r="1305" spans="1:24" x14ac:dyDescent="0.4">
      <c r="A1305" s="4" t="s">
        <v>3037</v>
      </c>
      <c r="B1305" t="str">
        <f t="shared" si="20"/>
        <v>002853</v>
      </c>
      <c r="C1305" s="4" t="s">
        <v>3038</v>
      </c>
      <c r="D1305">
        <v>0</v>
      </c>
      <c r="E1305">
        <v>0</v>
      </c>
      <c r="F1305">
        <v>0</v>
      </c>
      <c r="G1305">
        <v>0</v>
      </c>
      <c r="H1305">
        <v>0</v>
      </c>
      <c r="I1305">
        <v>0</v>
      </c>
      <c r="J1305">
        <v>0</v>
      </c>
      <c r="K1305">
        <v>0</v>
      </c>
      <c r="L1305">
        <v>0</v>
      </c>
      <c r="M1305">
        <v>0</v>
      </c>
      <c r="N1305">
        <v>0</v>
      </c>
      <c r="O1305">
        <v>0</v>
      </c>
      <c r="P1305">
        <v>0</v>
      </c>
      <c r="Q1305">
        <v>0</v>
      </c>
      <c r="R1305">
        <v>0</v>
      </c>
      <c r="S1305">
        <v>0</v>
      </c>
      <c r="T1305">
        <v>0</v>
      </c>
      <c r="U1305">
        <v>74.2</v>
      </c>
      <c r="V1305">
        <v>83.421578240000002</v>
      </c>
      <c r="W1305">
        <v>57.575159639999988</v>
      </c>
      <c r="X1305">
        <v>53.439230520000002</v>
      </c>
    </row>
    <row r="1306" spans="1:24" x14ac:dyDescent="0.4">
      <c r="A1306" s="4" t="s">
        <v>3039</v>
      </c>
      <c r="B1306" t="str">
        <f t="shared" si="20"/>
        <v>002855</v>
      </c>
      <c r="C1306" s="4" t="s">
        <v>3040</v>
      </c>
      <c r="D1306">
        <v>0</v>
      </c>
      <c r="E1306">
        <v>0</v>
      </c>
      <c r="F1306">
        <v>0</v>
      </c>
      <c r="G1306">
        <v>0</v>
      </c>
      <c r="H1306">
        <v>0</v>
      </c>
      <c r="I1306">
        <v>0</v>
      </c>
      <c r="J1306">
        <v>0</v>
      </c>
      <c r="K1306">
        <v>0</v>
      </c>
      <c r="L1306">
        <v>0</v>
      </c>
      <c r="M1306">
        <v>0</v>
      </c>
      <c r="N1306">
        <v>0</v>
      </c>
      <c r="O1306">
        <v>0</v>
      </c>
      <c r="P1306">
        <v>0</v>
      </c>
      <c r="Q1306">
        <v>0</v>
      </c>
      <c r="R1306">
        <v>0</v>
      </c>
      <c r="S1306">
        <v>0</v>
      </c>
      <c r="T1306">
        <v>0</v>
      </c>
      <c r="U1306">
        <v>17.16</v>
      </c>
      <c r="V1306">
        <v>12.98</v>
      </c>
      <c r="W1306">
        <v>9.68</v>
      </c>
      <c r="X1306">
        <v>9.9795507000000008</v>
      </c>
    </row>
    <row r="1307" spans="1:24" x14ac:dyDescent="0.4">
      <c r="A1307" s="4" t="s">
        <v>3041</v>
      </c>
      <c r="B1307" t="str">
        <f t="shared" si="20"/>
        <v>002856</v>
      </c>
      <c r="C1307" s="4" t="s">
        <v>3042</v>
      </c>
      <c r="D1307">
        <v>0</v>
      </c>
      <c r="E1307">
        <v>0</v>
      </c>
      <c r="F1307">
        <v>0</v>
      </c>
      <c r="G1307">
        <v>0</v>
      </c>
      <c r="H1307">
        <v>0</v>
      </c>
      <c r="I1307">
        <v>0</v>
      </c>
      <c r="J1307">
        <v>0</v>
      </c>
      <c r="K1307">
        <v>0</v>
      </c>
      <c r="L1307">
        <v>0</v>
      </c>
      <c r="M1307">
        <v>0</v>
      </c>
      <c r="N1307">
        <v>0</v>
      </c>
      <c r="O1307">
        <v>0</v>
      </c>
      <c r="P1307">
        <v>0</v>
      </c>
      <c r="Q1307">
        <v>0</v>
      </c>
      <c r="R1307">
        <v>0</v>
      </c>
      <c r="S1307">
        <v>0</v>
      </c>
      <c r="T1307">
        <v>0</v>
      </c>
      <c r="U1307">
        <v>31.86</v>
      </c>
      <c r="V1307">
        <v>44.59</v>
      </c>
      <c r="W1307">
        <v>31.910008519999998</v>
      </c>
      <c r="X1307">
        <v>31.910008519999998</v>
      </c>
    </row>
    <row r="1308" spans="1:24" x14ac:dyDescent="0.4">
      <c r="A1308" s="4" t="s">
        <v>3043</v>
      </c>
      <c r="B1308" t="str">
        <f t="shared" si="20"/>
        <v>002857</v>
      </c>
      <c r="C1308" s="4" t="s">
        <v>3044</v>
      </c>
      <c r="D1308">
        <v>0</v>
      </c>
      <c r="E1308">
        <v>0</v>
      </c>
      <c r="F1308">
        <v>0</v>
      </c>
      <c r="G1308">
        <v>0</v>
      </c>
      <c r="H1308">
        <v>0</v>
      </c>
      <c r="I1308">
        <v>0</v>
      </c>
      <c r="J1308">
        <v>0</v>
      </c>
      <c r="K1308">
        <v>0</v>
      </c>
      <c r="L1308">
        <v>0</v>
      </c>
      <c r="M1308">
        <v>0</v>
      </c>
      <c r="N1308">
        <v>0</v>
      </c>
      <c r="O1308">
        <v>0</v>
      </c>
      <c r="P1308">
        <v>0</v>
      </c>
      <c r="Q1308">
        <v>0</v>
      </c>
      <c r="R1308">
        <v>0</v>
      </c>
      <c r="S1308">
        <v>0</v>
      </c>
      <c r="T1308">
        <v>0</v>
      </c>
      <c r="U1308">
        <v>35.568436380000001</v>
      </c>
      <c r="V1308">
        <v>27.236638200000002</v>
      </c>
      <c r="W1308">
        <v>19.717316069999999</v>
      </c>
      <c r="X1308">
        <v>19.52385099</v>
      </c>
    </row>
    <row r="1309" spans="1:24" x14ac:dyDescent="0.4">
      <c r="A1309" s="4" t="s">
        <v>3045</v>
      </c>
      <c r="B1309" t="str">
        <f t="shared" si="20"/>
        <v>002858</v>
      </c>
      <c r="C1309" s="4" t="s">
        <v>3046</v>
      </c>
      <c r="D1309">
        <v>0</v>
      </c>
      <c r="E1309">
        <v>0</v>
      </c>
      <c r="F1309">
        <v>0</v>
      </c>
      <c r="G1309">
        <v>0</v>
      </c>
      <c r="H1309">
        <v>0</v>
      </c>
      <c r="I1309">
        <v>0</v>
      </c>
      <c r="J1309">
        <v>0</v>
      </c>
      <c r="K1309">
        <v>0</v>
      </c>
      <c r="L1309">
        <v>0</v>
      </c>
      <c r="M1309">
        <v>0</v>
      </c>
      <c r="N1309">
        <v>0</v>
      </c>
      <c r="O1309">
        <v>0</v>
      </c>
      <c r="P1309">
        <v>0</v>
      </c>
      <c r="Q1309">
        <v>0</v>
      </c>
      <c r="R1309">
        <v>0</v>
      </c>
      <c r="S1309">
        <v>0</v>
      </c>
      <c r="T1309">
        <v>0</v>
      </c>
      <c r="U1309">
        <v>51.67</v>
      </c>
      <c r="V1309">
        <v>38.880000000000003</v>
      </c>
      <c r="W1309">
        <v>34.391238080000001</v>
      </c>
      <c r="X1309">
        <v>33.708234519999998</v>
      </c>
    </row>
    <row r="1310" spans="1:24" x14ac:dyDescent="0.4">
      <c r="A1310" s="4" t="s">
        <v>3047</v>
      </c>
      <c r="B1310" t="str">
        <f t="shared" si="20"/>
        <v>002859</v>
      </c>
      <c r="C1310" s="4" t="s">
        <v>3048</v>
      </c>
      <c r="D1310">
        <v>0</v>
      </c>
      <c r="E1310">
        <v>0</v>
      </c>
      <c r="F1310">
        <v>0</v>
      </c>
      <c r="G1310">
        <v>0</v>
      </c>
      <c r="H1310">
        <v>0</v>
      </c>
      <c r="I1310">
        <v>0</v>
      </c>
      <c r="J1310">
        <v>0</v>
      </c>
      <c r="K1310">
        <v>0</v>
      </c>
      <c r="L1310">
        <v>0</v>
      </c>
      <c r="M1310">
        <v>0</v>
      </c>
      <c r="N1310">
        <v>0</v>
      </c>
      <c r="O1310">
        <v>0</v>
      </c>
      <c r="P1310">
        <v>0</v>
      </c>
      <c r="Q1310">
        <v>0</v>
      </c>
      <c r="R1310">
        <v>0</v>
      </c>
      <c r="S1310">
        <v>0</v>
      </c>
      <c r="T1310">
        <v>0</v>
      </c>
      <c r="U1310">
        <v>73</v>
      </c>
      <c r="V1310">
        <v>89.456616299999993</v>
      </c>
      <c r="W1310">
        <v>98.187574900000016</v>
      </c>
      <c r="X1310">
        <v>103.55701096</v>
      </c>
    </row>
    <row r="1311" spans="1:24" x14ac:dyDescent="0.4">
      <c r="A1311" s="4" t="s">
        <v>3049</v>
      </c>
      <c r="B1311" t="str">
        <f t="shared" si="20"/>
        <v>002860</v>
      </c>
      <c r="C1311" s="4" t="s">
        <v>3050</v>
      </c>
      <c r="D1311">
        <v>0</v>
      </c>
      <c r="E1311">
        <v>0</v>
      </c>
      <c r="F1311">
        <v>0</v>
      </c>
      <c r="G1311">
        <v>0</v>
      </c>
      <c r="H1311">
        <v>0</v>
      </c>
      <c r="I1311">
        <v>0</v>
      </c>
      <c r="J1311">
        <v>0</v>
      </c>
      <c r="K1311">
        <v>0</v>
      </c>
      <c r="L1311">
        <v>0</v>
      </c>
      <c r="M1311">
        <v>0</v>
      </c>
      <c r="N1311">
        <v>0</v>
      </c>
      <c r="O1311">
        <v>0</v>
      </c>
      <c r="P1311">
        <v>0</v>
      </c>
      <c r="Q1311">
        <v>0</v>
      </c>
      <c r="R1311">
        <v>0</v>
      </c>
      <c r="S1311">
        <v>0</v>
      </c>
      <c r="T1311">
        <v>0</v>
      </c>
      <c r="U1311">
        <v>48.9</v>
      </c>
      <c r="V1311">
        <v>42.68</v>
      </c>
      <c r="W1311">
        <v>31.55010334</v>
      </c>
      <c r="X1311">
        <v>31.262734230000003</v>
      </c>
    </row>
    <row r="1312" spans="1:24" x14ac:dyDescent="0.4">
      <c r="A1312" s="4" t="s">
        <v>3051</v>
      </c>
      <c r="B1312" t="str">
        <f t="shared" si="20"/>
        <v>002861</v>
      </c>
      <c r="C1312" s="4" t="s">
        <v>3052</v>
      </c>
      <c r="D1312">
        <v>0</v>
      </c>
      <c r="E1312">
        <v>0</v>
      </c>
      <c r="F1312">
        <v>0</v>
      </c>
      <c r="G1312">
        <v>0</v>
      </c>
      <c r="H1312">
        <v>0</v>
      </c>
      <c r="I1312">
        <v>0</v>
      </c>
      <c r="J1312">
        <v>0</v>
      </c>
      <c r="K1312">
        <v>0</v>
      </c>
      <c r="L1312">
        <v>0</v>
      </c>
      <c r="M1312">
        <v>0</v>
      </c>
      <c r="N1312">
        <v>0</v>
      </c>
      <c r="O1312">
        <v>0</v>
      </c>
      <c r="P1312">
        <v>0</v>
      </c>
      <c r="Q1312">
        <v>0</v>
      </c>
      <c r="R1312">
        <v>0</v>
      </c>
      <c r="S1312">
        <v>0</v>
      </c>
      <c r="T1312">
        <v>0</v>
      </c>
      <c r="U1312">
        <v>31.24853504</v>
      </c>
      <c r="V1312">
        <v>27.369126399999999</v>
      </c>
      <c r="W1312">
        <v>23.896977750000001</v>
      </c>
      <c r="X1312">
        <v>23.763360240000001</v>
      </c>
    </row>
    <row r="1313" spans="1:24" x14ac:dyDescent="0.4">
      <c r="A1313" s="4" t="s">
        <v>3053</v>
      </c>
      <c r="B1313" t="str">
        <f t="shared" si="20"/>
        <v>002862</v>
      </c>
      <c r="C1313" s="4" t="s">
        <v>3054</v>
      </c>
      <c r="D1313">
        <v>0</v>
      </c>
      <c r="E1313">
        <v>0</v>
      </c>
      <c r="F1313">
        <v>0</v>
      </c>
      <c r="G1313">
        <v>0</v>
      </c>
      <c r="H1313">
        <v>0</v>
      </c>
      <c r="I1313">
        <v>0</v>
      </c>
      <c r="J1313">
        <v>0</v>
      </c>
      <c r="K1313">
        <v>0</v>
      </c>
      <c r="L1313">
        <v>0</v>
      </c>
      <c r="M1313">
        <v>0</v>
      </c>
      <c r="N1313">
        <v>0</v>
      </c>
      <c r="O1313">
        <v>0</v>
      </c>
      <c r="P1313">
        <v>0</v>
      </c>
      <c r="Q1313">
        <v>0</v>
      </c>
      <c r="R1313">
        <v>0</v>
      </c>
      <c r="S1313">
        <v>0</v>
      </c>
      <c r="T1313">
        <v>0</v>
      </c>
      <c r="U1313">
        <v>34.4</v>
      </c>
      <c r="V1313">
        <v>28.4</v>
      </c>
      <c r="W1313">
        <v>20.752329599999999</v>
      </c>
      <c r="X1313">
        <v>20.170863360000002</v>
      </c>
    </row>
    <row r="1314" spans="1:24" x14ac:dyDescent="0.4">
      <c r="A1314" s="4" t="s">
        <v>3055</v>
      </c>
      <c r="B1314" t="str">
        <f t="shared" si="20"/>
        <v>002863</v>
      </c>
      <c r="C1314" s="4" t="s">
        <v>3056</v>
      </c>
      <c r="D1314">
        <v>0</v>
      </c>
      <c r="E1314">
        <v>0</v>
      </c>
      <c r="F1314">
        <v>0</v>
      </c>
      <c r="G1314">
        <v>0</v>
      </c>
      <c r="H1314">
        <v>0</v>
      </c>
      <c r="I1314">
        <v>0</v>
      </c>
      <c r="J1314">
        <v>0</v>
      </c>
      <c r="K1314">
        <v>0</v>
      </c>
      <c r="L1314">
        <v>0</v>
      </c>
      <c r="M1314">
        <v>0</v>
      </c>
      <c r="N1314">
        <v>0</v>
      </c>
      <c r="O1314">
        <v>0</v>
      </c>
      <c r="P1314">
        <v>0</v>
      </c>
      <c r="Q1314">
        <v>0</v>
      </c>
      <c r="R1314">
        <v>0</v>
      </c>
      <c r="S1314">
        <v>0</v>
      </c>
      <c r="T1314">
        <v>0</v>
      </c>
      <c r="U1314">
        <v>16.16</v>
      </c>
      <c r="V1314">
        <v>12.67</v>
      </c>
      <c r="W1314">
        <v>14.894928480000001</v>
      </c>
      <c r="X1314">
        <v>14.297081579999999</v>
      </c>
    </row>
    <row r="1315" spans="1:24" x14ac:dyDescent="0.4">
      <c r="A1315" s="4" t="s">
        <v>3057</v>
      </c>
      <c r="B1315" t="str">
        <f t="shared" si="20"/>
        <v>002864</v>
      </c>
      <c r="C1315" s="4" t="s">
        <v>3058</v>
      </c>
      <c r="D1315">
        <v>0</v>
      </c>
      <c r="E1315">
        <v>0</v>
      </c>
      <c r="F1315">
        <v>0</v>
      </c>
      <c r="G1315">
        <v>0</v>
      </c>
      <c r="H1315">
        <v>0</v>
      </c>
      <c r="I1315">
        <v>0</v>
      </c>
      <c r="J1315">
        <v>0</v>
      </c>
      <c r="K1315">
        <v>0</v>
      </c>
      <c r="L1315">
        <v>0</v>
      </c>
      <c r="M1315">
        <v>0</v>
      </c>
      <c r="N1315">
        <v>0</v>
      </c>
      <c r="O1315">
        <v>0</v>
      </c>
      <c r="P1315">
        <v>0</v>
      </c>
      <c r="Q1315">
        <v>0</v>
      </c>
      <c r="R1315">
        <v>0</v>
      </c>
      <c r="S1315">
        <v>0</v>
      </c>
      <c r="T1315">
        <v>0</v>
      </c>
      <c r="U1315">
        <v>0</v>
      </c>
      <c r="V1315">
        <v>28.65</v>
      </c>
      <c r="W1315">
        <v>49.482152199999994</v>
      </c>
      <c r="X1315">
        <v>50.604014759999998</v>
      </c>
    </row>
    <row r="1316" spans="1:24" x14ac:dyDescent="0.4">
      <c r="A1316" s="4" t="s">
        <v>3059</v>
      </c>
      <c r="B1316" t="str">
        <f t="shared" si="20"/>
        <v>002865</v>
      </c>
      <c r="C1316" s="4" t="s">
        <v>3060</v>
      </c>
      <c r="D1316">
        <v>0</v>
      </c>
      <c r="E1316">
        <v>0</v>
      </c>
      <c r="F1316">
        <v>0</v>
      </c>
      <c r="G1316">
        <v>0</v>
      </c>
      <c r="H1316">
        <v>0</v>
      </c>
      <c r="I1316">
        <v>0</v>
      </c>
      <c r="J1316">
        <v>0</v>
      </c>
      <c r="K1316">
        <v>0</v>
      </c>
      <c r="L1316">
        <v>0</v>
      </c>
      <c r="M1316">
        <v>0</v>
      </c>
      <c r="N1316">
        <v>0</v>
      </c>
      <c r="O1316">
        <v>0</v>
      </c>
      <c r="P1316">
        <v>0</v>
      </c>
      <c r="Q1316">
        <v>0</v>
      </c>
      <c r="R1316">
        <v>0</v>
      </c>
      <c r="S1316">
        <v>0</v>
      </c>
      <c r="T1316">
        <v>0</v>
      </c>
      <c r="U1316">
        <v>29.6</v>
      </c>
      <c r="V1316">
        <v>22.042372</v>
      </c>
      <c r="W1316">
        <v>19.512002160000002</v>
      </c>
      <c r="X1316">
        <v>19.643294099999999</v>
      </c>
    </row>
    <row r="1317" spans="1:24" x14ac:dyDescent="0.4">
      <c r="A1317" s="4" t="s">
        <v>3061</v>
      </c>
      <c r="B1317" t="str">
        <f t="shared" si="20"/>
        <v>002866</v>
      </c>
      <c r="C1317" s="4" t="s">
        <v>3062</v>
      </c>
      <c r="D1317">
        <v>0</v>
      </c>
      <c r="E1317">
        <v>0</v>
      </c>
      <c r="F1317">
        <v>0</v>
      </c>
      <c r="G1317">
        <v>0</v>
      </c>
      <c r="H1317">
        <v>0</v>
      </c>
      <c r="I1317">
        <v>0</v>
      </c>
      <c r="J1317">
        <v>0</v>
      </c>
      <c r="K1317">
        <v>0</v>
      </c>
      <c r="L1317">
        <v>0</v>
      </c>
      <c r="M1317">
        <v>0</v>
      </c>
      <c r="N1317">
        <v>0</v>
      </c>
      <c r="O1317">
        <v>0</v>
      </c>
      <c r="P1317">
        <v>0</v>
      </c>
      <c r="Q1317">
        <v>0</v>
      </c>
      <c r="R1317">
        <v>0</v>
      </c>
      <c r="S1317">
        <v>0</v>
      </c>
      <c r="T1317">
        <v>0</v>
      </c>
      <c r="U1317">
        <v>26.93</v>
      </c>
      <c r="V1317">
        <v>36.879239610000006</v>
      </c>
      <c r="W1317">
        <v>28.022611569999999</v>
      </c>
      <c r="X1317">
        <v>30.177369899999995</v>
      </c>
    </row>
    <row r="1318" spans="1:24" x14ac:dyDescent="0.4">
      <c r="A1318" s="4" t="s">
        <v>3063</v>
      </c>
      <c r="B1318" t="str">
        <f t="shared" si="20"/>
        <v>002867</v>
      </c>
      <c r="C1318" s="4" t="s">
        <v>3064</v>
      </c>
      <c r="D1318">
        <v>0</v>
      </c>
      <c r="E1318">
        <v>0</v>
      </c>
      <c r="F1318">
        <v>0</v>
      </c>
      <c r="G1318">
        <v>0</v>
      </c>
      <c r="H1318">
        <v>0</v>
      </c>
      <c r="I1318">
        <v>0</v>
      </c>
      <c r="J1318">
        <v>0</v>
      </c>
      <c r="K1318">
        <v>0</v>
      </c>
      <c r="L1318">
        <v>0</v>
      </c>
      <c r="M1318">
        <v>0</v>
      </c>
      <c r="N1318">
        <v>0</v>
      </c>
      <c r="O1318">
        <v>0</v>
      </c>
      <c r="P1318">
        <v>0</v>
      </c>
      <c r="Q1318">
        <v>0</v>
      </c>
      <c r="R1318">
        <v>0</v>
      </c>
      <c r="S1318">
        <v>0</v>
      </c>
      <c r="T1318">
        <v>0</v>
      </c>
      <c r="U1318">
        <v>30.88</v>
      </c>
      <c r="V1318">
        <v>28.336274249999995</v>
      </c>
      <c r="W1318">
        <v>32.736752080000002</v>
      </c>
      <c r="X1318">
        <v>32.653584720000005</v>
      </c>
    </row>
    <row r="1319" spans="1:24" x14ac:dyDescent="0.4">
      <c r="A1319" s="4" t="s">
        <v>3065</v>
      </c>
      <c r="B1319" t="str">
        <f t="shared" si="20"/>
        <v>002868</v>
      </c>
      <c r="C1319" s="4" t="s">
        <v>3066</v>
      </c>
      <c r="D1319">
        <v>0</v>
      </c>
      <c r="E1319">
        <v>0</v>
      </c>
      <c r="F1319">
        <v>0</v>
      </c>
      <c r="G1319">
        <v>0</v>
      </c>
      <c r="H1319">
        <v>0</v>
      </c>
      <c r="I1319">
        <v>0</v>
      </c>
      <c r="J1319">
        <v>0</v>
      </c>
      <c r="K1319">
        <v>0</v>
      </c>
      <c r="L1319">
        <v>0</v>
      </c>
      <c r="M1319">
        <v>0</v>
      </c>
      <c r="N1319">
        <v>0</v>
      </c>
      <c r="O1319">
        <v>0</v>
      </c>
      <c r="P1319">
        <v>0</v>
      </c>
      <c r="Q1319">
        <v>0</v>
      </c>
      <c r="R1319">
        <v>0</v>
      </c>
      <c r="S1319">
        <v>0</v>
      </c>
      <c r="T1319">
        <v>0</v>
      </c>
      <c r="U1319">
        <v>29.326339260000001</v>
      </c>
      <c r="V1319">
        <v>24.554630119999999</v>
      </c>
      <c r="W1319">
        <v>18.929273299999998</v>
      </c>
      <c r="X1319">
        <v>18.745593020000001</v>
      </c>
    </row>
    <row r="1320" spans="1:24" x14ac:dyDescent="0.4">
      <c r="A1320" s="4" t="s">
        <v>3067</v>
      </c>
      <c r="B1320" t="str">
        <f t="shared" si="20"/>
        <v>002869</v>
      </c>
      <c r="C1320" s="4" t="s">
        <v>3068</v>
      </c>
      <c r="D1320">
        <v>0</v>
      </c>
      <c r="E1320">
        <v>0</v>
      </c>
      <c r="F1320">
        <v>0</v>
      </c>
      <c r="G1320">
        <v>0</v>
      </c>
      <c r="H1320">
        <v>0</v>
      </c>
      <c r="I1320">
        <v>0</v>
      </c>
      <c r="J1320">
        <v>0</v>
      </c>
      <c r="K1320">
        <v>0</v>
      </c>
      <c r="L1320">
        <v>0</v>
      </c>
      <c r="M1320">
        <v>0</v>
      </c>
      <c r="N1320">
        <v>0</v>
      </c>
      <c r="O1320">
        <v>0</v>
      </c>
      <c r="P1320">
        <v>0</v>
      </c>
      <c r="Q1320">
        <v>0</v>
      </c>
      <c r="R1320">
        <v>0</v>
      </c>
      <c r="S1320">
        <v>0</v>
      </c>
      <c r="T1320">
        <v>0</v>
      </c>
      <c r="U1320">
        <v>43.5</v>
      </c>
      <c r="V1320">
        <v>31.879868799999997</v>
      </c>
      <c r="W1320">
        <v>25.658671200000001</v>
      </c>
      <c r="X1320">
        <v>25.136173370000002</v>
      </c>
    </row>
    <row r="1321" spans="1:24" x14ac:dyDescent="0.4">
      <c r="A1321" s="4" t="s">
        <v>3069</v>
      </c>
      <c r="B1321" t="str">
        <f t="shared" si="20"/>
        <v>002870</v>
      </c>
      <c r="C1321" s="4" t="s">
        <v>3070</v>
      </c>
      <c r="D1321">
        <v>0</v>
      </c>
      <c r="E1321">
        <v>0</v>
      </c>
      <c r="F1321">
        <v>0</v>
      </c>
      <c r="G1321">
        <v>0</v>
      </c>
      <c r="H1321">
        <v>0</v>
      </c>
      <c r="I1321">
        <v>0</v>
      </c>
      <c r="J1321">
        <v>0</v>
      </c>
      <c r="K1321">
        <v>0</v>
      </c>
      <c r="L1321">
        <v>0</v>
      </c>
      <c r="M1321">
        <v>0</v>
      </c>
      <c r="N1321">
        <v>0</v>
      </c>
      <c r="O1321">
        <v>0</v>
      </c>
      <c r="P1321">
        <v>0</v>
      </c>
      <c r="Q1321">
        <v>0</v>
      </c>
      <c r="R1321">
        <v>0</v>
      </c>
      <c r="S1321">
        <v>0</v>
      </c>
      <c r="T1321">
        <v>0</v>
      </c>
      <c r="U1321">
        <v>33.549999999999997</v>
      </c>
      <c r="V1321">
        <v>25.96</v>
      </c>
      <c r="W1321">
        <v>19.90009233</v>
      </c>
      <c r="X1321">
        <v>22.189661999999998</v>
      </c>
    </row>
    <row r="1322" spans="1:24" x14ac:dyDescent="0.4">
      <c r="A1322" s="4" t="s">
        <v>3071</v>
      </c>
      <c r="B1322" t="str">
        <f t="shared" si="20"/>
        <v>002871</v>
      </c>
      <c r="C1322" s="4" t="s">
        <v>3072</v>
      </c>
      <c r="D1322">
        <v>0</v>
      </c>
      <c r="E1322">
        <v>0</v>
      </c>
      <c r="F1322">
        <v>0</v>
      </c>
      <c r="G1322">
        <v>0</v>
      </c>
      <c r="H1322">
        <v>0</v>
      </c>
      <c r="I1322">
        <v>0</v>
      </c>
      <c r="J1322">
        <v>0</v>
      </c>
      <c r="K1322">
        <v>0</v>
      </c>
      <c r="L1322">
        <v>0</v>
      </c>
      <c r="M1322">
        <v>0</v>
      </c>
      <c r="N1322">
        <v>0</v>
      </c>
      <c r="O1322">
        <v>0</v>
      </c>
      <c r="P1322">
        <v>0</v>
      </c>
      <c r="Q1322">
        <v>0</v>
      </c>
      <c r="R1322">
        <v>0</v>
      </c>
      <c r="S1322">
        <v>0</v>
      </c>
      <c r="T1322">
        <v>0</v>
      </c>
      <c r="U1322">
        <v>40.18</v>
      </c>
      <c r="V1322">
        <v>34.86</v>
      </c>
      <c r="W1322">
        <v>34.991367179999997</v>
      </c>
      <c r="X1322">
        <v>36.393758239999997</v>
      </c>
    </row>
    <row r="1323" spans="1:24" x14ac:dyDescent="0.4">
      <c r="A1323" s="4" t="s">
        <v>3073</v>
      </c>
      <c r="B1323" t="str">
        <f t="shared" si="20"/>
        <v>002872</v>
      </c>
      <c r="C1323" s="4" t="s">
        <v>3074</v>
      </c>
      <c r="D1323">
        <v>0</v>
      </c>
      <c r="E1323">
        <v>0</v>
      </c>
      <c r="F1323">
        <v>0</v>
      </c>
      <c r="G1323">
        <v>0</v>
      </c>
      <c r="H1323">
        <v>0</v>
      </c>
      <c r="I1323">
        <v>0</v>
      </c>
      <c r="J1323">
        <v>0</v>
      </c>
      <c r="K1323">
        <v>0</v>
      </c>
      <c r="L1323">
        <v>0</v>
      </c>
      <c r="M1323">
        <v>0</v>
      </c>
      <c r="N1323">
        <v>0</v>
      </c>
      <c r="O1323">
        <v>0</v>
      </c>
      <c r="P1323">
        <v>0</v>
      </c>
      <c r="Q1323">
        <v>0</v>
      </c>
      <c r="R1323">
        <v>0</v>
      </c>
      <c r="S1323">
        <v>0</v>
      </c>
      <c r="T1323">
        <v>0</v>
      </c>
      <c r="U1323">
        <v>36.97</v>
      </c>
      <c r="V1323">
        <v>30.55</v>
      </c>
      <c r="W1323">
        <v>31.05</v>
      </c>
      <c r="X1323">
        <v>20.079999999999998</v>
      </c>
    </row>
    <row r="1324" spans="1:24" x14ac:dyDescent="0.4">
      <c r="A1324" s="4" t="s">
        <v>3075</v>
      </c>
      <c r="B1324" t="str">
        <f t="shared" si="20"/>
        <v>002873</v>
      </c>
      <c r="C1324" s="4" t="s">
        <v>3076</v>
      </c>
      <c r="D1324">
        <v>0</v>
      </c>
      <c r="E1324">
        <v>0</v>
      </c>
      <c r="F1324">
        <v>0</v>
      </c>
      <c r="G1324">
        <v>0</v>
      </c>
      <c r="H1324">
        <v>0</v>
      </c>
      <c r="I1324">
        <v>0</v>
      </c>
      <c r="J1324">
        <v>0</v>
      </c>
      <c r="K1324">
        <v>0</v>
      </c>
      <c r="L1324">
        <v>0</v>
      </c>
      <c r="M1324">
        <v>0</v>
      </c>
      <c r="N1324">
        <v>0</v>
      </c>
      <c r="O1324">
        <v>0</v>
      </c>
      <c r="P1324">
        <v>0</v>
      </c>
      <c r="Q1324">
        <v>0</v>
      </c>
      <c r="R1324">
        <v>0</v>
      </c>
      <c r="S1324">
        <v>0</v>
      </c>
      <c r="T1324">
        <v>0</v>
      </c>
      <c r="U1324">
        <v>43.9</v>
      </c>
      <c r="V1324">
        <v>42.4</v>
      </c>
      <c r="W1324">
        <v>45.42</v>
      </c>
      <c r="X1324">
        <v>45.066941919999998</v>
      </c>
    </row>
    <row r="1325" spans="1:24" x14ac:dyDescent="0.4">
      <c r="A1325" s="4" t="s">
        <v>3077</v>
      </c>
      <c r="B1325" t="str">
        <f t="shared" si="20"/>
        <v>002875</v>
      </c>
      <c r="C1325" s="4" t="s">
        <v>3078</v>
      </c>
      <c r="D1325">
        <v>0</v>
      </c>
      <c r="E1325">
        <v>0</v>
      </c>
      <c r="F1325">
        <v>0</v>
      </c>
      <c r="G1325">
        <v>0</v>
      </c>
      <c r="H1325">
        <v>0</v>
      </c>
      <c r="I1325">
        <v>0</v>
      </c>
      <c r="J1325">
        <v>0</v>
      </c>
      <c r="K1325">
        <v>0</v>
      </c>
      <c r="L1325">
        <v>0</v>
      </c>
      <c r="M1325">
        <v>0</v>
      </c>
      <c r="N1325">
        <v>0</v>
      </c>
      <c r="O1325">
        <v>0</v>
      </c>
      <c r="P1325">
        <v>0</v>
      </c>
      <c r="Q1325">
        <v>0</v>
      </c>
      <c r="R1325">
        <v>0</v>
      </c>
      <c r="S1325">
        <v>0</v>
      </c>
      <c r="T1325">
        <v>0</v>
      </c>
      <c r="U1325">
        <v>35.85</v>
      </c>
      <c r="V1325">
        <v>26.74</v>
      </c>
      <c r="W1325">
        <v>20.001535279999999</v>
      </c>
      <c r="X1325">
        <v>21.493796420000002</v>
      </c>
    </row>
    <row r="1326" spans="1:24" x14ac:dyDescent="0.4">
      <c r="A1326" s="4" t="s">
        <v>3079</v>
      </c>
      <c r="B1326" t="str">
        <f t="shared" si="20"/>
        <v>002876</v>
      </c>
      <c r="C1326" s="4" t="s">
        <v>3080</v>
      </c>
      <c r="D1326">
        <v>0</v>
      </c>
      <c r="E1326">
        <v>0</v>
      </c>
      <c r="F1326">
        <v>0</v>
      </c>
      <c r="G1326">
        <v>0</v>
      </c>
      <c r="H1326">
        <v>0</v>
      </c>
      <c r="I1326">
        <v>0</v>
      </c>
      <c r="J1326">
        <v>0</v>
      </c>
      <c r="K1326">
        <v>0</v>
      </c>
      <c r="L1326">
        <v>0</v>
      </c>
      <c r="M1326">
        <v>0</v>
      </c>
      <c r="N1326">
        <v>0</v>
      </c>
      <c r="O1326">
        <v>0</v>
      </c>
      <c r="P1326">
        <v>0</v>
      </c>
      <c r="Q1326">
        <v>0</v>
      </c>
      <c r="R1326">
        <v>0</v>
      </c>
      <c r="S1326">
        <v>0</v>
      </c>
      <c r="T1326">
        <v>0</v>
      </c>
      <c r="U1326">
        <v>61.2</v>
      </c>
      <c r="V1326">
        <v>59.85</v>
      </c>
      <c r="W1326">
        <v>44.878750000000004</v>
      </c>
      <c r="X1326">
        <v>44.979375000000005</v>
      </c>
    </row>
    <row r="1327" spans="1:24" x14ac:dyDescent="0.4">
      <c r="A1327" s="4" t="s">
        <v>3081</v>
      </c>
      <c r="B1327" t="str">
        <f t="shared" si="20"/>
        <v>002877</v>
      </c>
      <c r="C1327" s="4" t="s">
        <v>3082</v>
      </c>
      <c r="D1327">
        <v>0</v>
      </c>
      <c r="E1327">
        <v>0</v>
      </c>
      <c r="F1327">
        <v>0</v>
      </c>
      <c r="G1327">
        <v>0</v>
      </c>
      <c r="H1327">
        <v>0</v>
      </c>
      <c r="I1327">
        <v>0</v>
      </c>
      <c r="J1327">
        <v>0</v>
      </c>
      <c r="K1327">
        <v>0</v>
      </c>
      <c r="L1327">
        <v>0</v>
      </c>
      <c r="M1327">
        <v>0</v>
      </c>
      <c r="N1327">
        <v>0</v>
      </c>
      <c r="O1327">
        <v>0</v>
      </c>
      <c r="P1327">
        <v>0</v>
      </c>
      <c r="Q1327">
        <v>0</v>
      </c>
      <c r="R1327">
        <v>0</v>
      </c>
      <c r="S1327">
        <v>0</v>
      </c>
      <c r="T1327">
        <v>0</v>
      </c>
      <c r="U1327">
        <v>25.28</v>
      </c>
      <c r="V1327">
        <v>23.76</v>
      </c>
      <c r="W1327">
        <v>34.065118919999996</v>
      </c>
      <c r="X1327">
        <v>34.610433479999998</v>
      </c>
    </row>
    <row r="1328" spans="1:24" x14ac:dyDescent="0.4">
      <c r="A1328" s="4" t="s">
        <v>3083</v>
      </c>
      <c r="B1328" t="str">
        <f t="shared" si="20"/>
        <v>002878</v>
      </c>
      <c r="C1328" s="4" t="s">
        <v>3084</v>
      </c>
      <c r="D1328">
        <v>0</v>
      </c>
      <c r="E1328">
        <v>0</v>
      </c>
      <c r="F1328">
        <v>0</v>
      </c>
      <c r="G1328">
        <v>0</v>
      </c>
      <c r="H1328">
        <v>0</v>
      </c>
      <c r="I1328">
        <v>0</v>
      </c>
      <c r="J1328">
        <v>0</v>
      </c>
      <c r="K1328">
        <v>0</v>
      </c>
      <c r="L1328">
        <v>0</v>
      </c>
      <c r="M1328">
        <v>0</v>
      </c>
      <c r="N1328">
        <v>0</v>
      </c>
      <c r="O1328">
        <v>0</v>
      </c>
      <c r="P1328">
        <v>0</v>
      </c>
      <c r="Q1328">
        <v>0</v>
      </c>
      <c r="R1328">
        <v>0</v>
      </c>
      <c r="S1328">
        <v>0</v>
      </c>
      <c r="T1328">
        <v>0</v>
      </c>
      <c r="U1328">
        <v>36.81</v>
      </c>
      <c r="V1328">
        <v>36.89</v>
      </c>
      <c r="W1328">
        <v>38.715555099999996</v>
      </c>
      <c r="X1328">
        <v>40.378712250000007</v>
      </c>
    </row>
    <row r="1329" spans="1:24" x14ac:dyDescent="0.4">
      <c r="A1329" s="4" t="s">
        <v>3085</v>
      </c>
      <c r="B1329" t="str">
        <f t="shared" si="20"/>
        <v>002879</v>
      </c>
      <c r="C1329" s="4" t="s">
        <v>3086</v>
      </c>
      <c r="D1329">
        <v>0</v>
      </c>
      <c r="E1329">
        <v>0</v>
      </c>
      <c r="F1329">
        <v>0</v>
      </c>
      <c r="G1329">
        <v>0</v>
      </c>
      <c r="H1329">
        <v>0</v>
      </c>
      <c r="I1329">
        <v>0</v>
      </c>
      <c r="J1329">
        <v>0</v>
      </c>
      <c r="K1329">
        <v>0</v>
      </c>
      <c r="L1329">
        <v>0</v>
      </c>
      <c r="M1329">
        <v>0</v>
      </c>
      <c r="N1329">
        <v>0</v>
      </c>
      <c r="O1329">
        <v>0</v>
      </c>
      <c r="P1329">
        <v>0</v>
      </c>
      <c r="Q1329">
        <v>0</v>
      </c>
      <c r="R1329">
        <v>0</v>
      </c>
      <c r="S1329">
        <v>0</v>
      </c>
      <c r="T1329">
        <v>0</v>
      </c>
      <c r="U1329">
        <v>0</v>
      </c>
      <c r="V1329">
        <v>56.75</v>
      </c>
      <c r="W1329">
        <v>24.554050380000003</v>
      </c>
      <c r="X1329">
        <v>22.45865891</v>
      </c>
    </row>
    <row r="1330" spans="1:24" x14ac:dyDescent="0.4">
      <c r="A1330" s="4" t="s">
        <v>3087</v>
      </c>
      <c r="B1330" t="str">
        <f t="shared" si="20"/>
        <v>002880</v>
      </c>
      <c r="C1330" s="4" t="s">
        <v>3088</v>
      </c>
      <c r="D1330">
        <v>0</v>
      </c>
      <c r="E1330">
        <v>0</v>
      </c>
      <c r="F1330">
        <v>0</v>
      </c>
      <c r="G1330">
        <v>0</v>
      </c>
      <c r="H1330">
        <v>0</v>
      </c>
      <c r="I1330">
        <v>0</v>
      </c>
      <c r="J1330">
        <v>0</v>
      </c>
      <c r="K1330">
        <v>0</v>
      </c>
      <c r="L1330">
        <v>0</v>
      </c>
      <c r="M1330">
        <v>0</v>
      </c>
      <c r="N1330">
        <v>0</v>
      </c>
      <c r="O1330">
        <v>0</v>
      </c>
      <c r="P1330">
        <v>0</v>
      </c>
      <c r="Q1330">
        <v>0</v>
      </c>
      <c r="R1330">
        <v>0</v>
      </c>
      <c r="S1330">
        <v>0</v>
      </c>
      <c r="T1330">
        <v>0</v>
      </c>
      <c r="U1330">
        <v>75.7</v>
      </c>
      <c r="V1330">
        <v>54.58</v>
      </c>
      <c r="W1330">
        <v>45.404114880000002</v>
      </c>
      <c r="X1330">
        <v>47.959106220000002</v>
      </c>
    </row>
    <row r="1331" spans="1:24" x14ac:dyDescent="0.4">
      <c r="A1331" s="4" t="s">
        <v>3089</v>
      </c>
      <c r="B1331" t="str">
        <f t="shared" si="20"/>
        <v>002881</v>
      </c>
      <c r="C1331" s="4" t="s">
        <v>3090</v>
      </c>
      <c r="D1331">
        <v>0</v>
      </c>
      <c r="E1331">
        <v>0</v>
      </c>
      <c r="F1331">
        <v>0</v>
      </c>
      <c r="G1331">
        <v>0</v>
      </c>
      <c r="H1331">
        <v>0</v>
      </c>
      <c r="I1331">
        <v>0</v>
      </c>
      <c r="J1331">
        <v>0</v>
      </c>
      <c r="K1331">
        <v>0</v>
      </c>
      <c r="L1331">
        <v>0</v>
      </c>
      <c r="M1331">
        <v>0</v>
      </c>
      <c r="N1331">
        <v>0</v>
      </c>
      <c r="O1331">
        <v>0</v>
      </c>
      <c r="P1331">
        <v>0</v>
      </c>
      <c r="Q1331">
        <v>0</v>
      </c>
      <c r="R1331">
        <v>0</v>
      </c>
      <c r="S1331">
        <v>0</v>
      </c>
      <c r="T1331">
        <v>0</v>
      </c>
      <c r="U1331">
        <v>22.86</v>
      </c>
      <c r="V1331">
        <v>30.39</v>
      </c>
      <c r="W1331">
        <v>35.536802549999997</v>
      </c>
      <c r="X1331">
        <v>38.77516825</v>
      </c>
    </row>
    <row r="1332" spans="1:24" x14ac:dyDescent="0.4">
      <c r="A1332" s="4" t="s">
        <v>3091</v>
      </c>
      <c r="B1332" t="str">
        <f t="shared" si="20"/>
        <v>002882</v>
      </c>
      <c r="C1332" s="4" t="s">
        <v>3092</v>
      </c>
      <c r="D1332">
        <v>0</v>
      </c>
      <c r="E1332">
        <v>0</v>
      </c>
      <c r="F1332">
        <v>0</v>
      </c>
      <c r="G1332">
        <v>0</v>
      </c>
      <c r="H1332">
        <v>0</v>
      </c>
      <c r="I1332">
        <v>0</v>
      </c>
      <c r="J1332">
        <v>0</v>
      </c>
      <c r="K1332">
        <v>0</v>
      </c>
      <c r="L1332">
        <v>0</v>
      </c>
      <c r="M1332">
        <v>0</v>
      </c>
      <c r="N1332">
        <v>0</v>
      </c>
      <c r="O1332">
        <v>0</v>
      </c>
      <c r="P1332">
        <v>0</v>
      </c>
      <c r="Q1332">
        <v>0</v>
      </c>
      <c r="R1332">
        <v>0</v>
      </c>
      <c r="S1332">
        <v>0</v>
      </c>
      <c r="T1332">
        <v>0</v>
      </c>
      <c r="U1332">
        <v>0</v>
      </c>
      <c r="V1332">
        <v>13.65</v>
      </c>
      <c r="W1332">
        <v>11.889668199999999</v>
      </c>
      <c r="X1332">
        <v>12.292707799999999</v>
      </c>
    </row>
    <row r="1333" spans="1:24" x14ac:dyDescent="0.4">
      <c r="A1333" s="4" t="s">
        <v>3093</v>
      </c>
      <c r="B1333" t="str">
        <f t="shared" si="20"/>
        <v>002883</v>
      </c>
      <c r="C1333" s="4" t="s">
        <v>3094</v>
      </c>
      <c r="D1333">
        <v>0</v>
      </c>
      <c r="E1333">
        <v>0</v>
      </c>
      <c r="F1333">
        <v>0</v>
      </c>
      <c r="G1333">
        <v>0</v>
      </c>
      <c r="H1333">
        <v>0</v>
      </c>
      <c r="I1333">
        <v>0</v>
      </c>
      <c r="J1333">
        <v>0</v>
      </c>
      <c r="K1333">
        <v>0</v>
      </c>
      <c r="L1333">
        <v>0</v>
      </c>
      <c r="M1333">
        <v>0</v>
      </c>
      <c r="N1333">
        <v>0</v>
      </c>
      <c r="O1333">
        <v>0</v>
      </c>
      <c r="P1333">
        <v>0</v>
      </c>
      <c r="Q1333">
        <v>0</v>
      </c>
      <c r="R1333">
        <v>0</v>
      </c>
      <c r="S1333">
        <v>0</v>
      </c>
      <c r="T1333">
        <v>0</v>
      </c>
      <c r="U1333">
        <v>48.36</v>
      </c>
      <c r="V1333">
        <v>47.84</v>
      </c>
      <c r="W1333">
        <v>44.75</v>
      </c>
      <c r="X1333">
        <v>42.877145640000002</v>
      </c>
    </row>
    <row r="1334" spans="1:24" x14ac:dyDescent="0.4">
      <c r="A1334" s="4" t="s">
        <v>3095</v>
      </c>
      <c r="B1334" t="str">
        <f t="shared" si="20"/>
        <v>002884</v>
      </c>
      <c r="C1334" s="4" t="s">
        <v>3096</v>
      </c>
      <c r="D1334">
        <v>0</v>
      </c>
      <c r="E1334">
        <v>0</v>
      </c>
      <c r="F1334">
        <v>0</v>
      </c>
      <c r="G1334">
        <v>0</v>
      </c>
      <c r="H1334">
        <v>0</v>
      </c>
      <c r="I1334">
        <v>0</v>
      </c>
      <c r="J1334">
        <v>0</v>
      </c>
      <c r="K1334">
        <v>0</v>
      </c>
      <c r="L1334">
        <v>0</v>
      </c>
      <c r="M1334">
        <v>0</v>
      </c>
      <c r="N1334">
        <v>0</v>
      </c>
      <c r="O1334">
        <v>0</v>
      </c>
      <c r="P1334">
        <v>0</v>
      </c>
      <c r="Q1334">
        <v>0</v>
      </c>
      <c r="R1334">
        <v>0</v>
      </c>
      <c r="S1334">
        <v>0</v>
      </c>
      <c r="T1334">
        <v>0</v>
      </c>
      <c r="U1334">
        <v>0</v>
      </c>
      <c r="V1334">
        <v>52.82</v>
      </c>
      <c r="W1334">
        <v>45.94</v>
      </c>
      <c r="X1334">
        <v>38.514048649999999</v>
      </c>
    </row>
    <row r="1335" spans="1:24" x14ac:dyDescent="0.4">
      <c r="A1335" s="4" t="s">
        <v>3097</v>
      </c>
      <c r="B1335" t="str">
        <f t="shared" si="20"/>
        <v>002885</v>
      </c>
      <c r="C1335" s="4" t="s">
        <v>3098</v>
      </c>
      <c r="D1335">
        <v>0</v>
      </c>
      <c r="E1335">
        <v>0</v>
      </c>
      <c r="F1335">
        <v>0</v>
      </c>
      <c r="G1335">
        <v>0</v>
      </c>
      <c r="H1335">
        <v>0</v>
      </c>
      <c r="I1335">
        <v>0</v>
      </c>
      <c r="J1335">
        <v>0</v>
      </c>
      <c r="K1335">
        <v>0</v>
      </c>
      <c r="L1335">
        <v>0</v>
      </c>
      <c r="M1335">
        <v>0</v>
      </c>
      <c r="N1335">
        <v>0</v>
      </c>
      <c r="O1335">
        <v>0</v>
      </c>
      <c r="P1335">
        <v>0</v>
      </c>
      <c r="Q1335">
        <v>0</v>
      </c>
      <c r="R1335">
        <v>0</v>
      </c>
      <c r="S1335">
        <v>0</v>
      </c>
      <c r="T1335">
        <v>0</v>
      </c>
      <c r="U1335">
        <v>29.77</v>
      </c>
      <c r="V1335">
        <v>38.840000000000003</v>
      </c>
      <c r="W1335">
        <v>42.838612820000002</v>
      </c>
      <c r="X1335">
        <v>39.442777500000005</v>
      </c>
    </row>
    <row r="1336" spans="1:24" x14ac:dyDescent="0.4">
      <c r="A1336" s="4" t="s">
        <v>3099</v>
      </c>
      <c r="B1336" t="str">
        <f t="shared" si="20"/>
        <v>002886</v>
      </c>
      <c r="C1336" s="4" t="s">
        <v>3100</v>
      </c>
      <c r="D1336">
        <v>0</v>
      </c>
      <c r="E1336">
        <v>0</v>
      </c>
      <c r="F1336">
        <v>0</v>
      </c>
      <c r="G1336">
        <v>0</v>
      </c>
      <c r="H1336">
        <v>0</v>
      </c>
      <c r="I1336">
        <v>0</v>
      </c>
      <c r="J1336">
        <v>0</v>
      </c>
      <c r="K1336">
        <v>0</v>
      </c>
      <c r="L1336">
        <v>0</v>
      </c>
      <c r="M1336">
        <v>0</v>
      </c>
      <c r="N1336">
        <v>0</v>
      </c>
      <c r="O1336">
        <v>0</v>
      </c>
      <c r="P1336">
        <v>0</v>
      </c>
      <c r="Q1336">
        <v>0</v>
      </c>
      <c r="R1336">
        <v>0</v>
      </c>
      <c r="S1336">
        <v>0</v>
      </c>
      <c r="T1336">
        <v>0</v>
      </c>
      <c r="U1336">
        <v>25.39</v>
      </c>
      <c r="V1336">
        <v>36.450000000000003</v>
      </c>
      <c r="W1336">
        <v>33.848422060000004</v>
      </c>
      <c r="X1336">
        <v>35.66790632</v>
      </c>
    </row>
    <row r="1337" spans="1:24" x14ac:dyDescent="0.4">
      <c r="A1337" s="4" t="s">
        <v>3101</v>
      </c>
      <c r="B1337" t="str">
        <f t="shared" si="20"/>
        <v>002887</v>
      </c>
      <c r="C1337" s="4" t="s">
        <v>3102</v>
      </c>
      <c r="D1337">
        <v>0</v>
      </c>
      <c r="E1337">
        <v>0</v>
      </c>
      <c r="F1337">
        <v>0</v>
      </c>
      <c r="G1337">
        <v>0</v>
      </c>
      <c r="H1337">
        <v>0</v>
      </c>
      <c r="I1337">
        <v>0</v>
      </c>
      <c r="J1337">
        <v>0</v>
      </c>
      <c r="K1337">
        <v>0</v>
      </c>
      <c r="L1337">
        <v>0</v>
      </c>
      <c r="M1337">
        <v>0</v>
      </c>
      <c r="N1337">
        <v>0</v>
      </c>
      <c r="O1337">
        <v>0</v>
      </c>
      <c r="P1337">
        <v>0</v>
      </c>
      <c r="Q1337">
        <v>0</v>
      </c>
      <c r="R1337">
        <v>0</v>
      </c>
      <c r="S1337">
        <v>0</v>
      </c>
      <c r="T1337">
        <v>0</v>
      </c>
      <c r="U1337">
        <v>0</v>
      </c>
      <c r="V1337">
        <v>76.58</v>
      </c>
      <c r="W1337">
        <v>55.742947200000003</v>
      </c>
      <c r="X1337">
        <v>47.684455919999998</v>
      </c>
    </row>
    <row r="1338" spans="1:24" x14ac:dyDescent="0.4">
      <c r="A1338" s="4" t="s">
        <v>3103</v>
      </c>
      <c r="B1338" t="str">
        <f t="shared" si="20"/>
        <v>002888</v>
      </c>
      <c r="C1338" s="4" t="s">
        <v>3104</v>
      </c>
      <c r="D1338">
        <v>0</v>
      </c>
      <c r="E1338">
        <v>0</v>
      </c>
      <c r="F1338">
        <v>0</v>
      </c>
      <c r="G1338">
        <v>0</v>
      </c>
      <c r="H1338">
        <v>0</v>
      </c>
      <c r="I1338">
        <v>0</v>
      </c>
      <c r="J1338">
        <v>0</v>
      </c>
      <c r="K1338">
        <v>0</v>
      </c>
      <c r="L1338">
        <v>0</v>
      </c>
      <c r="M1338">
        <v>0</v>
      </c>
      <c r="N1338">
        <v>0</v>
      </c>
      <c r="O1338">
        <v>0</v>
      </c>
      <c r="P1338">
        <v>0</v>
      </c>
      <c r="Q1338">
        <v>0</v>
      </c>
      <c r="R1338">
        <v>0</v>
      </c>
      <c r="S1338">
        <v>0</v>
      </c>
      <c r="T1338">
        <v>0</v>
      </c>
      <c r="U1338">
        <v>0</v>
      </c>
      <c r="V1338">
        <v>27.09</v>
      </c>
      <c r="W1338">
        <v>31.258954679999999</v>
      </c>
      <c r="X1338">
        <v>30.62593824</v>
      </c>
    </row>
    <row r="1339" spans="1:24" x14ac:dyDescent="0.4">
      <c r="A1339" s="4" t="s">
        <v>3105</v>
      </c>
      <c r="B1339" t="str">
        <f t="shared" si="20"/>
        <v>002889</v>
      </c>
      <c r="C1339" s="4" t="s">
        <v>3106</v>
      </c>
      <c r="D1339">
        <v>0</v>
      </c>
      <c r="E1339">
        <v>0</v>
      </c>
      <c r="F1339">
        <v>0</v>
      </c>
      <c r="G1339">
        <v>0</v>
      </c>
      <c r="H1339">
        <v>0</v>
      </c>
      <c r="I1339">
        <v>0</v>
      </c>
      <c r="J1339">
        <v>0</v>
      </c>
      <c r="K1339">
        <v>0</v>
      </c>
      <c r="L1339">
        <v>0</v>
      </c>
      <c r="M1339">
        <v>0</v>
      </c>
      <c r="N1339">
        <v>0</v>
      </c>
      <c r="O1339">
        <v>0</v>
      </c>
      <c r="P1339">
        <v>0</v>
      </c>
      <c r="Q1339">
        <v>0</v>
      </c>
      <c r="R1339">
        <v>0</v>
      </c>
      <c r="S1339">
        <v>0</v>
      </c>
      <c r="T1339">
        <v>0</v>
      </c>
      <c r="U1339">
        <v>0</v>
      </c>
      <c r="V1339">
        <v>28.48</v>
      </c>
      <c r="W1339">
        <v>39.299999999999997</v>
      </c>
      <c r="X1339">
        <v>37.83</v>
      </c>
    </row>
    <row r="1340" spans="1:24" x14ac:dyDescent="0.4">
      <c r="A1340" s="4" t="s">
        <v>3107</v>
      </c>
      <c r="B1340" t="str">
        <f t="shared" si="20"/>
        <v>002890</v>
      </c>
      <c r="C1340" s="4" t="s">
        <v>3108</v>
      </c>
      <c r="D1340">
        <v>0</v>
      </c>
      <c r="E1340">
        <v>0</v>
      </c>
      <c r="F1340">
        <v>0</v>
      </c>
      <c r="G1340">
        <v>0</v>
      </c>
      <c r="H1340">
        <v>0</v>
      </c>
      <c r="I1340">
        <v>0</v>
      </c>
      <c r="J1340">
        <v>0</v>
      </c>
      <c r="K1340">
        <v>0</v>
      </c>
      <c r="L1340">
        <v>0</v>
      </c>
      <c r="M1340">
        <v>0</v>
      </c>
      <c r="N1340">
        <v>0</v>
      </c>
      <c r="O1340">
        <v>0</v>
      </c>
      <c r="P1340">
        <v>0</v>
      </c>
      <c r="Q1340">
        <v>0</v>
      </c>
      <c r="R1340">
        <v>0</v>
      </c>
      <c r="S1340">
        <v>0</v>
      </c>
      <c r="T1340">
        <v>0</v>
      </c>
      <c r="U1340">
        <v>0</v>
      </c>
      <c r="V1340">
        <v>34.07</v>
      </c>
      <c r="W1340">
        <v>29.151874429999999</v>
      </c>
      <c r="X1340">
        <v>28.610725850000001</v>
      </c>
    </row>
    <row r="1341" spans="1:24" x14ac:dyDescent="0.4">
      <c r="A1341" s="4" t="s">
        <v>3109</v>
      </c>
      <c r="B1341" t="str">
        <f t="shared" si="20"/>
        <v>002891</v>
      </c>
      <c r="C1341" s="4" t="s">
        <v>3110</v>
      </c>
      <c r="D1341">
        <v>0</v>
      </c>
      <c r="E1341">
        <v>0</v>
      </c>
      <c r="F1341">
        <v>0</v>
      </c>
      <c r="G1341">
        <v>0</v>
      </c>
      <c r="H1341">
        <v>0</v>
      </c>
      <c r="I1341">
        <v>0</v>
      </c>
      <c r="J1341">
        <v>0</v>
      </c>
      <c r="K1341">
        <v>0</v>
      </c>
      <c r="L1341">
        <v>0</v>
      </c>
      <c r="M1341">
        <v>0</v>
      </c>
      <c r="N1341">
        <v>0</v>
      </c>
      <c r="O1341">
        <v>0</v>
      </c>
      <c r="P1341">
        <v>0</v>
      </c>
      <c r="Q1341">
        <v>0</v>
      </c>
      <c r="R1341">
        <v>0</v>
      </c>
      <c r="S1341">
        <v>0</v>
      </c>
      <c r="T1341">
        <v>0</v>
      </c>
      <c r="U1341">
        <v>0</v>
      </c>
      <c r="V1341">
        <v>35.89</v>
      </c>
      <c r="W1341">
        <v>36.155328000000004</v>
      </c>
      <c r="X1341">
        <v>38.171759999999999</v>
      </c>
    </row>
    <row r="1342" spans="1:24" x14ac:dyDescent="0.4">
      <c r="A1342" s="4" t="s">
        <v>3111</v>
      </c>
      <c r="B1342" t="str">
        <f t="shared" si="20"/>
        <v>002892</v>
      </c>
      <c r="C1342" s="4" t="s">
        <v>3112</v>
      </c>
      <c r="D1342">
        <v>0</v>
      </c>
      <c r="E1342">
        <v>0</v>
      </c>
      <c r="F1342">
        <v>0</v>
      </c>
      <c r="G1342">
        <v>0</v>
      </c>
      <c r="H1342">
        <v>0</v>
      </c>
      <c r="I1342">
        <v>0</v>
      </c>
      <c r="J1342">
        <v>0</v>
      </c>
      <c r="K1342">
        <v>0</v>
      </c>
      <c r="L1342">
        <v>0</v>
      </c>
      <c r="M1342">
        <v>0</v>
      </c>
      <c r="N1342">
        <v>0</v>
      </c>
      <c r="O1342">
        <v>0</v>
      </c>
      <c r="P1342">
        <v>0</v>
      </c>
      <c r="Q1342">
        <v>0</v>
      </c>
      <c r="R1342">
        <v>0</v>
      </c>
      <c r="S1342">
        <v>0</v>
      </c>
      <c r="T1342">
        <v>0</v>
      </c>
      <c r="U1342">
        <v>0</v>
      </c>
      <c r="V1342">
        <v>36.909999999999997</v>
      </c>
      <c r="W1342">
        <v>31.760421839999999</v>
      </c>
      <c r="X1342">
        <v>29.59220088</v>
      </c>
    </row>
    <row r="1343" spans="1:24" x14ac:dyDescent="0.4">
      <c r="A1343" s="4" t="s">
        <v>3113</v>
      </c>
      <c r="B1343" t="str">
        <f t="shared" si="20"/>
        <v>002893</v>
      </c>
      <c r="C1343" s="4" t="s">
        <v>3114</v>
      </c>
      <c r="D1343">
        <v>0</v>
      </c>
      <c r="E1343">
        <v>0</v>
      </c>
      <c r="F1343">
        <v>0</v>
      </c>
      <c r="G1343">
        <v>0</v>
      </c>
      <c r="H1343">
        <v>0</v>
      </c>
      <c r="I1343">
        <v>0</v>
      </c>
      <c r="J1343">
        <v>0</v>
      </c>
      <c r="K1343">
        <v>0</v>
      </c>
      <c r="L1343">
        <v>0</v>
      </c>
      <c r="M1343">
        <v>0</v>
      </c>
      <c r="N1343">
        <v>0</v>
      </c>
      <c r="O1343">
        <v>0</v>
      </c>
      <c r="P1343">
        <v>0</v>
      </c>
      <c r="Q1343">
        <v>0</v>
      </c>
      <c r="R1343">
        <v>0</v>
      </c>
      <c r="S1343">
        <v>0</v>
      </c>
      <c r="T1343">
        <v>0</v>
      </c>
      <c r="U1343">
        <v>0</v>
      </c>
      <c r="V1343">
        <v>26.06</v>
      </c>
      <c r="W1343">
        <v>25.41</v>
      </c>
      <c r="X1343">
        <v>24.383190000000003</v>
      </c>
    </row>
    <row r="1344" spans="1:24" x14ac:dyDescent="0.4">
      <c r="A1344" s="4" t="s">
        <v>3115</v>
      </c>
      <c r="B1344" t="str">
        <f t="shared" si="20"/>
        <v>002895</v>
      </c>
      <c r="C1344" s="4" t="s">
        <v>3116</v>
      </c>
      <c r="D1344">
        <v>0</v>
      </c>
      <c r="E1344">
        <v>0</v>
      </c>
      <c r="F1344">
        <v>0</v>
      </c>
      <c r="G1344">
        <v>0</v>
      </c>
      <c r="H1344">
        <v>0</v>
      </c>
      <c r="I1344">
        <v>0</v>
      </c>
      <c r="J1344">
        <v>0</v>
      </c>
      <c r="K1344">
        <v>0</v>
      </c>
      <c r="L1344">
        <v>0</v>
      </c>
      <c r="M1344">
        <v>0</v>
      </c>
      <c r="N1344">
        <v>0</v>
      </c>
      <c r="O1344">
        <v>0</v>
      </c>
      <c r="P1344">
        <v>0</v>
      </c>
      <c r="Q1344">
        <v>0</v>
      </c>
      <c r="R1344">
        <v>0</v>
      </c>
      <c r="S1344">
        <v>0</v>
      </c>
      <c r="T1344">
        <v>0</v>
      </c>
      <c r="U1344">
        <v>0</v>
      </c>
      <c r="V1344">
        <v>27.5</v>
      </c>
      <c r="W1344">
        <v>21.219531500000002</v>
      </c>
      <c r="X1344">
        <v>19.902110350000001</v>
      </c>
    </row>
    <row r="1345" spans="1:24" x14ac:dyDescent="0.4">
      <c r="A1345" s="4" t="s">
        <v>3117</v>
      </c>
      <c r="B1345" t="str">
        <f t="shared" si="20"/>
        <v>002896</v>
      </c>
      <c r="C1345" s="4" t="s">
        <v>3118</v>
      </c>
      <c r="D1345">
        <v>0</v>
      </c>
      <c r="E1345">
        <v>0</v>
      </c>
      <c r="F1345">
        <v>0</v>
      </c>
      <c r="G1345">
        <v>0</v>
      </c>
      <c r="H1345">
        <v>0</v>
      </c>
      <c r="I1345">
        <v>0</v>
      </c>
      <c r="J1345">
        <v>0</v>
      </c>
      <c r="K1345">
        <v>0</v>
      </c>
      <c r="L1345">
        <v>0</v>
      </c>
      <c r="M1345">
        <v>0</v>
      </c>
      <c r="N1345">
        <v>0</v>
      </c>
      <c r="O1345">
        <v>0</v>
      </c>
      <c r="P1345">
        <v>0</v>
      </c>
      <c r="Q1345">
        <v>0</v>
      </c>
      <c r="R1345">
        <v>0</v>
      </c>
      <c r="S1345">
        <v>0</v>
      </c>
      <c r="T1345">
        <v>0</v>
      </c>
      <c r="U1345">
        <v>0</v>
      </c>
      <c r="V1345">
        <v>42.55</v>
      </c>
      <c r="W1345">
        <v>51.189249140000001</v>
      </c>
      <c r="X1345">
        <v>45.860589800000007</v>
      </c>
    </row>
    <row r="1346" spans="1:24" x14ac:dyDescent="0.4">
      <c r="A1346" s="4" t="s">
        <v>3119</v>
      </c>
      <c r="B1346" t="str">
        <f t="shared" si="20"/>
        <v>002897</v>
      </c>
      <c r="C1346" s="4" t="s">
        <v>3120</v>
      </c>
      <c r="D1346">
        <v>0</v>
      </c>
      <c r="E1346">
        <v>0</v>
      </c>
      <c r="F1346">
        <v>0</v>
      </c>
      <c r="G1346">
        <v>0</v>
      </c>
      <c r="H1346">
        <v>0</v>
      </c>
      <c r="I1346">
        <v>0</v>
      </c>
      <c r="J1346">
        <v>0</v>
      </c>
      <c r="K1346">
        <v>0</v>
      </c>
      <c r="L1346">
        <v>0</v>
      </c>
      <c r="M1346">
        <v>0</v>
      </c>
      <c r="N1346">
        <v>0</v>
      </c>
      <c r="O1346">
        <v>0</v>
      </c>
      <c r="P1346">
        <v>0</v>
      </c>
      <c r="Q1346">
        <v>0</v>
      </c>
      <c r="R1346">
        <v>0</v>
      </c>
      <c r="S1346">
        <v>0</v>
      </c>
      <c r="T1346">
        <v>0</v>
      </c>
      <c r="U1346">
        <v>0</v>
      </c>
      <c r="V1346">
        <v>38.82</v>
      </c>
      <c r="W1346">
        <v>38.73865464</v>
      </c>
      <c r="X1346">
        <v>46.635255919999999</v>
      </c>
    </row>
    <row r="1347" spans="1:24" x14ac:dyDescent="0.4">
      <c r="A1347" s="4" t="s">
        <v>3121</v>
      </c>
      <c r="B1347" t="str">
        <f t="shared" ref="B1347:B1410" si="21">LEFT(A1347,6)</f>
        <v>002898</v>
      </c>
      <c r="C1347" s="4" t="s">
        <v>3122</v>
      </c>
      <c r="D1347">
        <v>0</v>
      </c>
      <c r="E1347">
        <v>0</v>
      </c>
      <c r="F1347">
        <v>0</v>
      </c>
      <c r="G1347">
        <v>0</v>
      </c>
      <c r="H1347">
        <v>0</v>
      </c>
      <c r="I1347">
        <v>0</v>
      </c>
      <c r="J1347">
        <v>0</v>
      </c>
      <c r="K1347">
        <v>0</v>
      </c>
      <c r="L1347">
        <v>0</v>
      </c>
      <c r="M1347">
        <v>0</v>
      </c>
      <c r="N1347">
        <v>0</v>
      </c>
      <c r="O1347">
        <v>0</v>
      </c>
      <c r="P1347">
        <v>0</v>
      </c>
      <c r="Q1347">
        <v>0</v>
      </c>
      <c r="R1347">
        <v>0</v>
      </c>
      <c r="S1347">
        <v>0</v>
      </c>
      <c r="T1347">
        <v>0</v>
      </c>
      <c r="U1347">
        <v>0</v>
      </c>
      <c r="V1347">
        <v>20.100000000000001</v>
      </c>
      <c r="W1347">
        <v>21.78</v>
      </c>
      <c r="X1347">
        <v>21.9</v>
      </c>
    </row>
    <row r="1348" spans="1:24" x14ac:dyDescent="0.4">
      <c r="A1348" s="4" t="s">
        <v>3123</v>
      </c>
      <c r="B1348" t="str">
        <f t="shared" si="21"/>
        <v>002899</v>
      </c>
      <c r="C1348" s="4" t="s">
        <v>3124</v>
      </c>
      <c r="D1348">
        <v>0</v>
      </c>
      <c r="E1348">
        <v>0</v>
      </c>
      <c r="F1348">
        <v>0</v>
      </c>
      <c r="G1348">
        <v>0</v>
      </c>
      <c r="H1348">
        <v>0</v>
      </c>
      <c r="I1348">
        <v>0</v>
      </c>
      <c r="J1348">
        <v>0</v>
      </c>
      <c r="K1348">
        <v>0</v>
      </c>
      <c r="L1348">
        <v>0</v>
      </c>
      <c r="M1348">
        <v>0</v>
      </c>
      <c r="N1348">
        <v>0</v>
      </c>
      <c r="O1348">
        <v>0</v>
      </c>
      <c r="P1348">
        <v>0</v>
      </c>
      <c r="Q1348">
        <v>0</v>
      </c>
      <c r="R1348">
        <v>0</v>
      </c>
      <c r="S1348">
        <v>0</v>
      </c>
      <c r="T1348">
        <v>0</v>
      </c>
      <c r="U1348">
        <v>0</v>
      </c>
      <c r="V1348">
        <v>28.36</v>
      </c>
      <c r="W1348">
        <v>20.643039839999997</v>
      </c>
      <c r="X1348">
        <v>20.983915679999999</v>
      </c>
    </row>
    <row r="1349" spans="1:24" x14ac:dyDescent="0.4">
      <c r="A1349" s="4" t="s">
        <v>3125</v>
      </c>
      <c r="B1349" t="str">
        <f t="shared" si="21"/>
        <v>002900</v>
      </c>
      <c r="C1349" s="4" t="s">
        <v>3126</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28.68</v>
      </c>
      <c r="W1349">
        <v>28.234732400000002</v>
      </c>
      <c r="X1349">
        <v>27.184491680000001</v>
      </c>
    </row>
    <row r="1350" spans="1:24" x14ac:dyDescent="0.4">
      <c r="A1350" s="4" t="s">
        <v>3127</v>
      </c>
      <c r="B1350" t="str">
        <f t="shared" si="21"/>
        <v>002901</v>
      </c>
      <c r="C1350" s="4" t="s">
        <v>3128</v>
      </c>
      <c r="D1350">
        <v>0</v>
      </c>
      <c r="E1350">
        <v>0</v>
      </c>
      <c r="F1350">
        <v>0</v>
      </c>
      <c r="G1350">
        <v>0</v>
      </c>
      <c r="H1350">
        <v>0</v>
      </c>
      <c r="I1350">
        <v>0</v>
      </c>
      <c r="J1350">
        <v>0</v>
      </c>
      <c r="K1350">
        <v>0</v>
      </c>
      <c r="L1350">
        <v>0</v>
      </c>
      <c r="M1350">
        <v>0</v>
      </c>
      <c r="N1350">
        <v>0</v>
      </c>
      <c r="O1350">
        <v>0</v>
      </c>
      <c r="P1350">
        <v>0</v>
      </c>
      <c r="Q1350">
        <v>0</v>
      </c>
      <c r="R1350">
        <v>0</v>
      </c>
      <c r="S1350">
        <v>0</v>
      </c>
      <c r="T1350">
        <v>0</v>
      </c>
      <c r="U1350">
        <v>0</v>
      </c>
      <c r="V1350">
        <v>37.5</v>
      </c>
      <c r="W1350">
        <v>36.705137280000002</v>
      </c>
      <c r="X1350">
        <v>39.635888880000003</v>
      </c>
    </row>
    <row r="1351" spans="1:24" x14ac:dyDescent="0.4">
      <c r="A1351" s="4" t="s">
        <v>3129</v>
      </c>
      <c r="B1351" t="str">
        <f t="shared" si="21"/>
        <v>002902</v>
      </c>
      <c r="C1351" s="4" t="s">
        <v>3130</v>
      </c>
      <c r="D1351">
        <v>0</v>
      </c>
      <c r="E1351">
        <v>0</v>
      </c>
      <c r="F1351">
        <v>0</v>
      </c>
      <c r="G1351">
        <v>0</v>
      </c>
      <c r="H1351">
        <v>0</v>
      </c>
      <c r="I1351">
        <v>0</v>
      </c>
      <c r="J1351">
        <v>0</v>
      </c>
      <c r="K1351">
        <v>0</v>
      </c>
      <c r="L1351">
        <v>0</v>
      </c>
      <c r="M1351">
        <v>0</v>
      </c>
      <c r="N1351">
        <v>0</v>
      </c>
      <c r="O1351">
        <v>0</v>
      </c>
      <c r="P1351">
        <v>0</v>
      </c>
      <c r="Q1351">
        <v>0</v>
      </c>
      <c r="R1351">
        <v>0</v>
      </c>
      <c r="S1351">
        <v>0</v>
      </c>
      <c r="T1351">
        <v>0</v>
      </c>
      <c r="U1351">
        <v>0</v>
      </c>
      <c r="V1351">
        <v>42.52</v>
      </c>
      <c r="W1351">
        <v>31.589961260000003</v>
      </c>
      <c r="X1351">
        <v>31.589961260000003</v>
      </c>
    </row>
    <row r="1352" spans="1:24" x14ac:dyDescent="0.4">
      <c r="A1352" s="4" t="s">
        <v>3131</v>
      </c>
      <c r="B1352" t="str">
        <f t="shared" si="21"/>
        <v>002903</v>
      </c>
      <c r="C1352" s="4" t="s">
        <v>3132</v>
      </c>
      <c r="D1352">
        <v>0</v>
      </c>
      <c r="E1352">
        <v>0</v>
      </c>
      <c r="F1352">
        <v>0</v>
      </c>
      <c r="G1352">
        <v>0</v>
      </c>
      <c r="H1352">
        <v>0</v>
      </c>
      <c r="I1352">
        <v>0</v>
      </c>
      <c r="J1352">
        <v>0</v>
      </c>
      <c r="K1352">
        <v>0</v>
      </c>
      <c r="L1352">
        <v>0</v>
      </c>
      <c r="M1352">
        <v>0</v>
      </c>
      <c r="N1352">
        <v>0</v>
      </c>
      <c r="O1352">
        <v>0</v>
      </c>
      <c r="P1352">
        <v>0</v>
      </c>
      <c r="Q1352">
        <v>0</v>
      </c>
      <c r="R1352">
        <v>0</v>
      </c>
      <c r="S1352">
        <v>0</v>
      </c>
      <c r="T1352">
        <v>0</v>
      </c>
      <c r="U1352">
        <v>0</v>
      </c>
      <c r="V1352">
        <v>40.020000000000003</v>
      </c>
      <c r="W1352">
        <v>55.46850225</v>
      </c>
      <c r="X1352">
        <v>59.890888959999998</v>
      </c>
    </row>
    <row r="1353" spans="1:24" x14ac:dyDescent="0.4">
      <c r="A1353" s="4" t="s">
        <v>3133</v>
      </c>
      <c r="B1353" t="str">
        <f t="shared" si="21"/>
        <v>002905</v>
      </c>
      <c r="C1353" s="4" t="s">
        <v>3134</v>
      </c>
      <c r="D1353">
        <v>0</v>
      </c>
      <c r="E1353">
        <v>0</v>
      </c>
      <c r="F1353">
        <v>0</v>
      </c>
      <c r="G1353">
        <v>0</v>
      </c>
      <c r="H1353">
        <v>0</v>
      </c>
      <c r="I1353">
        <v>0</v>
      </c>
      <c r="J1353">
        <v>0</v>
      </c>
      <c r="K1353">
        <v>0</v>
      </c>
      <c r="L1353">
        <v>0</v>
      </c>
      <c r="M1353">
        <v>0</v>
      </c>
      <c r="N1353">
        <v>0</v>
      </c>
      <c r="O1353">
        <v>0</v>
      </c>
      <c r="P1353">
        <v>0</v>
      </c>
      <c r="Q1353">
        <v>0</v>
      </c>
      <c r="R1353">
        <v>0</v>
      </c>
      <c r="S1353">
        <v>0</v>
      </c>
      <c r="T1353">
        <v>0</v>
      </c>
      <c r="U1353">
        <v>0</v>
      </c>
      <c r="V1353">
        <v>35.78</v>
      </c>
      <c r="W1353">
        <v>31.780982999999999</v>
      </c>
      <c r="X1353">
        <v>33.427074940000004</v>
      </c>
    </row>
    <row r="1354" spans="1:24" x14ac:dyDescent="0.4">
      <c r="A1354" s="4" t="s">
        <v>3135</v>
      </c>
      <c r="B1354" t="str">
        <f t="shared" si="21"/>
        <v>002906</v>
      </c>
      <c r="C1354" s="4" t="s">
        <v>3136</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22.52</v>
      </c>
      <c r="W1354">
        <v>18.948934399999999</v>
      </c>
      <c r="X1354">
        <v>18.513210239999999</v>
      </c>
    </row>
    <row r="1355" spans="1:24" x14ac:dyDescent="0.4">
      <c r="A1355" s="4" t="s">
        <v>3137</v>
      </c>
      <c r="B1355" t="str">
        <f t="shared" si="21"/>
        <v>002907</v>
      </c>
      <c r="C1355" s="4" t="s">
        <v>3138</v>
      </c>
      <c r="D1355">
        <v>0</v>
      </c>
      <c r="E1355">
        <v>0</v>
      </c>
      <c r="F1355">
        <v>0</v>
      </c>
      <c r="G1355">
        <v>0</v>
      </c>
      <c r="H1355">
        <v>0</v>
      </c>
      <c r="I1355">
        <v>0</v>
      </c>
      <c r="J1355">
        <v>0</v>
      </c>
      <c r="K1355">
        <v>0</v>
      </c>
      <c r="L1355">
        <v>0</v>
      </c>
      <c r="M1355">
        <v>0</v>
      </c>
      <c r="N1355">
        <v>0</v>
      </c>
      <c r="O1355">
        <v>0</v>
      </c>
      <c r="P1355">
        <v>0</v>
      </c>
      <c r="Q1355">
        <v>0</v>
      </c>
      <c r="R1355">
        <v>0</v>
      </c>
      <c r="S1355">
        <v>0</v>
      </c>
      <c r="T1355">
        <v>0</v>
      </c>
      <c r="U1355">
        <v>0</v>
      </c>
      <c r="V1355">
        <v>18.84</v>
      </c>
      <c r="W1355">
        <v>28.141325869999999</v>
      </c>
      <c r="X1355">
        <v>30.707830829999995</v>
      </c>
    </row>
    <row r="1356" spans="1:24" x14ac:dyDescent="0.4">
      <c r="A1356" s="4" t="s">
        <v>3139</v>
      </c>
      <c r="B1356" t="str">
        <f t="shared" si="21"/>
        <v>002908</v>
      </c>
      <c r="C1356" s="4" t="s">
        <v>3140</v>
      </c>
      <c r="D1356">
        <v>0</v>
      </c>
      <c r="E1356">
        <v>0</v>
      </c>
      <c r="F1356">
        <v>0</v>
      </c>
      <c r="G1356">
        <v>0</v>
      </c>
      <c r="H1356">
        <v>0</v>
      </c>
      <c r="I1356">
        <v>0</v>
      </c>
      <c r="J1356">
        <v>0</v>
      </c>
      <c r="K1356">
        <v>0</v>
      </c>
      <c r="L1356">
        <v>0</v>
      </c>
      <c r="M1356">
        <v>0</v>
      </c>
      <c r="N1356">
        <v>0</v>
      </c>
      <c r="O1356">
        <v>0</v>
      </c>
      <c r="P1356">
        <v>0</v>
      </c>
      <c r="Q1356">
        <v>0</v>
      </c>
      <c r="R1356">
        <v>0</v>
      </c>
      <c r="S1356">
        <v>0</v>
      </c>
      <c r="T1356">
        <v>0</v>
      </c>
      <c r="U1356">
        <v>0</v>
      </c>
      <c r="V1356">
        <v>28.92</v>
      </c>
      <c r="W1356">
        <v>38.450774250000002</v>
      </c>
      <c r="X1356">
        <v>40.018962690000002</v>
      </c>
    </row>
    <row r="1357" spans="1:24" x14ac:dyDescent="0.4">
      <c r="A1357" s="4" t="s">
        <v>3141</v>
      </c>
      <c r="B1357" t="str">
        <f t="shared" si="21"/>
        <v>002909</v>
      </c>
      <c r="C1357" s="4" t="s">
        <v>3142</v>
      </c>
      <c r="D1357">
        <v>0</v>
      </c>
      <c r="E1357">
        <v>0</v>
      </c>
      <c r="F1357">
        <v>0</v>
      </c>
      <c r="G1357">
        <v>0</v>
      </c>
      <c r="H1357">
        <v>0</v>
      </c>
      <c r="I1357">
        <v>0</v>
      </c>
      <c r="J1357">
        <v>0</v>
      </c>
      <c r="K1357">
        <v>0</v>
      </c>
      <c r="L1357">
        <v>0</v>
      </c>
      <c r="M1357">
        <v>0</v>
      </c>
      <c r="N1357">
        <v>0</v>
      </c>
      <c r="O1357">
        <v>0</v>
      </c>
      <c r="P1357">
        <v>0</v>
      </c>
      <c r="Q1357">
        <v>0</v>
      </c>
      <c r="R1357">
        <v>0</v>
      </c>
      <c r="S1357">
        <v>0</v>
      </c>
      <c r="T1357">
        <v>0</v>
      </c>
      <c r="U1357">
        <v>0</v>
      </c>
      <c r="V1357">
        <v>21.97</v>
      </c>
      <c r="W1357">
        <v>26.546793749999999</v>
      </c>
      <c r="X1357">
        <v>27.240549959999999</v>
      </c>
    </row>
    <row r="1358" spans="1:24" x14ac:dyDescent="0.4">
      <c r="A1358" s="4" t="s">
        <v>3143</v>
      </c>
      <c r="B1358" t="str">
        <f t="shared" si="21"/>
        <v>002910</v>
      </c>
      <c r="C1358" s="4" t="s">
        <v>3144</v>
      </c>
      <c r="D1358">
        <v>0</v>
      </c>
      <c r="E1358">
        <v>0</v>
      </c>
      <c r="F1358">
        <v>0</v>
      </c>
      <c r="G1358">
        <v>0</v>
      </c>
      <c r="H1358">
        <v>0</v>
      </c>
      <c r="I1358">
        <v>0</v>
      </c>
      <c r="J1358">
        <v>0</v>
      </c>
      <c r="K1358">
        <v>0</v>
      </c>
      <c r="L1358">
        <v>0</v>
      </c>
      <c r="M1358">
        <v>0</v>
      </c>
      <c r="N1358">
        <v>0</v>
      </c>
      <c r="O1358">
        <v>0</v>
      </c>
      <c r="P1358">
        <v>0</v>
      </c>
      <c r="Q1358">
        <v>0</v>
      </c>
      <c r="R1358">
        <v>0</v>
      </c>
      <c r="S1358">
        <v>0</v>
      </c>
      <c r="T1358">
        <v>0</v>
      </c>
      <c r="U1358">
        <v>0</v>
      </c>
      <c r="V1358">
        <v>20.6</v>
      </c>
      <c r="W1358">
        <v>21.03</v>
      </c>
      <c r="X1358">
        <v>20.96</v>
      </c>
    </row>
    <row r="1359" spans="1:24" x14ac:dyDescent="0.4">
      <c r="A1359" s="4" t="s">
        <v>3145</v>
      </c>
      <c r="B1359" t="str">
        <f t="shared" si="21"/>
        <v>002911</v>
      </c>
      <c r="C1359" s="4" t="s">
        <v>3146</v>
      </c>
      <c r="D1359">
        <v>0</v>
      </c>
      <c r="E1359">
        <v>0</v>
      </c>
      <c r="F1359">
        <v>0</v>
      </c>
      <c r="G1359">
        <v>0</v>
      </c>
      <c r="H1359">
        <v>0</v>
      </c>
      <c r="I1359">
        <v>0</v>
      </c>
      <c r="J1359">
        <v>0</v>
      </c>
      <c r="K1359">
        <v>0</v>
      </c>
      <c r="L1359">
        <v>0</v>
      </c>
      <c r="M1359">
        <v>0</v>
      </c>
      <c r="N1359">
        <v>0</v>
      </c>
      <c r="O1359">
        <v>0</v>
      </c>
      <c r="P1359">
        <v>0</v>
      </c>
      <c r="Q1359">
        <v>0</v>
      </c>
      <c r="R1359">
        <v>0</v>
      </c>
      <c r="S1359">
        <v>0</v>
      </c>
      <c r="T1359">
        <v>0</v>
      </c>
      <c r="U1359">
        <v>0</v>
      </c>
      <c r="V1359">
        <v>27.23</v>
      </c>
      <c r="W1359">
        <v>22.591774589999996</v>
      </c>
      <c r="X1359">
        <v>22.055561399999998</v>
      </c>
    </row>
    <row r="1360" spans="1:24" x14ac:dyDescent="0.4">
      <c r="A1360" s="4" t="s">
        <v>3147</v>
      </c>
      <c r="B1360" t="str">
        <f t="shared" si="21"/>
        <v>002912</v>
      </c>
      <c r="C1360" s="4" t="s">
        <v>3148</v>
      </c>
      <c r="D1360">
        <v>0</v>
      </c>
      <c r="E1360">
        <v>0</v>
      </c>
      <c r="F1360">
        <v>0</v>
      </c>
      <c r="G1360">
        <v>0</v>
      </c>
      <c r="H1360">
        <v>0</v>
      </c>
      <c r="I1360">
        <v>0</v>
      </c>
      <c r="J1360">
        <v>0</v>
      </c>
      <c r="K1360">
        <v>0</v>
      </c>
      <c r="L1360">
        <v>0</v>
      </c>
      <c r="M1360">
        <v>0</v>
      </c>
      <c r="N1360">
        <v>0</v>
      </c>
      <c r="O1360">
        <v>0</v>
      </c>
      <c r="P1360">
        <v>0</v>
      </c>
      <c r="Q1360">
        <v>0</v>
      </c>
      <c r="R1360">
        <v>0</v>
      </c>
      <c r="S1360">
        <v>0</v>
      </c>
      <c r="T1360">
        <v>0</v>
      </c>
      <c r="U1360">
        <v>0</v>
      </c>
      <c r="V1360">
        <v>112.5</v>
      </c>
      <c r="W1360">
        <v>151.28886399999999</v>
      </c>
      <c r="X1360">
        <v>148.53669424</v>
      </c>
    </row>
    <row r="1361" spans="1:24" x14ac:dyDescent="0.4">
      <c r="A1361" s="4" t="s">
        <v>3149</v>
      </c>
      <c r="B1361" t="str">
        <f t="shared" si="21"/>
        <v>002913</v>
      </c>
      <c r="C1361" s="4" t="s">
        <v>3150</v>
      </c>
      <c r="D1361">
        <v>0</v>
      </c>
      <c r="E1361">
        <v>0</v>
      </c>
      <c r="F1361">
        <v>0</v>
      </c>
      <c r="G1361">
        <v>0</v>
      </c>
      <c r="H1361">
        <v>0</v>
      </c>
      <c r="I1361">
        <v>0</v>
      </c>
      <c r="J1361">
        <v>0</v>
      </c>
      <c r="K1361">
        <v>0</v>
      </c>
      <c r="L1361">
        <v>0</v>
      </c>
      <c r="M1361">
        <v>0</v>
      </c>
      <c r="N1361">
        <v>0</v>
      </c>
      <c r="O1361">
        <v>0</v>
      </c>
      <c r="P1361">
        <v>0</v>
      </c>
      <c r="Q1361">
        <v>0</v>
      </c>
      <c r="R1361">
        <v>0</v>
      </c>
      <c r="S1361">
        <v>0</v>
      </c>
      <c r="T1361">
        <v>0</v>
      </c>
      <c r="U1361">
        <v>0</v>
      </c>
      <c r="V1361">
        <v>47.97</v>
      </c>
      <c r="W1361">
        <v>42.571100000000001</v>
      </c>
      <c r="X1361">
        <v>42.581175999999999</v>
      </c>
    </row>
    <row r="1362" spans="1:24" x14ac:dyDescent="0.4">
      <c r="A1362" s="4" t="s">
        <v>3151</v>
      </c>
      <c r="B1362" t="str">
        <f t="shared" si="21"/>
        <v>002915</v>
      </c>
      <c r="C1362" s="4" t="s">
        <v>3152</v>
      </c>
      <c r="D1362">
        <v>0</v>
      </c>
      <c r="E1362">
        <v>0</v>
      </c>
      <c r="F1362">
        <v>0</v>
      </c>
      <c r="G1362">
        <v>0</v>
      </c>
      <c r="H1362">
        <v>0</v>
      </c>
      <c r="I1362">
        <v>0</v>
      </c>
      <c r="J1362">
        <v>0</v>
      </c>
      <c r="K1362">
        <v>0</v>
      </c>
      <c r="L1362">
        <v>0</v>
      </c>
      <c r="M1362">
        <v>0</v>
      </c>
      <c r="N1362">
        <v>0</v>
      </c>
      <c r="O1362">
        <v>0</v>
      </c>
      <c r="P1362">
        <v>0</v>
      </c>
      <c r="Q1362">
        <v>0</v>
      </c>
      <c r="R1362">
        <v>0</v>
      </c>
      <c r="S1362">
        <v>0</v>
      </c>
      <c r="T1362">
        <v>0</v>
      </c>
      <c r="U1362">
        <v>0</v>
      </c>
      <c r="V1362">
        <v>35.19</v>
      </c>
      <c r="W1362">
        <v>32.088503249999995</v>
      </c>
      <c r="X1362">
        <v>31.194645099999999</v>
      </c>
    </row>
    <row r="1363" spans="1:24" x14ac:dyDescent="0.4">
      <c r="A1363" s="4" t="s">
        <v>3153</v>
      </c>
      <c r="B1363" t="str">
        <f t="shared" si="21"/>
        <v>002916</v>
      </c>
      <c r="C1363" s="4" t="s">
        <v>3154</v>
      </c>
      <c r="D1363">
        <v>0</v>
      </c>
      <c r="E1363">
        <v>0</v>
      </c>
      <c r="F1363">
        <v>0</v>
      </c>
      <c r="G1363">
        <v>0</v>
      </c>
      <c r="H1363">
        <v>0</v>
      </c>
      <c r="I1363">
        <v>0</v>
      </c>
      <c r="J1363">
        <v>0</v>
      </c>
      <c r="K1363">
        <v>0</v>
      </c>
      <c r="L1363">
        <v>0</v>
      </c>
      <c r="M1363">
        <v>0</v>
      </c>
      <c r="N1363">
        <v>0</v>
      </c>
      <c r="O1363">
        <v>0</v>
      </c>
      <c r="P1363">
        <v>0</v>
      </c>
      <c r="Q1363">
        <v>0</v>
      </c>
      <c r="R1363">
        <v>0</v>
      </c>
      <c r="S1363">
        <v>0</v>
      </c>
      <c r="T1363">
        <v>0</v>
      </c>
      <c r="U1363">
        <v>0</v>
      </c>
      <c r="V1363">
        <v>87.23</v>
      </c>
      <c r="W1363">
        <v>63.945424559999999</v>
      </c>
      <c r="X1363">
        <v>66.14037064</v>
      </c>
    </row>
    <row r="1364" spans="1:24" x14ac:dyDescent="0.4">
      <c r="A1364" s="4" t="s">
        <v>3155</v>
      </c>
      <c r="B1364" t="str">
        <f t="shared" si="21"/>
        <v>002917</v>
      </c>
      <c r="C1364" s="4" t="s">
        <v>3156</v>
      </c>
      <c r="D1364">
        <v>0</v>
      </c>
      <c r="E1364">
        <v>0</v>
      </c>
      <c r="F1364">
        <v>0</v>
      </c>
      <c r="G1364">
        <v>0</v>
      </c>
      <c r="H1364">
        <v>0</v>
      </c>
      <c r="I1364">
        <v>0</v>
      </c>
      <c r="J1364">
        <v>0</v>
      </c>
      <c r="K1364">
        <v>0</v>
      </c>
      <c r="L1364">
        <v>0</v>
      </c>
      <c r="M1364">
        <v>0</v>
      </c>
      <c r="N1364">
        <v>0</v>
      </c>
      <c r="O1364">
        <v>0</v>
      </c>
      <c r="P1364">
        <v>0</v>
      </c>
      <c r="Q1364">
        <v>0</v>
      </c>
      <c r="R1364">
        <v>0</v>
      </c>
      <c r="S1364">
        <v>0</v>
      </c>
      <c r="T1364">
        <v>0</v>
      </c>
      <c r="U1364">
        <v>0</v>
      </c>
      <c r="V1364">
        <v>32.700000000000003</v>
      </c>
      <c r="W1364">
        <v>36.707407419999996</v>
      </c>
      <c r="X1364">
        <v>33.075899040000003</v>
      </c>
    </row>
    <row r="1365" spans="1:24" x14ac:dyDescent="0.4">
      <c r="A1365" s="4" t="s">
        <v>3157</v>
      </c>
      <c r="B1365" t="str">
        <f t="shared" si="21"/>
        <v>002918</v>
      </c>
      <c r="C1365" s="4" t="s">
        <v>3158</v>
      </c>
      <c r="D1365">
        <v>0</v>
      </c>
      <c r="E1365">
        <v>0</v>
      </c>
      <c r="F1365">
        <v>0</v>
      </c>
      <c r="G1365">
        <v>0</v>
      </c>
      <c r="H1365">
        <v>0</v>
      </c>
      <c r="I1365">
        <v>0</v>
      </c>
      <c r="J1365">
        <v>0</v>
      </c>
      <c r="K1365">
        <v>0</v>
      </c>
      <c r="L1365">
        <v>0</v>
      </c>
      <c r="M1365">
        <v>0</v>
      </c>
      <c r="N1365">
        <v>0</v>
      </c>
      <c r="O1365">
        <v>0</v>
      </c>
      <c r="P1365">
        <v>0</v>
      </c>
      <c r="Q1365">
        <v>0</v>
      </c>
      <c r="R1365">
        <v>0</v>
      </c>
      <c r="S1365">
        <v>0</v>
      </c>
      <c r="T1365">
        <v>0</v>
      </c>
      <c r="U1365">
        <v>0</v>
      </c>
      <c r="V1365">
        <v>55.7</v>
      </c>
      <c r="W1365">
        <v>35.647291680000002</v>
      </c>
      <c r="X1365">
        <v>34.155710160000005</v>
      </c>
    </row>
    <row r="1366" spans="1:24" x14ac:dyDescent="0.4">
      <c r="A1366" s="4" t="s">
        <v>3159</v>
      </c>
      <c r="B1366" t="str">
        <f t="shared" si="21"/>
        <v>002919</v>
      </c>
      <c r="C1366" s="4" t="s">
        <v>3160</v>
      </c>
      <c r="D1366">
        <v>0</v>
      </c>
      <c r="E1366">
        <v>0</v>
      </c>
      <c r="F1366">
        <v>0</v>
      </c>
      <c r="G1366">
        <v>0</v>
      </c>
      <c r="H1366">
        <v>0</v>
      </c>
      <c r="I1366">
        <v>0</v>
      </c>
      <c r="J1366">
        <v>0</v>
      </c>
      <c r="K1366">
        <v>0</v>
      </c>
      <c r="L1366">
        <v>0</v>
      </c>
      <c r="M1366">
        <v>0</v>
      </c>
      <c r="N1366">
        <v>0</v>
      </c>
      <c r="O1366">
        <v>0</v>
      </c>
      <c r="P1366">
        <v>0</v>
      </c>
      <c r="Q1366">
        <v>0</v>
      </c>
      <c r="R1366">
        <v>0</v>
      </c>
      <c r="S1366">
        <v>0</v>
      </c>
      <c r="T1366">
        <v>0</v>
      </c>
      <c r="U1366">
        <v>0</v>
      </c>
      <c r="V1366">
        <v>35.26</v>
      </c>
      <c r="W1366">
        <v>34.694387740000003</v>
      </c>
      <c r="X1366">
        <v>37.943528720000003</v>
      </c>
    </row>
    <row r="1367" spans="1:24" x14ac:dyDescent="0.4">
      <c r="A1367" s="4" t="s">
        <v>3161</v>
      </c>
      <c r="B1367" t="str">
        <f t="shared" si="21"/>
        <v>002920</v>
      </c>
      <c r="C1367" s="4" t="s">
        <v>3162</v>
      </c>
      <c r="D1367">
        <v>0</v>
      </c>
      <c r="E1367">
        <v>0</v>
      </c>
      <c r="F1367">
        <v>0</v>
      </c>
      <c r="G1367">
        <v>0</v>
      </c>
      <c r="H1367">
        <v>0</v>
      </c>
      <c r="I1367">
        <v>0</v>
      </c>
      <c r="J1367">
        <v>0</v>
      </c>
      <c r="K1367">
        <v>0</v>
      </c>
      <c r="L1367">
        <v>0</v>
      </c>
      <c r="M1367">
        <v>0</v>
      </c>
      <c r="N1367">
        <v>0</v>
      </c>
      <c r="O1367">
        <v>0</v>
      </c>
      <c r="P1367">
        <v>0</v>
      </c>
      <c r="Q1367">
        <v>0</v>
      </c>
      <c r="R1367">
        <v>0</v>
      </c>
      <c r="S1367">
        <v>0</v>
      </c>
      <c r="T1367">
        <v>0</v>
      </c>
      <c r="U1367">
        <v>0</v>
      </c>
      <c r="V1367">
        <v>39.130000000000003</v>
      </c>
      <c r="W1367">
        <v>30.1527447</v>
      </c>
      <c r="X1367">
        <v>29.729194440000001</v>
      </c>
    </row>
    <row r="1368" spans="1:24" x14ac:dyDescent="0.4">
      <c r="A1368" s="4" t="s">
        <v>3163</v>
      </c>
      <c r="B1368" t="str">
        <f t="shared" si="21"/>
        <v>002921</v>
      </c>
      <c r="C1368" s="4" t="s">
        <v>3164</v>
      </c>
      <c r="D1368">
        <v>0</v>
      </c>
      <c r="E1368">
        <v>0</v>
      </c>
      <c r="F1368">
        <v>0</v>
      </c>
      <c r="G1368">
        <v>0</v>
      </c>
      <c r="H1368">
        <v>0</v>
      </c>
      <c r="I1368">
        <v>0</v>
      </c>
      <c r="J1368">
        <v>0</v>
      </c>
      <c r="K1368">
        <v>0</v>
      </c>
      <c r="L1368">
        <v>0</v>
      </c>
      <c r="M1368">
        <v>0</v>
      </c>
      <c r="N1368">
        <v>0</v>
      </c>
      <c r="O1368">
        <v>0</v>
      </c>
      <c r="P1368">
        <v>0</v>
      </c>
      <c r="Q1368">
        <v>0</v>
      </c>
      <c r="R1368">
        <v>0</v>
      </c>
      <c r="S1368">
        <v>0</v>
      </c>
      <c r="T1368">
        <v>0</v>
      </c>
      <c r="U1368">
        <v>0</v>
      </c>
      <c r="V1368">
        <v>20.12</v>
      </c>
      <c r="W1368">
        <v>36.06</v>
      </c>
      <c r="X1368">
        <v>39.306803270000003</v>
      </c>
    </row>
    <row r="1369" spans="1:24" x14ac:dyDescent="0.4">
      <c r="A1369" s="4" t="s">
        <v>3165</v>
      </c>
      <c r="B1369" t="str">
        <f t="shared" si="21"/>
        <v>002922</v>
      </c>
      <c r="C1369" s="4" t="s">
        <v>3166</v>
      </c>
      <c r="D1369">
        <v>0</v>
      </c>
      <c r="E1369">
        <v>0</v>
      </c>
      <c r="F1369">
        <v>0</v>
      </c>
      <c r="G1369">
        <v>0</v>
      </c>
      <c r="H1369">
        <v>0</v>
      </c>
      <c r="I1369">
        <v>0</v>
      </c>
      <c r="J1369">
        <v>0</v>
      </c>
      <c r="K1369">
        <v>0</v>
      </c>
      <c r="L1369">
        <v>0</v>
      </c>
      <c r="M1369">
        <v>0</v>
      </c>
      <c r="N1369">
        <v>0</v>
      </c>
      <c r="O1369">
        <v>0</v>
      </c>
      <c r="P1369">
        <v>0</v>
      </c>
      <c r="Q1369">
        <v>0</v>
      </c>
      <c r="R1369">
        <v>0</v>
      </c>
      <c r="S1369">
        <v>0</v>
      </c>
      <c r="T1369">
        <v>0</v>
      </c>
      <c r="U1369">
        <v>0</v>
      </c>
      <c r="V1369">
        <v>17.87</v>
      </c>
      <c r="W1369">
        <v>24.264554800000003</v>
      </c>
      <c r="X1369">
        <v>24.3652376</v>
      </c>
    </row>
    <row r="1370" spans="1:24" x14ac:dyDescent="0.4">
      <c r="A1370" s="4" t="s">
        <v>3167</v>
      </c>
      <c r="B1370" t="str">
        <f t="shared" si="21"/>
        <v>002923</v>
      </c>
      <c r="C1370" s="4" t="s">
        <v>3168</v>
      </c>
      <c r="D1370">
        <v>0</v>
      </c>
      <c r="E1370">
        <v>0</v>
      </c>
      <c r="F1370">
        <v>0</v>
      </c>
      <c r="G1370">
        <v>0</v>
      </c>
      <c r="H1370">
        <v>0</v>
      </c>
      <c r="I1370">
        <v>0</v>
      </c>
      <c r="J1370">
        <v>0</v>
      </c>
      <c r="K1370">
        <v>0</v>
      </c>
      <c r="L1370">
        <v>0</v>
      </c>
      <c r="M1370">
        <v>0</v>
      </c>
      <c r="N1370">
        <v>0</v>
      </c>
      <c r="O1370">
        <v>0</v>
      </c>
      <c r="P1370">
        <v>0</v>
      </c>
      <c r="Q1370">
        <v>0</v>
      </c>
      <c r="R1370">
        <v>0</v>
      </c>
      <c r="S1370">
        <v>0</v>
      </c>
      <c r="T1370">
        <v>0</v>
      </c>
      <c r="U1370">
        <v>0</v>
      </c>
      <c r="V1370">
        <v>0</v>
      </c>
      <c r="W1370">
        <v>37.339816049999996</v>
      </c>
      <c r="X1370">
        <v>39.481562299999993</v>
      </c>
    </row>
    <row r="1371" spans="1:24" x14ac:dyDescent="0.4">
      <c r="A1371" s="4" t="s">
        <v>3169</v>
      </c>
      <c r="B1371" t="str">
        <f t="shared" si="21"/>
        <v>002925</v>
      </c>
      <c r="C1371" s="4" t="s">
        <v>3170</v>
      </c>
      <c r="D1371">
        <v>0</v>
      </c>
      <c r="E1371">
        <v>0</v>
      </c>
      <c r="F1371">
        <v>0</v>
      </c>
      <c r="G1371">
        <v>0</v>
      </c>
      <c r="H1371">
        <v>0</v>
      </c>
      <c r="I1371">
        <v>0</v>
      </c>
      <c r="J1371">
        <v>0</v>
      </c>
      <c r="K1371">
        <v>0</v>
      </c>
      <c r="L1371">
        <v>0</v>
      </c>
      <c r="M1371">
        <v>0</v>
      </c>
      <c r="N1371">
        <v>0</v>
      </c>
      <c r="O1371">
        <v>0</v>
      </c>
      <c r="P1371">
        <v>0</v>
      </c>
      <c r="Q1371">
        <v>0</v>
      </c>
      <c r="R1371">
        <v>0</v>
      </c>
      <c r="S1371">
        <v>0</v>
      </c>
      <c r="T1371">
        <v>0</v>
      </c>
      <c r="U1371">
        <v>0</v>
      </c>
      <c r="V1371">
        <v>0</v>
      </c>
      <c r="W1371">
        <v>56.018919059999995</v>
      </c>
      <c r="X1371">
        <v>57.151840499999992</v>
      </c>
    </row>
    <row r="1372" spans="1:24" x14ac:dyDescent="0.4">
      <c r="A1372" s="4" t="s">
        <v>3171</v>
      </c>
      <c r="B1372" t="str">
        <f t="shared" si="21"/>
        <v>002926</v>
      </c>
      <c r="C1372" s="4" t="s">
        <v>3172</v>
      </c>
      <c r="D1372">
        <v>0</v>
      </c>
      <c r="E1372">
        <v>0</v>
      </c>
      <c r="F1372">
        <v>0</v>
      </c>
      <c r="G1372">
        <v>0</v>
      </c>
      <c r="H1372">
        <v>0</v>
      </c>
      <c r="I1372">
        <v>0</v>
      </c>
      <c r="J1372">
        <v>0</v>
      </c>
      <c r="K1372">
        <v>0</v>
      </c>
      <c r="L1372">
        <v>0</v>
      </c>
      <c r="M1372">
        <v>0</v>
      </c>
      <c r="N1372">
        <v>0</v>
      </c>
      <c r="O1372">
        <v>0</v>
      </c>
      <c r="P1372">
        <v>0</v>
      </c>
      <c r="Q1372">
        <v>0</v>
      </c>
      <c r="R1372">
        <v>0</v>
      </c>
      <c r="S1372">
        <v>0</v>
      </c>
      <c r="T1372">
        <v>0</v>
      </c>
      <c r="U1372">
        <v>0</v>
      </c>
      <c r="V1372">
        <v>0</v>
      </c>
      <c r="W1372">
        <v>10.039999999999999</v>
      </c>
      <c r="X1372">
        <v>9.76</v>
      </c>
    </row>
    <row r="1373" spans="1:24" x14ac:dyDescent="0.4">
      <c r="A1373" s="4" t="s">
        <v>3173</v>
      </c>
      <c r="B1373" t="str">
        <f t="shared" si="21"/>
        <v>002927</v>
      </c>
      <c r="C1373" s="4" t="s">
        <v>3174</v>
      </c>
      <c r="D1373">
        <v>0</v>
      </c>
      <c r="E1373">
        <v>0</v>
      </c>
      <c r="F1373">
        <v>0</v>
      </c>
      <c r="G1373">
        <v>0</v>
      </c>
      <c r="H1373">
        <v>0</v>
      </c>
      <c r="I1373">
        <v>0</v>
      </c>
      <c r="J1373">
        <v>0</v>
      </c>
      <c r="K1373">
        <v>0</v>
      </c>
      <c r="L1373">
        <v>0</v>
      </c>
      <c r="M1373">
        <v>0</v>
      </c>
      <c r="N1373">
        <v>0</v>
      </c>
      <c r="O1373">
        <v>0</v>
      </c>
      <c r="P1373">
        <v>0</v>
      </c>
      <c r="Q1373">
        <v>0</v>
      </c>
      <c r="R1373">
        <v>0</v>
      </c>
      <c r="S1373">
        <v>0</v>
      </c>
      <c r="T1373">
        <v>0</v>
      </c>
      <c r="U1373">
        <v>0</v>
      </c>
      <c r="V1373">
        <v>0</v>
      </c>
      <c r="W1373">
        <v>49.918047749999999</v>
      </c>
      <c r="X1373">
        <v>52.488990340000001</v>
      </c>
    </row>
    <row r="1374" spans="1:24" x14ac:dyDescent="0.4">
      <c r="A1374" s="4" t="s">
        <v>3175</v>
      </c>
      <c r="B1374" t="str">
        <f t="shared" si="21"/>
        <v>002928</v>
      </c>
      <c r="C1374" s="4" t="s">
        <v>3176</v>
      </c>
      <c r="D1374">
        <v>0</v>
      </c>
      <c r="E1374">
        <v>0</v>
      </c>
      <c r="F1374">
        <v>0</v>
      </c>
      <c r="G1374">
        <v>0</v>
      </c>
      <c r="H1374">
        <v>0</v>
      </c>
      <c r="I1374">
        <v>0</v>
      </c>
      <c r="J1374">
        <v>0</v>
      </c>
      <c r="K1374">
        <v>0</v>
      </c>
      <c r="L1374">
        <v>0</v>
      </c>
      <c r="M1374">
        <v>0</v>
      </c>
      <c r="N1374">
        <v>0</v>
      </c>
      <c r="O1374">
        <v>0</v>
      </c>
      <c r="P1374">
        <v>0</v>
      </c>
      <c r="Q1374">
        <v>0</v>
      </c>
      <c r="R1374">
        <v>0</v>
      </c>
      <c r="S1374">
        <v>0</v>
      </c>
      <c r="T1374">
        <v>0</v>
      </c>
      <c r="U1374">
        <v>0</v>
      </c>
      <c r="V1374">
        <v>0</v>
      </c>
      <c r="W1374">
        <v>28.25</v>
      </c>
      <c r="X1374">
        <v>27.742979070000001</v>
      </c>
    </row>
    <row r="1375" spans="1:24" x14ac:dyDescent="0.4">
      <c r="A1375" s="4" t="s">
        <v>3177</v>
      </c>
      <c r="B1375" t="str">
        <f t="shared" si="21"/>
        <v>002929</v>
      </c>
      <c r="C1375" s="4" t="s">
        <v>3178</v>
      </c>
      <c r="D1375">
        <v>0</v>
      </c>
      <c r="E1375">
        <v>0</v>
      </c>
      <c r="F1375">
        <v>0</v>
      </c>
      <c r="G1375">
        <v>0</v>
      </c>
      <c r="H1375">
        <v>0</v>
      </c>
      <c r="I1375">
        <v>0</v>
      </c>
      <c r="J1375">
        <v>0</v>
      </c>
      <c r="K1375">
        <v>0</v>
      </c>
      <c r="L1375">
        <v>0</v>
      </c>
      <c r="M1375">
        <v>0</v>
      </c>
      <c r="N1375">
        <v>0</v>
      </c>
      <c r="O1375">
        <v>0</v>
      </c>
      <c r="P1375">
        <v>0</v>
      </c>
      <c r="Q1375">
        <v>0</v>
      </c>
      <c r="R1375">
        <v>0</v>
      </c>
      <c r="S1375">
        <v>0</v>
      </c>
      <c r="T1375">
        <v>0</v>
      </c>
      <c r="U1375">
        <v>0</v>
      </c>
      <c r="V1375">
        <v>0</v>
      </c>
      <c r="W1375">
        <v>40.5</v>
      </c>
      <c r="X1375">
        <v>42.27</v>
      </c>
    </row>
    <row r="1376" spans="1:24" x14ac:dyDescent="0.4">
      <c r="A1376" s="4" t="s">
        <v>3179</v>
      </c>
      <c r="B1376" t="str">
        <f t="shared" si="21"/>
        <v>002930</v>
      </c>
      <c r="C1376" s="4" t="s">
        <v>3180</v>
      </c>
      <c r="D1376">
        <v>0</v>
      </c>
      <c r="E1376">
        <v>0</v>
      </c>
      <c r="F1376">
        <v>0</v>
      </c>
      <c r="G1376">
        <v>0</v>
      </c>
      <c r="H1376">
        <v>0</v>
      </c>
      <c r="I1376">
        <v>0</v>
      </c>
      <c r="J1376">
        <v>0</v>
      </c>
      <c r="K1376">
        <v>0</v>
      </c>
      <c r="L1376">
        <v>0</v>
      </c>
      <c r="M1376">
        <v>0</v>
      </c>
      <c r="N1376">
        <v>0</v>
      </c>
      <c r="O1376">
        <v>0</v>
      </c>
      <c r="P1376">
        <v>0</v>
      </c>
      <c r="Q1376">
        <v>0</v>
      </c>
      <c r="R1376">
        <v>0</v>
      </c>
      <c r="S1376">
        <v>0</v>
      </c>
      <c r="T1376">
        <v>0</v>
      </c>
      <c r="U1376">
        <v>0</v>
      </c>
      <c r="V1376">
        <v>0</v>
      </c>
      <c r="W1376">
        <v>44.14</v>
      </c>
      <c r="X1376">
        <v>40.799999999999997</v>
      </c>
    </row>
    <row r="1377" spans="1:24" x14ac:dyDescent="0.4">
      <c r="A1377" s="4" t="s">
        <v>3181</v>
      </c>
      <c r="B1377" t="str">
        <f t="shared" si="21"/>
        <v>002931</v>
      </c>
      <c r="C1377" s="4" t="s">
        <v>3182</v>
      </c>
      <c r="D1377">
        <v>0</v>
      </c>
      <c r="E1377">
        <v>0</v>
      </c>
      <c r="F1377">
        <v>0</v>
      </c>
      <c r="G1377">
        <v>0</v>
      </c>
      <c r="H1377">
        <v>0</v>
      </c>
      <c r="I1377">
        <v>0</v>
      </c>
      <c r="J1377">
        <v>0</v>
      </c>
      <c r="K1377">
        <v>0</v>
      </c>
      <c r="L1377">
        <v>0</v>
      </c>
      <c r="M1377">
        <v>0</v>
      </c>
      <c r="N1377">
        <v>0</v>
      </c>
      <c r="O1377">
        <v>0</v>
      </c>
      <c r="P1377">
        <v>0</v>
      </c>
      <c r="Q1377">
        <v>0</v>
      </c>
      <c r="R1377">
        <v>0</v>
      </c>
      <c r="S1377">
        <v>0</v>
      </c>
      <c r="T1377">
        <v>0</v>
      </c>
      <c r="U1377">
        <v>0</v>
      </c>
      <c r="V1377">
        <v>0</v>
      </c>
      <c r="W1377">
        <v>49.9</v>
      </c>
      <c r="X1377">
        <v>48.09</v>
      </c>
    </row>
    <row r="1378" spans="1:24" x14ac:dyDescent="0.4">
      <c r="A1378" s="4" t="s">
        <v>3183</v>
      </c>
      <c r="B1378" t="str">
        <f t="shared" si="21"/>
        <v>002932</v>
      </c>
      <c r="C1378" s="4" t="s">
        <v>3184</v>
      </c>
      <c r="D1378">
        <v>0</v>
      </c>
      <c r="E1378">
        <v>0</v>
      </c>
      <c r="F1378">
        <v>0</v>
      </c>
      <c r="G1378">
        <v>0</v>
      </c>
      <c r="H1378">
        <v>0</v>
      </c>
      <c r="I1378">
        <v>0</v>
      </c>
      <c r="J1378">
        <v>0</v>
      </c>
      <c r="K1378">
        <v>0</v>
      </c>
      <c r="L1378">
        <v>0</v>
      </c>
      <c r="M1378">
        <v>0</v>
      </c>
      <c r="N1378">
        <v>0</v>
      </c>
      <c r="O1378">
        <v>0</v>
      </c>
      <c r="P1378">
        <v>0</v>
      </c>
      <c r="Q1378">
        <v>0</v>
      </c>
      <c r="R1378">
        <v>0</v>
      </c>
      <c r="S1378">
        <v>0</v>
      </c>
      <c r="T1378">
        <v>0</v>
      </c>
      <c r="U1378">
        <v>0</v>
      </c>
      <c r="V1378">
        <v>0</v>
      </c>
      <c r="W1378">
        <v>0</v>
      </c>
      <c r="X1378">
        <v>43.12</v>
      </c>
    </row>
    <row r="1379" spans="1:24" x14ac:dyDescent="0.4">
      <c r="A1379" s="4" t="s">
        <v>3185</v>
      </c>
      <c r="B1379" t="str">
        <f t="shared" si="21"/>
        <v>300001</v>
      </c>
      <c r="C1379" s="4" t="s">
        <v>3186</v>
      </c>
      <c r="D1379">
        <v>0</v>
      </c>
      <c r="E1379">
        <v>0</v>
      </c>
      <c r="F1379">
        <v>42.24</v>
      </c>
      <c r="G1379">
        <v>32.669844999999995</v>
      </c>
      <c r="H1379">
        <v>43.224717999999996</v>
      </c>
      <c r="I1379">
        <v>33.429008340000003</v>
      </c>
      <c r="J1379">
        <v>21.246735510000001</v>
      </c>
      <c r="K1379">
        <v>20.808252</v>
      </c>
      <c r="L1379">
        <v>16.091714880000001</v>
      </c>
      <c r="M1379">
        <v>23.098590900000001</v>
      </c>
      <c r="N1379">
        <v>35.469514079999996</v>
      </c>
      <c r="O1379">
        <v>42.306182999999997</v>
      </c>
      <c r="P1379">
        <v>57.999405749999994</v>
      </c>
      <c r="Q1379">
        <v>141.44030735999999</v>
      </c>
      <c r="R1379">
        <v>199.40539200000001</v>
      </c>
      <c r="S1379">
        <v>149.14148112000001</v>
      </c>
      <c r="T1379">
        <v>119.23067232</v>
      </c>
      <c r="U1379">
        <v>115.24256448000001</v>
      </c>
      <c r="V1379">
        <v>94.253623880000006</v>
      </c>
      <c r="W1379">
        <v>78.524511840000002</v>
      </c>
      <c r="X1379">
        <v>83.363170140000008</v>
      </c>
    </row>
    <row r="1380" spans="1:24" x14ac:dyDescent="0.4">
      <c r="A1380" s="4" t="s">
        <v>3187</v>
      </c>
      <c r="B1380" t="str">
        <f t="shared" si="21"/>
        <v>300002</v>
      </c>
      <c r="C1380" s="4" t="s">
        <v>3188</v>
      </c>
      <c r="D1380">
        <v>0</v>
      </c>
      <c r="E1380">
        <v>0</v>
      </c>
      <c r="F1380">
        <v>105.2</v>
      </c>
      <c r="G1380">
        <v>135.69652920000001</v>
      </c>
      <c r="H1380">
        <v>139.92765714000001</v>
      </c>
      <c r="I1380">
        <v>89.927125619999998</v>
      </c>
      <c r="J1380">
        <v>55.232738440000006</v>
      </c>
      <c r="K1380">
        <v>55.368813810000006</v>
      </c>
      <c r="L1380">
        <v>45.941067920000002</v>
      </c>
      <c r="M1380">
        <v>79.999089300000009</v>
      </c>
      <c r="N1380">
        <v>147.64059570000001</v>
      </c>
      <c r="O1380">
        <v>159.12380924999999</v>
      </c>
      <c r="P1380">
        <v>167.71144340000001</v>
      </c>
      <c r="Q1380">
        <v>232.01229695999999</v>
      </c>
      <c r="R1380">
        <v>199.43314239999998</v>
      </c>
      <c r="S1380">
        <v>161.98233855999999</v>
      </c>
      <c r="T1380">
        <v>141.33554820000001</v>
      </c>
      <c r="U1380">
        <v>127.5690987</v>
      </c>
      <c r="V1380">
        <v>93.948591239999999</v>
      </c>
      <c r="W1380">
        <v>64.013991090000005</v>
      </c>
      <c r="X1380">
        <v>62.016843850000001</v>
      </c>
    </row>
    <row r="1381" spans="1:24" x14ac:dyDescent="0.4">
      <c r="A1381" s="4" t="s">
        <v>3189</v>
      </c>
      <c r="B1381" t="str">
        <f t="shared" si="21"/>
        <v>300003</v>
      </c>
      <c r="C1381" s="4" t="s">
        <v>3190</v>
      </c>
      <c r="D1381">
        <v>0</v>
      </c>
      <c r="E1381">
        <v>0</v>
      </c>
      <c r="F1381">
        <v>51.2</v>
      </c>
      <c r="G1381">
        <v>53.21785371</v>
      </c>
      <c r="H1381">
        <v>55.025934810000003</v>
      </c>
      <c r="I1381">
        <v>39.872911960000003</v>
      </c>
      <c r="J1381">
        <v>27.75268363</v>
      </c>
      <c r="K1381">
        <v>27.167844519999999</v>
      </c>
      <c r="L1381">
        <v>18.817999799999999</v>
      </c>
      <c r="M1381">
        <v>23.5214325</v>
      </c>
      <c r="N1381">
        <v>35.020799499999995</v>
      </c>
      <c r="O1381">
        <v>43.962418499999998</v>
      </c>
      <c r="P1381">
        <v>50.062466999999998</v>
      </c>
      <c r="Q1381">
        <v>85.597304190000003</v>
      </c>
      <c r="R1381">
        <v>81.440866200000002</v>
      </c>
      <c r="S1381">
        <v>77.308707839999997</v>
      </c>
      <c r="T1381">
        <v>75.994798880000005</v>
      </c>
      <c r="U1381">
        <v>94.163438819999996</v>
      </c>
      <c r="V1381">
        <v>102.89410591999999</v>
      </c>
      <c r="W1381">
        <v>156.80080107999999</v>
      </c>
      <c r="X1381">
        <v>165.86344279999997</v>
      </c>
    </row>
    <row r="1382" spans="1:24" x14ac:dyDescent="0.4">
      <c r="A1382" s="4" t="s">
        <v>3191</v>
      </c>
      <c r="B1382" t="str">
        <f t="shared" si="21"/>
        <v>300004</v>
      </c>
      <c r="C1382" s="4" t="s">
        <v>3192</v>
      </c>
      <c r="D1382">
        <v>0</v>
      </c>
      <c r="E1382">
        <v>0</v>
      </c>
      <c r="F1382">
        <v>39.159999999999997</v>
      </c>
      <c r="G1382">
        <v>46.5</v>
      </c>
      <c r="H1382">
        <v>53.114903999999996</v>
      </c>
      <c r="I1382">
        <v>47.721104640000007</v>
      </c>
      <c r="J1382">
        <v>49.287706559999997</v>
      </c>
      <c r="K1382">
        <v>43.583668799999998</v>
      </c>
      <c r="L1382">
        <v>36.698670610000001</v>
      </c>
      <c r="M1382">
        <v>40.783078049999993</v>
      </c>
      <c r="N1382">
        <v>73.340657000000007</v>
      </c>
      <c r="O1382">
        <v>74.75884649999999</v>
      </c>
      <c r="P1382">
        <v>82.935831440000015</v>
      </c>
      <c r="Q1382">
        <v>137.955884</v>
      </c>
      <c r="R1382">
        <v>107.98209635999999</v>
      </c>
      <c r="S1382">
        <v>79.595678399999997</v>
      </c>
      <c r="T1382">
        <v>58.288707999999993</v>
      </c>
      <c r="U1382">
        <v>48.851875999999997</v>
      </c>
      <c r="V1382">
        <v>42.217590520000002</v>
      </c>
      <c r="W1382">
        <v>15.974223440000001</v>
      </c>
      <c r="X1382">
        <v>15.485216599999999</v>
      </c>
    </row>
    <row r="1383" spans="1:24" x14ac:dyDescent="0.4">
      <c r="A1383" s="4" t="s">
        <v>3193</v>
      </c>
      <c r="B1383" t="str">
        <f t="shared" si="21"/>
        <v>300005</v>
      </c>
      <c r="C1383" s="4" t="s">
        <v>3194</v>
      </c>
      <c r="D1383">
        <v>0</v>
      </c>
      <c r="E1383">
        <v>0</v>
      </c>
      <c r="F1383">
        <v>43.17</v>
      </c>
      <c r="G1383">
        <v>41.600881140000006</v>
      </c>
      <c r="H1383">
        <v>68.839314180000002</v>
      </c>
      <c r="I1383">
        <v>63.677713000000004</v>
      </c>
      <c r="J1383">
        <v>73.148765249999997</v>
      </c>
      <c r="K1383">
        <v>92.199017519999998</v>
      </c>
      <c r="L1383">
        <v>89.988767100000018</v>
      </c>
      <c r="M1383">
        <v>60.808589639999994</v>
      </c>
      <c r="N1383">
        <v>101.34764940000001</v>
      </c>
      <c r="O1383">
        <v>119.9925004</v>
      </c>
      <c r="P1383">
        <v>144.23968959999999</v>
      </c>
      <c r="Q1383">
        <v>212.94005899999999</v>
      </c>
      <c r="R1383">
        <v>179.5919447</v>
      </c>
      <c r="S1383">
        <v>133.71365315</v>
      </c>
      <c r="T1383">
        <v>130.89037367</v>
      </c>
      <c r="U1383">
        <v>94.209686719999993</v>
      </c>
      <c r="V1383">
        <v>65.635936560000005</v>
      </c>
      <c r="W1383">
        <v>46.387510719999995</v>
      </c>
      <c r="X1383">
        <v>43.757291039999998</v>
      </c>
    </row>
    <row r="1384" spans="1:24" x14ac:dyDescent="0.4">
      <c r="A1384" s="4" t="s">
        <v>3195</v>
      </c>
      <c r="B1384" t="str">
        <f t="shared" si="21"/>
        <v>300006</v>
      </c>
      <c r="C1384" s="4" t="s">
        <v>3196</v>
      </c>
      <c r="D1384">
        <v>0</v>
      </c>
      <c r="E1384">
        <v>0</v>
      </c>
      <c r="F1384">
        <v>33.43</v>
      </c>
      <c r="G1384">
        <v>23.701984559999996</v>
      </c>
      <c r="H1384">
        <v>36.822905279999993</v>
      </c>
      <c r="I1384">
        <v>43.047060479999999</v>
      </c>
      <c r="J1384">
        <v>34.814606500000004</v>
      </c>
      <c r="K1384">
        <v>32.068761119999998</v>
      </c>
      <c r="L1384">
        <v>36.947909750000001</v>
      </c>
      <c r="M1384">
        <v>44.600682290000002</v>
      </c>
      <c r="N1384">
        <v>58.886084880000006</v>
      </c>
      <c r="O1384">
        <v>59.129919600000008</v>
      </c>
      <c r="P1384">
        <v>60.888262539999999</v>
      </c>
      <c r="Q1384">
        <v>87.449161799999985</v>
      </c>
      <c r="R1384">
        <v>81.765519999999995</v>
      </c>
      <c r="S1384">
        <v>63.884291740000002</v>
      </c>
      <c r="T1384">
        <v>62.335134549999999</v>
      </c>
      <c r="U1384">
        <v>47.802564720000007</v>
      </c>
      <c r="V1384">
        <v>47.282733120000003</v>
      </c>
      <c r="W1384">
        <v>30.92707072</v>
      </c>
      <c r="X1384">
        <v>33.231732239999999</v>
      </c>
    </row>
    <row r="1385" spans="1:24" x14ac:dyDescent="0.4">
      <c r="A1385" s="4" t="s">
        <v>3197</v>
      </c>
      <c r="B1385" t="str">
        <f t="shared" si="21"/>
        <v>300007</v>
      </c>
      <c r="C1385" s="4" t="s">
        <v>3198</v>
      </c>
      <c r="D1385">
        <v>0</v>
      </c>
      <c r="E1385">
        <v>0</v>
      </c>
      <c r="F1385">
        <v>44.01</v>
      </c>
      <c r="G1385">
        <v>48.401283200000002</v>
      </c>
      <c r="H1385">
        <v>39.88587072</v>
      </c>
      <c r="I1385">
        <v>33.980251780000003</v>
      </c>
      <c r="J1385">
        <v>27.212484630000002</v>
      </c>
      <c r="K1385">
        <v>37.563544399999991</v>
      </c>
      <c r="L1385">
        <v>24.297457599999998</v>
      </c>
      <c r="M1385">
        <v>22.274594159999996</v>
      </c>
      <c r="N1385">
        <v>31.004929599999993</v>
      </c>
      <c r="O1385">
        <v>43.885742920000006</v>
      </c>
      <c r="P1385">
        <v>57.832656560000011</v>
      </c>
      <c r="Q1385">
        <v>152.88720720000001</v>
      </c>
      <c r="R1385">
        <v>139.955634</v>
      </c>
      <c r="S1385">
        <v>114.36942192000002</v>
      </c>
      <c r="T1385">
        <v>79.345834620000005</v>
      </c>
      <c r="U1385">
        <v>78.895238760000012</v>
      </c>
      <c r="V1385">
        <v>54.421135079999999</v>
      </c>
      <c r="W1385">
        <v>51.876557120000001</v>
      </c>
      <c r="X1385">
        <v>53.27467876</v>
      </c>
    </row>
    <row r="1386" spans="1:24" x14ac:dyDescent="0.4">
      <c r="A1386" s="4" t="s">
        <v>3199</v>
      </c>
      <c r="B1386" t="str">
        <f t="shared" si="21"/>
        <v>300008</v>
      </c>
      <c r="C1386" s="4" t="s">
        <v>3200</v>
      </c>
      <c r="D1386">
        <v>0</v>
      </c>
      <c r="E1386">
        <v>0</v>
      </c>
      <c r="F1386">
        <v>50.91</v>
      </c>
      <c r="G1386">
        <v>40.421546220000003</v>
      </c>
      <c r="H1386">
        <v>53.849604480000004</v>
      </c>
      <c r="I1386">
        <v>53.638003759999997</v>
      </c>
      <c r="J1386">
        <v>36.798850000000002</v>
      </c>
      <c r="K1386">
        <v>35.760827020000001</v>
      </c>
      <c r="L1386">
        <v>29.584363780000004</v>
      </c>
      <c r="M1386">
        <v>29.545184399999997</v>
      </c>
      <c r="N1386">
        <v>46.266308700000003</v>
      </c>
      <c r="O1386">
        <v>75.982428199999987</v>
      </c>
      <c r="P1386">
        <v>54.006672019999989</v>
      </c>
      <c r="Q1386">
        <v>78.666844080000004</v>
      </c>
      <c r="R1386">
        <v>121.37691720000001</v>
      </c>
      <c r="S1386">
        <v>151.94929859999999</v>
      </c>
      <c r="T1386">
        <v>111.29259438000001</v>
      </c>
      <c r="U1386">
        <v>94.776920829999995</v>
      </c>
      <c r="V1386">
        <v>79.076270100000002</v>
      </c>
      <c r="W1386">
        <v>55.304620019999994</v>
      </c>
      <c r="X1386">
        <v>45.071540640000002</v>
      </c>
    </row>
    <row r="1387" spans="1:24" x14ac:dyDescent="0.4">
      <c r="A1387" s="4" t="s">
        <v>3201</v>
      </c>
      <c r="B1387" t="str">
        <f t="shared" si="21"/>
        <v>300009</v>
      </c>
      <c r="C1387" s="4" t="s">
        <v>3202</v>
      </c>
      <c r="D1387">
        <v>0</v>
      </c>
      <c r="E1387">
        <v>0</v>
      </c>
      <c r="F1387">
        <v>42.67</v>
      </c>
      <c r="G1387">
        <v>37.382808799999999</v>
      </c>
      <c r="H1387">
        <v>39.673778599999999</v>
      </c>
      <c r="I1387">
        <v>27.202575400000001</v>
      </c>
      <c r="J1387">
        <v>26.395719349999997</v>
      </c>
      <c r="K1387">
        <v>24.379267260000002</v>
      </c>
      <c r="L1387">
        <v>26.91583842</v>
      </c>
      <c r="M1387">
        <v>42.844365199999999</v>
      </c>
      <c r="N1387">
        <v>47.785669749999997</v>
      </c>
      <c r="O1387">
        <v>50.8535909</v>
      </c>
      <c r="P1387">
        <v>64.088471699999999</v>
      </c>
      <c r="Q1387">
        <v>126.42500218000001</v>
      </c>
      <c r="R1387">
        <v>203.48360336000002</v>
      </c>
      <c r="S1387">
        <v>183.35888892</v>
      </c>
      <c r="T1387">
        <v>130.83037188</v>
      </c>
      <c r="U1387">
        <v>131.89099353</v>
      </c>
      <c r="V1387">
        <v>208.40545169000001</v>
      </c>
      <c r="W1387">
        <v>208.63582108</v>
      </c>
      <c r="X1387">
        <v>220.96841570999999</v>
      </c>
    </row>
    <row r="1388" spans="1:24" x14ac:dyDescent="0.4">
      <c r="A1388" s="4" t="s">
        <v>3203</v>
      </c>
      <c r="B1388" t="str">
        <f t="shared" si="21"/>
        <v>300010</v>
      </c>
      <c r="C1388" s="4" t="s">
        <v>3204</v>
      </c>
      <c r="D1388">
        <v>0</v>
      </c>
      <c r="E1388">
        <v>0</v>
      </c>
      <c r="F1388">
        <v>32.79</v>
      </c>
      <c r="G1388">
        <v>24.1039548</v>
      </c>
      <c r="H1388">
        <v>39.870063600000002</v>
      </c>
      <c r="I1388">
        <v>30.77770671</v>
      </c>
      <c r="J1388">
        <v>21.964403669999999</v>
      </c>
      <c r="K1388">
        <v>19.631836080000003</v>
      </c>
      <c r="L1388">
        <v>14.085726360000001</v>
      </c>
      <c r="M1388">
        <v>18.381418289999999</v>
      </c>
      <c r="N1388">
        <v>27.889048440000003</v>
      </c>
      <c r="O1388">
        <v>58.501269960000009</v>
      </c>
      <c r="P1388">
        <v>49.313280200000008</v>
      </c>
      <c r="Q1388">
        <v>147.53806688</v>
      </c>
      <c r="R1388">
        <v>165.02329359999999</v>
      </c>
      <c r="S1388">
        <v>108.53256112</v>
      </c>
      <c r="T1388">
        <v>85.977653279999998</v>
      </c>
      <c r="U1388">
        <v>66.992214799999999</v>
      </c>
      <c r="V1388">
        <v>57.936086860000003</v>
      </c>
      <c r="W1388">
        <v>63.485917920000006</v>
      </c>
      <c r="X1388">
        <v>53.73481288</v>
      </c>
    </row>
    <row r="1389" spans="1:24" x14ac:dyDescent="0.4">
      <c r="A1389" s="4" t="s">
        <v>3205</v>
      </c>
      <c r="B1389" t="str">
        <f t="shared" si="21"/>
        <v>300011</v>
      </c>
      <c r="C1389" s="4" t="s">
        <v>3206</v>
      </c>
      <c r="D1389">
        <v>0</v>
      </c>
      <c r="E1389">
        <v>0</v>
      </c>
      <c r="F1389">
        <v>70</v>
      </c>
      <c r="G1389">
        <v>66.169113909999993</v>
      </c>
      <c r="H1389">
        <v>80.696981919999985</v>
      </c>
      <c r="I1389">
        <v>52.872140780000002</v>
      </c>
      <c r="J1389">
        <v>36.224588619999999</v>
      </c>
      <c r="K1389">
        <v>34.558980060000003</v>
      </c>
      <c r="L1389">
        <v>34.22016653</v>
      </c>
      <c r="M1389">
        <v>46.346678339999997</v>
      </c>
      <c r="N1389">
        <v>70.398846739999996</v>
      </c>
      <c r="O1389">
        <v>99.146623100000014</v>
      </c>
      <c r="P1389">
        <v>143.72094525</v>
      </c>
      <c r="Q1389">
        <v>295.62916922000005</v>
      </c>
      <c r="R1389">
        <v>248.72245180000002</v>
      </c>
      <c r="S1389">
        <v>196.39510587000001</v>
      </c>
      <c r="T1389">
        <v>173.38332312</v>
      </c>
      <c r="U1389">
        <v>134.119584</v>
      </c>
      <c r="V1389">
        <v>86.842430640000003</v>
      </c>
      <c r="W1389">
        <v>53.480184119999997</v>
      </c>
      <c r="X1389">
        <v>59.365782060000001</v>
      </c>
    </row>
    <row r="1390" spans="1:24" x14ac:dyDescent="0.4">
      <c r="A1390" s="4" t="s">
        <v>3207</v>
      </c>
      <c r="B1390" t="str">
        <f t="shared" si="21"/>
        <v>300012</v>
      </c>
      <c r="C1390" s="4" t="s">
        <v>3208</v>
      </c>
      <c r="D1390">
        <v>0</v>
      </c>
      <c r="E1390">
        <v>0</v>
      </c>
      <c r="F1390">
        <v>43.14</v>
      </c>
      <c r="G1390">
        <v>33.546483720000005</v>
      </c>
      <c r="H1390">
        <v>55.153207199999997</v>
      </c>
      <c r="I1390">
        <v>39.649207119999993</v>
      </c>
      <c r="J1390">
        <v>40.753129359999996</v>
      </c>
      <c r="K1390">
        <v>49.805420140000003</v>
      </c>
      <c r="L1390">
        <v>43.697729899999999</v>
      </c>
      <c r="M1390">
        <v>54.489632160000006</v>
      </c>
      <c r="N1390">
        <v>76.125221400000001</v>
      </c>
      <c r="O1390">
        <v>92.858892029999993</v>
      </c>
      <c r="P1390">
        <v>70.864749149999994</v>
      </c>
      <c r="Q1390">
        <v>204.78673794000002</v>
      </c>
      <c r="R1390">
        <v>116.91910578000001</v>
      </c>
      <c r="S1390">
        <v>118.25039264000002</v>
      </c>
      <c r="T1390">
        <v>110.32245840000002</v>
      </c>
      <c r="U1390">
        <v>88.807821650000008</v>
      </c>
      <c r="V1390">
        <v>85.547059300000001</v>
      </c>
      <c r="W1390">
        <v>110.53644854000001</v>
      </c>
      <c r="X1390">
        <v>123.63135882</v>
      </c>
    </row>
    <row r="1391" spans="1:24" x14ac:dyDescent="0.4">
      <c r="A1391" s="4" t="s">
        <v>3209</v>
      </c>
      <c r="B1391" t="str">
        <f t="shared" si="21"/>
        <v>300013</v>
      </c>
      <c r="C1391" s="4" t="s">
        <v>3210</v>
      </c>
      <c r="D1391">
        <v>0</v>
      </c>
      <c r="E1391">
        <v>0</v>
      </c>
      <c r="F1391">
        <v>32.75</v>
      </c>
      <c r="G1391">
        <v>22.41633972</v>
      </c>
      <c r="H1391">
        <v>23.3063559</v>
      </c>
      <c r="I1391">
        <v>18.082425539999999</v>
      </c>
      <c r="J1391">
        <v>13.039337009999999</v>
      </c>
      <c r="K1391">
        <v>16.931450379999998</v>
      </c>
      <c r="L1391">
        <v>15.58702944</v>
      </c>
      <c r="M1391">
        <v>26.427909930000002</v>
      </c>
      <c r="N1391">
        <v>25.016195039999999</v>
      </c>
      <c r="O1391">
        <v>28.142992</v>
      </c>
      <c r="P1391">
        <v>31.182192000000001</v>
      </c>
      <c r="Q1391">
        <v>78.764456750000008</v>
      </c>
      <c r="R1391">
        <v>60.889697750000011</v>
      </c>
      <c r="S1391">
        <v>54.56665375</v>
      </c>
      <c r="T1391">
        <v>39.306230249999999</v>
      </c>
      <c r="U1391">
        <v>50.678936979999996</v>
      </c>
      <c r="V1391">
        <v>39.393291349999998</v>
      </c>
      <c r="W1391">
        <v>29.993656579999996</v>
      </c>
      <c r="X1391">
        <v>25.49090752</v>
      </c>
    </row>
    <row r="1392" spans="1:24" x14ac:dyDescent="0.4">
      <c r="A1392" s="4" t="s">
        <v>3211</v>
      </c>
      <c r="B1392" t="str">
        <f t="shared" si="21"/>
        <v>300014</v>
      </c>
      <c r="C1392" s="4" t="s">
        <v>3212</v>
      </c>
      <c r="D1392">
        <v>0</v>
      </c>
      <c r="E1392">
        <v>0</v>
      </c>
      <c r="F1392">
        <v>39.549999999999997</v>
      </c>
      <c r="G1392">
        <v>40.539014430000002</v>
      </c>
      <c r="H1392">
        <v>38.714834160000002</v>
      </c>
      <c r="I1392">
        <v>35.617800920000008</v>
      </c>
      <c r="J1392">
        <v>30.243247840000002</v>
      </c>
      <c r="K1392">
        <v>29.523625559999999</v>
      </c>
      <c r="L1392">
        <v>24.683310880000001</v>
      </c>
      <c r="M1392">
        <v>54.518832000000003</v>
      </c>
      <c r="N1392">
        <v>80.854199999999992</v>
      </c>
      <c r="O1392">
        <v>72.86118479999999</v>
      </c>
      <c r="P1392">
        <v>64.128931199999997</v>
      </c>
      <c r="Q1392">
        <v>122.43635999999999</v>
      </c>
      <c r="R1392">
        <v>151.95482772000003</v>
      </c>
      <c r="S1392">
        <v>200.26658805999998</v>
      </c>
      <c r="T1392">
        <v>135.3967208</v>
      </c>
      <c r="U1392">
        <v>168.58827149999999</v>
      </c>
      <c r="V1392">
        <v>182.14964209999999</v>
      </c>
      <c r="W1392">
        <v>164.40262080000002</v>
      </c>
      <c r="X1392">
        <v>155.62202628</v>
      </c>
    </row>
    <row r="1393" spans="1:24" x14ac:dyDescent="0.4">
      <c r="A1393" s="4" t="s">
        <v>3213</v>
      </c>
      <c r="B1393" t="str">
        <f t="shared" si="21"/>
        <v>300015</v>
      </c>
      <c r="C1393" s="4" t="s">
        <v>3214</v>
      </c>
      <c r="D1393">
        <v>0</v>
      </c>
      <c r="E1393">
        <v>0</v>
      </c>
      <c r="F1393">
        <v>48.8</v>
      </c>
      <c r="G1393">
        <v>81.777777399999991</v>
      </c>
      <c r="H1393">
        <v>88.890635679999988</v>
      </c>
      <c r="I1393">
        <v>64.484062039999998</v>
      </c>
      <c r="J1393">
        <v>80.544538099999997</v>
      </c>
      <c r="K1393">
        <v>68.180851439999998</v>
      </c>
      <c r="L1393">
        <v>55.305497520000003</v>
      </c>
      <c r="M1393">
        <v>68.903885700000004</v>
      </c>
      <c r="N1393">
        <v>101.91897027</v>
      </c>
      <c r="O1393">
        <v>119.57312212000001</v>
      </c>
      <c r="P1393">
        <v>135.3426259</v>
      </c>
      <c r="Q1393">
        <v>238.31420122</v>
      </c>
      <c r="R1393">
        <v>233.29083925999998</v>
      </c>
      <c r="S1393">
        <v>269.85795941000003</v>
      </c>
      <c r="T1393">
        <v>222.63847969999998</v>
      </c>
      <c r="U1393">
        <v>261.16662944000001</v>
      </c>
      <c r="V1393">
        <v>345.8268352</v>
      </c>
      <c r="W1393">
        <v>547.20752224</v>
      </c>
      <c r="X1393">
        <v>604.31775296000001</v>
      </c>
    </row>
    <row r="1394" spans="1:24" x14ac:dyDescent="0.4">
      <c r="A1394" s="4" t="s">
        <v>3215</v>
      </c>
      <c r="B1394" t="str">
        <f t="shared" si="21"/>
        <v>300016</v>
      </c>
      <c r="C1394" s="4" t="s">
        <v>3216</v>
      </c>
      <c r="D1394">
        <v>0</v>
      </c>
      <c r="E1394">
        <v>0</v>
      </c>
      <c r="F1394">
        <v>34.799999999999997</v>
      </c>
      <c r="G1394">
        <v>28.113696740000002</v>
      </c>
      <c r="H1394">
        <v>28.776258419999998</v>
      </c>
      <c r="I1394">
        <v>24.446236500000001</v>
      </c>
      <c r="J1394">
        <v>19.968234300000002</v>
      </c>
      <c r="K1394">
        <v>24.669152640000004</v>
      </c>
      <c r="L1394">
        <v>34.8078006</v>
      </c>
      <c r="M1394">
        <v>32.386930149999998</v>
      </c>
      <c r="N1394">
        <v>38.911596369999998</v>
      </c>
      <c r="O1394">
        <v>59.472990279999998</v>
      </c>
      <c r="P1394">
        <v>70.994686950000002</v>
      </c>
      <c r="Q1394">
        <v>204.40642965000001</v>
      </c>
      <c r="R1394">
        <v>169.94784164999999</v>
      </c>
      <c r="S1394">
        <v>109.45771520000001</v>
      </c>
      <c r="T1394">
        <v>88.476323839999992</v>
      </c>
      <c r="U1394">
        <v>73.048398480000003</v>
      </c>
      <c r="V1394">
        <v>65.618935379999996</v>
      </c>
      <c r="W1394">
        <v>55.051164899999996</v>
      </c>
      <c r="X1394">
        <v>59.6187288</v>
      </c>
    </row>
    <row r="1395" spans="1:24" x14ac:dyDescent="0.4">
      <c r="A1395" s="4" t="s">
        <v>3217</v>
      </c>
      <c r="B1395" t="str">
        <f t="shared" si="21"/>
        <v>300017</v>
      </c>
      <c r="C1395" s="4" t="s">
        <v>3218</v>
      </c>
      <c r="D1395">
        <v>0</v>
      </c>
      <c r="E1395">
        <v>0</v>
      </c>
      <c r="F1395">
        <v>42.71</v>
      </c>
      <c r="G1395">
        <v>33.165011899999996</v>
      </c>
      <c r="H1395">
        <v>28.714591279999997</v>
      </c>
      <c r="I1395">
        <v>22.219467989999998</v>
      </c>
      <c r="J1395">
        <v>22.64907874</v>
      </c>
      <c r="K1395">
        <v>28.295854600000002</v>
      </c>
      <c r="L1395">
        <v>29.320060380000001</v>
      </c>
      <c r="M1395">
        <v>68.023927619999995</v>
      </c>
      <c r="N1395">
        <v>147.84774620000002</v>
      </c>
      <c r="O1395">
        <v>223.0513076</v>
      </c>
      <c r="P1395">
        <v>168.51211640000002</v>
      </c>
      <c r="Q1395">
        <v>357.43218962000003</v>
      </c>
      <c r="R1395">
        <v>461.92066039000002</v>
      </c>
      <c r="S1395">
        <v>519.08606400000008</v>
      </c>
      <c r="T1395">
        <v>414.11017694999998</v>
      </c>
      <c r="U1395">
        <v>281.02124753999999</v>
      </c>
      <c r="V1395">
        <v>247.72709808000002</v>
      </c>
      <c r="W1395">
        <v>250.00512579000002</v>
      </c>
      <c r="X1395">
        <v>247.67081088999998</v>
      </c>
    </row>
    <row r="1396" spans="1:24" x14ac:dyDescent="0.4">
      <c r="A1396" s="4" t="s">
        <v>3219</v>
      </c>
      <c r="B1396" t="str">
        <f t="shared" si="21"/>
        <v>300018</v>
      </c>
      <c r="C1396" s="4" t="s">
        <v>3220</v>
      </c>
      <c r="D1396">
        <v>0</v>
      </c>
      <c r="E1396">
        <v>0</v>
      </c>
      <c r="F1396">
        <v>48.57</v>
      </c>
      <c r="G1396">
        <v>48.411242950000002</v>
      </c>
      <c r="H1396">
        <v>42.947083499999998</v>
      </c>
      <c r="I1396">
        <v>32.698341999999997</v>
      </c>
      <c r="J1396">
        <v>21.20092</v>
      </c>
      <c r="K1396">
        <v>19.4559696</v>
      </c>
      <c r="L1396">
        <v>18.897127919999999</v>
      </c>
      <c r="M1396">
        <v>16.052261520000002</v>
      </c>
      <c r="N1396">
        <v>23.2252209</v>
      </c>
      <c r="O1396">
        <v>28.228030740000001</v>
      </c>
      <c r="P1396">
        <v>42.342046110000005</v>
      </c>
      <c r="Q1396">
        <v>144.66065640000002</v>
      </c>
      <c r="R1396">
        <v>113.20016409</v>
      </c>
      <c r="S1396">
        <v>81.724410300000002</v>
      </c>
      <c r="T1396">
        <v>75.744575399999988</v>
      </c>
      <c r="U1396">
        <v>56.848068029999993</v>
      </c>
      <c r="V1396">
        <v>41.326411229999998</v>
      </c>
      <c r="W1396">
        <v>33.475470989999998</v>
      </c>
      <c r="X1396">
        <v>31.098514469999998</v>
      </c>
    </row>
    <row r="1397" spans="1:24" x14ac:dyDescent="0.4">
      <c r="A1397" s="4" t="s">
        <v>3221</v>
      </c>
      <c r="B1397" t="str">
        <f t="shared" si="21"/>
        <v>300019</v>
      </c>
      <c r="C1397" s="4" t="s">
        <v>3222</v>
      </c>
      <c r="D1397">
        <v>0</v>
      </c>
      <c r="E1397">
        <v>0</v>
      </c>
      <c r="F1397">
        <v>43.74</v>
      </c>
      <c r="G1397">
        <v>38.782616600000004</v>
      </c>
      <c r="H1397">
        <v>43.7057985</v>
      </c>
      <c r="I1397">
        <v>35.931960359999998</v>
      </c>
      <c r="J1397">
        <v>25.488980910000002</v>
      </c>
      <c r="K1397">
        <v>24.962909519999997</v>
      </c>
      <c r="L1397">
        <v>24.303822799999999</v>
      </c>
      <c r="M1397">
        <v>26.47397016</v>
      </c>
      <c r="N1397">
        <v>40.479770029999997</v>
      </c>
      <c r="O1397">
        <v>39.104997060000002</v>
      </c>
      <c r="P1397">
        <v>53.603455500000003</v>
      </c>
      <c r="Q1397">
        <v>104.21019680000001</v>
      </c>
      <c r="R1397">
        <v>102.22197594000001</v>
      </c>
      <c r="S1397">
        <v>124.91279143</v>
      </c>
      <c r="T1397">
        <v>95.403099180000012</v>
      </c>
      <c r="U1397">
        <v>71.375339400000001</v>
      </c>
      <c r="V1397">
        <v>70.253526600000001</v>
      </c>
      <c r="W1397">
        <v>47.665914239999999</v>
      </c>
      <c r="X1397">
        <v>46.53101152</v>
      </c>
    </row>
    <row r="1398" spans="1:24" x14ac:dyDescent="0.4">
      <c r="A1398" s="4" t="s">
        <v>3223</v>
      </c>
      <c r="B1398" t="str">
        <f t="shared" si="21"/>
        <v>300020</v>
      </c>
      <c r="C1398" s="4" t="s">
        <v>3224</v>
      </c>
      <c r="D1398">
        <v>0</v>
      </c>
      <c r="E1398">
        <v>0</v>
      </c>
      <c r="F1398">
        <v>39.979999999999997</v>
      </c>
      <c r="G1398">
        <v>40.630755479999998</v>
      </c>
      <c r="H1398">
        <v>55.359906700000003</v>
      </c>
      <c r="I1398">
        <v>38.006783949999999</v>
      </c>
      <c r="J1398">
        <v>35.58404075</v>
      </c>
      <c r="K1398">
        <v>30.434960000000004</v>
      </c>
      <c r="L1398">
        <v>38.895878879999998</v>
      </c>
      <c r="M1398">
        <v>69.170454630000009</v>
      </c>
      <c r="N1398">
        <v>76.279724999999999</v>
      </c>
      <c r="O1398">
        <v>93.486610799999994</v>
      </c>
      <c r="P1398">
        <v>84.22960325999999</v>
      </c>
      <c r="Q1398">
        <v>185.04488750000002</v>
      </c>
      <c r="R1398">
        <v>164.99275059999999</v>
      </c>
      <c r="S1398">
        <v>125.15763300000002</v>
      </c>
      <c r="T1398">
        <v>106.29906648000001</v>
      </c>
      <c r="U1398">
        <v>93.5631056</v>
      </c>
      <c r="V1398">
        <v>79.095978000000002</v>
      </c>
      <c r="W1398">
        <v>64.290833399999997</v>
      </c>
      <c r="X1398">
        <v>63.47390214</v>
      </c>
    </row>
    <row r="1399" spans="1:24" x14ac:dyDescent="0.4">
      <c r="A1399" s="4" t="s">
        <v>3225</v>
      </c>
      <c r="B1399" t="str">
        <f t="shared" si="21"/>
        <v>300021</v>
      </c>
      <c r="C1399" s="4" t="s">
        <v>3226</v>
      </c>
      <c r="D1399">
        <v>0</v>
      </c>
      <c r="E1399">
        <v>0</v>
      </c>
      <c r="F1399">
        <v>41.2</v>
      </c>
      <c r="G1399">
        <v>34.659999999999997</v>
      </c>
      <c r="H1399">
        <v>44.7</v>
      </c>
      <c r="I1399">
        <v>41.980346099999998</v>
      </c>
      <c r="J1399">
        <v>46.439502480000002</v>
      </c>
      <c r="K1399">
        <v>37.762225200000003</v>
      </c>
      <c r="L1399">
        <v>37.079291340000005</v>
      </c>
      <c r="M1399">
        <v>30.249952740000001</v>
      </c>
      <c r="N1399">
        <v>46.278812160000001</v>
      </c>
      <c r="O1399">
        <v>48.298618160000004</v>
      </c>
      <c r="P1399">
        <v>54.719588299999998</v>
      </c>
      <c r="Q1399">
        <v>73.336363359999993</v>
      </c>
      <c r="R1399">
        <v>64.452002160000006</v>
      </c>
      <c r="S1399">
        <v>76.082438639999992</v>
      </c>
      <c r="T1399">
        <v>73.497897199999997</v>
      </c>
      <c r="U1399">
        <v>83.201609590000004</v>
      </c>
      <c r="V1399">
        <v>66.378872449999989</v>
      </c>
      <c r="W1399">
        <v>52.495047219999996</v>
      </c>
      <c r="X1399">
        <v>53.204439749999999</v>
      </c>
    </row>
    <row r="1400" spans="1:24" x14ac:dyDescent="0.4">
      <c r="A1400" s="4" t="s">
        <v>3227</v>
      </c>
      <c r="B1400" t="str">
        <f t="shared" si="21"/>
        <v>300022</v>
      </c>
      <c r="C1400" s="4" t="s">
        <v>3228</v>
      </c>
      <c r="D1400">
        <v>0</v>
      </c>
      <c r="E1400">
        <v>0</v>
      </c>
      <c r="F1400">
        <v>60.75</v>
      </c>
      <c r="G1400">
        <v>72.982764400000008</v>
      </c>
      <c r="H1400">
        <v>64.160672000000005</v>
      </c>
      <c r="I1400">
        <v>45.842574510000006</v>
      </c>
      <c r="J1400">
        <v>47.532994290000005</v>
      </c>
      <c r="K1400">
        <v>30.830036940000003</v>
      </c>
      <c r="L1400">
        <v>32.30653049</v>
      </c>
      <c r="M1400">
        <v>24.077890980000003</v>
      </c>
      <c r="N1400">
        <v>28.212478320000002</v>
      </c>
      <c r="O1400">
        <v>24.56431302</v>
      </c>
      <c r="P1400">
        <v>37.900383949999998</v>
      </c>
      <c r="Q1400">
        <v>53.546959570000006</v>
      </c>
      <c r="R1400">
        <v>44.467081490000005</v>
      </c>
      <c r="S1400">
        <v>33.198304229999998</v>
      </c>
      <c r="T1400">
        <v>38.427341160000005</v>
      </c>
      <c r="U1400">
        <v>27.239634240000001</v>
      </c>
      <c r="V1400">
        <v>25.091270230000003</v>
      </c>
      <c r="W1400">
        <v>15.524970110000002</v>
      </c>
      <c r="X1400">
        <v>16.700490040000002</v>
      </c>
    </row>
    <row r="1401" spans="1:24" x14ac:dyDescent="0.4">
      <c r="A1401" s="4" t="s">
        <v>3229</v>
      </c>
      <c r="B1401" t="str">
        <f t="shared" si="21"/>
        <v>300023</v>
      </c>
      <c r="C1401" s="4" t="s">
        <v>3230</v>
      </c>
      <c r="D1401">
        <v>0</v>
      </c>
      <c r="E1401">
        <v>0</v>
      </c>
      <c r="F1401">
        <v>38.68</v>
      </c>
      <c r="G1401">
        <v>23.405555459999999</v>
      </c>
      <c r="H1401">
        <v>24.92676595</v>
      </c>
      <c r="I1401">
        <v>18.856985479999999</v>
      </c>
      <c r="J1401">
        <v>15.136797450000001</v>
      </c>
      <c r="K1401">
        <v>19.037723360000001</v>
      </c>
      <c r="L1401">
        <v>13.07337332</v>
      </c>
      <c r="M1401">
        <v>12.18474541</v>
      </c>
      <c r="N1401">
        <v>16.944176249999998</v>
      </c>
      <c r="O1401">
        <v>25.13762681</v>
      </c>
      <c r="P1401">
        <v>24.474921249999998</v>
      </c>
      <c r="Q1401">
        <v>49.522179120000004</v>
      </c>
      <c r="R1401">
        <v>60.215837019999995</v>
      </c>
      <c r="S1401">
        <v>97.48418771</v>
      </c>
      <c r="T1401">
        <v>70.955827389999996</v>
      </c>
      <c r="U1401">
        <v>50.042134239999996</v>
      </c>
      <c r="V1401">
        <v>40.583869409999998</v>
      </c>
      <c r="W1401">
        <v>24.154373530000001</v>
      </c>
      <c r="X1401">
        <v>21.742704409999998</v>
      </c>
    </row>
    <row r="1402" spans="1:24" x14ac:dyDescent="0.4">
      <c r="A1402" s="4" t="s">
        <v>3231</v>
      </c>
      <c r="B1402" t="str">
        <f t="shared" si="21"/>
        <v>300024</v>
      </c>
      <c r="C1402" s="4" t="s">
        <v>3232</v>
      </c>
      <c r="D1402">
        <v>0</v>
      </c>
      <c r="E1402">
        <v>0</v>
      </c>
      <c r="F1402">
        <v>72.28</v>
      </c>
      <c r="G1402">
        <v>83.949922479999998</v>
      </c>
      <c r="H1402">
        <v>127.22421358</v>
      </c>
      <c r="I1402">
        <v>117.09297257</v>
      </c>
      <c r="J1402">
        <v>86.036402969999997</v>
      </c>
      <c r="K1402">
        <v>107.09663923000001</v>
      </c>
      <c r="L1402">
        <v>130.87432533</v>
      </c>
      <c r="M1402">
        <v>180.27368135</v>
      </c>
      <c r="N1402">
        <v>236.89749750000001</v>
      </c>
      <c r="O1402">
        <v>315.45588479999998</v>
      </c>
      <c r="P1402">
        <v>422.64650688</v>
      </c>
      <c r="Q1402">
        <v>829.38741342000003</v>
      </c>
      <c r="R1402">
        <v>735.34866449999993</v>
      </c>
      <c r="S1402">
        <v>600.6875123100001</v>
      </c>
      <c r="T1402">
        <v>505.81721202</v>
      </c>
      <c r="U1402">
        <v>461.33936550000004</v>
      </c>
      <c r="V1402">
        <v>445.25163378000002</v>
      </c>
      <c r="W1402">
        <v>412.80015779999997</v>
      </c>
      <c r="X1402">
        <v>413.51188220999995</v>
      </c>
    </row>
    <row r="1403" spans="1:24" x14ac:dyDescent="0.4">
      <c r="A1403" s="4" t="s">
        <v>3233</v>
      </c>
      <c r="B1403" t="str">
        <f t="shared" si="21"/>
        <v>300025</v>
      </c>
      <c r="C1403" s="4" t="s">
        <v>3234</v>
      </c>
      <c r="D1403">
        <v>0</v>
      </c>
      <c r="E1403">
        <v>0</v>
      </c>
      <c r="F1403">
        <v>46.07</v>
      </c>
      <c r="G1403">
        <v>51.123836400000002</v>
      </c>
      <c r="H1403">
        <v>66.773990400000002</v>
      </c>
      <c r="I1403">
        <v>43.525433820000003</v>
      </c>
      <c r="J1403">
        <v>34.735773000000002</v>
      </c>
      <c r="K1403">
        <v>30.226057400000002</v>
      </c>
      <c r="L1403">
        <v>23.277989659999999</v>
      </c>
      <c r="M1403">
        <v>26.967354</v>
      </c>
      <c r="N1403">
        <v>51.415130400000002</v>
      </c>
      <c r="O1403">
        <v>61.776733159999999</v>
      </c>
      <c r="P1403">
        <v>79.037879190000012</v>
      </c>
      <c r="Q1403">
        <v>98.01646208999999</v>
      </c>
      <c r="R1403">
        <v>119.20921064999999</v>
      </c>
      <c r="S1403">
        <v>113.64827142</v>
      </c>
      <c r="T1403">
        <v>87.177892999999997</v>
      </c>
      <c r="U1403">
        <v>62.371819810000005</v>
      </c>
      <c r="V1403">
        <v>48.684043080000002</v>
      </c>
      <c r="W1403">
        <v>32.853774170000001</v>
      </c>
      <c r="X1403">
        <v>31.978734179999996</v>
      </c>
    </row>
    <row r="1404" spans="1:24" x14ac:dyDescent="0.4">
      <c r="A1404" s="4" t="s">
        <v>3235</v>
      </c>
      <c r="B1404" t="str">
        <f t="shared" si="21"/>
        <v>300026</v>
      </c>
      <c r="C1404" s="4" t="s">
        <v>3236</v>
      </c>
      <c r="D1404">
        <v>0</v>
      </c>
      <c r="E1404">
        <v>0</v>
      </c>
      <c r="F1404">
        <v>91.2</v>
      </c>
      <c r="G1404">
        <v>76.876647750000004</v>
      </c>
      <c r="H1404">
        <v>90.302425710000009</v>
      </c>
      <c r="I1404">
        <v>80.871787710000007</v>
      </c>
      <c r="J1404">
        <v>75.807824999999994</v>
      </c>
      <c r="K1404">
        <v>109.83510104</v>
      </c>
      <c r="L1404">
        <v>154.82999672</v>
      </c>
      <c r="M1404">
        <v>233.26948423999997</v>
      </c>
      <c r="N1404">
        <v>256.77513055999998</v>
      </c>
      <c r="O1404">
        <v>302.85159760000005</v>
      </c>
      <c r="P1404">
        <v>249.10319120000003</v>
      </c>
      <c r="Q1404">
        <v>348.93870132000001</v>
      </c>
      <c r="R1404">
        <v>328.10189830000002</v>
      </c>
      <c r="S1404">
        <v>271.57003072000003</v>
      </c>
      <c r="T1404">
        <v>254.39193792</v>
      </c>
      <c r="U1404">
        <v>221.68913076000001</v>
      </c>
      <c r="V1404">
        <v>200.50864056</v>
      </c>
      <c r="W1404">
        <v>172.60010135000002</v>
      </c>
      <c r="X1404">
        <v>181.58476416000002</v>
      </c>
    </row>
    <row r="1405" spans="1:24" x14ac:dyDescent="0.4">
      <c r="A1405" s="4" t="s">
        <v>3237</v>
      </c>
      <c r="B1405" t="str">
        <f t="shared" si="21"/>
        <v>300027</v>
      </c>
      <c r="C1405" s="4" t="s">
        <v>3238</v>
      </c>
      <c r="D1405">
        <v>0</v>
      </c>
      <c r="E1405">
        <v>0</v>
      </c>
      <c r="F1405">
        <v>55.43</v>
      </c>
      <c r="G1405">
        <v>63.285484499999995</v>
      </c>
      <c r="H1405">
        <v>58.925817789999989</v>
      </c>
      <c r="I1405">
        <v>52.476782399999998</v>
      </c>
      <c r="J1405">
        <v>57.615134009999998</v>
      </c>
      <c r="K1405">
        <v>58.310992249999998</v>
      </c>
      <c r="L1405">
        <v>52.49094375</v>
      </c>
      <c r="M1405">
        <v>105.941627</v>
      </c>
      <c r="N1405">
        <v>206.4655736</v>
      </c>
      <c r="O1405">
        <v>178.31573032000003</v>
      </c>
      <c r="P1405">
        <v>196.57967427000003</v>
      </c>
      <c r="Q1405">
        <v>285.17960705999997</v>
      </c>
      <c r="R1405">
        <v>310.15338491999995</v>
      </c>
      <c r="S1405">
        <v>203.07105147999999</v>
      </c>
      <c r="T1405">
        <v>164.976482</v>
      </c>
      <c r="U1405">
        <v>121.77338206</v>
      </c>
      <c r="V1405">
        <v>131.40687582000001</v>
      </c>
      <c r="W1405">
        <v>93.037048720000001</v>
      </c>
      <c r="X1405">
        <v>91.224638679999998</v>
      </c>
    </row>
    <row r="1406" spans="1:24" x14ac:dyDescent="0.4">
      <c r="A1406" s="4" t="s">
        <v>3239</v>
      </c>
      <c r="B1406" t="str">
        <f t="shared" si="21"/>
        <v>300028</v>
      </c>
      <c r="C1406" s="4" t="s">
        <v>3240</v>
      </c>
      <c r="D1406">
        <v>0</v>
      </c>
      <c r="E1406">
        <v>0</v>
      </c>
      <c r="F1406">
        <v>31.06</v>
      </c>
      <c r="G1406">
        <v>21.173162399999999</v>
      </c>
      <c r="H1406">
        <v>19.315232480000002</v>
      </c>
      <c r="I1406">
        <v>14.962345640000001</v>
      </c>
      <c r="J1406">
        <v>11.800768919999999</v>
      </c>
      <c r="K1406">
        <v>12.4073505</v>
      </c>
      <c r="L1406">
        <v>10.12807426</v>
      </c>
      <c r="M1406">
        <v>11.61695632</v>
      </c>
      <c r="N1406">
        <v>14.003954999999999</v>
      </c>
      <c r="O1406">
        <v>22.784212500000002</v>
      </c>
      <c r="P1406">
        <v>26.22963</v>
      </c>
      <c r="Q1406">
        <v>83.26424406999999</v>
      </c>
      <c r="R1406">
        <v>83.26424406999999</v>
      </c>
      <c r="S1406">
        <v>44.056942820000003</v>
      </c>
      <c r="T1406">
        <v>34.212894259999999</v>
      </c>
      <c r="U1406">
        <v>19.398566279999997</v>
      </c>
      <c r="V1406">
        <v>12.184422849999999</v>
      </c>
      <c r="W1406">
        <v>5.5493410999999995</v>
      </c>
      <c r="X1406">
        <v>2.4368845700000001</v>
      </c>
    </row>
    <row r="1407" spans="1:24" x14ac:dyDescent="0.4">
      <c r="A1407" s="4" t="s">
        <v>3241</v>
      </c>
      <c r="B1407" t="str">
        <f t="shared" si="21"/>
        <v>300029</v>
      </c>
      <c r="C1407" s="4" t="s">
        <v>3242</v>
      </c>
      <c r="D1407">
        <v>0</v>
      </c>
      <c r="E1407">
        <v>0</v>
      </c>
      <c r="F1407">
        <v>29.1</v>
      </c>
      <c r="G1407">
        <v>20.615475539999998</v>
      </c>
      <c r="H1407">
        <v>31.084429149999998</v>
      </c>
      <c r="I1407">
        <v>23.120740629999997</v>
      </c>
      <c r="J1407">
        <v>13.31900622</v>
      </c>
      <c r="K1407">
        <v>9.4773692399999998</v>
      </c>
      <c r="L1407">
        <v>6.2738956200000002</v>
      </c>
      <c r="M1407">
        <v>7.5327686400000005</v>
      </c>
      <c r="N1407">
        <v>8.4027215400000017</v>
      </c>
      <c r="O1407">
        <v>9.1191533400000004</v>
      </c>
      <c r="P1407">
        <v>8.249200440000001</v>
      </c>
      <c r="Q1407">
        <v>15.382814219999998</v>
      </c>
      <c r="R1407">
        <v>15.311171040000001</v>
      </c>
      <c r="S1407">
        <v>13.305161999999999</v>
      </c>
      <c r="T1407">
        <v>15.536335319999999</v>
      </c>
      <c r="U1407">
        <v>9.2419702199999989</v>
      </c>
      <c r="V1407">
        <v>7.8295761000000006</v>
      </c>
      <c r="W1407">
        <v>5.7723933599999997</v>
      </c>
      <c r="X1407">
        <v>5.6802807</v>
      </c>
    </row>
    <row r="1408" spans="1:24" x14ac:dyDescent="0.4">
      <c r="A1408" s="4" t="s">
        <v>3243</v>
      </c>
      <c r="B1408" t="str">
        <f t="shared" si="21"/>
        <v>300030</v>
      </c>
      <c r="C1408" s="4" t="s">
        <v>3244</v>
      </c>
      <c r="D1408">
        <v>0</v>
      </c>
      <c r="E1408">
        <v>0</v>
      </c>
      <c r="F1408">
        <v>35.1</v>
      </c>
      <c r="G1408">
        <v>26.45</v>
      </c>
      <c r="H1408">
        <v>30.51</v>
      </c>
      <c r="I1408">
        <v>23.649857839999999</v>
      </c>
      <c r="J1408">
        <v>20.999788880000001</v>
      </c>
      <c r="K1408">
        <v>19.292308350000003</v>
      </c>
      <c r="L1408">
        <v>18.423649439999998</v>
      </c>
      <c r="M1408">
        <v>20.006886600000001</v>
      </c>
      <c r="N1408">
        <v>35.768657160000004</v>
      </c>
      <c r="O1408">
        <v>50.660718299999999</v>
      </c>
      <c r="P1408">
        <v>48.626151299999997</v>
      </c>
      <c r="Q1408">
        <v>111.34846554000001</v>
      </c>
      <c r="R1408">
        <v>79.662618359999996</v>
      </c>
      <c r="S1408">
        <v>65.000786760000011</v>
      </c>
      <c r="T1408">
        <v>56.400330450000006</v>
      </c>
      <c r="U1408">
        <v>47.387696300000002</v>
      </c>
      <c r="V1408">
        <v>34.786320950000004</v>
      </c>
      <c r="W1408">
        <v>29.690989679999998</v>
      </c>
      <c r="X1408">
        <v>29.2411262</v>
      </c>
    </row>
    <row r="1409" spans="1:24" x14ac:dyDescent="0.4">
      <c r="A1409" s="4" t="s">
        <v>3245</v>
      </c>
      <c r="B1409" t="str">
        <f t="shared" si="21"/>
        <v>300031</v>
      </c>
      <c r="C1409" s="4" t="s">
        <v>3246</v>
      </c>
      <c r="D1409">
        <v>0</v>
      </c>
      <c r="E1409">
        <v>0</v>
      </c>
      <c r="F1409">
        <v>56.43</v>
      </c>
      <c r="G1409">
        <v>40.790008</v>
      </c>
      <c r="H1409">
        <v>44.909196000000001</v>
      </c>
      <c r="I1409">
        <v>32.772661599999999</v>
      </c>
      <c r="J1409">
        <v>28.412350400000001</v>
      </c>
      <c r="K1409">
        <v>30.817946879999997</v>
      </c>
      <c r="L1409">
        <v>27.6688908</v>
      </c>
      <c r="M1409">
        <v>24.837405199999999</v>
      </c>
      <c r="N1409">
        <v>36.7984936</v>
      </c>
      <c r="O1409">
        <v>39.746740879999997</v>
      </c>
      <c r="P1409">
        <v>50.522237189999998</v>
      </c>
      <c r="Q1409">
        <v>147.24360826</v>
      </c>
      <c r="R1409">
        <v>202.60514019999999</v>
      </c>
      <c r="S1409">
        <v>164.66506935999999</v>
      </c>
      <c r="T1409">
        <v>136.01644443999999</v>
      </c>
      <c r="U1409">
        <v>119.29269336000002</v>
      </c>
      <c r="V1409">
        <v>96.329336400000003</v>
      </c>
      <c r="W1409">
        <v>89.627290599999995</v>
      </c>
      <c r="X1409">
        <v>92.178724419999995</v>
      </c>
    </row>
    <row r="1410" spans="1:24" x14ac:dyDescent="0.4">
      <c r="A1410" s="4" t="s">
        <v>3247</v>
      </c>
      <c r="B1410" t="str">
        <f t="shared" si="21"/>
        <v>300032</v>
      </c>
      <c r="C1410" s="4" t="s">
        <v>3248</v>
      </c>
      <c r="D1410">
        <v>0</v>
      </c>
      <c r="E1410">
        <v>0</v>
      </c>
      <c r="F1410">
        <v>29.8</v>
      </c>
      <c r="G1410">
        <v>23.016009919999998</v>
      </c>
      <c r="H1410">
        <v>23.188452479999999</v>
      </c>
      <c r="I1410">
        <v>24.496567899999999</v>
      </c>
      <c r="J1410">
        <v>14.21620907</v>
      </c>
      <c r="K1410">
        <v>19.058805450000001</v>
      </c>
      <c r="L1410">
        <v>20.346702929999999</v>
      </c>
      <c r="M1410">
        <v>35.382346679999998</v>
      </c>
      <c r="N1410">
        <v>34.986431139999993</v>
      </c>
      <c r="O1410">
        <v>38.132917799999994</v>
      </c>
      <c r="P1410">
        <v>38.549670999999996</v>
      </c>
      <c r="Q1410">
        <v>143.25394512</v>
      </c>
      <c r="R1410">
        <v>126.89160639999999</v>
      </c>
      <c r="S1410">
        <v>84.408442500000007</v>
      </c>
      <c r="T1410">
        <v>67.568748249999999</v>
      </c>
      <c r="U1410">
        <v>59.018502150000003</v>
      </c>
      <c r="V1410">
        <v>58.764659130000005</v>
      </c>
      <c r="W1410">
        <v>23.734322370000005</v>
      </c>
      <c r="X1410">
        <v>17.853625740000002</v>
      </c>
    </row>
    <row r="1411" spans="1:24" x14ac:dyDescent="0.4">
      <c r="A1411" s="4" t="s">
        <v>3249</v>
      </c>
      <c r="B1411" t="str">
        <f t="shared" ref="B1411:B1474" si="22">LEFT(A1411,6)</f>
        <v>300033</v>
      </c>
      <c r="C1411" s="4" t="s">
        <v>3250</v>
      </c>
      <c r="D1411">
        <v>0</v>
      </c>
      <c r="E1411">
        <v>0</v>
      </c>
      <c r="F1411">
        <v>70.86</v>
      </c>
      <c r="G1411">
        <v>70.752043240000006</v>
      </c>
      <c r="H1411">
        <v>71.213425999999998</v>
      </c>
      <c r="I1411">
        <v>46.530701999999998</v>
      </c>
      <c r="J1411">
        <v>32.227568819999995</v>
      </c>
      <c r="K1411">
        <v>35.863076939999992</v>
      </c>
      <c r="L1411">
        <v>27.825504519999999</v>
      </c>
      <c r="M1411">
        <v>36.548900459999999</v>
      </c>
      <c r="N1411">
        <v>48.602261249999998</v>
      </c>
      <c r="O1411">
        <v>57.269085199999999</v>
      </c>
      <c r="P1411">
        <v>186.08350319999997</v>
      </c>
      <c r="Q1411">
        <v>705.81933444000003</v>
      </c>
      <c r="R1411">
        <v>583.18948380000006</v>
      </c>
      <c r="S1411">
        <v>677.92244085000004</v>
      </c>
      <c r="T1411">
        <v>572.46783894000009</v>
      </c>
      <c r="U1411">
        <v>524.73991917000001</v>
      </c>
      <c r="V1411">
        <v>421.58015045999997</v>
      </c>
      <c r="W1411">
        <v>333.73630406999996</v>
      </c>
      <c r="X1411">
        <v>321.37252022999996</v>
      </c>
    </row>
    <row r="1412" spans="1:24" x14ac:dyDescent="0.4">
      <c r="A1412" s="4" t="s">
        <v>3251</v>
      </c>
      <c r="B1412" t="str">
        <f t="shared" si="22"/>
        <v>300034</v>
      </c>
      <c r="C1412" s="4" t="s">
        <v>3252</v>
      </c>
      <c r="D1412">
        <v>0</v>
      </c>
      <c r="E1412">
        <v>0</v>
      </c>
      <c r="F1412">
        <v>34.53</v>
      </c>
      <c r="G1412">
        <v>21.2038428</v>
      </c>
      <c r="H1412">
        <v>35.506908000000003</v>
      </c>
      <c r="I1412">
        <v>32.364033719999995</v>
      </c>
      <c r="J1412">
        <v>21.956136969999999</v>
      </c>
      <c r="K1412">
        <v>27.158282129999996</v>
      </c>
      <c r="L1412">
        <v>28.75903821</v>
      </c>
      <c r="M1412">
        <v>28.581117209999999</v>
      </c>
      <c r="N1412">
        <v>34.62041558</v>
      </c>
      <c r="O1412">
        <v>46.070459380000003</v>
      </c>
      <c r="P1412">
        <v>59.689120160000002</v>
      </c>
      <c r="Q1412">
        <v>98.830387110000004</v>
      </c>
      <c r="R1412">
        <v>72.960161799999995</v>
      </c>
      <c r="S1412">
        <v>80.213430700000004</v>
      </c>
      <c r="T1412">
        <v>70.740260829999997</v>
      </c>
      <c r="U1412">
        <v>57.606011640000006</v>
      </c>
      <c r="V1412">
        <v>44.926130520000001</v>
      </c>
      <c r="W1412">
        <v>34.336738799999999</v>
      </c>
      <c r="X1412">
        <v>35.657382599999998</v>
      </c>
    </row>
    <row r="1413" spans="1:24" x14ac:dyDescent="0.4">
      <c r="A1413" s="4" t="s">
        <v>3253</v>
      </c>
      <c r="B1413" t="str">
        <f t="shared" si="22"/>
        <v>300035</v>
      </c>
      <c r="C1413" s="4" t="s">
        <v>3254</v>
      </c>
      <c r="D1413">
        <v>0</v>
      </c>
      <c r="E1413">
        <v>0</v>
      </c>
      <c r="F1413">
        <v>48.42</v>
      </c>
      <c r="G1413">
        <v>29.482811760000001</v>
      </c>
      <c r="H1413">
        <v>33.33036396</v>
      </c>
      <c r="I1413">
        <v>28.004139519999999</v>
      </c>
      <c r="J1413">
        <v>18.722314239999999</v>
      </c>
      <c r="K1413">
        <v>18.899118569999999</v>
      </c>
      <c r="L1413">
        <v>18.372455030000001</v>
      </c>
      <c r="M1413">
        <v>22.67480428</v>
      </c>
      <c r="N1413">
        <v>33.95141606</v>
      </c>
      <c r="O1413">
        <v>32.080891819999998</v>
      </c>
      <c r="P1413">
        <v>33.44946186</v>
      </c>
      <c r="Q1413">
        <v>69.87757615999999</v>
      </c>
      <c r="R1413">
        <v>65.181284700000006</v>
      </c>
      <c r="S1413">
        <v>56.517438719999994</v>
      </c>
      <c r="T1413">
        <v>60.830179319999999</v>
      </c>
      <c r="U1413">
        <v>67.824815799999996</v>
      </c>
      <c r="V1413">
        <v>61.952179310000005</v>
      </c>
      <c r="W1413">
        <v>45.010232819999999</v>
      </c>
      <c r="X1413">
        <v>46.588082309999997</v>
      </c>
    </row>
    <row r="1414" spans="1:24" x14ac:dyDescent="0.4">
      <c r="A1414" s="4" t="s">
        <v>3255</v>
      </c>
      <c r="B1414" t="str">
        <f t="shared" si="22"/>
        <v>300036</v>
      </c>
      <c r="C1414" s="4" t="s">
        <v>3256</v>
      </c>
      <c r="D1414">
        <v>0</v>
      </c>
      <c r="E1414">
        <v>0</v>
      </c>
      <c r="F1414">
        <v>38.31</v>
      </c>
      <c r="G1414">
        <v>36.376675380000002</v>
      </c>
      <c r="H1414">
        <v>32.383990799999999</v>
      </c>
      <c r="I1414">
        <v>27.81031995</v>
      </c>
      <c r="J1414">
        <v>32.058893609999998</v>
      </c>
      <c r="K1414">
        <v>23.49688257</v>
      </c>
      <c r="L1414">
        <v>17.626715909999998</v>
      </c>
      <c r="M1414">
        <v>16.702407900000001</v>
      </c>
      <c r="N1414">
        <v>24.032008260000001</v>
      </c>
      <c r="O1414">
        <v>36.631924320000003</v>
      </c>
      <c r="P1414">
        <v>36.354903540000002</v>
      </c>
      <c r="Q1414">
        <v>95.791287199999999</v>
      </c>
      <c r="R1414">
        <v>101.87617540000001</v>
      </c>
      <c r="S1414">
        <v>128.278325</v>
      </c>
      <c r="T1414">
        <v>91.103789999999989</v>
      </c>
      <c r="U1414">
        <v>85.91445945000001</v>
      </c>
      <c r="V1414">
        <v>81.132676079999996</v>
      </c>
      <c r="W1414">
        <v>107.64545714</v>
      </c>
      <c r="X1414">
        <v>110.49629318000001</v>
      </c>
    </row>
    <row r="1415" spans="1:24" x14ac:dyDescent="0.4">
      <c r="A1415" s="4" t="s">
        <v>3257</v>
      </c>
      <c r="B1415" t="str">
        <f t="shared" si="22"/>
        <v>300037</v>
      </c>
      <c r="C1415" s="4" t="s">
        <v>3258</v>
      </c>
      <c r="D1415">
        <v>0</v>
      </c>
      <c r="E1415">
        <v>0</v>
      </c>
      <c r="F1415">
        <v>0</v>
      </c>
      <c r="G1415">
        <v>42.45440473</v>
      </c>
      <c r="H1415">
        <v>42.917287549999998</v>
      </c>
      <c r="I1415">
        <v>39.121500070000003</v>
      </c>
      <c r="J1415">
        <v>33.545748570000008</v>
      </c>
      <c r="K1415">
        <v>29.617664640000001</v>
      </c>
      <c r="L1415">
        <v>25.510944639999998</v>
      </c>
      <c r="M1415">
        <v>33.6452606</v>
      </c>
      <c r="N1415">
        <v>31.175731619999997</v>
      </c>
      <c r="O1415">
        <v>60.744202199999997</v>
      </c>
      <c r="P1415">
        <v>48.745967219999997</v>
      </c>
      <c r="Q1415">
        <v>64.040788380000009</v>
      </c>
      <c r="R1415">
        <v>97.893549000000007</v>
      </c>
      <c r="S1415">
        <v>109.74860360999999</v>
      </c>
      <c r="T1415">
        <v>82.997486699999996</v>
      </c>
      <c r="U1415">
        <v>78.232353660000001</v>
      </c>
      <c r="V1415">
        <v>71.015095619999997</v>
      </c>
      <c r="W1415">
        <v>91.995038280000003</v>
      </c>
      <c r="X1415">
        <v>83.513226239999995</v>
      </c>
    </row>
    <row r="1416" spans="1:24" x14ac:dyDescent="0.4">
      <c r="A1416" s="4" t="s">
        <v>3259</v>
      </c>
      <c r="B1416" t="str">
        <f t="shared" si="22"/>
        <v>300038</v>
      </c>
      <c r="C1416" s="4" t="s">
        <v>3260</v>
      </c>
      <c r="D1416">
        <v>0</v>
      </c>
      <c r="E1416">
        <v>0</v>
      </c>
      <c r="F1416">
        <v>0</v>
      </c>
      <c r="G1416">
        <v>22.445281039999998</v>
      </c>
      <c r="H1416">
        <v>22.385052200000001</v>
      </c>
      <c r="I1416">
        <v>15.551477240000001</v>
      </c>
      <c r="J1416">
        <v>13.280596600000001</v>
      </c>
      <c r="K1416">
        <v>13.98835603</v>
      </c>
      <c r="L1416">
        <v>11.35309071</v>
      </c>
      <c r="M1416">
        <v>15.091490349999999</v>
      </c>
      <c r="N1416">
        <v>24.511912559999999</v>
      </c>
      <c r="O1416">
        <v>27.144787589999996</v>
      </c>
      <c r="P1416">
        <v>28.858793699999996</v>
      </c>
      <c r="Q1416">
        <v>69.455102339999996</v>
      </c>
      <c r="R1416">
        <v>87.521458440000004</v>
      </c>
      <c r="S1416">
        <v>87.521458440000004</v>
      </c>
      <c r="T1416">
        <v>67.576156740000002</v>
      </c>
      <c r="U1416">
        <v>65.428674850000007</v>
      </c>
      <c r="V1416">
        <v>75.084618599999999</v>
      </c>
      <c r="W1416">
        <v>46.266009659999995</v>
      </c>
      <c r="X1416">
        <v>52.255418039999995</v>
      </c>
    </row>
    <row r="1417" spans="1:24" x14ac:dyDescent="0.4">
      <c r="A1417" s="4" t="s">
        <v>3261</v>
      </c>
      <c r="B1417" t="str">
        <f t="shared" si="22"/>
        <v>300039</v>
      </c>
      <c r="C1417" s="4" t="s">
        <v>3262</v>
      </c>
      <c r="D1417">
        <v>0</v>
      </c>
      <c r="E1417">
        <v>0</v>
      </c>
      <c r="F1417">
        <v>0</v>
      </c>
      <c r="G1417">
        <v>45.65266398</v>
      </c>
      <c r="H1417">
        <v>76.409497500000001</v>
      </c>
      <c r="I1417">
        <v>60.844592640000002</v>
      </c>
      <c r="J1417">
        <v>50.655073520000002</v>
      </c>
      <c r="K1417">
        <v>55.971037600000002</v>
      </c>
      <c r="L1417">
        <v>58.430751360000002</v>
      </c>
      <c r="M1417">
        <v>64.521691849999996</v>
      </c>
      <c r="N1417">
        <v>74.467723399999997</v>
      </c>
      <c r="O1417">
        <v>78.023240459999997</v>
      </c>
      <c r="P1417">
        <v>78.894313320000009</v>
      </c>
      <c r="Q1417">
        <v>127.15093495000001</v>
      </c>
      <c r="R1417">
        <v>113.33195874</v>
      </c>
      <c r="S1417">
        <v>84.020024520000007</v>
      </c>
      <c r="T1417">
        <v>84.515717880000011</v>
      </c>
      <c r="U1417">
        <v>78.119225209999996</v>
      </c>
      <c r="V1417">
        <v>69.270696839999999</v>
      </c>
      <c r="W1417">
        <v>64.069990000000004</v>
      </c>
      <c r="X1417">
        <v>64.180455499999994</v>
      </c>
    </row>
    <row r="1418" spans="1:24" x14ac:dyDescent="0.4">
      <c r="A1418" s="4" t="s">
        <v>3263</v>
      </c>
      <c r="B1418" t="str">
        <f t="shared" si="22"/>
        <v>300040</v>
      </c>
      <c r="C1418" s="4" t="s">
        <v>3264</v>
      </c>
      <c r="D1418">
        <v>0</v>
      </c>
      <c r="E1418">
        <v>0</v>
      </c>
      <c r="F1418">
        <v>0</v>
      </c>
      <c r="G1418">
        <v>36.984806279999994</v>
      </c>
      <c r="H1418">
        <v>40.006440779999998</v>
      </c>
      <c r="I1418">
        <v>27.536070940000002</v>
      </c>
      <c r="J1418">
        <v>18.026190770000003</v>
      </c>
      <c r="K1418">
        <v>17.07564352</v>
      </c>
      <c r="L1418">
        <v>33.330342639999998</v>
      </c>
      <c r="M1418">
        <v>20.61673515</v>
      </c>
      <c r="N1418">
        <v>26.322781039999999</v>
      </c>
      <c r="O1418">
        <v>25.781325819999999</v>
      </c>
      <c r="P1418">
        <v>33.423347480000004</v>
      </c>
      <c r="Q1418">
        <v>54.333934219999996</v>
      </c>
      <c r="R1418">
        <v>57.147205929999998</v>
      </c>
      <c r="S1418">
        <v>57.651075490000004</v>
      </c>
      <c r="T1418">
        <v>48.119542980000006</v>
      </c>
      <c r="U1418">
        <v>42.576977820000003</v>
      </c>
      <c r="V1418">
        <v>40.987996920000001</v>
      </c>
      <c r="W1418">
        <v>24.88102812</v>
      </c>
      <c r="X1418">
        <v>24.83864136</v>
      </c>
    </row>
    <row r="1419" spans="1:24" x14ac:dyDescent="0.4">
      <c r="A1419" s="4" t="s">
        <v>3265</v>
      </c>
      <c r="B1419" t="str">
        <f t="shared" si="22"/>
        <v>300041</v>
      </c>
      <c r="C1419" s="4" t="s">
        <v>3266</v>
      </c>
      <c r="D1419">
        <v>0</v>
      </c>
      <c r="E1419">
        <v>0</v>
      </c>
      <c r="F1419">
        <v>0</v>
      </c>
      <c r="G1419">
        <v>58.000192499999997</v>
      </c>
      <c r="H1419">
        <v>63.003339539999999</v>
      </c>
      <c r="I1419">
        <v>54.591336060000003</v>
      </c>
      <c r="J1419">
        <v>30.889352630000001</v>
      </c>
      <c r="K1419">
        <v>26.197534019999999</v>
      </c>
      <c r="L1419">
        <v>23.323613040000001</v>
      </c>
      <c r="M1419">
        <v>25.084992300000003</v>
      </c>
      <c r="N1419">
        <v>44.5056315</v>
      </c>
      <c r="O1419">
        <v>41.480404799999995</v>
      </c>
      <c r="P1419">
        <v>56.107705439999997</v>
      </c>
      <c r="Q1419">
        <v>98.460069509999997</v>
      </c>
      <c r="R1419">
        <v>73.085456100000002</v>
      </c>
      <c r="S1419">
        <v>79.269185700000008</v>
      </c>
      <c r="T1419">
        <v>68.802788700000008</v>
      </c>
      <c r="U1419">
        <v>71.030515199999996</v>
      </c>
      <c r="V1419">
        <v>55.953283199999994</v>
      </c>
      <c r="W1419">
        <v>53.489399400000003</v>
      </c>
      <c r="X1419">
        <v>54.015524640000002</v>
      </c>
    </row>
    <row r="1420" spans="1:24" x14ac:dyDescent="0.4">
      <c r="A1420" s="4" t="s">
        <v>3267</v>
      </c>
      <c r="B1420" t="str">
        <f t="shared" si="22"/>
        <v>300042</v>
      </c>
      <c r="C1420" s="4" t="s">
        <v>3268</v>
      </c>
      <c r="D1420">
        <v>0</v>
      </c>
      <c r="E1420">
        <v>0</v>
      </c>
      <c r="F1420">
        <v>0</v>
      </c>
      <c r="G1420">
        <v>30.817560239999999</v>
      </c>
      <c r="H1420">
        <v>30.173430959999997</v>
      </c>
      <c r="I1420">
        <v>21.984553259999998</v>
      </c>
      <c r="J1420">
        <v>20.113742610000003</v>
      </c>
      <c r="K1420">
        <v>20.082799359999999</v>
      </c>
      <c r="L1420">
        <v>16.70856384</v>
      </c>
      <c r="M1420">
        <v>18.104705289999998</v>
      </c>
      <c r="N1420">
        <v>24.522341480000001</v>
      </c>
      <c r="O1420">
        <v>31.55508657</v>
      </c>
      <c r="P1420">
        <v>28.45903844</v>
      </c>
      <c r="Q1420">
        <v>53.934771839999996</v>
      </c>
      <c r="R1420">
        <v>85.917433799999998</v>
      </c>
      <c r="S1420">
        <v>70.069983690000015</v>
      </c>
      <c r="T1420">
        <v>65.044205649999995</v>
      </c>
      <c r="U1420">
        <v>75.249239500000002</v>
      </c>
      <c r="V1420">
        <v>66.11690818999999</v>
      </c>
      <c r="W1420">
        <v>49.911261120000006</v>
      </c>
      <c r="X1420">
        <v>52.225442400000006</v>
      </c>
    </row>
    <row r="1421" spans="1:24" x14ac:dyDescent="0.4">
      <c r="A1421" s="4" t="s">
        <v>3269</v>
      </c>
      <c r="B1421" t="str">
        <f t="shared" si="22"/>
        <v>300043</v>
      </c>
      <c r="C1421" s="4" t="s">
        <v>3270</v>
      </c>
      <c r="D1421">
        <v>0</v>
      </c>
      <c r="E1421">
        <v>0</v>
      </c>
      <c r="F1421">
        <v>0</v>
      </c>
      <c r="G1421">
        <v>38.028662760000003</v>
      </c>
      <c r="H1421">
        <v>55.494400300000002</v>
      </c>
      <c r="I1421">
        <v>45.888705090000002</v>
      </c>
      <c r="J1421">
        <v>54.281867850000005</v>
      </c>
      <c r="K1421">
        <v>52.095962100000008</v>
      </c>
      <c r="L1421">
        <v>50.321701500000003</v>
      </c>
      <c r="M1421">
        <v>49.126827120000002</v>
      </c>
      <c r="N1421">
        <v>82.324372889999992</v>
      </c>
      <c r="O1421">
        <v>171.78668982000002</v>
      </c>
      <c r="P1421">
        <v>121.65907429000002</v>
      </c>
      <c r="Q1421">
        <v>306.99185989</v>
      </c>
      <c r="R1421">
        <v>323.14932620000002</v>
      </c>
      <c r="S1421">
        <v>289.81176913000002</v>
      </c>
      <c r="T1421">
        <v>207.38823846</v>
      </c>
      <c r="U1421">
        <v>169.19347798999999</v>
      </c>
      <c r="V1421">
        <v>126.12230027999999</v>
      </c>
      <c r="W1421">
        <v>82.432875999999993</v>
      </c>
      <c r="X1421">
        <v>79.341643149999996</v>
      </c>
    </row>
    <row r="1422" spans="1:24" x14ac:dyDescent="0.4">
      <c r="A1422" s="4" t="s">
        <v>3271</v>
      </c>
      <c r="B1422" t="str">
        <f t="shared" si="22"/>
        <v>300044</v>
      </c>
      <c r="C1422" s="4" t="s">
        <v>3272</v>
      </c>
      <c r="D1422">
        <v>0</v>
      </c>
      <c r="E1422">
        <v>0</v>
      </c>
      <c r="F1422">
        <v>0</v>
      </c>
      <c r="G1422">
        <v>26.526224249999999</v>
      </c>
      <c r="H1422">
        <v>38.441076749999993</v>
      </c>
      <c r="I1422">
        <v>19.954242449999999</v>
      </c>
      <c r="J1422">
        <v>15.489308249999999</v>
      </c>
      <c r="K1422">
        <v>15.384790689999999</v>
      </c>
      <c r="L1422">
        <v>18.178577660000002</v>
      </c>
      <c r="M1422">
        <v>20.193538580000002</v>
      </c>
      <c r="N1422">
        <v>25.535596570000003</v>
      </c>
      <c r="O1422">
        <v>39.072539330000005</v>
      </c>
      <c r="P1422">
        <v>36.828692150000002</v>
      </c>
      <c r="Q1422">
        <v>83.431691189999995</v>
      </c>
      <c r="R1422">
        <v>76.516984629999996</v>
      </c>
      <c r="S1422">
        <v>54.623673800000006</v>
      </c>
      <c r="T1422">
        <v>61.193676199999999</v>
      </c>
      <c r="U1422">
        <v>83.093102799999997</v>
      </c>
      <c r="V1422">
        <v>63.311039239999999</v>
      </c>
      <c r="W1422">
        <v>53.672580600000003</v>
      </c>
      <c r="X1422">
        <v>55.499732280000003</v>
      </c>
    </row>
    <row r="1423" spans="1:24" x14ac:dyDescent="0.4">
      <c r="A1423" s="4" t="s">
        <v>3273</v>
      </c>
      <c r="B1423" t="str">
        <f t="shared" si="22"/>
        <v>300045</v>
      </c>
      <c r="C1423" s="4" t="s">
        <v>3274</v>
      </c>
      <c r="D1423">
        <v>0</v>
      </c>
      <c r="E1423">
        <v>0</v>
      </c>
      <c r="F1423">
        <v>0</v>
      </c>
      <c r="G1423">
        <v>34.056115649999995</v>
      </c>
      <c r="H1423">
        <v>41.526943500000002</v>
      </c>
      <c r="I1423">
        <v>39.557043239999992</v>
      </c>
      <c r="J1423">
        <v>43.435976999999994</v>
      </c>
      <c r="K1423">
        <v>47.945214</v>
      </c>
      <c r="L1423">
        <v>51.849150000000002</v>
      </c>
      <c r="M1423">
        <v>54.484938839999998</v>
      </c>
      <c r="N1423">
        <v>101.39573819999998</v>
      </c>
      <c r="O1423">
        <v>80.831542299999995</v>
      </c>
      <c r="P1423">
        <v>69.138223679999996</v>
      </c>
      <c r="Q1423">
        <v>149.82554413999998</v>
      </c>
      <c r="R1423">
        <v>199.38698638</v>
      </c>
      <c r="S1423">
        <v>156.10223994999998</v>
      </c>
      <c r="T1423">
        <v>108.17110830999999</v>
      </c>
      <c r="U1423">
        <v>83.212895399999994</v>
      </c>
      <c r="V1423">
        <v>91.778928750000006</v>
      </c>
      <c r="W1423">
        <v>75.779552429999995</v>
      </c>
      <c r="X1423">
        <v>73.572381000000007</v>
      </c>
    </row>
    <row r="1424" spans="1:24" x14ac:dyDescent="0.4">
      <c r="A1424" s="4" t="s">
        <v>3275</v>
      </c>
      <c r="B1424" t="str">
        <f t="shared" si="22"/>
        <v>300046</v>
      </c>
      <c r="C1424" s="4" t="s">
        <v>3276</v>
      </c>
      <c r="D1424">
        <v>0</v>
      </c>
      <c r="E1424">
        <v>0</v>
      </c>
      <c r="F1424">
        <v>0</v>
      </c>
      <c r="G1424">
        <v>35.626168320000005</v>
      </c>
      <c r="H1424">
        <v>67.053192480000007</v>
      </c>
      <c r="I1424">
        <v>49.838532479999998</v>
      </c>
      <c r="J1424">
        <v>39.204352</v>
      </c>
      <c r="K1424">
        <v>29.4306096</v>
      </c>
      <c r="L1424">
        <v>22.808083200000002</v>
      </c>
      <c r="M1424">
        <v>19.387519740000002</v>
      </c>
      <c r="N1424">
        <v>33.62648652</v>
      </c>
      <c r="O1424">
        <v>38.745877560000004</v>
      </c>
      <c r="P1424">
        <v>39.02302976</v>
      </c>
      <c r="Q1424">
        <v>65.899329339999994</v>
      </c>
      <c r="R1424">
        <v>77.644041799999997</v>
      </c>
      <c r="S1424">
        <v>50.006118479999998</v>
      </c>
      <c r="T1424">
        <v>71.014942559999994</v>
      </c>
      <c r="U1424">
        <v>53.302573499999994</v>
      </c>
      <c r="V1424">
        <v>63.30749505</v>
      </c>
      <c r="W1424">
        <v>51.258717420000004</v>
      </c>
      <c r="X1424">
        <v>58.415106900000005</v>
      </c>
    </row>
    <row r="1425" spans="1:24" x14ac:dyDescent="0.4">
      <c r="A1425" s="4" t="s">
        <v>3277</v>
      </c>
      <c r="B1425" t="str">
        <f t="shared" si="22"/>
        <v>300047</v>
      </c>
      <c r="C1425" s="4" t="s">
        <v>3278</v>
      </c>
      <c r="D1425">
        <v>0</v>
      </c>
      <c r="E1425">
        <v>0</v>
      </c>
      <c r="F1425">
        <v>0</v>
      </c>
      <c r="G1425">
        <v>24.629767700000002</v>
      </c>
      <c r="H1425">
        <v>29.507149800000001</v>
      </c>
      <c r="I1425">
        <v>20.661043199999998</v>
      </c>
      <c r="J1425">
        <v>18.44736</v>
      </c>
      <c r="K1425">
        <v>18.173064959999998</v>
      </c>
      <c r="L1425">
        <v>18.378142950000001</v>
      </c>
      <c r="M1425">
        <v>24.87441828</v>
      </c>
      <c r="N1425">
        <v>32.323954860000001</v>
      </c>
      <c r="O1425">
        <v>41.965728420000005</v>
      </c>
      <c r="P1425">
        <v>38.182721579999999</v>
      </c>
      <c r="Q1425">
        <v>115.14674184</v>
      </c>
      <c r="R1425">
        <v>93.388243799999998</v>
      </c>
      <c r="S1425">
        <v>64.097833800000004</v>
      </c>
      <c r="T1425">
        <v>63.937187599999994</v>
      </c>
      <c r="U1425">
        <v>40.643997159999998</v>
      </c>
      <c r="V1425">
        <v>35.615873800000003</v>
      </c>
      <c r="W1425">
        <v>50.420323199999999</v>
      </c>
      <c r="X1425">
        <v>53.264546559999999</v>
      </c>
    </row>
    <row r="1426" spans="1:24" x14ac:dyDescent="0.4">
      <c r="A1426" s="4" t="s">
        <v>3279</v>
      </c>
      <c r="B1426" t="str">
        <f t="shared" si="22"/>
        <v>300048</v>
      </c>
      <c r="C1426" s="4" t="s">
        <v>3280</v>
      </c>
      <c r="D1426">
        <v>0</v>
      </c>
      <c r="E1426">
        <v>0</v>
      </c>
      <c r="F1426">
        <v>0</v>
      </c>
      <c r="G1426">
        <v>37.667400000000001</v>
      </c>
      <c r="H1426">
        <v>60.800205920000003</v>
      </c>
      <c r="I1426">
        <v>40.163373999999997</v>
      </c>
      <c r="J1426">
        <v>33.4829334</v>
      </c>
      <c r="K1426">
        <v>26.127174920000002</v>
      </c>
      <c r="L1426">
        <v>21.405396320000001</v>
      </c>
      <c r="M1426">
        <v>20.921112000000001</v>
      </c>
      <c r="N1426">
        <v>23.594365199999999</v>
      </c>
      <c r="O1426">
        <v>26.8771928</v>
      </c>
      <c r="P1426">
        <v>38.299999739999997</v>
      </c>
      <c r="Q1426">
        <v>62.343400549999991</v>
      </c>
      <c r="R1426">
        <v>62.050571050000002</v>
      </c>
      <c r="S1426">
        <v>69.018804959999997</v>
      </c>
      <c r="T1426">
        <v>48.242736120000004</v>
      </c>
      <c r="U1426">
        <v>43.377132750000001</v>
      </c>
      <c r="V1426">
        <v>31.56202802</v>
      </c>
      <c r="W1426">
        <v>25.365294769999998</v>
      </c>
      <c r="X1426">
        <v>23.87524874</v>
      </c>
    </row>
    <row r="1427" spans="1:24" x14ac:dyDescent="0.4">
      <c r="A1427" s="4" t="s">
        <v>3281</v>
      </c>
      <c r="B1427" t="str">
        <f t="shared" si="22"/>
        <v>300049</v>
      </c>
      <c r="C1427" s="4" t="s">
        <v>3282</v>
      </c>
      <c r="D1427">
        <v>0</v>
      </c>
      <c r="E1427">
        <v>0</v>
      </c>
      <c r="F1427">
        <v>0</v>
      </c>
      <c r="G1427">
        <v>30.771745289999998</v>
      </c>
      <c r="H1427">
        <v>34.813289249999997</v>
      </c>
      <c r="I1427">
        <v>26.678050320000001</v>
      </c>
      <c r="J1427">
        <v>18.280684740000002</v>
      </c>
      <c r="K1427">
        <v>21.995568690000002</v>
      </c>
      <c r="L1427">
        <v>20.180875839999999</v>
      </c>
      <c r="M1427">
        <v>15.92203952</v>
      </c>
      <c r="N1427">
        <v>42.058217600000006</v>
      </c>
      <c r="O1427">
        <v>50.893977599999999</v>
      </c>
      <c r="P1427">
        <v>57.43244</v>
      </c>
      <c r="Q1427">
        <v>159.02600848</v>
      </c>
      <c r="R1427">
        <v>109.843757</v>
      </c>
      <c r="S1427">
        <v>84.607841260000001</v>
      </c>
      <c r="T1427">
        <v>74.570226099999999</v>
      </c>
      <c r="U1427">
        <v>60.410542149999998</v>
      </c>
      <c r="V1427">
        <v>47.805615749999994</v>
      </c>
      <c r="W1427">
        <v>47.805615749999994</v>
      </c>
      <c r="X1427">
        <v>45.063557790000004</v>
      </c>
    </row>
    <row r="1428" spans="1:24" x14ac:dyDescent="0.4">
      <c r="A1428" s="4" t="s">
        <v>3283</v>
      </c>
      <c r="B1428" t="str">
        <f t="shared" si="22"/>
        <v>300050</v>
      </c>
      <c r="C1428" s="4" t="s">
        <v>3284</v>
      </c>
      <c r="D1428">
        <v>0</v>
      </c>
      <c r="E1428">
        <v>0</v>
      </c>
      <c r="F1428">
        <v>0</v>
      </c>
      <c r="G1428">
        <v>145.812725</v>
      </c>
      <c r="H1428">
        <v>135.79560110000003</v>
      </c>
      <c r="I1428">
        <v>95.015416380000005</v>
      </c>
      <c r="J1428">
        <v>54.676390499999997</v>
      </c>
      <c r="K1428">
        <v>45.821152080000005</v>
      </c>
      <c r="L1428">
        <v>40.483562679999999</v>
      </c>
      <c r="M1428">
        <v>38.92124544</v>
      </c>
      <c r="N1428">
        <v>49.237224959999999</v>
      </c>
      <c r="O1428">
        <v>73.074946560000001</v>
      </c>
      <c r="P1428">
        <v>62.306872319999997</v>
      </c>
      <c r="Q1428">
        <v>117.34813532</v>
      </c>
      <c r="R1428">
        <v>147.71381689999998</v>
      </c>
      <c r="S1428">
        <v>119.06552214999999</v>
      </c>
      <c r="T1428">
        <v>108.47456534999999</v>
      </c>
      <c r="U1428">
        <v>83.689071240000004</v>
      </c>
      <c r="V1428">
        <v>65.405460840000003</v>
      </c>
      <c r="W1428">
        <v>50.021694000000004</v>
      </c>
      <c r="X1428">
        <v>46.770283890000009</v>
      </c>
    </row>
    <row r="1429" spans="1:24" x14ac:dyDescent="0.4">
      <c r="A1429" s="4" t="s">
        <v>3285</v>
      </c>
      <c r="B1429" t="str">
        <f t="shared" si="22"/>
        <v>300051</v>
      </c>
      <c r="C1429" s="4" t="s">
        <v>3286</v>
      </c>
      <c r="D1429">
        <v>0</v>
      </c>
      <c r="E1429">
        <v>0</v>
      </c>
      <c r="F1429">
        <v>0</v>
      </c>
      <c r="G1429">
        <v>41.467039199999995</v>
      </c>
      <c r="H1429">
        <v>40.928179950000001</v>
      </c>
      <c r="I1429">
        <v>33.082667039999997</v>
      </c>
      <c r="J1429">
        <v>35.994437359999992</v>
      </c>
      <c r="K1429">
        <v>31.719710719999998</v>
      </c>
      <c r="L1429">
        <v>22.013864699999999</v>
      </c>
      <c r="M1429">
        <v>56.830118799999994</v>
      </c>
      <c r="N1429">
        <v>54.706795679999999</v>
      </c>
      <c r="O1429">
        <v>58.111552500000002</v>
      </c>
      <c r="P1429">
        <v>63.891296099999998</v>
      </c>
      <c r="Q1429">
        <v>135.68762296</v>
      </c>
      <c r="R1429">
        <v>166.545716</v>
      </c>
      <c r="S1429">
        <v>126.51189672</v>
      </c>
      <c r="T1429">
        <v>92.071499599999996</v>
      </c>
      <c r="U1429">
        <v>73.342962479999997</v>
      </c>
      <c r="V1429">
        <v>60.019305200000005</v>
      </c>
      <c r="W1429">
        <v>50.906426399999994</v>
      </c>
      <c r="X1429">
        <v>49.52378272</v>
      </c>
    </row>
    <row r="1430" spans="1:24" x14ac:dyDescent="0.4">
      <c r="A1430" s="4" t="s">
        <v>3287</v>
      </c>
      <c r="B1430" t="str">
        <f t="shared" si="22"/>
        <v>300052</v>
      </c>
      <c r="C1430" s="4" t="s">
        <v>3288</v>
      </c>
      <c r="D1430">
        <v>0</v>
      </c>
      <c r="E1430">
        <v>0</v>
      </c>
      <c r="F1430">
        <v>0</v>
      </c>
      <c r="G1430">
        <v>26.572407819999995</v>
      </c>
      <c r="H1430">
        <v>28.245436939999998</v>
      </c>
      <c r="I1430">
        <v>19.379495040000002</v>
      </c>
      <c r="J1430">
        <v>16.62612416</v>
      </c>
      <c r="K1430">
        <v>15.76195186</v>
      </c>
      <c r="L1430">
        <v>14.951261250000002</v>
      </c>
      <c r="M1430">
        <v>43.582897680000002</v>
      </c>
      <c r="N1430">
        <v>66.067832039999999</v>
      </c>
      <c r="O1430">
        <v>74.796419880000002</v>
      </c>
      <c r="P1430">
        <v>54.322167900000004</v>
      </c>
      <c r="Q1430">
        <v>85.153668600000003</v>
      </c>
      <c r="R1430">
        <v>77.385732059999995</v>
      </c>
      <c r="S1430">
        <v>58.863477070000002</v>
      </c>
      <c r="T1430">
        <v>63.860059099999994</v>
      </c>
      <c r="U1430">
        <v>43.17901904</v>
      </c>
      <c r="V1430">
        <v>38.07555825</v>
      </c>
      <c r="W1430">
        <v>28.530157500000001</v>
      </c>
      <c r="X1430">
        <v>29.573943750000005</v>
      </c>
    </row>
    <row r="1431" spans="1:24" x14ac:dyDescent="0.4">
      <c r="A1431" s="4" t="s">
        <v>3289</v>
      </c>
      <c r="B1431" t="str">
        <f t="shared" si="22"/>
        <v>300053</v>
      </c>
      <c r="C1431" s="4" t="s">
        <v>3290</v>
      </c>
      <c r="D1431">
        <v>0</v>
      </c>
      <c r="E1431">
        <v>0</v>
      </c>
      <c r="F1431">
        <v>0</v>
      </c>
      <c r="G1431">
        <v>26.535942949999999</v>
      </c>
      <c r="H1431">
        <v>26.334071949999998</v>
      </c>
      <c r="I1431">
        <v>20.90545436</v>
      </c>
      <c r="J1431">
        <v>16.486251170000003</v>
      </c>
      <c r="K1431">
        <v>15.170845409999998</v>
      </c>
      <c r="L1431">
        <v>12.205727029999998</v>
      </c>
      <c r="M1431">
        <v>21.571233200000002</v>
      </c>
      <c r="N1431">
        <v>21.306680340000003</v>
      </c>
      <c r="O1431">
        <v>34.53374848</v>
      </c>
      <c r="P1431">
        <v>35.512272640000006</v>
      </c>
      <c r="Q1431">
        <v>95.031752800000007</v>
      </c>
      <c r="R1431">
        <v>83.101801000000009</v>
      </c>
      <c r="S1431">
        <v>92.604966300000001</v>
      </c>
      <c r="T1431">
        <v>72.298202340000003</v>
      </c>
      <c r="U1431">
        <v>68.672808250000003</v>
      </c>
      <c r="V1431">
        <v>72.808494100000004</v>
      </c>
      <c r="W1431">
        <v>59.316634799999996</v>
      </c>
      <c r="X1431">
        <v>59.572309949999998</v>
      </c>
    </row>
    <row r="1432" spans="1:24" x14ac:dyDescent="0.4">
      <c r="A1432" s="4" t="s">
        <v>3291</v>
      </c>
      <c r="B1432" t="str">
        <f t="shared" si="22"/>
        <v>300054</v>
      </c>
      <c r="C1432" s="4" t="s">
        <v>3292</v>
      </c>
      <c r="D1432">
        <v>0</v>
      </c>
      <c r="E1432">
        <v>0</v>
      </c>
      <c r="F1432">
        <v>0</v>
      </c>
      <c r="G1432">
        <v>47.261355899999998</v>
      </c>
      <c r="H1432">
        <v>65.617238900000004</v>
      </c>
      <c r="I1432">
        <v>47.861000280000006</v>
      </c>
      <c r="J1432">
        <v>41.228920420000001</v>
      </c>
      <c r="K1432">
        <v>52.076771100000002</v>
      </c>
      <c r="L1432">
        <v>62.167370400000003</v>
      </c>
      <c r="M1432">
        <v>80.392524570000006</v>
      </c>
      <c r="N1432">
        <v>92.131049099999998</v>
      </c>
      <c r="O1432">
        <v>85.084743700000004</v>
      </c>
      <c r="P1432">
        <v>92.397812580000007</v>
      </c>
      <c r="Q1432">
        <v>186.84147262000002</v>
      </c>
      <c r="R1432">
        <v>173.80274292000001</v>
      </c>
      <c r="S1432">
        <v>176.77585764</v>
      </c>
      <c r="T1432">
        <v>154.3785967</v>
      </c>
      <c r="U1432">
        <v>130.04823429000001</v>
      </c>
      <c r="V1432">
        <v>145.90465617000001</v>
      </c>
      <c r="W1432">
        <v>111.61326192</v>
      </c>
      <c r="X1432">
        <v>108.66933414</v>
      </c>
    </row>
    <row r="1433" spans="1:24" x14ac:dyDescent="0.4">
      <c r="A1433" s="4" t="s">
        <v>3293</v>
      </c>
      <c r="B1433" t="str">
        <f t="shared" si="22"/>
        <v>300055</v>
      </c>
      <c r="C1433" s="4" t="s">
        <v>3294</v>
      </c>
      <c r="D1433">
        <v>0</v>
      </c>
      <c r="E1433">
        <v>0</v>
      </c>
      <c r="F1433">
        <v>0</v>
      </c>
      <c r="G1433">
        <v>89.930391</v>
      </c>
      <c r="H1433">
        <v>176.34176670000002</v>
      </c>
      <c r="I1433">
        <v>121.5835474</v>
      </c>
      <c r="J1433">
        <v>50.0945088</v>
      </c>
      <c r="K1433">
        <v>60.516663899999998</v>
      </c>
      <c r="L1433">
        <v>47.941772700000001</v>
      </c>
      <c r="M1433">
        <v>102.43296789999999</v>
      </c>
      <c r="N1433">
        <v>102.81681260000001</v>
      </c>
      <c r="O1433">
        <v>79.019059300000009</v>
      </c>
      <c r="P1433">
        <v>117.84641543999999</v>
      </c>
      <c r="Q1433">
        <v>191.78816533</v>
      </c>
      <c r="R1433">
        <v>172.12571597000002</v>
      </c>
      <c r="S1433">
        <v>144.37629147000001</v>
      </c>
      <c r="T1433">
        <v>129.93957521999999</v>
      </c>
      <c r="U1433">
        <v>146.0428608</v>
      </c>
      <c r="V1433">
        <v>166.91746535999999</v>
      </c>
      <c r="W1433">
        <v>91.197416880000006</v>
      </c>
      <c r="X1433">
        <v>88.179306240000003</v>
      </c>
    </row>
    <row r="1434" spans="1:24" x14ac:dyDescent="0.4">
      <c r="A1434" s="4" t="s">
        <v>3295</v>
      </c>
      <c r="B1434" t="str">
        <f t="shared" si="22"/>
        <v>300056</v>
      </c>
      <c r="C1434" s="4" t="s">
        <v>3296</v>
      </c>
      <c r="D1434">
        <v>0</v>
      </c>
      <c r="E1434">
        <v>0</v>
      </c>
      <c r="F1434">
        <v>0</v>
      </c>
      <c r="G1434">
        <v>35.1</v>
      </c>
      <c r="H1434">
        <v>38.1</v>
      </c>
      <c r="I1434">
        <v>31.521684900000004</v>
      </c>
      <c r="J1434">
        <v>22.602365700000004</v>
      </c>
      <c r="K1434">
        <v>22.729373599999999</v>
      </c>
      <c r="L1434">
        <v>17.010369919999999</v>
      </c>
      <c r="M1434">
        <v>26.762004399999999</v>
      </c>
      <c r="N1434">
        <v>45.969630500000001</v>
      </c>
      <c r="O1434">
        <v>46.264373999999997</v>
      </c>
      <c r="P1434">
        <v>65.185316700000001</v>
      </c>
      <c r="Q1434">
        <v>138.43295024999998</v>
      </c>
      <c r="R1434">
        <v>128.26455981000001</v>
      </c>
      <c r="S1434">
        <v>107.7775608</v>
      </c>
      <c r="T1434">
        <v>99.418082399999989</v>
      </c>
      <c r="U1434">
        <v>90.521208959999996</v>
      </c>
      <c r="V1434">
        <v>44.364946079999996</v>
      </c>
      <c r="W1434">
        <v>36.483152160000003</v>
      </c>
      <c r="X1434">
        <v>39.229837920000001</v>
      </c>
    </row>
    <row r="1435" spans="1:24" x14ac:dyDescent="0.4">
      <c r="A1435" s="4" t="s">
        <v>3297</v>
      </c>
      <c r="B1435" t="str">
        <f t="shared" si="22"/>
        <v>300057</v>
      </c>
      <c r="C1435" s="4" t="s">
        <v>3298</v>
      </c>
      <c r="D1435">
        <v>0</v>
      </c>
      <c r="E1435">
        <v>0</v>
      </c>
      <c r="F1435">
        <v>0</v>
      </c>
      <c r="G1435">
        <v>16.530003749999999</v>
      </c>
      <c r="H1435">
        <v>27.241446180000001</v>
      </c>
      <c r="I1435">
        <v>23.062117499999999</v>
      </c>
      <c r="J1435">
        <v>16.194731400000002</v>
      </c>
      <c r="K1435">
        <v>15.0675285</v>
      </c>
      <c r="L1435">
        <v>16.264674599999999</v>
      </c>
      <c r="M1435">
        <v>29.748167050000003</v>
      </c>
      <c r="N1435">
        <v>23.943646650000005</v>
      </c>
      <c r="O1435">
        <v>20.220260100000001</v>
      </c>
      <c r="P1435">
        <v>19.5720408</v>
      </c>
      <c r="Q1435">
        <v>55.18050564</v>
      </c>
      <c r="R1435">
        <v>38.391006779999998</v>
      </c>
      <c r="S1435">
        <v>34.014064099999999</v>
      </c>
      <c r="T1435">
        <v>29.52799868</v>
      </c>
      <c r="U1435">
        <v>24.63869936</v>
      </c>
      <c r="V1435">
        <v>21.51131728</v>
      </c>
      <c r="W1435">
        <v>13.052190960000001</v>
      </c>
      <c r="X1435">
        <v>13.817466000000001</v>
      </c>
    </row>
    <row r="1436" spans="1:24" x14ac:dyDescent="0.4">
      <c r="A1436" s="4" t="s">
        <v>3299</v>
      </c>
      <c r="B1436" t="str">
        <f t="shared" si="22"/>
        <v>300058</v>
      </c>
      <c r="C1436" s="4" t="s">
        <v>3300</v>
      </c>
      <c r="D1436">
        <v>0</v>
      </c>
      <c r="E1436">
        <v>0</v>
      </c>
      <c r="F1436">
        <v>0</v>
      </c>
      <c r="G1436">
        <v>40.097668500000005</v>
      </c>
      <c r="H1436">
        <v>53.312530999999993</v>
      </c>
      <c r="I1436">
        <v>47.658771600000001</v>
      </c>
      <c r="J1436">
        <v>69.085484699999995</v>
      </c>
      <c r="K1436">
        <v>76.617798289999996</v>
      </c>
      <c r="L1436">
        <v>105.58474299999999</v>
      </c>
      <c r="M1436">
        <v>191.8790889</v>
      </c>
      <c r="N1436">
        <v>238.35340059999996</v>
      </c>
      <c r="O1436">
        <v>245.11452255999998</v>
      </c>
      <c r="P1436">
        <v>195.05722367999999</v>
      </c>
      <c r="Q1436">
        <v>292.70997630000005</v>
      </c>
      <c r="R1436">
        <v>272.71460790000003</v>
      </c>
      <c r="S1436">
        <v>179.77317330000002</v>
      </c>
      <c r="T1436">
        <v>189.15660990000001</v>
      </c>
      <c r="U1436">
        <v>146.75819806000001</v>
      </c>
      <c r="V1436">
        <v>103.59402215999999</v>
      </c>
      <c r="W1436">
        <v>106.97208810000001</v>
      </c>
      <c r="X1436">
        <v>96.274879290000001</v>
      </c>
    </row>
    <row r="1437" spans="1:24" x14ac:dyDescent="0.4">
      <c r="A1437" s="4" t="s">
        <v>3301</v>
      </c>
      <c r="B1437" t="str">
        <f t="shared" si="22"/>
        <v>300059</v>
      </c>
      <c r="C1437" s="4" t="s">
        <v>3302</v>
      </c>
      <c r="D1437">
        <v>0</v>
      </c>
      <c r="E1437">
        <v>0</v>
      </c>
      <c r="F1437">
        <v>0</v>
      </c>
      <c r="G1437">
        <v>54.14</v>
      </c>
      <c r="H1437">
        <v>53.459964750000005</v>
      </c>
      <c r="I1437">
        <v>34.918406659999995</v>
      </c>
      <c r="J1437">
        <v>29.005415319999997</v>
      </c>
      <c r="K1437">
        <v>28.646297719999996</v>
      </c>
      <c r="L1437">
        <v>22.81004012</v>
      </c>
      <c r="M1437">
        <v>66.176424949999998</v>
      </c>
      <c r="N1437">
        <v>74.137131419999989</v>
      </c>
      <c r="O1437">
        <v>105.88869759000001</v>
      </c>
      <c r="P1437">
        <v>246.10540188000002</v>
      </c>
      <c r="Q1437">
        <v>778.62044016000004</v>
      </c>
      <c r="R1437">
        <v>642.12429071999998</v>
      </c>
      <c r="S1437">
        <v>494.16713820000001</v>
      </c>
      <c r="T1437">
        <v>376.85809232999998</v>
      </c>
      <c r="U1437">
        <v>321.91121398000001</v>
      </c>
      <c r="V1437">
        <v>346.81782204999996</v>
      </c>
      <c r="W1437">
        <v>424.15297398000001</v>
      </c>
      <c r="X1437">
        <v>419.00392421999999</v>
      </c>
    </row>
    <row r="1438" spans="1:24" x14ac:dyDescent="0.4">
      <c r="A1438" s="4" t="s">
        <v>3303</v>
      </c>
      <c r="B1438" t="str">
        <f t="shared" si="22"/>
        <v>300061</v>
      </c>
      <c r="C1438" s="4" t="s">
        <v>3304</v>
      </c>
      <c r="D1438">
        <v>0</v>
      </c>
      <c r="E1438">
        <v>0</v>
      </c>
      <c r="F1438">
        <v>0</v>
      </c>
      <c r="G1438">
        <v>19.61</v>
      </c>
      <c r="H1438">
        <v>23.38</v>
      </c>
      <c r="I1438">
        <v>17.21</v>
      </c>
      <c r="J1438">
        <v>16.14</v>
      </c>
      <c r="K1438">
        <v>13.19382075</v>
      </c>
      <c r="L1438">
        <v>12.634082900000001</v>
      </c>
      <c r="M1438">
        <v>12.266255169999999</v>
      </c>
      <c r="N1438">
        <v>22.661386669999999</v>
      </c>
      <c r="O1438">
        <v>26.817578120000004</v>
      </c>
      <c r="P1438">
        <v>29.612144100000002</v>
      </c>
      <c r="Q1438">
        <v>59.708180249999998</v>
      </c>
      <c r="R1438">
        <v>102.55033844999998</v>
      </c>
      <c r="S1438">
        <v>118.43148883999999</v>
      </c>
      <c r="T1438">
        <v>94.572718030000004</v>
      </c>
      <c r="U1438">
        <v>75.641748419999999</v>
      </c>
      <c r="V1438">
        <v>65.282187719999996</v>
      </c>
      <c r="W1438">
        <v>43.987368299999993</v>
      </c>
      <c r="X1438">
        <v>40.335659999999997</v>
      </c>
    </row>
    <row r="1439" spans="1:24" x14ac:dyDescent="0.4">
      <c r="A1439" s="4" t="s">
        <v>3305</v>
      </c>
      <c r="B1439" t="str">
        <f t="shared" si="22"/>
        <v>300062</v>
      </c>
      <c r="C1439" s="4" t="s">
        <v>3306</v>
      </c>
      <c r="D1439">
        <v>0</v>
      </c>
      <c r="E1439">
        <v>0</v>
      </c>
      <c r="F1439">
        <v>0</v>
      </c>
      <c r="G1439">
        <v>23.34</v>
      </c>
      <c r="H1439">
        <v>37.78</v>
      </c>
      <c r="I1439">
        <v>25.83438816</v>
      </c>
      <c r="J1439">
        <v>19.17915936</v>
      </c>
      <c r="K1439">
        <v>21.94208768</v>
      </c>
      <c r="L1439">
        <v>18.333065400000002</v>
      </c>
      <c r="M1439">
        <v>15.124268000000002</v>
      </c>
      <c r="N1439">
        <v>21.38613702</v>
      </c>
      <c r="O1439">
        <v>22.172848740000003</v>
      </c>
      <c r="P1439">
        <v>24.884933879999998</v>
      </c>
      <c r="Q1439">
        <v>42.491684849999999</v>
      </c>
      <c r="R1439">
        <v>60.859728570000001</v>
      </c>
      <c r="S1439">
        <v>50.345893590000003</v>
      </c>
      <c r="T1439">
        <v>68.194479060000006</v>
      </c>
      <c r="U1439">
        <v>49.502370979999995</v>
      </c>
      <c r="V1439">
        <v>28.925078489999997</v>
      </c>
      <c r="W1439">
        <v>21.871199319999999</v>
      </c>
      <c r="X1439">
        <v>26.963348779999997</v>
      </c>
    </row>
    <row r="1440" spans="1:24" x14ac:dyDescent="0.4">
      <c r="A1440" s="4" t="s">
        <v>3307</v>
      </c>
      <c r="B1440" t="str">
        <f t="shared" si="22"/>
        <v>300063</v>
      </c>
      <c r="C1440" s="4" t="s">
        <v>3308</v>
      </c>
      <c r="D1440">
        <v>0</v>
      </c>
      <c r="E1440">
        <v>0</v>
      </c>
      <c r="F1440">
        <v>0</v>
      </c>
      <c r="G1440">
        <v>23.75</v>
      </c>
      <c r="H1440">
        <v>26.72</v>
      </c>
      <c r="I1440">
        <v>17.963841200000001</v>
      </c>
      <c r="J1440">
        <v>15.943035999999998</v>
      </c>
      <c r="K1440">
        <v>15.391030000000001</v>
      </c>
      <c r="L1440">
        <v>13.805753910000002</v>
      </c>
      <c r="M1440">
        <v>13.082375500000001</v>
      </c>
      <c r="N1440">
        <v>17.810890239999999</v>
      </c>
      <c r="O1440">
        <v>22.75249878</v>
      </c>
      <c r="P1440">
        <v>55.627665749999998</v>
      </c>
      <c r="Q1440">
        <v>107.8079832</v>
      </c>
      <c r="R1440">
        <v>135.90259515</v>
      </c>
      <c r="S1440">
        <v>93.463219680000009</v>
      </c>
      <c r="T1440">
        <v>91.423223280000002</v>
      </c>
      <c r="U1440">
        <v>65.636310600000002</v>
      </c>
      <c r="V1440">
        <v>43.233498000000004</v>
      </c>
      <c r="W1440">
        <v>27.197800560000001</v>
      </c>
      <c r="X1440">
        <v>26.3331306</v>
      </c>
    </row>
    <row r="1441" spans="1:24" x14ac:dyDescent="0.4">
      <c r="A1441" s="4" t="s">
        <v>3309</v>
      </c>
      <c r="B1441" t="str">
        <f t="shared" si="22"/>
        <v>300064</v>
      </c>
      <c r="C1441" s="4" t="s">
        <v>3310</v>
      </c>
      <c r="D1441">
        <v>0</v>
      </c>
      <c r="E1441">
        <v>0</v>
      </c>
      <c r="F1441">
        <v>0</v>
      </c>
      <c r="G1441">
        <v>18.5</v>
      </c>
      <c r="H1441">
        <v>36.81</v>
      </c>
      <c r="I1441">
        <v>35.709747839999999</v>
      </c>
      <c r="J1441">
        <v>31.085174640000002</v>
      </c>
      <c r="K1441">
        <v>30.681459879999998</v>
      </c>
      <c r="L1441">
        <v>21.614643239999996</v>
      </c>
      <c r="M1441">
        <v>17.1295614</v>
      </c>
      <c r="N1441">
        <v>19.780564949999999</v>
      </c>
      <c r="O1441">
        <v>23.9423067</v>
      </c>
      <c r="P1441">
        <v>25.170117300000001</v>
      </c>
      <c r="Q1441">
        <v>53.235402999999998</v>
      </c>
      <c r="R1441">
        <v>56.347626559999995</v>
      </c>
      <c r="S1441">
        <v>41.777742719999999</v>
      </c>
      <c r="T1441">
        <v>46.579310399999997</v>
      </c>
      <c r="U1441">
        <v>42.680601600000003</v>
      </c>
      <c r="V1441">
        <v>57.509368000000002</v>
      </c>
      <c r="W1441">
        <v>22.05895044</v>
      </c>
      <c r="X1441">
        <v>23.550375389999999</v>
      </c>
    </row>
    <row r="1442" spans="1:24" x14ac:dyDescent="0.4">
      <c r="A1442" s="4" t="s">
        <v>3311</v>
      </c>
      <c r="B1442" t="str">
        <f t="shared" si="22"/>
        <v>300065</v>
      </c>
      <c r="C1442" s="4" t="s">
        <v>3312</v>
      </c>
      <c r="D1442">
        <v>0</v>
      </c>
      <c r="E1442">
        <v>0</v>
      </c>
      <c r="F1442">
        <v>0</v>
      </c>
      <c r="G1442">
        <v>37.380000000000003</v>
      </c>
      <c r="H1442">
        <v>56.5</v>
      </c>
      <c r="I1442">
        <v>35.2000004</v>
      </c>
      <c r="J1442">
        <v>23.702006000000001</v>
      </c>
      <c r="K1442">
        <v>24.505606579999998</v>
      </c>
      <c r="L1442">
        <v>18.427292859999998</v>
      </c>
      <c r="M1442">
        <v>14.96496226</v>
      </c>
      <c r="N1442">
        <v>27.256235889999999</v>
      </c>
      <c r="O1442">
        <v>65.256640680000004</v>
      </c>
      <c r="P1442">
        <v>65.256640680000004</v>
      </c>
      <c r="Q1442">
        <v>123.00144845999999</v>
      </c>
      <c r="R1442">
        <v>147.31856740000001</v>
      </c>
      <c r="S1442">
        <v>149.29919140000001</v>
      </c>
      <c r="T1442">
        <v>148.68161460000002</v>
      </c>
      <c r="U1442">
        <v>148.68160351</v>
      </c>
      <c r="V1442">
        <v>105.69562293999999</v>
      </c>
      <c r="W1442">
        <v>81.848856319999996</v>
      </c>
      <c r="X1442">
        <v>82.837088249999994</v>
      </c>
    </row>
    <row r="1443" spans="1:24" x14ac:dyDescent="0.4">
      <c r="A1443" s="4" t="s">
        <v>3313</v>
      </c>
      <c r="B1443" t="str">
        <f t="shared" si="22"/>
        <v>300066</v>
      </c>
      <c r="C1443" s="4" t="s">
        <v>3314</v>
      </c>
      <c r="D1443">
        <v>0</v>
      </c>
      <c r="E1443">
        <v>0</v>
      </c>
      <c r="F1443">
        <v>0</v>
      </c>
      <c r="G1443">
        <v>45.5</v>
      </c>
      <c r="H1443">
        <v>57.135682800000005</v>
      </c>
      <c r="I1443">
        <v>37.078416290000007</v>
      </c>
      <c r="J1443">
        <v>26.827444370000002</v>
      </c>
      <c r="K1443">
        <v>26.77589335</v>
      </c>
      <c r="L1443">
        <v>27.611672680000002</v>
      </c>
      <c r="M1443">
        <v>32.254171900000003</v>
      </c>
      <c r="N1443">
        <v>55.458386830000009</v>
      </c>
      <c r="O1443">
        <v>62.991437500000004</v>
      </c>
      <c r="P1443">
        <v>75.589725000000001</v>
      </c>
      <c r="Q1443">
        <v>127.74149444999999</v>
      </c>
      <c r="R1443">
        <v>178.44927855</v>
      </c>
      <c r="S1443">
        <v>199.24574713999999</v>
      </c>
      <c r="T1443">
        <v>134.93353458000001</v>
      </c>
      <c r="U1443">
        <v>113.10223563999999</v>
      </c>
      <c r="V1443">
        <v>92.890825299999989</v>
      </c>
      <c r="W1443">
        <v>75.494876160000004</v>
      </c>
      <c r="X1443">
        <v>75.700025279999991</v>
      </c>
    </row>
    <row r="1444" spans="1:24" x14ac:dyDescent="0.4">
      <c r="A1444" s="4" t="s">
        <v>3315</v>
      </c>
      <c r="B1444" t="str">
        <f t="shared" si="22"/>
        <v>300067</v>
      </c>
      <c r="C1444" s="4" t="s">
        <v>3316</v>
      </c>
      <c r="D1444">
        <v>0</v>
      </c>
      <c r="E1444">
        <v>0</v>
      </c>
      <c r="F1444">
        <v>0</v>
      </c>
      <c r="G1444">
        <v>18.52</v>
      </c>
      <c r="H1444">
        <v>19.43</v>
      </c>
      <c r="I1444">
        <v>15.797595779999998</v>
      </c>
      <c r="J1444">
        <v>11.973876839999999</v>
      </c>
      <c r="K1444">
        <v>13.16476845</v>
      </c>
      <c r="L1444">
        <v>10.316251299999999</v>
      </c>
      <c r="M1444">
        <v>9.9134590100000004</v>
      </c>
      <c r="N1444">
        <v>16.122988279999998</v>
      </c>
      <c r="O1444">
        <v>25.793103440000003</v>
      </c>
      <c r="P1444">
        <v>29.611985260000004</v>
      </c>
      <c r="Q1444">
        <v>56.819370280000001</v>
      </c>
      <c r="R1444">
        <v>52.050960229999994</v>
      </c>
      <c r="S1444">
        <v>42.112589810000003</v>
      </c>
      <c r="T1444">
        <v>43.166659399999993</v>
      </c>
      <c r="U1444">
        <v>37.991669189999996</v>
      </c>
      <c r="V1444">
        <v>36.058865669999996</v>
      </c>
      <c r="W1444">
        <v>34.619257320000003</v>
      </c>
      <c r="X1444">
        <v>37.113790800000004</v>
      </c>
    </row>
    <row r="1445" spans="1:24" x14ac:dyDescent="0.4">
      <c r="A1445" s="4" t="s">
        <v>3317</v>
      </c>
      <c r="B1445" t="str">
        <f t="shared" si="22"/>
        <v>300068</v>
      </c>
      <c r="C1445" s="4" t="s">
        <v>3318</v>
      </c>
      <c r="D1445">
        <v>0</v>
      </c>
      <c r="E1445">
        <v>0</v>
      </c>
      <c r="F1445">
        <v>0</v>
      </c>
      <c r="G1445">
        <v>25.67</v>
      </c>
      <c r="H1445">
        <v>29.6</v>
      </c>
      <c r="I1445">
        <v>18.933236409999999</v>
      </c>
      <c r="J1445">
        <v>16.35417047</v>
      </c>
      <c r="K1445">
        <v>15.96901572</v>
      </c>
      <c r="L1445">
        <v>15.4950495</v>
      </c>
      <c r="M1445">
        <v>15.77848665</v>
      </c>
      <c r="N1445">
        <v>19.350051069999999</v>
      </c>
      <c r="O1445">
        <v>22.65409155</v>
      </c>
      <c r="P1445">
        <v>24.950211000000003</v>
      </c>
      <c r="Q1445">
        <v>52.653026250000003</v>
      </c>
      <c r="R1445">
        <v>50.102448000000003</v>
      </c>
      <c r="S1445">
        <v>55.203604499999997</v>
      </c>
      <c r="T1445">
        <v>48.66301275</v>
      </c>
      <c r="U1445">
        <v>43.026789400000006</v>
      </c>
      <c r="V1445">
        <v>41.0849628</v>
      </c>
      <c r="W1445">
        <v>30.99337414</v>
      </c>
      <c r="X1445">
        <v>29.803311359999999</v>
      </c>
    </row>
    <row r="1446" spans="1:24" x14ac:dyDescent="0.4">
      <c r="A1446" s="4" t="s">
        <v>3319</v>
      </c>
      <c r="B1446" t="str">
        <f t="shared" si="22"/>
        <v>300069</v>
      </c>
      <c r="C1446" s="4" t="s">
        <v>3320</v>
      </c>
      <c r="D1446">
        <v>0</v>
      </c>
      <c r="E1446">
        <v>0</v>
      </c>
      <c r="F1446">
        <v>0</v>
      </c>
      <c r="G1446">
        <v>25.73</v>
      </c>
      <c r="H1446">
        <v>32.159999999999997</v>
      </c>
      <c r="I1446">
        <v>19.989400079999999</v>
      </c>
      <c r="J1446">
        <v>17.5334094</v>
      </c>
      <c r="K1446">
        <v>15.98363988</v>
      </c>
      <c r="L1446">
        <v>16.101842640000001</v>
      </c>
      <c r="M1446">
        <v>16.77165828</v>
      </c>
      <c r="N1446">
        <v>21.557800879999999</v>
      </c>
      <c r="O1446">
        <v>38.356087279999997</v>
      </c>
      <c r="P1446">
        <v>29.877927000000003</v>
      </c>
      <c r="Q1446">
        <v>86.224890000000002</v>
      </c>
      <c r="R1446">
        <v>59.933994150000011</v>
      </c>
      <c r="S1446">
        <v>64.552233299999997</v>
      </c>
      <c r="T1446">
        <v>95.018474249999997</v>
      </c>
      <c r="U1446">
        <v>65.718597639999999</v>
      </c>
      <c r="V1446">
        <v>67.85022902</v>
      </c>
      <c r="W1446">
        <v>24.011017619999997</v>
      </c>
      <c r="X1446">
        <v>24.111566270000001</v>
      </c>
    </row>
    <row r="1447" spans="1:24" x14ac:dyDescent="0.4">
      <c r="A1447" s="4" t="s">
        <v>3321</v>
      </c>
      <c r="B1447" t="str">
        <f t="shared" si="22"/>
        <v>300070</v>
      </c>
      <c r="C1447" s="4" t="s">
        <v>3322</v>
      </c>
      <c r="D1447">
        <v>0</v>
      </c>
      <c r="E1447">
        <v>0</v>
      </c>
      <c r="F1447">
        <v>0</v>
      </c>
      <c r="G1447">
        <v>93.2</v>
      </c>
      <c r="H1447">
        <v>125</v>
      </c>
      <c r="I1447">
        <v>88.282600000000002</v>
      </c>
      <c r="J1447">
        <v>91.549056199999995</v>
      </c>
      <c r="K1447">
        <v>112.4286046</v>
      </c>
      <c r="L1447">
        <v>150.7821754</v>
      </c>
      <c r="M1447">
        <v>226.74859392000002</v>
      </c>
      <c r="N1447">
        <v>246.66732656000002</v>
      </c>
      <c r="O1447">
        <v>211.60046700000001</v>
      </c>
      <c r="P1447">
        <v>251.75029919999997</v>
      </c>
      <c r="Q1447">
        <v>353.75799375000003</v>
      </c>
      <c r="R1447">
        <v>375.36485625000006</v>
      </c>
      <c r="S1447">
        <v>266.62778592000001</v>
      </c>
      <c r="T1447">
        <v>313.93271568</v>
      </c>
      <c r="U1447">
        <v>335.2964513</v>
      </c>
      <c r="V1447">
        <v>312.28414794000003</v>
      </c>
      <c r="W1447">
        <v>250.43858266000001</v>
      </c>
      <c r="X1447">
        <v>215.64949139999999</v>
      </c>
    </row>
    <row r="1448" spans="1:24" x14ac:dyDescent="0.4">
      <c r="A1448" s="4" t="s">
        <v>3323</v>
      </c>
      <c r="B1448" t="str">
        <f t="shared" si="22"/>
        <v>300071</v>
      </c>
      <c r="C1448" s="4" t="s">
        <v>3324</v>
      </c>
      <c r="D1448">
        <v>0</v>
      </c>
      <c r="E1448">
        <v>0</v>
      </c>
      <c r="F1448">
        <v>0</v>
      </c>
      <c r="G1448">
        <v>29.904152040000003</v>
      </c>
      <c r="H1448">
        <v>33.3438315</v>
      </c>
      <c r="I1448">
        <v>25.661121749999996</v>
      </c>
      <c r="J1448">
        <v>27.049841279999995</v>
      </c>
      <c r="K1448">
        <v>25.2354445</v>
      </c>
      <c r="L1448">
        <v>21.586946499999996</v>
      </c>
      <c r="M1448">
        <v>48.823294500000003</v>
      </c>
      <c r="N1448">
        <v>88.602975000000001</v>
      </c>
      <c r="O1448">
        <v>95.272674300000006</v>
      </c>
      <c r="P1448">
        <v>100.35143599999999</v>
      </c>
      <c r="Q1448">
        <v>150.71072536</v>
      </c>
      <c r="R1448">
        <v>156.66854319999999</v>
      </c>
      <c r="S1448">
        <v>119.5956468</v>
      </c>
      <c r="T1448">
        <v>109.18639605999998</v>
      </c>
      <c r="U1448">
        <v>90.153210600000008</v>
      </c>
      <c r="V1448">
        <v>86.814202800000004</v>
      </c>
      <c r="W1448">
        <v>43.963602700000003</v>
      </c>
      <c r="X1448">
        <v>42.627999580000001</v>
      </c>
    </row>
    <row r="1449" spans="1:24" x14ac:dyDescent="0.4">
      <c r="A1449" s="4" t="s">
        <v>3325</v>
      </c>
      <c r="B1449" t="str">
        <f t="shared" si="22"/>
        <v>300072</v>
      </c>
      <c r="C1449" s="4" t="s">
        <v>3326</v>
      </c>
      <c r="D1449">
        <v>0</v>
      </c>
      <c r="E1449">
        <v>0</v>
      </c>
      <c r="F1449">
        <v>0</v>
      </c>
      <c r="G1449">
        <v>40.82</v>
      </c>
      <c r="H1449">
        <v>45</v>
      </c>
      <c r="I1449">
        <v>27.387549540000006</v>
      </c>
      <c r="J1449">
        <v>30.924019620000003</v>
      </c>
      <c r="K1449">
        <v>41.798050649999993</v>
      </c>
      <c r="L1449">
        <v>48.259585049999991</v>
      </c>
      <c r="M1449">
        <v>84.417799799999997</v>
      </c>
      <c r="N1449">
        <v>89.098911440000009</v>
      </c>
      <c r="O1449">
        <v>105.48906907999998</v>
      </c>
      <c r="P1449">
        <v>127.60008455999998</v>
      </c>
      <c r="Q1449">
        <v>231.67280680000002</v>
      </c>
      <c r="R1449">
        <v>233.52893908000001</v>
      </c>
      <c r="S1449">
        <v>284.23718380000003</v>
      </c>
      <c r="T1449">
        <v>476.02529805</v>
      </c>
      <c r="U1449">
        <v>573.47394194999993</v>
      </c>
      <c r="V1449">
        <v>543.75545427000009</v>
      </c>
      <c r="W1449">
        <v>360.33666312000003</v>
      </c>
      <c r="X1449">
        <v>366.54210059999997</v>
      </c>
    </row>
    <row r="1450" spans="1:24" x14ac:dyDescent="0.4">
      <c r="A1450" s="4" t="s">
        <v>3327</v>
      </c>
      <c r="B1450" t="str">
        <f t="shared" si="22"/>
        <v>300073</v>
      </c>
      <c r="C1450" s="4" t="s">
        <v>3328</v>
      </c>
      <c r="D1450">
        <v>0</v>
      </c>
      <c r="E1450">
        <v>0</v>
      </c>
      <c r="F1450">
        <v>0</v>
      </c>
      <c r="G1450">
        <v>58.75</v>
      </c>
      <c r="H1450">
        <v>46.33</v>
      </c>
      <c r="I1450">
        <v>31.581335000000003</v>
      </c>
      <c r="J1450">
        <v>21.201737000000001</v>
      </c>
      <c r="K1450">
        <v>18.989032000000002</v>
      </c>
      <c r="L1450">
        <v>16.695865000000001</v>
      </c>
      <c r="M1450">
        <v>17.902795000000001</v>
      </c>
      <c r="N1450">
        <v>22.357336540000002</v>
      </c>
      <c r="O1450">
        <v>38.025782399999997</v>
      </c>
      <c r="P1450">
        <v>35.598604799999997</v>
      </c>
      <c r="Q1450">
        <v>54.287872319999991</v>
      </c>
      <c r="R1450">
        <v>78.539421839999989</v>
      </c>
      <c r="S1450">
        <v>135.39605711999999</v>
      </c>
      <c r="T1450">
        <v>87.115449359999985</v>
      </c>
      <c r="U1450">
        <v>101.127959</v>
      </c>
      <c r="V1450">
        <v>106.6020065</v>
      </c>
      <c r="W1450">
        <v>138.60856646000002</v>
      </c>
      <c r="X1450">
        <v>128.02775986</v>
      </c>
    </row>
    <row r="1451" spans="1:24" x14ac:dyDescent="0.4">
      <c r="A1451" s="4" t="s">
        <v>3329</v>
      </c>
      <c r="B1451" t="str">
        <f t="shared" si="22"/>
        <v>300074</v>
      </c>
      <c r="C1451" s="4" t="s">
        <v>3330</v>
      </c>
      <c r="D1451">
        <v>0</v>
      </c>
      <c r="E1451">
        <v>0</v>
      </c>
      <c r="F1451">
        <v>0</v>
      </c>
      <c r="G1451">
        <v>63.41</v>
      </c>
      <c r="H1451">
        <v>74.55</v>
      </c>
      <c r="I1451">
        <v>70.236784319999998</v>
      </c>
      <c r="J1451">
        <v>56.562812660000006</v>
      </c>
      <c r="K1451">
        <v>48.691448900000005</v>
      </c>
      <c r="L1451">
        <v>66.351559900000012</v>
      </c>
      <c r="M1451">
        <v>100.71198380000001</v>
      </c>
      <c r="N1451">
        <v>124.86060312000001</v>
      </c>
      <c r="O1451">
        <v>127.73415250000001</v>
      </c>
      <c r="P1451">
        <v>105.78900630000001</v>
      </c>
      <c r="Q1451">
        <v>206.22113676000001</v>
      </c>
      <c r="R1451">
        <v>197.51134216</v>
      </c>
      <c r="S1451">
        <v>160.79620800000001</v>
      </c>
      <c r="T1451">
        <v>123.27709279999999</v>
      </c>
      <c r="U1451">
        <v>91.804953240000003</v>
      </c>
      <c r="V1451">
        <v>111.83268096</v>
      </c>
      <c r="W1451">
        <v>51.7494978</v>
      </c>
      <c r="X1451">
        <v>52.690397759999996</v>
      </c>
    </row>
    <row r="1452" spans="1:24" x14ac:dyDescent="0.4">
      <c r="A1452" s="4" t="s">
        <v>3331</v>
      </c>
      <c r="B1452" t="str">
        <f t="shared" si="22"/>
        <v>300075</v>
      </c>
      <c r="C1452" s="4" t="s">
        <v>3332</v>
      </c>
      <c r="D1452">
        <v>0</v>
      </c>
      <c r="E1452">
        <v>0</v>
      </c>
      <c r="F1452">
        <v>0</v>
      </c>
      <c r="G1452">
        <v>47.65</v>
      </c>
      <c r="H1452">
        <v>53.4</v>
      </c>
      <c r="I1452">
        <v>34.46435795</v>
      </c>
      <c r="J1452">
        <v>33.785628799999998</v>
      </c>
      <c r="K1452">
        <v>34.690601000000001</v>
      </c>
      <c r="L1452">
        <v>45.316889800000006</v>
      </c>
      <c r="M1452">
        <v>64.847723700000003</v>
      </c>
      <c r="N1452">
        <v>85.928962499999997</v>
      </c>
      <c r="O1452">
        <v>111.66096603999999</v>
      </c>
      <c r="P1452">
        <v>87.484450039999984</v>
      </c>
      <c r="Q1452">
        <v>260.51358152</v>
      </c>
      <c r="R1452">
        <v>216.69145080000001</v>
      </c>
      <c r="S1452">
        <v>177.60308805</v>
      </c>
      <c r="T1452">
        <v>129.06516808000001</v>
      </c>
      <c r="U1452">
        <v>145.17831828000001</v>
      </c>
      <c r="V1452">
        <v>112.17694315999999</v>
      </c>
      <c r="W1452">
        <v>93.724324609999996</v>
      </c>
      <c r="X1452">
        <v>95.044385519999992</v>
      </c>
    </row>
    <row r="1453" spans="1:24" x14ac:dyDescent="0.4">
      <c r="A1453" s="4" t="s">
        <v>3333</v>
      </c>
      <c r="B1453" t="str">
        <f t="shared" si="22"/>
        <v>300076</v>
      </c>
      <c r="C1453" s="4" t="s">
        <v>3334</v>
      </c>
      <c r="D1453">
        <v>0</v>
      </c>
      <c r="E1453">
        <v>0</v>
      </c>
      <c r="F1453">
        <v>0</v>
      </c>
      <c r="G1453">
        <v>53.96</v>
      </c>
      <c r="H1453">
        <v>55.603735200000003</v>
      </c>
      <c r="I1453">
        <v>33.032916</v>
      </c>
      <c r="J1453">
        <v>26.8480296</v>
      </c>
      <c r="K1453">
        <v>24.920272800000003</v>
      </c>
      <c r="L1453">
        <v>24.289710000000003</v>
      </c>
      <c r="M1453">
        <v>24.619062000000003</v>
      </c>
      <c r="N1453">
        <v>52.387552499999998</v>
      </c>
      <c r="O1453">
        <v>59.251288260000003</v>
      </c>
      <c r="P1453">
        <v>53.797194779999998</v>
      </c>
      <c r="Q1453">
        <v>122.42738092</v>
      </c>
      <c r="R1453">
        <v>139.24250834</v>
      </c>
      <c r="S1453">
        <v>96.621846690000012</v>
      </c>
      <c r="T1453">
        <v>126.34527682000001</v>
      </c>
      <c r="U1453">
        <v>71.369350339999997</v>
      </c>
      <c r="V1453">
        <v>51.084558190000003</v>
      </c>
      <c r="W1453">
        <v>43.301821610000005</v>
      </c>
      <c r="X1453">
        <v>46.116853990000003</v>
      </c>
    </row>
    <row r="1454" spans="1:24" x14ac:dyDescent="0.4">
      <c r="A1454" s="4" t="s">
        <v>3335</v>
      </c>
      <c r="B1454" t="str">
        <f t="shared" si="22"/>
        <v>300077</v>
      </c>
      <c r="C1454" s="4" t="s">
        <v>3336</v>
      </c>
      <c r="D1454">
        <v>0</v>
      </c>
      <c r="E1454">
        <v>0</v>
      </c>
      <c r="F1454">
        <v>0</v>
      </c>
      <c r="G1454">
        <v>116.75</v>
      </c>
      <c r="H1454">
        <v>128.88</v>
      </c>
      <c r="I1454">
        <v>66.35459376</v>
      </c>
      <c r="J1454">
        <v>70.12616976000001</v>
      </c>
      <c r="K1454">
        <v>51.753840449999998</v>
      </c>
      <c r="L1454">
        <v>36.617562149999998</v>
      </c>
      <c r="M1454">
        <v>39.321850359999999</v>
      </c>
      <c r="N1454">
        <v>63.827514599999994</v>
      </c>
      <c r="O1454">
        <v>70.623493379999999</v>
      </c>
      <c r="P1454">
        <v>68.418111960000005</v>
      </c>
      <c r="Q1454">
        <v>109.11093108</v>
      </c>
      <c r="R1454">
        <v>115.88227236</v>
      </c>
      <c r="S1454">
        <v>101.7966114</v>
      </c>
      <c r="T1454">
        <v>83.545198749999997</v>
      </c>
      <c r="U1454">
        <v>70.494806850000003</v>
      </c>
      <c r="V1454">
        <v>51.493650000000002</v>
      </c>
      <c r="W1454">
        <v>57.260938799999998</v>
      </c>
      <c r="X1454">
        <v>48.352537350000006</v>
      </c>
    </row>
    <row r="1455" spans="1:24" x14ac:dyDescent="0.4">
      <c r="A1455" s="4" t="s">
        <v>3337</v>
      </c>
      <c r="B1455" t="str">
        <f t="shared" si="22"/>
        <v>300078</v>
      </c>
      <c r="C1455" s="4" t="s">
        <v>3338</v>
      </c>
      <c r="D1455">
        <v>0</v>
      </c>
      <c r="E1455">
        <v>0</v>
      </c>
      <c r="F1455">
        <v>0</v>
      </c>
      <c r="G1455">
        <v>69.88</v>
      </c>
      <c r="H1455">
        <v>74.31</v>
      </c>
      <c r="I1455">
        <v>50.82056</v>
      </c>
      <c r="J1455">
        <v>43.197475999999995</v>
      </c>
      <c r="K1455">
        <v>36.325158719999997</v>
      </c>
      <c r="L1455">
        <v>29.383713159999999</v>
      </c>
      <c r="M1455">
        <v>40.169318880000006</v>
      </c>
      <c r="N1455">
        <v>61.225816680000001</v>
      </c>
      <c r="O1455">
        <v>74.919769110000004</v>
      </c>
      <c r="P1455">
        <v>51.268140420000009</v>
      </c>
      <c r="Q1455">
        <v>186.95460990000001</v>
      </c>
      <c r="R1455">
        <v>336.73019920000002</v>
      </c>
      <c r="S1455">
        <v>231.13891855999998</v>
      </c>
      <c r="T1455">
        <v>179.09118959</v>
      </c>
      <c r="U1455">
        <v>135.24440724999999</v>
      </c>
      <c r="V1455">
        <v>136.00066674999999</v>
      </c>
      <c r="W1455">
        <v>119.76949524</v>
      </c>
      <c r="X1455">
        <v>111.30477353000001</v>
      </c>
    </row>
    <row r="1456" spans="1:24" x14ac:dyDescent="0.4">
      <c r="A1456" s="4" t="s">
        <v>3339</v>
      </c>
      <c r="B1456" t="str">
        <f t="shared" si="22"/>
        <v>300079</v>
      </c>
      <c r="C1456" s="4" t="s">
        <v>3340</v>
      </c>
      <c r="D1456">
        <v>0</v>
      </c>
      <c r="E1456">
        <v>0</v>
      </c>
      <c r="F1456">
        <v>0</v>
      </c>
      <c r="G1456">
        <v>48.96</v>
      </c>
      <c r="H1456">
        <v>70.72</v>
      </c>
      <c r="I1456">
        <v>41.436178499999997</v>
      </c>
      <c r="J1456">
        <v>49.925541899999999</v>
      </c>
      <c r="K1456">
        <v>50.767468620000002</v>
      </c>
      <c r="L1456">
        <v>50.278732460000001</v>
      </c>
      <c r="M1456">
        <v>64.677424799999997</v>
      </c>
      <c r="N1456">
        <v>61.067091449999992</v>
      </c>
      <c r="O1456">
        <v>67.437635099999994</v>
      </c>
      <c r="P1456">
        <v>77.027390549999993</v>
      </c>
      <c r="Q1456">
        <v>172.05625479</v>
      </c>
      <c r="R1456">
        <v>150.07713623999999</v>
      </c>
      <c r="S1456">
        <v>106.24926598</v>
      </c>
      <c r="T1456">
        <v>88.768348240000009</v>
      </c>
      <c r="U1456">
        <v>72.899780849999999</v>
      </c>
      <c r="V1456">
        <v>52.462919210000003</v>
      </c>
      <c r="W1456">
        <v>45.487998920000003</v>
      </c>
      <c r="X1456">
        <v>44.9881308</v>
      </c>
    </row>
    <row r="1457" spans="1:24" x14ac:dyDescent="0.4">
      <c r="A1457" s="4" t="s">
        <v>3341</v>
      </c>
      <c r="B1457" t="str">
        <f t="shared" si="22"/>
        <v>300080</v>
      </c>
      <c r="C1457" s="4" t="s">
        <v>3342</v>
      </c>
      <c r="D1457">
        <v>0</v>
      </c>
      <c r="E1457">
        <v>0</v>
      </c>
      <c r="F1457">
        <v>0</v>
      </c>
      <c r="G1457">
        <v>36</v>
      </c>
      <c r="H1457">
        <v>56.72</v>
      </c>
      <c r="I1457">
        <v>43.9</v>
      </c>
      <c r="J1457">
        <v>24.369643740000001</v>
      </c>
      <c r="K1457">
        <v>17.09059564</v>
      </c>
      <c r="L1457">
        <v>17.772122460000002</v>
      </c>
      <c r="M1457">
        <v>16.304218539999997</v>
      </c>
      <c r="N1457">
        <v>20.524442310000001</v>
      </c>
      <c r="O1457">
        <v>21.189596879999996</v>
      </c>
      <c r="P1457">
        <v>22.454647439999999</v>
      </c>
      <c r="Q1457">
        <v>31.275934839999998</v>
      </c>
      <c r="R1457">
        <v>28.401502379999997</v>
      </c>
      <c r="S1457">
        <v>20.463849439999997</v>
      </c>
      <c r="T1457">
        <v>25.949004959999996</v>
      </c>
      <c r="U1457">
        <v>20.51659132</v>
      </c>
      <c r="V1457">
        <v>17.220223820000001</v>
      </c>
      <c r="W1457">
        <v>12.921760600000001</v>
      </c>
      <c r="X1457">
        <v>13.449179399999998</v>
      </c>
    </row>
    <row r="1458" spans="1:24" x14ac:dyDescent="0.4">
      <c r="A1458" s="4" t="s">
        <v>3343</v>
      </c>
      <c r="B1458" t="str">
        <f t="shared" si="22"/>
        <v>300081</v>
      </c>
      <c r="C1458" s="4" t="s">
        <v>3344</v>
      </c>
      <c r="D1458">
        <v>0</v>
      </c>
      <c r="E1458">
        <v>0</v>
      </c>
      <c r="F1458">
        <v>0</v>
      </c>
      <c r="G1458">
        <v>32.64</v>
      </c>
      <c r="H1458">
        <v>31.06</v>
      </c>
      <c r="I1458">
        <v>19.82</v>
      </c>
      <c r="J1458">
        <v>21.68</v>
      </c>
      <c r="K1458">
        <v>17.8</v>
      </c>
      <c r="L1458">
        <v>14.28</v>
      </c>
      <c r="M1458">
        <v>27.806089750000002</v>
      </c>
      <c r="N1458">
        <v>23.396579500000001</v>
      </c>
      <c r="O1458">
        <v>24.886551000000001</v>
      </c>
      <c r="P1458">
        <v>51.24293875</v>
      </c>
      <c r="Q1458">
        <v>94.230630000000005</v>
      </c>
      <c r="R1458">
        <v>96.324644000000006</v>
      </c>
      <c r="S1458">
        <v>85.843182999999996</v>
      </c>
      <c r="T1458">
        <v>77.864816579999996</v>
      </c>
      <c r="U1458">
        <v>62.464201679999995</v>
      </c>
      <c r="V1458">
        <v>51.396515460000003</v>
      </c>
      <c r="W1458">
        <v>55.401549839999994</v>
      </c>
      <c r="X1458">
        <v>57.075772499999999</v>
      </c>
    </row>
    <row r="1459" spans="1:24" x14ac:dyDescent="0.4">
      <c r="A1459" s="4" t="s">
        <v>3345</v>
      </c>
      <c r="B1459" t="str">
        <f t="shared" si="22"/>
        <v>300082</v>
      </c>
      <c r="C1459" s="4" t="s">
        <v>3346</v>
      </c>
      <c r="D1459">
        <v>0</v>
      </c>
      <c r="E1459">
        <v>0</v>
      </c>
      <c r="F1459">
        <v>0</v>
      </c>
      <c r="G1459">
        <v>67.55</v>
      </c>
      <c r="H1459">
        <v>85.919692680000011</v>
      </c>
      <c r="I1459">
        <v>68.758893099999995</v>
      </c>
      <c r="J1459">
        <v>37.619585000000001</v>
      </c>
      <c r="K1459">
        <v>31.6121892</v>
      </c>
      <c r="L1459">
        <v>29.599148849999999</v>
      </c>
      <c r="M1459">
        <v>28.16574241</v>
      </c>
      <c r="N1459">
        <v>39.904200830000001</v>
      </c>
      <c r="O1459">
        <v>39.821113709999999</v>
      </c>
      <c r="P1459">
        <v>43.314193859999996</v>
      </c>
      <c r="Q1459">
        <v>64.621138150000007</v>
      </c>
      <c r="R1459">
        <v>55.313015659999998</v>
      </c>
      <c r="S1459">
        <v>52.57193676</v>
      </c>
      <c r="T1459">
        <v>57.026041799999994</v>
      </c>
      <c r="U1459">
        <v>46.967651400000001</v>
      </c>
      <c r="V1459">
        <v>46.355029859999995</v>
      </c>
      <c r="W1459">
        <v>34.072569919999999</v>
      </c>
      <c r="X1459">
        <v>36.237015960000008</v>
      </c>
    </row>
    <row r="1460" spans="1:24" x14ac:dyDescent="0.4">
      <c r="A1460" s="4" t="s">
        <v>3347</v>
      </c>
      <c r="B1460" t="str">
        <f t="shared" si="22"/>
        <v>300083</v>
      </c>
      <c r="C1460" s="4" t="s">
        <v>3348</v>
      </c>
      <c r="D1460">
        <v>0</v>
      </c>
      <c r="E1460">
        <v>0</v>
      </c>
      <c r="F1460">
        <v>0</v>
      </c>
      <c r="G1460">
        <v>28.45</v>
      </c>
      <c r="H1460">
        <v>46</v>
      </c>
      <c r="I1460">
        <v>27.661322990000002</v>
      </c>
      <c r="J1460">
        <v>22.926864940000002</v>
      </c>
      <c r="K1460">
        <v>21.27484128</v>
      </c>
      <c r="L1460">
        <v>24.470999600000003</v>
      </c>
      <c r="M1460">
        <v>34.356635200000007</v>
      </c>
      <c r="N1460">
        <v>35.49703014</v>
      </c>
      <c r="O1460">
        <v>44.136950219999996</v>
      </c>
      <c r="P1460">
        <v>39.674099519999999</v>
      </c>
      <c r="Q1460">
        <v>76.807089359999992</v>
      </c>
      <c r="R1460">
        <v>97.163433639999994</v>
      </c>
      <c r="S1460">
        <v>67.821364940000009</v>
      </c>
      <c r="T1460">
        <v>60.349519650000005</v>
      </c>
      <c r="U1460">
        <v>75.867967560000011</v>
      </c>
      <c r="V1460">
        <v>62.463711419999996</v>
      </c>
      <c r="W1460">
        <v>39.667337160000002</v>
      </c>
      <c r="X1460">
        <v>37.939092180000003</v>
      </c>
    </row>
    <row r="1461" spans="1:24" x14ac:dyDescent="0.4">
      <c r="A1461" s="4" t="s">
        <v>3349</v>
      </c>
      <c r="B1461" t="str">
        <f t="shared" si="22"/>
        <v>300084</v>
      </c>
      <c r="C1461" s="4" t="s">
        <v>3350</v>
      </c>
      <c r="D1461">
        <v>0</v>
      </c>
      <c r="E1461">
        <v>0</v>
      </c>
      <c r="F1461">
        <v>0</v>
      </c>
      <c r="G1461">
        <v>27.19</v>
      </c>
      <c r="H1461">
        <v>35.79</v>
      </c>
      <c r="I1461">
        <v>28.596400200000001</v>
      </c>
      <c r="J1461">
        <v>15.54677532</v>
      </c>
      <c r="K1461">
        <v>28.043147600000001</v>
      </c>
      <c r="L1461">
        <v>23.629135920000003</v>
      </c>
      <c r="M1461">
        <v>20.510980880000002</v>
      </c>
      <c r="N1461">
        <v>29.662968400000004</v>
      </c>
      <c r="O1461">
        <v>48.326133169999991</v>
      </c>
      <c r="P1461">
        <v>54.3948076</v>
      </c>
      <c r="Q1461">
        <v>95.75678336</v>
      </c>
      <c r="R1461">
        <v>51.475415040000001</v>
      </c>
      <c r="S1461">
        <v>54.603261440000004</v>
      </c>
      <c r="T1461">
        <v>52.056300800000002</v>
      </c>
      <c r="U1461">
        <v>41.198205440000002</v>
      </c>
      <c r="V1461">
        <v>31.71542758</v>
      </c>
      <c r="W1461">
        <v>22.097914280000001</v>
      </c>
      <c r="X1461">
        <v>22.274700069999998</v>
      </c>
    </row>
    <row r="1462" spans="1:24" x14ac:dyDescent="0.4">
      <c r="A1462" s="4" t="s">
        <v>3351</v>
      </c>
      <c r="B1462" t="str">
        <f t="shared" si="22"/>
        <v>300085</v>
      </c>
      <c r="C1462" s="4" t="s">
        <v>3352</v>
      </c>
      <c r="D1462">
        <v>0</v>
      </c>
      <c r="E1462">
        <v>0</v>
      </c>
      <c r="F1462">
        <v>0</v>
      </c>
      <c r="G1462">
        <v>27.8</v>
      </c>
      <c r="H1462">
        <v>28.8</v>
      </c>
      <c r="I1462">
        <v>23.671548940000001</v>
      </c>
      <c r="J1462">
        <v>19.518286679999999</v>
      </c>
      <c r="K1462">
        <v>17.8888468</v>
      </c>
      <c r="L1462">
        <v>16.306131600000001</v>
      </c>
      <c r="M1462">
        <v>25.87559538</v>
      </c>
      <c r="N1462">
        <v>58.855944000000001</v>
      </c>
      <c r="O1462">
        <v>72.869837759999996</v>
      </c>
      <c r="P1462">
        <v>153.2329344</v>
      </c>
      <c r="Q1462">
        <v>604.01178989999994</v>
      </c>
      <c r="R1462">
        <v>470.71321699999993</v>
      </c>
      <c r="S1462">
        <v>327.61854579999994</v>
      </c>
      <c r="T1462">
        <v>229.00426779999998</v>
      </c>
      <c r="U1462">
        <v>202.82608199999999</v>
      </c>
      <c r="V1462">
        <v>149.10457919999999</v>
      </c>
      <c r="W1462">
        <v>142.30716455999999</v>
      </c>
      <c r="X1462">
        <v>132.00140687999999</v>
      </c>
    </row>
    <row r="1463" spans="1:24" x14ac:dyDescent="0.4">
      <c r="A1463" s="4" t="s">
        <v>3353</v>
      </c>
      <c r="B1463" t="str">
        <f t="shared" si="22"/>
        <v>300086</v>
      </c>
      <c r="C1463" s="4" t="s">
        <v>3354</v>
      </c>
      <c r="D1463">
        <v>0</v>
      </c>
      <c r="E1463">
        <v>0</v>
      </c>
      <c r="F1463">
        <v>0</v>
      </c>
      <c r="G1463">
        <v>52.52</v>
      </c>
      <c r="H1463">
        <v>79.930000000000007</v>
      </c>
      <c r="I1463">
        <v>38.418992429999996</v>
      </c>
      <c r="J1463">
        <v>31.413038440000001</v>
      </c>
      <c r="K1463">
        <v>25.308890880000003</v>
      </c>
      <c r="L1463">
        <v>23.909601240000001</v>
      </c>
      <c r="M1463">
        <v>30.305030639999998</v>
      </c>
      <c r="N1463">
        <v>28.596215499999996</v>
      </c>
      <c r="O1463">
        <v>42.813838480000001</v>
      </c>
      <c r="P1463">
        <v>41.546219280000003</v>
      </c>
      <c r="Q1463">
        <v>85.564295999999999</v>
      </c>
      <c r="R1463">
        <v>84.138612800000004</v>
      </c>
      <c r="S1463">
        <v>54.976934499999999</v>
      </c>
      <c r="T1463">
        <v>66.545993760000002</v>
      </c>
      <c r="U1463">
        <v>49.813883260000004</v>
      </c>
      <c r="V1463">
        <v>51.630512400000008</v>
      </c>
      <c r="W1463">
        <v>32.125652160000001</v>
      </c>
      <c r="X1463">
        <v>32.173458190000005</v>
      </c>
    </row>
    <row r="1464" spans="1:24" x14ac:dyDescent="0.4">
      <c r="A1464" s="4" t="s">
        <v>3355</v>
      </c>
      <c r="B1464" t="str">
        <f t="shared" si="22"/>
        <v>300087</v>
      </c>
      <c r="C1464" s="4" t="s">
        <v>3356</v>
      </c>
      <c r="D1464">
        <v>0</v>
      </c>
      <c r="E1464">
        <v>0</v>
      </c>
      <c r="F1464">
        <v>0</v>
      </c>
      <c r="G1464">
        <v>33.799999999999997</v>
      </c>
      <c r="H1464">
        <v>66</v>
      </c>
      <c r="I1464">
        <v>34.015360639999997</v>
      </c>
      <c r="J1464">
        <v>36.090942479999995</v>
      </c>
      <c r="K1464">
        <v>27.527952730000003</v>
      </c>
      <c r="L1464">
        <v>26.574515900000002</v>
      </c>
      <c r="M1464">
        <v>18.561589350000002</v>
      </c>
      <c r="N1464">
        <v>24.221352660000001</v>
      </c>
      <c r="O1464">
        <v>26.102803650000002</v>
      </c>
      <c r="P1464">
        <v>31.341855150000001</v>
      </c>
      <c r="Q1464">
        <v>92.330578200000005</v>
      </c>
      <c r="R1464">
        <v>70.942920900000004</v>
      </c>
      <c r="S1464">
        <v>70.264926000000003</v>
      </c>
      <c r="T1464">
        <v>81.544295700000006</v>
      </c>
      <c r="U1464">
        <v>87.153162600000002</v>
      </c>
      <c r="V1464">
        <v>87.554795000000013</v>
      </c>
      <c r="W1464">
        <v>84.181124000000011</v>
      </c>
      <c r="X1464">
        <v>84.359943200000004</v>
      </c>
    </row>
    <row r="1465" spans="1:24" x14ac:dyDescent="0.4">
      <c r="A1465" s="4" t="s">
        <v>3357</v>
      </c>
      <c r="B1465" t="str">
        <f t="shared" si="22"/>
        <v>300088</v>
      </c>
      <c r="C1465" s="4" t="s">
        <v>3358</v>
      </c>
      <c r="D1465">
        <v>0</v>
      </c>
      <c r="E1465">
        <v>0</v>
      </c>
      <c r="F1465">
        <v>0</v>
      </c>
      <c r="G1465">
        <v>28.4</v>
      </c>
      <c r="H1465">
        <v>51.1</v>
      </c>
      <c r="I1465">
        <v>40.677128700000004</v>
      </c>
      <c r="J1465">
        <v>27.151681050000004</v>
      </c>
      <c r="K1465">
        <v>44.125472159999994</v>
      </c>
      <c r="L1465">
        <v>40.210262399999998</v>
      </c>
      <c r="M1465">
        <v>84.144924180000004</v>
      </c>
      <c r="N1465">
        <v>59.727335940000003</v>
      </c>
      <c r="O1465">
        <v>78.160220769999995</v>
      </c>
      <c r="P1465">
        <v>62.038923310000001</v>
      </c>
      <c r="Q1465">
        <v>110.28250749999999</v>
      </c>
      <c r="R1465">
        <v>113.01964709999999</v>
      </c>
      <c r="S1465">
        <v>119.78632589999998</v>
      </c>
      <c r="T1465">
        <v>128.13280180000001</v>
      </c>
      <c r="U1465">
        <v>128.132802</v>
      </c>
      <c r="V1465">
        <v>127.32879779999999</v>
      </c>
      <c r="W1465">
        <v>95.838881000000001</v>
      </c>
      <c r="X1465">
        <v>97.326036049999999</v>
      </c>
    </row>
    <row r="1466" spans="1:24" x14ac:dyDescent="0.4">
      <c r="A1466" s="4" t="s">
        <v>3359</v>
      </c>
      <c r="B1466" t="str">
        <f t="shared" si="22"/>
        <v>300089</v>
      </c>
      <c r="C1466" s="4" t="s">
        <v>3360</v>
      </c>
      <c r="D1466">
        <v>0</v>
      </c>
      <c r="E1466">
        <v>0</v>
      </c>
      <c r="F1466">
        <v>0</v>
      </c>
      <c r="G1466">
        <v>19.78</v>
      </c>
      <c r="H1466">
        <v>23.8</v>
      </c>
      <c r="I1466">
        <v>15.26</v>
      </c>
      <c r="J1466">
        <v>14.44</v>
      </c>
      <c r="K1466">
        <v>13.00030357</v>
      </c>
      <c r="L1466">
        <v>11.184195969999999</v>
      </c>
      <c r="M1466">
        <v>10.336679090000001</v>
      </c>
      <c r="N1466">
        <v>14.771008479999999</v>
      </c>
      <c r="O1466">
        <v>19.704767459999999</v>
      </c>
      <c r="P1466">
        <v>17.555706799999999</v>
      </c>
      <c r="Q1466">
        <v>63.563766000000001</v>
      </c>
      <c r="R1466">
        <v>59.854112319999999</v>
      </c>
      <c r="S1466">
        <v>46.681576480000004</v>
      </c>
      <c r="T1466">
        <v>69.757128489999999</v>
      </c>
      <c r="U1466">
        <v>56.646883449999997</v>
      </c>
      <c r="V1466">
        <v>39.459316000000001</v>
      </c>
      <c r="W1466">
        <v>26.141796849999999</v>
      </c>
      <c r="X1466">
        <v>23.941181149999998</v>
      </c>
    </row>
    <row r="1467" spans="1:24" x14ac:dyDescent="0.4">
      <c r="A1467" s="4" t="s">
        <v>3361</v>
      </c>
      <c r="B1467" t="str">
        <f t="shared" si="22"/>
        <v>300090</v>
      </c>
      <c r="C1467" s="4" t="s">
        <v>3362</v>
      </c>
      <c r="D1467">
        <v>0</v>
      </c>
      <c r="E1467">
        <v>0</v>
      </c>
      <c r="F1467">
        <v>0</v>
      </c>
      <c r="G1467">
        <v>24.12</v>
      </c>
      <c r="H1467">
        <v>33.18</v>
      </c>
      <c r="I1467">
        <v>21.62</v>
      </c>
      <c r="J1467">
        <v>19.04</v>
      </c>
      <c r="K1467">
        <v>27.285349679999999</v>
      </c>
      <c r="L1467">
        <v>37.3441872</v>
      </c>
      <c r="M1467">
        <v>61.999381759999999</v>
      </c>
      <c r="N1467">
        <v>69.648916880000002</v>
      </c>
      <c r="O1467">
        <v>56.910482999999999</v>
      </c>
      <c r="P1467">
        <v>49.322418599999999</v>
      </c>
      <c r="Q1467">
        <v>80.41902395999999</v>
      </c>
      <c r="R1467">
        <v>84.724707240000001</v>
      </c>
      <c r="S1467">
        <v>58.915691969999997</v>
      </c>
      <c r="T1467">
        <v>84.477382800000001</v>
      </c>
      <c r="U1467">
        <v>68.965587510000006</v>
      </c>
      <c r="V1467">
        <v>67.290604920000007</v>
      </c>
      <c r="W1467">
        <v>60.590674560000004</v>
      </c>
      <c r="X1467">
        <v>29.494258649999999</v>
      </c>
    </row>
    <row r="1468" spans="1:24" x14ac:dyDescent="0.4">
      <c r="A1468" s="4" t="s">
        <v>3363</v>
      </c>
      <c r="B1468" t="str">
        <f t="shared" si="22"/>
        <v>300091</v>
      </c>
      <c r="C1468" s="4" t="s">
        <v>3364</v>
      </c>
      <c r="D1468">
        <v>0</v>
      </c>
      <c r="E1468">
        <v>0</v>
      </c>
      <c r="F1468">
        <v>0</v>
      </c>
      <c r="G1468">
        <v>28.56</v>
      </c>
      <c r="H1468">
        <v>47.59</v>
      </c>
      <c r="I1468">
        <v>37.413646700000001</v>
      </c>
      <c r="J1468">
        <v>26.867518099999998</v>
      </c>
      <c r="K1468">
        <v>20.876983379999999</v>
      </c>
      <c r="L1468">
        <v>18.768966809999998</v>
      </c>
      <c r="M1468">
        <v>18.768966809999998</v>
      </c>
      <c r="N1468">
        <v>40.077712619999993</v>
      </c>
      <c r="O1468">
        <v>58.394317140000005</v>
      </c>
      <c r="P1468">
        <v>74.530257689999999</v>
      </c>
      <c r="Q1468">
        <v>101.15520239999999</v>
      </c>
      <c r="R1468">
        <v>96.09744228000001</v>
      </c>
      <c r="S1468">
        <v>92.781617990000001</v>
      </c>
      <c r="T1468">
        <v>88.648098340000004</v>
      </c>
      <c r="U1468">
        <v>85.72394208</v>
      </c>
      <c r="V1468">
        <v>108.76185375999999</v>
      </c>
      <c r="W1468">
        <v>87.931516200000004</v>
      </c>
      <c r="X1468">
        <v>84.681873209999992</v>
      </c>
    </row>
    <row r="1469" spans="1:24" x14ac:dyDescent="0.4">
      <c r="A1469" s="4" t="s">
        <v>3365</v>
      </c>
      <c r="B1469" t="str">
        <f t="shared" si="22"/>
        <v>300092</v>
      </c>
      <c r="C1469" s="4" t="s">
        <v>3366</v>
      </c>
      <c r="D1469">
        <v>0</v>
      </c>
      <c r="E1469">
        <v>0</v>
      </c>
      <c r="F1469">
        <v>0</v>
      </c>
      <c r="G1469">
        <v>0</v>
      </c>
      <c r="H1469">
        <v>33.07</v>
      </c>
      <c r="I1469">
        <v>17.04</v>
      </c>
      <c r="J1469">
        <v>13.73</v>
      </c>
      <c r="K1469">
        <v>12.47236476</v>
      </c>
      <c r="L1469">
        <v>9.7881826999999983</v>
      </c>
      <c r="M1469">
        <v>9.6069324800000011</v>
      </c>
      <c r="N1469">
        <v>10.393047040000001</v>
      </c>
      <c r="O1469">
        <v>14.74220032</v>
      </c>
      <c r="P1469">
        <v>16.75342848</v>
      </c>
      <c r="Q1469">
        <v>35.218648800000004</v>
      </c>
      <c r="R1469">
        <v>36.035313119999998</v>
      </c>
      <c r="S1469">
        <v>39.046762800000003</v>
      </c>
      <c r="T1469">
        <v>35.422814880000004</v>
      </c>
      <c r="U1469">
        <v>32.411365199999999</v>
      </c>
      <c r="V1469">
        <v>21.233272320000001</v>
      </c>
      <c r="W1469">
        <v>16.098509699999997</v>
      </c>
      <c r="X1469">
        <v>16.072956510000001</v>
      </c>
    </row>
    <row r="1470" spans="1:24" x14ac:dyDescent="0.4">
      <c r="A1470" s="4" t="s">
        <v>3367</v>
      </c>
      <c r="B1470" t="str">
        <f t="shared" si="22"/>
        <v>300093</v>
      </c>
      <c r="C1470" s="4" t="s">
        <v>3368</v>
      </c>
      <c r="D1470">
        <v>0</v>
      </c>
      <c r="E1470">
        <v>0</v>
      </c>
      <c r="F1470">
        <v>0</v>
      </c>
      <c r="G1470">
        <v>0</v>
      </c>
      <c r="H1470">
        <v>32.880000000000003</v>
      </c>
      <c r="I1470">
        <v>25.100396759999999</v>
      </c>
      <c r="J1470">
        <v>13.06521732</v>
      </c>
      <c r="K1470">
        <v>13.155571520000001</v>
      </c>
      <c r="L1470">
        <v>11.415152699999998</v>
      </c>
      <c r="M1470">
        <v>9.9268969800000004</v>
      </c>
      <c r="N1470">
        <v>12.399530660000002</v>
      </c>
      <c r="O1470">
        <v>13.72675315</v>
      </c>
      <c r="P1470">
        <v>18.432233970000002</v>
      </c>
      <c r="Q1470">
        <v>47.05405434</v>
      </c>
      <c r="R1470">
        <v>57.702654099999997</v>
      </c>
      <c r="S1470">
        <v>43.122267370000003</v>
      </c>
      <c r="T1470">
        <v>44.432863930000003</v>
      </c>
      <c r="U1470">
        <v>26.08451209</v>
      </c>
      <c r="V1470">
        <v>20.5690849</v>
      </c>
      <c r="W1470">
        <v>12.578086430000001</v>
      </c>
      <c r="X1470">
        <v>12.90555852</v>
      </c>
    </row>
    <row r="1471" spans="1:24" x14ac:dyDescent="0.4">
      <c r="A1471" s="4" t="s">
        <v>3369</v>
      </c>
      <c r="B1471" t="str">
        <f t="shared" si="22"/>
        <v>300094</v>
      </c>
      <c r="C1471" s="4" t="s">
        <v>3370</v>
      </c>
      <c r="D1471">
        <v>0</v>
      </c>
      <c r="E1471">
        <v>0</v>
      </c>
      <c r="F1471">
        <v>0</v>
      </c>
      <c r="G1471">
        <v>0</v>
      </c>
      <c r="H1471">
        <v>15.07</v>
      </c>
      <c r="I1471">
        <v>9.8191333099999998</v>
      </c>
      <c r="J1471">
        <v>7.3231162200000002</v>
      </c>
      <c r="K1471">
        <v>6.5754106600000002</v>
      </c>
      <c r="L1471">
        <v>5.6627700499999998</v>
      </c>
      <c r="M1471">
        <v>5.607791699999999</v>
      </c>
      <c r="N1471">
        <v>8.4666659000000006</v>
      </c>
      <c r="O1471">
        <v>10.687791240000001</v>
      </c>
      <c r="P1471">
        <v>10.621817220000001</v>
      </c>
      <c r="Q1471">
        <v>34.240516380000003</v>
      </c>
      <c r="R1471">
        <v>27.735800399999999</v>
      </c>
      <c r="S1471">
        <v>16.091166739999998</v>
      </c>
      <c r="T1471">
        <v>20.244282380000001</v>
      </c>
      <c r="U1471">
        <v>17.8626021</v>
      </c>
      <c r="V1471">
        <v>16.912686000000001</v>
      </c>
      <c r="W1471">
        <v>16.7180076</v>
      </c>
      <c r="X1471">
        <v>16.425989999999999</v>
      </c>
    </row>
    <row r="1472" spans="1:24" x14ac:dyDescent="0.4">
      <c r="A1472" s="4" t="s">
        <v>3371</v>
      </c>
      <c r="B1472" t="str">
        <f t="shared" si="22"/>
        <v>300095</v>
      </c>
      <c r="C1472" s="4" t="s">
        <v>3372</v>
      </c>
      <c r="D1472">
        <v>0</v>
      </c>
      <c r="E1472">
        <v>0</v>
      </c>
      <c r="F1472">
        <v>0</v>
      </c>
      <c r="G1472">
        <v>0</v>
      </c>
      <c r="H1472">
        <v>26.99</v>
      </c>
      <c r="I1472">
        <v>19.68</v>
      </c>
      <c r="J1472">
        <v>13.044315900000001</v>
      </c>
      <c r="K1472">
        <v>13.365901500000001</v>
      </c>
      <c r="L1472">
        <v>13.995343189999998</v>
      </c>
      <c r="M1472">
        <v>11.46794656</v>
      </c>
      <c r="N1472">
        <v>17.558641679999997</v>
      </c>
      <c r="O1472">
        <v>21.74160367</v>
      </c>
      <c r="P1472">
        <v>26.238948859999997</v>
      </c>
      <c r="Q1472">
        <v>45.235159320000001</v>
      </c>
      <c r="R1472">
        <v>60.673507239999999</v>
      </c>
      <c r="S1472">
        <v>53.087872440000005</v>
      </c>
      <c r="T1472">
        <v>56.624384759999998</v>
      </c>
      <c r="U1472">
        <v>43.541199030000001</v>
      </c>
      <c r="V1472">
        <v>32.384018519999998</v>
      </c>
      <c r="W1472">
        <v>24.6721942</v>
      </c>
      <c r="X1472">
        <v>25.683349700000001</v>
      </c>
    </row>
    <row r="1473" spans="1:24" x14ac:dyDescent="0.4">
      <c r="A1473" s="4" t="s">
        <v>3373</v>
      </c>
      <c r="B1473" t="str">
        <f t="shared" si="22"/>
        <v>300096</v>
      </c>
      <c r="C1473" s="4" t="s">
        <v>3374</v>
      </c>
      <c r="D1473">
        <v>0</v>
      </c>
      <c r="E1473">
        <v>0</v>
      </c>
      <c r="F1473">
        <v>0</v>
      </c>
      <c r="G1473">
        <v>0</v>
      </c>
      <c r="H1473">
        <v>40.049999999999997</v>
      </c>
      <c r="I1473">
        <v>30.87</v>
      </c>
      <c r="J1473">
        <v>26.463365039999999</v>
      </c>
      <c r="K1473">
        <v>22.30294</v>
      </c>
      <c r="L1473">
        <v>19.058876000000001</v>
      </c>
      <c r="M1473">
        <v>28.342266000000002</v>
      </c>
      <c r="N1473">
        <v>51.579657000000005</v>
      </c>
      <c r="O1473">
        <v>49.7214825</v>
      </c>
      <c r="P1473">
        <v>50.161688719999994</v>
      </c>
      <c r="Q1473">
        <v>202.64502439999998</v>
      </c>
      <c r="R1473">
        <v>136.65089256000002</v>
      </c>
      <c r="S1473">
        <v>93.969905120000007</v>
      </c>
      <c r="T1473">
        <v>79.879543119999994</v>
      </c>
      <c r="U1473">
        <v>70.093146239999996</v>
      </c>
      <c r="V1473">
        <v>56.873824800000001</v>
      </c>
      <c r="W1473">
        <v>43.142126560000001</v>
      </c>
      <c r="X1473">
        <v>41.195094719999993</v>
      </c>
    </row>
    <row r="1474" spans="1:24" x14ac:dyDescent="0.4">
      <c r="A1474" s="4" t="s">
        <v>3375</v>
      </c>
      <c r="B1474" t="str">
        <f t="shared" si="22"/>
        <v>300097</v>
      </c>
      <c r="C1474" s="4" t="s">
        <v>3376</v>
      </c>
      <c r="D1474">
        <v>0</v>
      </c>
      <c r="E1474">
        <v>0</v>
      </c>
      <c r="F1474">
        <v>0</v>
      </c>
      <c r="G1474">
        <v>0</v>
      </c>
      <c r="H1474">
        <v>27.67</v>
      </c>
      <c r="I1474">
        <v>18.200075849999998</v>
      </c>
      <c r="J1474">
        <v>15.12160572</v>
      </c>
      <c r="K1474">
        <v>13.46932488</v>
      </c>
      <c r="L1474">
        <v>12.261313679999999</v>
      </c>
      <c r="M1474">
        <v>19.006042879999995</v>
      </c>
      <c r="N1474">
        <v>33.217027260000002</v>
      </c>
      <c r="O1474">
        <v>37.123083829999999</v>
      </c>
      <c r="P1474">
        <v>35.772053619999994</v>
      </c>
      <c r="Q1474">
        <v>72.175874159999992</v>
      </c>
      <c r="R1474">
        <v>93.751939450000009</v>
      </c>
      <c r="S1474">
        <v>101.03623529999999</v>
      </c>
      <c r="T1474">
        <v>110.68309476</v>
      </c>
      <c r="U1474">
        <v>98.228619000000009</v>
      </c>
      <c r="V1474">
        <v>103.3219548</v>
      </c>
      <c r="W1474">
        <v>64.467078839999999</v>
      </c>
      <c r="X1474">
        <v>66.352364099999988</v>
      </c>
    </row>
    <row r="1475" spans="1:24" x14ac:dyDescent="0.4">
      <c r="A1475" s="4" t="s">
        <v>3377</v>
      </c>
      <c r="B1475" t="str">
        <f t="shared" ref="B1475:B1538" si="23">LEFT(A1475,6)</f>
        <v>300098</v>
      </c>
      <c r="C1475" s="4" t="s">
        <v>3378</v>
      </c>
      <c r="D1475">
        <v>0</v>
      </c>
      <c r="E1475">
        <v>0</v>
      </c>
      <c r="F1475">
        <v>0</v>
      </c>
      <c r="G1475">
        <v>0</v>
      </c>
      <c r="H1475">
        <v>35.85</v>
      </c>
      <c r="I1475">
        <v>33.863815800000005</v>
      </c>
      <c r="J1475">
        <v>28.009838340000002</v>
      </c>
      <c r="K1475">
        <v>23.336379360000002</v>
      </c>
      <c r="L1475">
        <v>17.674264640000001</v>
      </c>
      <c r="M1475">
        <v>31.485591200000002</v>
      </c>
      <c r="N1475">
        <v>41.010643999999999</v>
      </c>
      <c r="O1475">
        <v>55.139472319999996</v>
      </c>
      <c r="P1475">
        <v>65.420154780000004</v>
      </c>
      <c r="Q1475">
        <v>123.73351036</v>
      </c>
      <c r="R1475">
        <v>214.10230295</v>
      </c>
      <c r="S1475">
        <v>162.08144320000002</v>
      </c>
      <c r="T1475">
        <v>161.6731776</v>
      </c>
      <c r="U1475">
        <v>131.66565600000001</v>
      </c>
      <c r="V1475">
        <v>136.0625378</v>
      </c>
      <c r="W1475">
        <v>122.54276328000002</v>
      </c>
      <c r="X1475">
        <v>121.92851384000001</v>
      </c>
    </row>
    <row r="1476" spans="1:24" x14ac:dyDescent="0.4">
      <c r="A1476" s="4" t="s">
        <v>3379</v>
      </c>
      <c r="B1476" t="str">
        <f t="shared" si="23"/>
        <v>300099</v>
      </c>
      <c r="C1476" s="4" t="s">
        <v>3380</v>
      </c>
      <c r="D1476">
        <v>0</v>
      </c>
      <c r="E1476">
        <v>0</v>
      </c>
      <c r="F1476">
        <v>0</v>
      </c>
      <c r="G1476">
        <v>0</v>
      </c>
      <c r="H1476">
        <v>112.8</v>
      </c>
      <c r="I1476">
        <v>80.479579200000003</v>
      </c>
      <c r="J1476">
        <v>67.034161499999996</v>
      </c>
      <c r="K1476">
        <v>54.43933187999999</v>
      </c>
      <c r="L1476">
        <v>44.884041179999997</v>
      </c>
      <c r="M1476">
        <v>51.178827919999996</v>
      </c>
      <c r="N1476">
        <v>66.775681469999995</v>
      </c>
      <c r="O1476">
        <v>62.194107500000001</v>
      </c>
      <c r="P1476">
        <v>61.019626499999994</v>
      </c>
      <c r="Q1476">
        <v>141.73851429999999</v>
      </c>
      <c r="R1476">
        <v>148.11540776000001</v>
      </c>
      <c r="S1476">
        <v>118.38336400000001</v>
      </c>
      <c r="T1476">
        <v>120.2667357</v>
      </c>
      <c r="U1476">
        <v>130.60762932</v>
      </c>
      <c r="V1476">
        <v>81.851079479999996</v>
      </c>
      <c r="W1476">
        <v>66.589091659999994</v>
      </c>
      <c r="X1476">
        <v>66.727530520000002</v>
      </c>
    </row>
    <row r="1477" spans="1:24" x14ac:dyDescent="0.4">
      <c r="A1477" s="4" t="s">
        <v>3381</v>
      </c>
      <c r="B1477" t="str">
        <f t="shared" si="23"/>
        <v>300100</v>
      </c>
      <c r="C1477" s="4" t="s">
        <v>3382</v>
      </c>
      <c r="D1477">
        <v>0</v>
      </c>
      <c r="E1477">
        <v>0</v>
      </c>
      <c r="F1477">
        <v>0</v>
      </c>
      <c r="G1477">
        <v>0</v>
      </c>
      <c r="H1477">
        <v>39.44</v>
      </c>
      <c r="I1477">
        <v>26.553768359999999</v>
      </c>
      <c r="J1477">
        <v>19.561123680000001</v>
      </c>
      <c r="K1477">
        <v>20.091208200000001</v>
      </c>
      <c r="L1477">
        <v>17.739446620000002</v>
      </c>
      <c r="M1477">
        <v>17.269479659999998</v>
      </c>
      <c r="N1477">
        <v>23.508360579999998</v>
      </c>
      <c r="O1477">
        <v>21.900401579999997</v>
      </c>
      <c r="P1477">
        <v>33.979999140000004</v>
      </c>
      <c r="Q1477">
        <v>62.606130950000001</v>
      </c>
      <c r="R1477">
        <v>103.0385718</v>
      </c>
      <c r="S1477">
        <v>144.48914766000001</v>
      </c>
      <c r="T1477">
        <v>112.134924</v>
      </c>
      <c r="U1477">
        <v>85.684276920000002</v>
      </c>
      <c r="V1477">
        <v>51.687818819999997</v>
      </c>
      <c r="W1477">
        <v>36.14186565</v>
      </c>
      <c r="X1477">
        <v>35.81177872</v>
      </c>
    </row>
    <row r="1478" spans="1:24" x14ac:dyDescent="0.4">
      <c r="A1478" s="4" t="s">
        <v>3383</v>
      </c>
      <c r="B1478" t="str">
        <f t="shared" si="23"/>
        <v>300101</v>
      </c>
      <c r="C1478" s="4" t="s">
        <v>3384</v>
      </c>
      <c r="D1478">
        <v>0</v>
      </c>
      <c r="E1478">
        <v>0</v>
      </c>
      <c r="F1478">
        <v>0</v>
      </c>
      <c r="G1478">
        <v>0</v>
      </c>
      <c r="H1478">
        <v>108.35954232</v>
      </c>
      <c r="I1478">
        <v>58.973545699999995</v>
      </c>
      <c r="J1478">
        <v>63.502230949999998</v>
      </c>
      <c r="K1478">
        <v>57.303098639999995</v>
      </c>
      <c r="L1478">
        <v>53.701420829999996</v>
      </c>
      <c r="M1478">
        <v>63.290598279999998</v>
      </c>
      <c r="N1478">
        <v>80.300707760000009</v>
      </c>
      <c r="O1478">
        <v>91.83023304000001</v>
      </c>
      <c r="P1478">
        <v>89.272627079999992</v>
      </c>
      <c r="Q1478">
        <v>226.03229240000002</v>
      </c>
      <c r="R1478">
        <v>239.87920593000001</v>
      </c>
      <c r="S1478">
        <v>227.59693362000002</v>
      </c>
      <c r="T1478">
        <v>151.07938236000001</v>
      </c>
      <c r="U1478">
        <v>114.08367600000001</v>
      </c>
      <c r="V1478">
        <v>109.35735228000001</v>
      </c>
      <c r="W1478">
        <v>115.14302442000002</v>
      </c>
      <c r="X1478">
        <v>114.00218766000002</v>
      </c>
    </row>
    <row r="1479" spans="1:24" x14ac:dyDescent="0.4">
      <c r="A1479" s="4" t="s">
        <v>3385</v>
      </c>
      <c r="B1479" t="str">
        <f t="shared" si="23"/>
        <v>300102</v>
      </c>
      <c r="C1479" s="4" t="s">
        <v>3386</v>
      </c>
      <c r="D1479">
        <v>0</v>
      </c>
      <c r="E1479">
        <v>0</v>
      </c>
      <c r="F1479">
        <v>0</v>
      </c>
      <c r="G1479">
        <v>0</v>
      </c>
      <c r="H1479">
        <v>84.1</v>
      </c>
      <c r="I1479">
        <v>74.428170850000001</v>
      </c>
      <c r="J1479">
        <v>33.353076900000005</v>
      </c>
      <c r="K1479">
        <v>31.268935039999999</v>
      </c>
      <c r="L1479">
        <v>21.406795759999998</v>
      </c>
      <c r="M1479">
        <v>21.235730399999998</v>
      </c>
      <c r="N1479">
        <v>29.397223800000003</v>
      </c>
      <c r="O1479">
        <v>31.483819199999999</v>
      </c>
      <c r="P1479">
        <v>31.653087000000003</v>
      </c>
      <c r="Q1479">
        <v>53.621142800000001</v>
      </c>
      <c r="R1479">
        <v>56.5224872</v>
      </c>
      <c r="S1479">
        <v>48.7855688</v>
      </c>
      <c r="T1479">
        <v>44.970838199999996</v>
      </c>
      <c r="U1479">
        <v>45.941869399999995</v>
      </c>
      <c r="V1479">
        <v>54.1188766</v>
      </c>
      <c r="W1479">
        <v>35.423409599999999</v>
      </c>
      <c r="X1479">
        <v>34.883418599999999</v>
      </c>
    </row>
    <row r="1480" spans="1:24" x14ac:dyDescent="0.4">
      <c r="A1480" s="4" t="s">
        <v>3387</v>
      </c>
      <c r="B1480" t="str">
        <f t="shared" si="23"/>
        <v>300103</v>
      </c>
      <c r="C1480" s="4" t="s">
        <v>3388</v>
      </c>
      <c r="D1480">
        <v>0</v>
      </c>
      <c r="E1480">
        <v>0</v>
      </c>
      <c r="F1480">
        <v>0</v>
      </c>
      <c r="G1480">
        <v>0</v>
      </c>
      <c r="H1480">
        <v>43.28</v>
      </c>
      <c r="I1480">
        <v>29.181250000000002</v>
      </c>
      <c r="J1480">
        <v>31.591874999999998</v>
      </c>
      <c r="K1480">
        <v>27.930545499999997</v>
      </c>
      <c r="L1480">
        <v>37.119529700000001</v>
      </c>
      <c r="M1480">
        <v>36.388196849999993</v>
      </c>
      <c r="N1480">
        <v>40.841181669999997</v>
      </c>
      <c r="O1480">
        <v>42.608018639999997</v>
      </c>
      <c r="P1480">
        <v>56.542716559999995</v>
      </c>
      <c r="Q1480">
        <v>82.733752640000006</v>
      </c>
      <c r="R1480">
        <v>89.281269589999994</v>
      </c>
      <c r="S1480">
        <v>62.966976599999995</v>
      </c>
      <c r="T1480">
        <v>74.617550879999996</v>
      </c>
      <c r="U1480">
        <v>64.479117000000002</v>
      </c>
      <c r="V1480">
        <v>59.752898999999999</v>
      </c>
      <c r="W1480">
        <v>40.62321678</v>
      </c>
      <c r="X1480">
        <v>39.914083320000003</v>
      </c>
    </row>
    <row r="1481" spans="1:24" x14ac:dyDescent="0.4">
      <c r="A1481" s="4" t="s">
        <v>3389</v>
      </c>
      <c r="B1481" t="str">
        <f t="shared" si="23"/>
        <v>300104</v>
      </c>
      <c r="C1481" s="4" t="s">
        <v>3390</v>
      </c>
      <c r="D1481">
        <v>0</v>
      </c>
      <c r="E1481">
        <v>0</v>
      </c>
      <c r="F1481">
        <v>0</v>
      </c>
      <c r="G1481">
        <v>0</v>
      </c>
      <c r="H1481">
        <v>64.38</v>
      </c>
      <c r="I1481">
        <v>49.030799220000006</v>
      </c>
      <c r="J1481">
        <v>62.573269180000004</v>
      </c>
      <c r="K1481">
        <v>99.466932900000003</v>
      </c>
      <c r="L1481">
        <v>78.860070429999993</v>
      </c>
      <c r="M1481">
        <v>207.20877780000001</v>
      </c>
      <c r="N1481">
        <v>325.78489919999998</v>
      </c>
      <c r="O1481">
        <v>350.800949</v>
      </c>
      <c r="P1481">
        <v>259.22512039999998</v>
      </c>
      <c r="Q1481">
        <v>910.13407183999993</v>
      </c>
      <c r="R1481">
        <v>1033.9235592</v>
      </c>
      <c r="S1481">
        <v>930.83028609999997</v>
      </c>
      <c r="T1481">
        <v>629.81901799999991</v>
      </c>
      <c r="U1481">
        <v>539.74434280000003</v>
      </c>
      <c r="V1481">
        <v>539.74434275999999</v>
      </c>
      <c r="W1481">
        <v>125.34180431999999</v>
      </c>
      <c r="X1481">
        <v>120.76471595999999</v>
      </c>
    </row>
    <row r="1482" spans="1:24" x14ac:dyDescent="0.4">
      <c r="A1482" s="4" t="s">
        <v>3391</v>
      </c>
      <c r="B1482" t="str">
        <f t="shared" si="23"/>
        <v>300105</v>
      </c>
      <c r="C1482" s="4" t="s">
        <v>3392</v>
      </c>
      <c r="D1482">
        <v>0</v>
      </c>
      <c r="E1482">
        <v>0</v>
      </c>
      <c r="F1482">
        <v>0</v>
      </c>
      <c r="G1482">
        <v>0</v>
      </c>
      <c r="H1482">
        <v>121.9</v>
      </c>
      <c r="I1482">
        <v>85.220261520000008</v>
      </c>
      <c r="J1482">
        <v>92.44812211</v>
      </c>
      <c r="K1482">
        <v>88.733298549999986</v>
      </c>
      <c r="L1482">
        <v>71.435345149999989</v>
      </c>
      <c r="M1482">
        <v>86.448061500000009</v>
      </c>
      <c r="N1482">
        <v>66.711805949999999</v>
      </c>
      <c r="O1482">
        <v>63.935200800000004</v>
      </c>
      <c r="P1482">
        <v>74.058274260000005</v>
      </c>
      <c r="Q1482">
        <v>91.33068560000001</v>
      </c>
      <c r="R1482">
        <v>66.422316800000004</v>
      </c>
      <c r="S1482">
        <v>49.876043240000001</v>
      </c>
      <c r="T1482">
        <v>55.687995960000009</v>
      </c>
      <c r="U1482">
        <v>40.387140840000001</v>
      </c>
      <c r="V1482">
        <v>32.618102</v>
      </c>
      <c r="W1482">
        <v>25.560730839999998</v>
      </c>
      <c r="X1482">
        <v>24.671146240000002</v>
      </c>
    </row>
    <row r="1483" spans="1:24" x14ac:dyDescent="0.4">
      <c r="A1483" s="4" t="s">
        <v>3393</v>
      </c>
      <c r="B1483" t="str">
        <f t="shared" si="23"/>
        <v>300106</v>
      </c>
      <c r="C1483" s="4" t="s">
        <v>3394</v>
      </c>
      <c r="D1483">
        <v>0</v>
      </c>
      <c r="E1483">
        <v>0</v>
      </c>
      <c r="F1483">
        <v>0</v>
      </c>
      <c r="G1483">
        <v>0</v>
      </c>
      <c r="H1483">
        <v>22.38</v>
      </c>
      <c r="I1483">
        <v>16.27</v>
      </c>
      <c r="J1483">
        <v>13.05</v>
      </c>
      <c r="K1483">
        <v>12.69</v>
      </c>
      <c r="L1483">
        <v>11.253211199999999</v>
      </c>
      <c r="M1483">
        <v>15.121502550000001</v>
      </c>
      <c r="N1483">
        <v>18.522853300000001</v>
      </c>
      <c r="O1483">
        <v>17.124332599999999</v>
      </c>
      <c r="P1483">
        <v>17.817557790000002</v>
      </c>
      <c r="Q1483">
        <v>35.832618199999999</v>
      </c>
      <c r="R1483">
        <v>28.086171750000002</v>
      </c>
      <c r="S1483">
        <v>22.679632699999999</v>
      </c>
      <c r="T1483">
        <v>24.568990179999997</v>
      </c>
      <c r="U1483">
        <v>16.313322060000001</v>
      </c>
      <c r="V1483">
        <v>11.95326384</v>
      </c>
      <c r="W1483">
        <v>8.11114332</v>
      </c>
      <c r="X1483">
        <v>8.0654037899999995</v>
      </c>
    </row>
    <row r="1484" spans="1:24" x14ac:dyDescent="0.4">
      <c r="A1484" s="4" t="s">
        <v>3395</v>
      </c>
      <c r="B1484" t="str">
        <f t="shared" si="23"/>
        <v>300107</v>
      </c>
      <c r="C1484" s="4" t="s">
        <v>3396</v>
      </c>
      <c r="D1484">
        <v>0</v>
      </c>
      <c r="E1484">
        <v>0</v>
      </c>
      <c r="F1484">
        <v>0</v>
      </c>
      <c r="G1484">
        <v>0</v>
      </c>
      <c r="H1484">
        <v>60.2</v>
      </c>
      <c r="I1484">
        <v>37.298575349999993</v>
      </c>
      <c r="J1484">
        <v>21.368343709999998</v>
      </c>
      <c r="K1484">
        <v>21.91549135</v>
      </c>
      <c r="L1484">
        <v>17.090434049999999</v>
      </c>
      <c r="M1484">
        <v>16.474160700000002</v>
      </c>
      <c r="N1484">
        <v>33.965244900000002</v>
      </c>
      <c r="O1484">
        <v>43.856177819999999</v>
      </c>
      <c r="P1484">
        <v>40.344416840000001</v>
      </c>
      <c r="Q1484">
        <v>70.514858359999991</v>
      </c>
      <c r="R1484">
        <v>65.933846680000002</v>
      </c>
      <c r="S1484">
        <v>52.781497140000006</v>
      </c>
      <c r="T1484">
        <v>60.756271630000001</v>
      </c>
      <c r="U1484">
        <v>64.007599519999999</v>
      </c>
      <c r="V1484">
        <v>43.386594520000003</v>
      </c>
      <c r="W1484">
        <v>119.50022947999999</v>
      </c>
      <c r="X1484">
        <v>121.58066522999999</v>
      </c>
    </row>
    <row r="1485" spans="1:24" x14ac:dyDescent="0.4">
      <c r="A1485" s="4" t="s">
        <v>3397</v>
      </c>
      <c r="B1485" t="str">
        <f t="shared" si="23"/>
        <v>300108</v>
      </c>
      <c r="C1485" s="4" t="s">
        <v>3398</v>
      </c>
      <c r="D1485">
        <v>0</v>
      </c>
      <c r="E1485">
        <v>0</v>
      </c>
      <c r="F1485">
        <v>0</v>
      </c>
      <c r="G1485">
        <v>0</v>
      </c>
      <c r="H1485">
        <v>35.9</v>
      </c>
      <c r="I1485">
        <v>33.376294889999997</v>
      </c>
      <c r="J1485">
        <v>21.05093394</v>
      </c>
      <c r="K1485">
        <v>26.359201940000002</v>
      </c>
      <c r="L1485">
        <v>18.551008920000001</v>
      </c>
      <c r="M1485">
        <v>16.628375399999999</v>
      </c>
      <c r="N1485">
        <v>18.965910599999997</v>
      </c>
      <c r="O1485">
        <v>36.47283049</v>
      </c>
      <c r="P1485">
        <v>35.723572050000001</v>
      </c>
      <c r="Q1485">
        <v>68.316322700000001</v>
      </c>
      <c r="R1485">
        <v>65.024936999999994</v>
      </c>
      <c r="S1485">
        <v>52.827809399999992</v>
      </c>
      <c r="T1485">
        <v>56.167498499999994</v>
      </c>
      <c r="U1485">
        <v>47.36286175</v>
      </c>
      <c r="V1485">
        <v>60.685576409999996</v>
      </c>
      <c r="W1485">
        <v>47.912882079999996</v>
      </c>
      <c r="X1485">
        <v>47.912885770000003</v>
      </c>
    </row>
    <row r="1486" spans="1:24" x14ac:dyDescent="0.4">
      <c r="A1486" s="4" t="s">
        <v>3399</v>
      </c>
      <c r="B1486" t="str">
        <f t="shared" si="23"/>
        <v>300109</v>
      </c>
      <c r="C1486" s="4" t="s">
        <v>3400</v>
      </c>
      <c r="D1486">
        <v>0</v>
      </c>
      <c r="E1486">
        <v>0</v>
      </c>
      <c r="F1486">
        <v>0</v>
      </c>
      <c r="G1486">
        <v>0</v>
      </c>
      <c r="H1486">
        <v>63.99</v>
      </c>
      <c r="I1486">
        <v>36.315234879999998</v>
      </c>
      <c r="J1486">
        <v>34.145962000000004</v>
      </c>
      <c r="K1486">
        <v>31.354493399999999</v>
      </c>
      <c r="L1486">
        <v>23.790625920000004</v>
      </c>
      <c r="M1486">
        <v>23.525697000000001</v>
      </c>
      <c r="N1486">
        <v>35.011963999999999</v>
      </c>
      <c r="O1486">
        <v>47.130241479999995</v>
      </c>
      <c r="P1486">
        <v>79.912233299999997</v>
      </c>
      <c r="Q1486">
        <v>232.27431318000001</v>
      </c>
      <c r="R1486">
        <v>340.49228354999997</v>
      </c>
      <c r="S1486">
        <v>208.15007899999998</v>
      </c>
      <c r="T1486">
        <v>160.35750967999999</v>
      </c>
      <c r="U1486">
        <v>152.62151814000001</v>
      </c>
      <c r="V1486">
        <v>152.62151814000001</v>
      </c>
      <c r="W1486">
        <v>113.98981230000001</v>
      </c>
      <c r="X1486">
        <v>103.42346560000001</v>
      </c>
    </row>
    <row r="1487" spans="1:24" x14ac:dyDescent="0.4">
      <c r="A1487" s="4" t="s">
        <v>3401</v>
      </c>
      <c r="B1487" t="str">
        <f t="shared" si="23"/>
        <v>300110</v>
      </c>
      <c r="C1487" s="4" t="s">
        <v>3402</v>
      </c>
      <c r="D1487">
        <v>0</v>
      </c>
      <c r="E1487">
        <v>0</v>
      </c>
      <c r="F1487">
        <v>0</v>
      </c>
      <c r="G1487">
        <v>0</v>
      </c>
      <c r="H1487">
        <v>18.7</v>
      </c>
      <c r="I1487">
        <v>14.29</v>
      </c>
      <c r="J1487">
        <v>10.51</v>
      </c>
      <c r="K1487">
        <v>12.0282356</v>
      </c>
      <c r="L1487">
        <v>14.03633934</v>
      </c>
      <c r="M1487">
        <v>16.085216759999998</v>
      </c>
      <c r="N1487">
        <v>17.655003440000002</v>
      </c>
      <c r="O1487">
        <v>23.187027369999999</v>
      </c>
      <c r="P1487">
        <v>22.01378231</v>
      </c>
      <c r="Q1487">
        <v>60.576494940000003</v>
      </c>
      <c r="R1487">
        <v>43.366203750000004</v>
      </c>
      <c r="S1487">
        <v>29.498923749999999</v>
      </c>
      <c r="T1487">
        <v>47.823543749999999</v>
      </c>
      <c r="U1487">
        <v>41.575979579999995</v>
      </c>
      <c r="V1487">
        <v>64.369107299999996</v>
      </c>
      <c r="W1487">
        <v>25.459415750000002</v>
      </c>
      <c r="X1487">
        <v>26.638588689999999</v>
      </c>
    </row>
    <row r="1488" spans="1:24" x14ac:dyDescent="0.4">
      <c r="A1488" s="4" t="s">
        <v>3403</v>
      </c>
      <c r="B1488" t="str">
        <f t="shared" si="23"/>
        <v>300111</v>
      </c>
      <c r="C1488" s="4" t="s">
        <v>3404</v>
      </c>
      <c r="D1488">
        <v>0</v>
      </c>
      <c r="E1488">
        <v>0</v>
      </c>
      <c r="F1488">
        <v>0</v>
      </c>
      <c r="G1488">
        <v>0</v>
      </c>
      <c r="H1488">
        <v>24.02</v>
      </c>
      <c r="I1488">
        <v>20.639792250000003</v>
      </c>
      <c r="J1488">
        <v>12.92407732</v>
      </c>
      <c r="K1488">
        <v>8.8776587900000017</v>
      </c>
      <c r="L1488">
        <v>5.9218366900000001</v>
      </c>
      <c r="M1488">
        <v>9.3668983099999998</v>
      </c>
      <c r="N1488">
        <v>8.1219406000000003</v>
      </c>
      <c r="O1488">
        <v>7.6732145999999997</v>
      </c>
      <c r="P1488">
        <v>9.9392809</v>
      </c>
      <c r="Q1488">
        <v>17.769549600000001</v>
      </c>
      <c r="R1488">
        <v>14.7630854</v>
      </c>
      <c r="S1488">
        <v>10.993787000000001</v>
      </c>
      <c r="T1488">
        <v>11.823930099999998</v>
      </c>
      <c r="U1488">
        <v>8.5257939999999994</v>
      </c>
      <c r="V1488">
        <v>8.0546316999999998</v>
      </c>
      <c r="W1488">
        <v>6.1475462000000007</v>
      </c>
      <c r="X1488">
        <v>6.1475462000000007</v>
      </c>
    </row>
    <row r="1489" spans="1:24" x14ac:dyDescent="0.4">
      <c r="A1489" s="4" t="s">
        <v>3405</v>
      </c>
      <c r="B1489" t="str">
        <f t="shared" si="23"/>
        <v>300112</v>
      </c>
      <c r="C1489" s="4" t="s">
        <v>3406</v>
      </c>
      <c r="D1489">
        <v>0</v>
      </c>
      <c r="E1489">
        <v>0</v>
      </c>
      <c r="F1489">
        <v>0</v>
      </c>
      <c r="G1489">
        <v>0</v>
      </c>
      <c r="H1489">
        <v>25.38</v>
      </c>
      <c r="I1489">
        <v>18.882119710000001</v>
      </c>
      <c r="J1489">
        <v>14.346782709999999</v>
      </c>
      <c r="K1489">
        <v>16.84386108</v>
      </c>
      <c r="L1489">
        <v>18.46434094</v>
      </c>
      <c r="M1489">
        <v>15.822783299999999</v>
      </c>
      <c r="N1489">
        <v>34.993575819999997</v>
      </c>
      <c r="O1489">
        <v>31.674684599999999</v>
      </c>
      <c r="P1489">
        <v>37.587753449999994</v>
      </c>
      <c r="Q1489">
        <v>76.420354450000005</v>
      </c>
      <c r="R1489">
        <v>67.001987250000013</v>
      </c>
      <c r="S1489">
        <v>57.028600920000002</v>
      </c>
      <c r="T1489">
        <v>49.570480969999998</v>
      </c>
      <c r="U1489">
        <v>40.343225590000003</v>
      </c>
      <c r="V1489">
        <v>34.913959439999992</v>
      </c>
      <c r="W1489">
        <v>29.471475299999998</v>
      </c>
      <c r="X1489">
        <v>29.859722280000003</v>
      </c>
    </row>
    <row r="1490" spans="1:24" x14ac:dyDescent="0.4">
      <c r="A1490" s="4" t="s">
        <v>3407</v>
      </c>
      <c r="B1490" t="str">
        <f t="shared" si="23"/>
        <v>300113</v>
      </c>
      <c r="C1490" s="4" t="s">
        <v>3408</v>
      </c>
      <c r="D1490">
        <v>0</v>
      </c>
      <c r="E1490">
        <v>0</v>
      </c>
      <c r="F1490">
        <v>0</v>
      </c>
      <c r="G1490">
        <v>0</v>
      </c>
      <c r="H1490">
        <v>69.400000000000006</v>
      </c>
      <c r="I1490">
        <v>51.633444100000006</v>
      </c>
      <c r="J1490">
        <v>54.548591500000001</v>
      </c>
      <c r="K1490">
        <v>48.178713600000002</v>
      </c>
      <c r="L1490">
        <v>57.613711679999994</v>
      </c>
      <c r="M1490">
        <v>95.485901849999991</v>
      </c>
      <c r="N1490">
        <v>115.05434049</v>
      </c>
      <c r="O1490">
        <v>120.0444146</v>
      </c>
      <c r="P1490">
        <v>100.00394208</v>
      </c>
      <c r="Q1490">
        <v>286.717647</v>
      </c>
      <c r="R1490">
        <v>503.71868069999999</v>
      </c>
      <c r="S1490">
        <v>427.75784011999997</v>
      </c>
      <c r="T1490">
        <v>303.01391782999997</v>
      </c>
      <c r="U1490">
        <v>304.4527205</v>
      </c>
      <c r="V1490">
        <v>207.00521404999998</v>
      </c>
      <c r="W1490">
        <v>199.42089508000001</v>
      </c>
      <c r="X1490">
        <v>201.0245094</v>
      </c>
    </row>
    <row r="1491" spans="1:24" x14ac:dyDescent="0.4">
      <c r="A1491" s="4" t="s">
        <v>3409</v>
      </c>
      <c r="B1491" t="str">
        <f t="shared" si="23"/>
        <v>300114</v>
      </c>
      <c r="C1491" s="4" t="s">
        <v>3410</v>
      </c>
      <c r="D1491">
        <v>0</v>
      </c>
      <c r="E1491">
        <v>0</v>
      </c>
      <c r="F1491">
        <v>0</v>
      </c>
      <c r="G1491">
        <v>0</v>
      </c>
      <c r="H1491">
        <v>35.69</v>
      </c>
      <c r="I1491">
        <v>29.814127200000001</v>
      </c>
      <c r="J1491">
        <v>22.496114160000001</v>
      </c>
      <c r="K1491">
        <v>21.606050029999999</v>
      </c>
      <c r="L1491">
        <v>19.244071190000003</v>
      </c>
      <c r="M1491">
        <v>26.091344400000001</v>
      </c>
      <c r="N1491">
        <v>31.586339660000004</v>
      </c>
      <c r="O1491">
        <v>39.504798809999997</v>
      </c>
      <c r="P1491">
        <v>61.633052999999997</v>
      </c>
      <c r="Q1491">
        <v>113.79676322</v>
      </c>
      <c r="R1491">
        <v>129.62845658000001</v>
      </c>
      <c r="S1491">
        <v>115.92295360000001</v>
      </c>
      <c r="T1491">
        <v>88.614928960000015</v>
      </c>
      <c r="U1491">
        <v>78.87346156000001</v>
      </c>
      <c r="V1491">
        <v>59.974256750000002</v>
      </c>
      <c r="W1491">
        <v>53.138575439999997</v>
      </c>
      <c r="X1491">
        <v>58.017449069999998</v>
      </c>
    </row>
    <row r="1492" spans="1:24" x14ac:dyDescent="0.4">
      <c r="A1492" s="4" t="s">
        <v>3411</v>
      </c>
      <c r="B1492" t="str">
        <f t="shared" si="23"/>
        <v>300115</v>
      </c>
      <c r="C1492" s="4" t="s">
        <v>3412</v>
      </c>
      <c r="D1492">
        <v>0</v>
      </c>
      <c r="E1492">
        <v>0</v>
      </c>
      <c r="F1492">
        <v>0</v>
      </c>
      <c r="G1492">
        <v>0</v>
      </c>
      <c r="H1492">
        <v>64.599999999999994</v>
      </c>
      <c r="I1492">
        <v>52.558012000000005</v>
      </c>
      <c r="J1492">
        <v>73.884436100000002</v>
      </c>
      <c r="K1492">
        <v>72.382178400000001</v>
      </c>
      <c r="L1492">
        <v>81.445157040000012</v>
      </c>
      <c r="M1492">
        <v>98.021696899999995</v>
      </c>
      <c r="N1492">
        <v>115.13127125</v>
      </c>
      <c r="O1492">
        <v>134.66542391999999</v>
      </c>
      <c r="P1492">
        <v>110.87575548</v>
      </c>
      <c r="Q1492">
        <v>204.19309804000002</v>
      </c>
      <c r="R1492">
        <v>205.78691988</v>
      </c>
      <c r="S1492">
        <v>203.8463936</v>
      </c>
      <c r="T1492">
        <v>257.87558335999995</v>
      </c>
      <c r="U1492">
        <v>290.33303386</v>
      </c>
      <c r="V1492">
        <v>199.69102088999998</v>
      </c>
      <c r="W1492">
        <v>129.98377063000001</v>
      </c>
      <c r="X1492">
        <v>126.37589419</v>
      </c>
    </row>
    <row r="1493" spans="1:24" x14ac:dyDescent="0.4">
      <c r="A1493" s="4" t="s">
        <v>3413</v>
      </c>
      <c r="B1493" t="str">
        <f t="shared" si="23"/>
        <v>300116</v>
      </c>
      <c r="C1493" s="4" t="s">
        <v>3414</v>
      </c>
      <c r="D1493">
        <v>0</v>
      </c>
      <c r="E1493">
        <v>0</v>
      </c>
      <c r="F1493">
        <v>0</v>
      </c>
      <c r="G1493">
        <v>0</v>
      </c>
      <c r="H1493">
        <v>32.35</v>
      </c>
      <c r="I1493">
        <v>19.12</v>
      </c>
      <c r="J1493">
        <v>13.82</v>
      </c>
      <c r="K1493">
        <v>11.55</v>
      </c>
      <c r="L1493">
        <v>8.85</v>
      </c>
      <c r="M1493">
        <v>9.56</v>
      </c>
      <c r="N1493">
        <v>11.98</v>
      </c>
      <c r="O1493">
        <v>18.970693439999998</v>
      </c>
      <c r="P1493">
        <v>21.372047039999998</v>
      </c>
      <c r="Q1493">
        <v>46.886429039999996</v>
      </c>
      <c r="R1493">
        <v>51.620149499999997</v>
      </c>
      <c r="S1493">
        <v>110.45359499999999</v>
      </c>
      <c r="T1493">
        <v>81.600411000000008</v>
      </c>
      <c r="U1493">
        <v>96.928664999999995</v>
      </c>
      <c r="V1493">
        <v>68.706644400000002</v>
      </c>
      <c r="W1493">
        <v>24.885871199999997</v>
      </c>
      <c r="X1493">
        <v>19.656231600000002</v>
      </c>
    </row>
    <row r="1494" spans="1:24" x14ac:dyDescent="0.4">
      <c r="A1494" s="4" t="s">
        <v>3415</v>
      </c>
      <c r="B1494" t="str">
        <f t="shared" si="23"/>
        <v>300117</v>
      </c>
      <c r="C1494" s="4" t="s">
        <v>3416</v>
      </c>
      <c r="D1494">
        <v>0</v>
      </c>
      <c r="E1494">
        <v>0</v>
      </c>
      <c r="F1494">
        <v>0</v>
      </c>
      <c r="G1494">
        <v>0</v>
      </c>
      <c r="H1494">
        <v>30.21</v>
      </c>
      <c r="I1494">
        <v>28.150872309999997</v>
      </c>
      <c r="J1494">
        <v>15.590326289999998</v>
      </c>
      <c r="K1494">
        <v>14.045338999999998</v>
      </c>
      <c r="L1494">
        <v>14.747605949999999</v>
      </c>
      <c r="M1494">
        <v>12.316485599999998</v>
      </c>
      <c r="N1494">
        <v>16.29410472</v>
      </c>
      <c r="O1494">
        <v>16.881201900000001</v>
      </c>
      <c r="P1494">
        <v>20.77452414</v>
      </c>
      <c r="Q1494">
        <v>33.336571680000006</v>
      </c>
      <c r="R1494">
        <v>39.407227399999996</v>
      </c>
      <c r="S1494">
        <v>45.071781260000002</v>
      </c>
      <c r="T1494">
        <v>44.534412780000004</v>
      </c>
      <c r="U1494">
        <v>54.005532239999994</v>
      </c>
      <c r="V1494">
        <v>44.26394294</v>
      </c>
      <c r="W1494">
        <v>26.439768879999999</v>
      </c>
      <c r="X1494">
        <v>27.046804389999998</v>
      </c>
    </row>
    <row r="1495" spans="1:24" x14ac:dyDescent="0.4">
      <c r="A1495" s="4" t="s">
        <v>3417</v>
      </c>
      <c r="B1495" t="str">
        <f t="shared" si="23"/>
        <v>300118</v>
      </c>
      <c r="C1495" s="4" t="s">
        <v>3418</v>
      </c>
      <c r="D1495">
        <v>0</v>
      </c>
      <c r="E1495">
        <v>0</v>
      </c>
      <c r="F1495">
        <v>0</v>
      </c>
      <c r="G1495">
        <v>0</v>
      </c>
      <c r="H1495">
        <v>60.7</v>
      </c>
      <c r="I1495">
        <v>43.37425794</v>
      </c>
      <c r="J1495">
        <v>26.51991537</v>
      </c>
      <c r="K1495">
        <v>19.409925860000001</v>
      </c>
      <c r="L1495">
        <v>14.054344310000001</v>
      </c>
      <c r="M1495">
        <v>18.598474110000002</v>
      </c>
      <c r="N1495">
        <v>20.708248659999999</v>
      </c>
      <c r="O1495">
        <v>25.3172946</v>
      </c>
      <c r="P1495">
        <v>25.28483653</v>
      </c>
      <c r="Q1495">
        <v>39.047058209999996</v>
      </c>
      <c r="R1495">
        <v>47.291407990000003</v>
      </c>
      <c r="S1495">
        <v>61.482242079999999</v>
      </c>
      <c r="T1495">
        <v>53.560617039999997</v>
      </c>
      <c r="U1495">
        <v>45.801988399999999</v>
      </c>
      <c r="V1495">
        <v>39.996746330000001</v>
      </c>
      <c r="W1495">
        <v>35.611282799999998</v>
      </c>
      <c r="X1495">
        <v>35.6112799</v>
      </c>
    </row>
    <row r="1496" spans="1:24" x14ac:dyDescent="0.4">
      <c r="A1496" s="4" t="s">
        <v>3419</v>
      </c>
      <c r="B1496" t="str">
        <f t="shared" si="23"/>
        <v>300119</v>
      </c>
      <c r="C1496" s="4" t="s">
        <v>3420</v>
      </c>
      <c r="D1496">
        <v>0</v>
      </c>
      <c r="E1496">
        <v>0</v>
      </c>
      <c r="F1496">
        <v>0</v>
      </c>
      <c r="G1496">
        <v>0</v>
      </c>
      <c r="H1496">
        <v>70.53</v>
      </c>
      <c r="I1496">
        <v>43.390288200000001</v>
      </c>
      <c r="J1496">
        <v>39.244330919999996</v>
      </c>
      <c r="K1496">
        <v>43.903980799999992</v>
      </c>
      <c r="L1496">
        <v>50.596660799999995</v>
      </c>
      <c r="M1496">
        <v>56.956831830000006</v>
      </c>
      <c r="N1496">
        <v>68.846536620000009</v>
      </c>
      <c r="O1496">
        <v>53.036021290000001</v>
      </c>
      <c r="P1496">
        <v>51.945866689999995</v>
      </c>
      <c r="Q1496">
        <v>94.387262759999999</v>
      </c>
      <c r="R1496">
        <v>110.17328580000002</v>
      </c>
      <c r="S1496">
        <v>88.812033</v>
      </c>
      <c r="T1496">
        <v>95.120177400000003</v>
      </c>
      <c r="U1496">
        <v>79.646797760000013</v>
      </c>
      <c r="V1496">
        <v>66.726565820000005</v>
      </c>
      <c r="W1496">
        <v>48.450319200000003</v>
      </c>
      <c r="X1496">
        <v>52.417012</v>
      </c>
    </row>
    <row r="1497" spans="1:24" x14ac:dyDescent="0.4">
      <c r="A1497" s="4" t="s">
        <v>3421</v>
      </c>
      <c r="B1497" t="str">
        <f t="shared" si="23"/>
        <v>300120</v>
      </c>
      <c r="C1497" s="4" t="s">
        <v>3422</v>
      </c>
      <c r="D1497">
        <v>0</v>
      </c>
      <c r="E1497">
        <v>0</v>
      </c>
      <c r="F1497">
        <v>0</v>
      </c>
      <c r="G1497">
        <v>0</v>
      </c>
      <c r="H1497">
        <v>26.72</v>
      </c>
      <c r="I1497">
        <v>19.870818400000001</v>
      </c>
      <c r="J1497">
        <v>13.775877400000001</v>
      </c>
      <c r="K1497">
        <v>13.801351409999999</v>
      </c>
      <c r="L1497">
        <v>12.50685236</v>
      </c>
      <c r="M1497">
        <v>11.916265399999999</v>
      </c>
      <c r="N1497">
        <v>16.581786260000001</v>
      </c>
      <c r="O1497">
        <v>16.350399899999999</v>
      </c>
      <c r="P1497">
        <v>21.4077308</v>
      </c>
      <c r="Q1497">
        <v>63.292187519999992</v>
      </c>
      <c r="R1497">
        <v>42.892022879999999</v>
      </c>
      <c r="S1497">
        <v>36.637010780000004</v>
      </c>
      <c r="T1497">
        <v>38.563974260000002</v>
      </c>
      <c r="U1497">
        <v>32.461923240000004</v>
      </c>
      <c r="V1497">
        <v>30.337322479999997</v>
      </c>
      <c r="W1497">
        <v>21.913341599999999</v>
      </c>
      <c r="X1497">
        <v>23.0580684</v>
      </c>
    </row>
    <row r="1498" spans="1:24" x14ac:dyDescent="0.4">
      <c r="A1498" s="4" t="s">
        <v>3423</v>
      </c>
      <c r="B1498" t="str">
        <f t="shared" si="23"/>
        <v>300121</v>
      </c>
      <c r="C1498" s="4" t="s">
        <v>3424</v>
      </c>
      <c r="D1498">
        <v>0</v>
      </c>
      <c r="E1498">
        <v>0</v>
      </c>
      <c r="F1498">
        <v>0</v>
      </c>
      <c r="G1498">
        <v>0</v>
      </c>
      <c r="H1498">
        <v>27.45</v>
      </c>
      <c r="I1498">
        <v>25.790661109999999</v>
      </c>
      <c r="J1498">
        <v>22.083141089999998</v>
      </c>
      <c r="K1498">
        <v>20.25924895</v>
      </c>
      <c r="L1498">
        <v>18.405936490000002</v>
      </c>
      <c r="M1498">
        <v>21.394637339999999</v>
      </c>
      <c r="N1498">
        <v>29.801360179999996</v>
      </c>
      <c r="O1498">
        <v>42.836577210000002</v>
      </c>
      <c r="P1498">
        <v>38.045332139999999</v>
      </c>
      <c r="Q1498">
        <v>64.84784169000001</v>
      </c>
      <c r="R1498">
        <v>76.682013800000007</v>
      </c>
      <c r="S1498">
        <v>65.438911880000006</v>
      </c>
      <c r="T1498">
        <v>87.140347960000014</v>
      </c>
      <c r="U1498">
        <v>66.427956000000009</v>
      </c>
      <c r="V1498">
        <v>64.550644200000008</v>
      </c>
      <c r="W1498">
        <v>77.542126400000001</v>
      </c>
      <c r="X1498">
        <v>77.099975999999998</v>
      </c>
    </row>
    <row r="1499" spans="1:24" x14ac:dyDescent="0.4">
      <c r="A1499" s="4" t="s">
        <v>3425</v>
      </c>
      <c r="B1499" t="str">
        <f t="shared" si="23"/>
        <v>300122</v>
      </c>
      <c r="C1499" s="4" t="s">
        <v>3426</v>
      </c>
      <c r="D1499">
        <v>0</v>
      </c>
      <c r="E1499">
        <v>0</v>
      </c>
      <c r="F1499">
        <v>0</v>
      </c>
      <c r="G1499">
        <v>0</v>
      </c>
      <c r="H1499">
        <v>35.479999999999997</v>
      </c>
      <c r="I1499">
        <v>28.127135459999995</v>
      </c>
      <c r="J1499">
        <v>27.232135439999997</v>
      </c>
      <c r="K1499">
        <v>25.922586000000003</v>
      </c>
      <c r="L1499">
        <v>33.750190400000001</v>
      </c>
      <c r="M1499">
        <v>38.858940450000006</v>
      </c>
      <c r="N1499">
        <v>49.149647999999999</v>
      </c>
      <c r="O1499">
        <v>49.802132799999995</v>
      </c>
      <c r="P1499">
        <v>40.960300799999999</v>
      </c>
      <c r="Q1499">
        <v>59.466312400000007</v>
      </c>
      <c r="R1499">
        <v>74.987329120000012</v>
      </c>
      <c r="S1499">
        <v>63.986689130000009</v>
      </c>
      <c r="T1499">
        <v>68.122868130000001</v>
      </c>
      <c r="U1499">
        <v>79.080600689999997</v>
      </c>
      <c r="V1499">
        <v>116.15868453</v>
      </c>
      <c r="W1499">
        <v>189.79986811999999</v>
      </c>
      <c r="X1499">
        <v>219.75953247999999</v>
      </c>
    </row>
    <row r="1500" spans="1:24" x14ac:dyDescent="0.4">
      <c r="A1500" s="4" t="s">
        <v>3427</v>
      </c>
      <c r="B1500" t="str">
        <f t="shared" si="23"/>
        <v>300123</v>
      </c>
      <c r="C1500" s="4" t="s">
        <v>3428</v>
      </c>
      <c r="D1500">
        <v>0</v>
      </c>
      <c r="E1500">
        <v>0</v>
      </c>
      <c r="F1500">
        <v>0</v>
      </c>
      <c r="G1500">
        <v>0</v>
      </c>
      <c r="H1500">
        <v>42.5</v>
      </c>
      <c r="I1500">
        <v>34.156696660000001</v>
      </c>
      <c r="J1500">
        <v>20.34320872</v>
      </c>
      <c r="K1500">
        <v>23.04716625</v>
      </c>
      <c r="L1500">
        <v>22.2870141</v>
      </c>
      <c r="M1500">
        <v>18.901323809999997</v>
      </c>
      <c r="N1500">
        <v>27.920560149999996</v>
      </c>
      <c r="O1500">
        <v>29.485519440000001</v>
      </c>
      <c r="P1500">
        <v>36.681191040000002</v>
      </c>
      <c r="Q1500">
        <v>68.409082560000002</v>
      </c>
      <c r="R1500">
        <v>53.047160399999996</v>
      </c>
      <c r="S1500">
        <v>47.057952239999999</v>
      </c>
      <c r="T1500">
        <v>50.543726480000004</v>
      </c>
      <c r="U1500">
        <v>39.483096679999996</v>
      </c>
      <c r="V1500">
        <v>40.421574360000001</v>
      </c>
      <c r="W1500">
        <v>38.343516639999997</v>
      </c>
      <c r="X1500">
        <v>42.600183260000001</v>
      </c>
    </row>
    <row r="1501" spans="1:24" x14ac:dyDescent="0.4">
      <c r="A1501" s="4" t="s">
        <v>3429</v>
      </c>
      <c r="B1501" t="str">
        <f t="shared" si="23"/>
        <v>300124</v>
      </c>
      <c r="C1501" s="4" t="s">
        <v>3430</v>
      </c>
      <c r="D1501">
        <v>0</v>
      </c>
      <c r="E1501">
        <v>0</v>
      </c>
      <c r="F1501">
        <v>0</v>
      </c>
      <c r="G1501">
        <v>0</v>
      </c>
      <c r="H1501">
        <v>139.88</v>
      </c>
      <c r="I1501">
        <v>138.99238340000002</v>
      </c>
      <c r="J1501">
        <v>109.33798520000001</v>
      </c>
      <c r="K1501">
        <v>83.9186148</v>
      </c>
      <c r="L1501">
        <v>88.151351949999992</v>
      </c>
      <c r="M1501">
        <v>131.11729220999999</v>
      </c>
      <c r="N1501">
        <v>219.17834870999999</v>
      </c>
      <c r="O1501">
        <v>237.3535632</v>
      </c>
      <c r="P1501">
        <v>222.06251634</v>
      </c>
      <c r="Q1501">
        <v>369.920208</v>
      </c>
      <c r="R1501">
        <v>363.75487120000003</v>
      </c>
      <c r="S1501">
        <v>303.164964</v>
      </c>
      <c r="T1501">
        <v>317.6981298</v>
      </c>
      <c r="U1501">
        <v>403.87696877999997</v>
      </c>
      <c r="V1501">
        <v>458.90797313999997</v>
      </c>
      <c r="W1501">
        <v>523.80782357999999</v>
      </c>
      <c r="X1501">
        <v>487.57858045000006</v>
      </c>
    </row>
    <row r="1502" spans="1:24" x14ac:dyDescent="0.4">
      <c r="A1502" s="4" t="s">
        <v>3431</v>
      </c>
      <c r="B1502" t="str">
        <f t="shared" si="23"/>
        <v>300125</v>
      </c>
      <c r="C1502" s="4" t="s">
        <v>3432</v>
      </c>
      <c r="D1502">
        <v>0</v>
      </c>
      <c r="E1502">
        <v>0</v>
      </c>
      <c r="F1502">
        <v>0</v>
      </c>
      <c r="G1502">
        <v>0</v>
      </c>
      <c r="H1502">
        <v>83.49</v>
      </c>
      <c r="I1502">
        <v>52.767789470000004</v>
      </c>
      <c r="J1502">
        <v>34.623216750000005</v>
      </c>
      <c r="K1502">
        <v>31.060992000000002</v>
      </c>
      <c r="L1502">
        <v>22.102646000000004</v>
      </c>
      <c r="M1502">
        <v>22.041607039999999</v>
      </c>
      <c r="N1502">
        <v>29.983068400000001</v>
      </c>
      <c r="O1502">
        <v>33.249942179999998</v>
      </c>
      <c r="P1502">
        <v>39.177282299999995</v>
      </c>
      <c r="Q1502">
        <v>87.348566000000005</v>
      </c>
      <c r="R1502">
        <v>68.050627000000006</v>
      </c>
      <c r="S1502">
        <v>50.442947699999998</v>
      </c>
      <c r="T1502">
        <v>60.588466000000004</v>
      </c>
      <c r="U1502">
        <v>52.984410199999999</v>
      </c>
      <c r="V1502">
        <v>54.387297500000003</v>
      </c>
      <c r="W1502">
        <v>48.59083296</v>
      </c>
      <c r="X1502">
        <v>52.617192000000003</v>
      </c>
    </row>
    <row r="1503" spans="1:24" x14ac:dyDescent="0.4">
      <c r="A1503" s="4" t="s">
        <v>3433</v>
      </c>
      <c r="B1503" t="str">
        <f t="shared" si="23"/>
        <v>300126</v>
      </c>
      <c r="C1503" s="4" t="s">
        <v>3434</v>
      </c>
      <c r="D1503">
        <v>0</v>
      </c>
      <c r="E1503">
        <v>0</v>
      </c>
      <c r="F1503">
        <v>0</v>
      </c>
      <c r="G1503">
        <v>0</v>
      </c>
      <c r="H1503">
        <v>38.68</v>
      </c>
      <c r="I1503">
        <v>25.217652149999999</v>
      </c>
      <c r="J1503">
        <v>19.704115300000002</v>
      </c>
      <c r="K1503">
        <v>18.707558070000001</v>
      </c>
      <c r="L1503">
        <v>15.77563542</v>
      </c>
      <c r="M1503">
        <v>13.872374750000001</v>
      </c>
      <c r="N1503">
        <v>23.056843550000004</v>
      </c>
      <c r="O1503">
        <v>29.719982340000001</v>
      </c>
      <c r="P1503">
        <v>46.615062739999999</v>
      </c>
      <c r="Q1503">
        <v>113.67747127000001</v>
      </c>
      <c r="R1503">
        <v>67.806940449999999</v>
      </c>
      <c r="S1503">
        <v>47.67615473</v>
      </c>
      <c r="T1503">
        <v>46.67531812</v>
      </c>
      <c r="U1503">
        <v>33.592376520000002</v>
      </c>
      <c r="V1503">
        <v>26.5026738</v>
      </c>
      <c r="W1503">
        <v>18.8643486</v>
      </c>
      <c r="X1503">
        <v>18.517071829999999</v>
      </c>
    </row>
    <row r="1504" spans="1:24" x14ac:dyDescent="0.4">
      <c r="A1504" s="4" t="s">
        <v>3435</v>
      </c>
      <c r="B1504" t="str">
        <f t="shared" si="23"/>
        <v>300127</v>
      </c>
      <c r="C1504" s="4" t="s">
        <v>3436</v>
      </c>
      <c r="D1504">
        <v>0</v>
      </c>
      <c r="E1504">
        <v>0</v>
      </c>
      <c r="F1504">
        <v>0</v>
      </c>
      <c r="G1504">
        <v>0</v>
      </c>
      <c r="H1504">
        <v>27.9</v>
      </c>
      <c r="I1504">
        <v>18.406204500000001</v>
      </c>
      <c r="J1504">
        <v>24.514548000000001</v>
      </c>
      <c r="K1504">
        <v>28.782923400000001</v>
      </c>
      <c r="L1504">
        <v>23.362762500000002</v>
      </c>
      <c r="M1504">
        <v>17.153677720000001</v>
      </c>
      <c r="N1504">
        <v>18.528957040000002</v>
      </c>
      <c r="O1504">
        <v>29.4053848</v>
      </c>
      <c r="P1504">
        <v>25.201535799999998</v>
      </c>
      <c r="Q1504">
        <v>36.286973039999999</v>
      </c>
      <c r="R1504">
        <v>39.550190039999997</v>
      </c>
      <c r="S1504">
        <v>56.137306680000002</v>
      </c>
      <c r="T1504">
        <v>38.115204300000002</v>
      </c>
      <c r="U1504">
        <v>36.493843089999999</v>
      </c>
      <c r="V1504">
        <v>38.683920629999996</v>
      </c>
      <c r="W1504">
        <v>29.908201979999998</v>
      </c>
      <c r="X1504">
        <v>28.273496559999998</v>
      </c>
    </row>
    <row r="1505" spans="1:24" x14ac:dyDescent="0.4">
      <c r="A1505" s="4" t="s">
        <v>3437</v>
      </c>
      <c r="B1505" t="str">
        <f t="shared" si="23"/>
        <v>300128</v>
      </c>
      <c r="C1505" s="4" t="s">
        <v>3438</v>
      </c>
      <c r="D1505">
        <v>0</v>
      </c>
      <c r="E1505">
        <v>0</v>
      </c>
      <c r="F1505">
        <v>0</v>
      </c>
      <c r="G1505">
        <v>0</v>
      </c>
      <c r="H1505">
        <v>47.19</v>
      </c>
      <c r="I1505">
        <v>37.924878849999999</v>
      </c>
      <c r="J1505">
        <v>23.134782249999997</v>
      </c>
      <c r="K1505">
        <v>33.540383000000006</v>
      </c>
      <c r="L1505">
        <v>40.168211039999996</v>
      </c>
      <c r="M1505">
        <v>40.862879999999997</v>
      </c>
      <c r="N1505">
        <v>53.061287719999996</v>
      </c>
      <c r="O1505">
        <v>56.082718300000003</v>
      </c>
      <c r="P1505">
        <v>52.961931749999998</v>
      </c>
      <c r="Q1505">
        <v>93.877620199999996</v>
      </c>
      <c r="R1505">
        <v>105.37433746000001</v>
      </c>
      <c r="S1505">
        <v>75.14263133</v>
      </c>
      <c r="T1505">
        <v>69.692244250000002</v>
      </c>
      <c r="U1505">
        <v>64.261772399999998</v>
      </c>
      <c r="V1505">
        <v>78.644169079999998</v>
      </c>
      <c r="W1505">
        <v>38.848016999999999</v>
      </c>
      <c r="X1505">
        <v>46.518010099999998</v>
      </c>
    </row>
    <row r="1506" spans="1:24" x14ac:dyDescent="0.4">
      <c r="A1506" s="4" t="s">
        <v>3439</v>
      </c>
      <c r="B1506" t="str">
        <f t="shared" si="23"/>
        <v>300129</v>
      </c>
      <c r="C1506" s="4" t="s">
        <v>3440</v>
      </c>
      <c r="D1506">
        <v>0</v>
      </c>
      <c r="E1506">
        <v>0</v>
      </c>
      <c r="F1506">
        <v>0</v>
      </c>
      <c r="G1506">
        <v>0</v>
      </c>
      <c r="H1506">
        <v>39.92</v>
      </c>
      <c r="I1506">
        <v>24.773684110000001</v>
      </c>
      <c r="J1506">
        <v>15.309376740000003</v>
      </c>
      <c r="K1506">
        <v>14.700107560000001</v>
      </c>
      <c r="L1506">
        <v>14.399547739999999</v>
      </c>
      <c r="M1506">
        <v>12.73347306</v>
      </c>
      <c r="N1506">
        <v>19.458510779999997</v>
      </c>
      <c r="O1506">
        <v>37.513473099999999</v>
      </c>
      <c r="P1506">
        <v>25.99642158</v>
      </c>
      <c r="Q1506">
        <v>50.593979799999993</v>
      </c>
      <c r="R1506">
        <v>51.594739839999995</v>
      </c>
      <c r="S1506">
        <v>39.208014999999996</v>
      </c>
      <c r="T1506">
        <v>49.01001875</v>
      </c>
      <c r="U1506">
        <v>40.054465789999995</v>
      </c>
      <c r="V1506">
        <v>45.477919550000003</v>
      </c>
      <c r="W1506">
        <v>20.870117559999997</v>
      </c>
      <c r="X1506">
        <v>19.3670066</v>
      </c>
    </row>
    <row r="1507" spans="1:24" x14ac:dyDescent="0.4">
      <c r="A1507" s="4" t="s">
        <v>3441</v>
      </c>
      <c r="B1507" t="str">
        <f t="shared" si="23"/>
        <v>300130</v>
      </c>
      <c r="C1507" s="4" t="s">
        <v>3442</v>
      </c>
      <c r="D1507">
        <v>0</v>
      </c>
      <c r="E1507">
        <v>0</v>
      </c>
      <c r="F1507">
        <v>0</v>
      </c>
      <c r="G1507">
        <v>0</v>
      </c>
      <c r="H1507">
        <v>45.25</v>
      </c>
      <c r="I1507">
        <v>36.679517689999997</v>
      </c>
      <c r="J1507">
        <v>36.190939999999998</v>
      </c>
      <c r="K1507">
        <v>27.436457069999999</v>
      </c>
      <c r="L1507">
        <v>23.959109160000001</v>
      </c>
      <c r="M1507">
        <v>19.580493240000003</v>
      </c>
      <c r="N1507">
        <v>28.008698079999998</v>
      </c>
      <c r="O1507">
        <v>66.566364039999996</v>
      </c>
      <c r="P1507">
        <v>44.480904080000002</v>
      </c>
      <c r="Q1507">
        <v>141.26969889999998</v>
      </c>
      <c r="R1507">
        <v>136.72089530000002</v>
      </c>
      <c r="S1507">
        <v>113.57851199999999</v>
      </c>
      <c r="T1507">
        <v>91.267134399999989</v>
      </c>
      <c r="U1507">
        <v>69.662995359999996</v>
      </c>
      <c r="V1507">
        <v>87.991480639999992</v>
      </c>
      <c r="W1507">
        <v>90.045871410000004</v>
      </c>
      <c r="X1507">
        <v>79.032106560000003</v>
      </c>
    </row>
    <row r="1508" spans="1:24" x14ac:dyDescent="0.4">
      <c r="A1508" s="4" t="s">
        <v>3443</v>
      </c>
      <c r="B1508" t="str">
        <f t="shared" si="23"/>
        <v>300131</v>
      </c>
      <c r="C1508" s="4" t="s">
        <v>3444</v>
      </c>
      <c r="D1508">
        <v>0</v>
      </c>
      <c r="E1508">
        <v>0</v>
      </c>
      <c r="F1508">
        <v>0</v>
      </c>
      <c r="G1508">
        <v>0</v>
      </c>
      <c r="H1508">
        <v>56.88</v>
      </c>
      <c r="I1508">
        <v>43.629231249999997</v>
      </c>
      <c r="J1508">
        <v>32.407130250000002</v>
      </c>
      <c r="K1508">
        <v>30.200523520000001</v>
      </c>
      <c r="L1508">
        <v>31.936441599999998</v>
      </c>
      <c r="M1508">
        <v>31.719525600000001</v>
      </c>
      <c r="N1508">
        <v>40.309298399999996</v>
      </c>
      <c r="O1508">
        <v>55.162447200000003</v>
      </c>
      <c r="P1508">
        <v>128.48436290000001</v>
      </c>
      <c r="Q1508">
        <v>257.08492891999998</v>
      </c>
      <c r="R1508">
        <v>212.37057902000001</v>
      </c>
      <c r="S1508">
        <v>213.85699168000002</v>
      </c>
      <c r="T1508">
        <v>173.83802879999999</v>
      </c>
      <c r="U1508">
        <v>154.63058876000002</v>
      </c>
      <c r="V1508">
        <v>125.98169108000002</v>
      </c>
      <c r="W1508">
        <v>104.67866682</v>
      </c>
      <c r="X1508">
        <v>104.67866682</v>
      </c>
    </row>
    <row r="1509" spans="1:24" x14ac:dyDescent="0.4">
      <c r="A1509" s="4" t="s">
        <v>3445</v>
      </c>
      <c r="B1509" t="str">
        <f t="shared" si="23"/>
        <v>300132</v>
      </c>
      <c r="C1509" s="4" t="s">
        <v>3446</v>
      </c>
      <c r="D1509">
        <v>0</v>
      </c>
      <c r="E1509">
        <v>0</v>
      </c>
      <c r="F1509">
        <v>0</v>
      </c>
      <c r="G1509">
        <v>0</v>
      </c>
      <c r="H1509">
        <v>35.659999999999997</v>
      </c>
      <c r="I1509">
        <v>28.310240399999998</v>
      </c>
      <c r="J1509">
        <v>25.406625999999999</v>
      </c>
      <c r="K1509">
        <v>25.526683640000002</v>
      </c>
      <c r="L1509">
        <v>23.204413710000001</v>
      </c>
      <c r="M1509">
        <v>19.928701020000002</v>
      </c>
      <c r="N1509">
        <v>31.832620500000001</v>
      </c>
      <c r="O1509">
        <v>42.267261330000004</v>
      </c>
      <c r="P1509">
        <v>40.928748480000003</v>
      </c>
      <c r="Q1509">
        <v>67.401558180000009</v>
      </c>
      <c r="R1509">
        <v>59.952243559999999</v>
      </c>
      <c r="S1509">
        <v>48.009565559999999</v>
      </c>
      <c r="T1509">
        <v>64.132180860000005</v>
      </c>
      <c r="U1509">
        <v>48.487272679999997</v>
      </c>
      <c r="V1509">
        <v>46.994437930000004</v>
      </c>
      <c r="W1509">
        <v>64.947152610000003</v>
      </c>
      <c r="X1509">
        <v>79.040025059999991</v>
      </c>
    </row>
    <row r="1510" spans="1:24" x14ac:dyDescent="0.4">
      <c r="A1510" s="4" t="s">
        <v>3447</v>
      </c>
      <c r="B1510" t="str">
        <f t="shared" si="23"/>
        <v>300133</v>
      </c>
      <c r="C1510" s="4" t="s">
        <v>3448</v>
      </c>
      <c r="D1510">
        <v>0</v>
      </c>
      <c r="E1510">
        <v>0</v>
      </c>
      <c r="F1510">
        <v>0</v>
      </c>
      <c r="G1510">
        <v>0</v>
      </c>
      <c r="H1510">
        <v>116</v>
      </c>
      <c r="I1510">
        <v>78.072516480000004</v>
      </c>
      <c r="J1510">
        <v>115.295677</v>
      </c>
      <c r="K1510">
        <v>87.964973459999996</v>
      </c>
      <c r="L1510">
        <v>116.45481120000001</v>
      </c>
      <c r="M1510">
        <v>254.74074682</v>
      </c>
      <c r="N1510">
        <v>332.63323059999999</v>
      </c>
      <c r="O1510">
        <v>333.57726584999995</v>
      </c>
      <c r="P1510">
        <v>261.85032323999997</v>
      </c>
      <c r="Q1510">
        <v>423.52532100000002</v>
      </c>
      <c r="R1510">
        <v>467.28960417000002</v>
      </c>
      <c r="S1510">
        <v>391.49102124000001</v>
      </c>
      <c r="T1510">
        <v>285.38362819999998</v>
      </c>
      <c r="U1510">
        <v>281.61203839999996</v>
      </c>
      <c r="V1510">
        <v>273.27248675999999</v>
      </c>
      <c r="W1510">
        <v>269.43051600000001</v>
      </c>
      <c r="X1510">
        <v>245.39680799999996</v>
      </c>
    </row>
    <row r="1511" spans="1:24" x14ac:dyDescent="0.4">
      <c r="A1511" s="4" t="s">
        <v>3449</v>
      </c>
      <c r="B1511" t="str">
        <f t="shared" si="23"/>
        <v>300134</v>
      </c>
      <c r="C1511" s="4" t="s">
        <v>3450</v>
      </c>
      <c r="D1511">
        <v>0</v>
      </c>
      <c r="E1511">
        <v>0</v>
      </c>
      <c r="F1511">
        <v>0</v>
      </c>
      <c r="G1511">
        <v>0</v>
      </c>
      <c r="H1511">
        <v>66</v>
      </c>
      <c r="I1511">
        <v>52.39734885</v>
      </c>
      <c r="J1511">
        <v>33.952907999999994</v>
      </c>
      <c r="K1511">
        <v>23.7670356</v>
      </c>
      <c r="L1511">
        <v>18.128795119999999</v>
      </c>
      <c r="M1511">
        <v>25.104574399999997</v>
      </c>
      <c r="N1511">
        <v>27.882539599999998</v>
      </c>
      <c r="O1511">
        <v>76.5483744</v>
      </c>
      <c r="P1511">
        <v>92.390516540000007</v>
      </c>
      <c r="Q1511">
        <v>119.31217740000001</v>
      </c>
      <c r="R1511">
        <v>128.49003720000002</v>
      </c>
      <c r="S1511">
        <v>128.91431476</v>
      </c>
      <c r="T1511">
        <v>109.72787624</v>
      </c>
      <c r="U1511">
        <v>101.07425823999999</v>
      </c>
      <c r="V1511">
        <v>71.176008049999993</v>
      </c>
      <c r="W1511">
        <v>38.681672459999994</v>
      </c>
      <c r="X1511">
        <v>42.013315390000002</v>
      </c>
    </row>
    <row r="1512" spans="1:24" x14ac:dyDescent="0.4">
      <c r="A1512" s="4" t="s">
        <v>3451</v>
      </c>
      <c r="B1512" t="str">
        <f t="shared" si="23"/>
        <v>300135</v>
      </c>
      <c r="C1512" s="4" t="s">
        <v>3452</v>
      </c>
      <c r="D1512">
        <v>0</v>
      </c>
      <c r="E1512">
        <v>0</v>
      </c>
      <c r="F1512">
        <v>0</v>
      </c>
      <c r="G1512">
        <v>0</v>
      </c>
      <c r="H1512">
        <v>45.84</v>
      </c>
      <c r="I1512">
        <v>32.281790309999998</v>
      </c>
      <c r="J1512">
        <v>25.110316439999995</v>
      </c>
      <c r="K1512">
        <v>30.468689940000001</v>
      </c>
      <c r="L1512">
        <v>40.295973200000006</v>
      </c>
      <c r="M1512">
        <v>40.493761980000002</v>
      </c>
      <c r="N1512">
        <v>49.403719459999998</v>
      </c>
      <c r="O1512">
        <v>40.382551300000003</v>
      </c>
      <c r="P1512">
        <v>50.176326200000005</v>
      </c>
      <c r="Q1512">
        <v>153.14432815000001</v>
      </c>
      <c r="R1512">
        <v>107.01943564</v>
      </c>
      <c r="S1512">
        <v>64.163236299999994</v>
      </c>
      <c r="T1512">
        <v>72.27443787</v>
      </c>
      <c r="U1512">
        <v>63.557922749999996</v>
      </c>
      <c r="V1512">
        <v>45.085040419999999</v>
      </c>
      <c r="W1512">
        <v>31.839031240000004</v>
      </c>
      <c r="X1512">
        <v>31.473066539999998</v>
      </c>
    </row>
    <row r="1513" spans="1:24" x14ac:dyDescent="0.4">
      <c r="A1513" s="4" t="s">
        <v>3453</v>
      </c>
      <c r="B1513" t="str">
        <f t="shared" si="23"/>
        <v>300136</v>
      </c>
      <c r="C1513" s="4" t="s">
        <v>3454</v>
      </c>
      <c r="D1513">
        <v>0</v>
      </c>
      <c r="E1513">
        <v>0</v>
      </c>
      <c r="F1513">
        <v>0</v>
      </c>
      <c r="G1513">
        <v>0</v>
      </c>
      <c r="H1513">
        <v>67.8</v>
      </c>
      <c r="I1513">
        <v>37.37723175</v>
      </c>
      <c r="J1513">
        <v>36.53186625</v>
      </c>
      <c r="K1513">
        <v>32.654567399999998</v>
      </c>
      <c r="L1513">
        <v>32.431461659999997</v>
      </c>
      <c r="M1513">
        <v>49.2860862</v>
      </c>
      <c r="N1513">
        <v>38.333622599999998</v>
      </c>
      <c r="O1513">
        <v>54.620341619999998</v>
      </c>
      <c r="P1513">
        <v>76.029356249999992</v>
      </c>
      <c r="Q1513">
        <v>202.05179699999999</v>
      </c>
      <c r="R1513">
        <v>239.78436150000002</v>
      </c>
      <c r="S1513">
        <v>272.54749120000002</v>
      </c>
      <c r="T1513">
        <v>370.59177</v>
      </c>
      <c r="U1513">
        <v>520.3888644000001</v>
      </c>
      <c r="V1513">
        <v>660.0894105000001</v>
      </c>
      <c r="W1513">
        <v>400.08969595000002</v>
      </c>
      <c r="X1513">
        <v>446.04858389999998</v>
      </c>
    </row>
    <row r="1514" spans="1:24" x14ac:dyDescent="0.4">
      <c r="A1514" s="4" t="s">
        <v>3455</v>
      </c>
      <c r="B1514" t="str">
        <f t="shared" si="23"/>
        <v>300137</v>
      </c>
      <c r="C1514" s="4" t="s">
        <v>3456</v>
      </c>
      <c r="D1514">
        <v>0</v>
      </c>
      <c r="E1514">
        <v>0</v>
      </c>
      <c r="F1514">
        <v>0</v>
      </c>
      <c r="G1514">
        <v>0</v>
      </c>
      <c r="H1514">
        <v>38.21</v>
      </c>
      <c r="I1514">
        <v>20.545751200000002</v>
      </c>
      <c r="J1514">
        <v>23.211497400000003</v>
      </c>
      <c r="K1514">
        <v>19.323409040000001</v>
      </c>
      <c r="L1514">
        <v>17.753929599999999</v>
      </c>
      <c r="M1514">
        <v>24.38554448</v>
      </c>
      <c r="N1514">
        <v>29.922341199999998</v>
      </c>
      <c r="O1514">
        <v>35.404426399999998</v>
      </c>
      <c r="P1514">
        <v>40.30280844</v>
      </c>
      <c r="Q1514">
        <v>62.263893119999999</v>
      </c>
      <c r="R1514">
        <v>57.104190150000001</v>
      </c>
      <c r="S1514">
        <v>40.447588469999992</v>
      </c>
      <c r="T1514">
        <v>39.927977799999994</v>
      </c>
      <c r="U1514">
        <v>65.088073399999999</v>
      </c>
      <c r="V1514">
        <v>57.480728760000005</v>
      </c>
      <c r="W1514">
        <v>43.886385360000006</v>
      </c>
      <c r="X1514">
        <v>44.545505040000002</v>
      </c>
    </row>
    <row r="1515" spans="1:24" x14ac:dyDescent="0.4">
      <c r="A1515" s="4" t="s">
        <v>3457</v>
      </c>
      <c r="B1515" t="str">
        <f t="shared" si="23"/>
        <v>300138</v>
      </c>
      <c r="C1515" s="4" t="s">
        <v>3458</v>
      </c>
      <c r="D1515">
        <v>0</v>
      </c>
      <c r="E1515">
        <v>0</v>
      </c>
      <c r="F1515">
        <v>0</v>
      </c>
      <c r="G1515">
        <v>0</v>
      </c>
      <c r="H1515">
        <v>34.44</v>
      </c>
      <c r="I1515">
        <v>28.11715796</v>
      </c>
      <c r="J1515">
        <v>24.03725584</v>
      </c>
      <c r="K1515">
        <v>28.016011860000003</v>
      </c>
      <c r="L1515">
        <v>18.879915440000001</v>
      </c>
      <c r="M1515">
        <v>15.981575999999999</v>
      </c>
      <c r="N1515">
        <v>18.358323200000001</v>
      </c>
      <c r="O1515">
        <v>18.051484000000002</v>
      </c>
      <c r="P1515">
        <v>22.564355000000003</v>
      </c>
      <c r="Q1515">
        <v>34.441033900000001</v>
      </c>
      <c r="R1515">
        <v>43.738881549999995</v>
      </c>
      <c r="S1515">
        <v>41.2321831</v>
      </c>
      <c r="T1515">
        <v>45.009742390000007</v>
      </c>
      <c r="U1515">
        <v>45.542170239999997</v>
      </c>
      <c r="V1515">
        <v>44.014841359999998</v>
      </c>
      <c r="W1515">
        <v>34.509178949999999</v>
      </c>
      <c r="X1515">
        <v>33.187550819999998</v>
      </c>
    </row>
    <row r="1516" spans="1:24" x14ac:dyDescent="0.4">
      <c r="A1516" s="4" t="s">
        <v>3459</v>
      </c>
      <c r="B1516" t="str">
        <f t="shared" si="23"/>
        <v>300139</v>
      </c>
      <c r="C1516" s="4" t="s">
        <v>3460</v>
      </c>
      <c r="D1516">
        <v>0</v>
      </c>
      <c r="E1516">
        <v>0</v>
      </c>
      <c r="F1516">
        <v>0</v>
      </c>
      <c r="G1516">
        <v>0</v>
      </c>
      <c r="H1516">
        <v>72.8</v>
      </c>
      <c r="I1516">
        <v>56.07785247999999</v>
      </c>
      <c r="J1516">
        <v>61.131732479999989</v>
      </c>
      <c r="K1516">
        <v>56.508716879999994</v>
      </c>
      <c r="L1516">
        <v>52.288910099999995</v>
      </c>
      <c r="M1516">
        <v>43.370951399999996</v>
      </c>
      <c r="N1516">
        <v>54.341853999999998</v>
      </c>
      <c r="O1516">
        <v>57.991986079999997</v>
      </c>
      <c r="P1516">
        <v>89.727273999999994</v>
      </c>
      <c r="Q1516">
        <v>104.58653380000001</v>
      </c>
      <c r="R1516">
        <v>92.582266619999999</v>
      </c>
      <c r="S1516">
        <v>75.849378940000008</v>
      </c>
      <c r="T1516">
        <v>69.868054700000002</v>
      </c>
      <c r="U1516">
        <v>54.089733860000003</v>
      </c>
      <c r="V1516">
        <v>40.772563599999998</v>
      </c>
      <c r="W1516">
        <v>68.539195519999993</v>
      </c>
      <c r="X1516">
        <v>55.017155439999996</v>
      </c>
    </row>
    <row r="1517" spans="1:24" x14ac:dyDescent="0.4">
      <c r="A1517" s="4" t="s">
        <v>3461</v>
      </c>
      <c r="B1517" t="str">
        <f t="shared" si="23"/>
        <v>300140</v>
      </c>
      <c r="C1517" s="4" t="s">
        <v>3462</v>
      </c>
      <c r="D1517">
        <v>0</v>
      </c>
      <c r="E1517">
        <v>0</v>
      </c>
      <c r="F1517">
        <v>0</v>
      </c>
      <c r="G1517">
        <v>0</v>
      </c>
      <c r="H1517">
        <v>45.5</v>
      </c>
      <c r="I1517">
        <v>34.446766269999998</v>
      </c>
      <c r="J1517">
        <v>28.202149430000002</v>
      </c>
      <c r="K1517">
        <v>23.848093959999996</v>
      </c>
      <c r="L1517">
        <v>20.51471068</v>
      </c>
      <c r="M1517">
        <v>19.629923759999997</v>
      </c>
      <c r="N1517">
        <v>52.675686399999996</v>
      </c>
      <c r="O1517">
        <v>33.128018040000001</v>
      </c>
      <c r="P1517">
        <v>51.815617960000004</v>
      </c>
      <c r="Q1517">
        <v>165.03584291999999</v>
      </c>
      <c r="R1517">
        <v>103.30297859999999</v>
      </c>
      <c r="S1517">
        <v>92.36354399999999</v>
      </c>
      <c r="T1517">
        <v>67.109187599999998</v>
      </c>
      <c r="U1517">
        <v>74.473307999999989</v>
      </c>
      <c r="V1517">
        <v>72.018601199999992</v>
      </c>
      <c r="W1517">
        <v>35.035890930000001</v>
      </c>
      <c r="X1517">
        <v>33.94755979</v>
      </c>
    </row>
    <row r="1518" spans="1:24" x14ac:dyDescent="0.4">
      <c r="A1518" s="4" t="s">
        <v>3463</v>
      </c>
      <c r="B1518" t="str">
        <f t="shared" si="23"/>
        <v>300141</v>
      </c>
      <c r="C1518" s="4" t="s">
        <v>3464</v>
      </c>
      <c r="D1518">
        <v>0</v>
      </c>
      <c r="E1518">
        <v>0</v>
      </c>
      <c r="F1518">
        <v>0</v>
      </c>
      <c r="G1518">
        <v>0</v>
      </c>
      <c r="H1518">
        <v>47.28</v>
      </c>
      <c r="I1518">
        <v>28.99</v>
      </c>
      <c r="J1518">
        <v>25</v>
      </c>
      <c r="K1518">
        <v>23.4490734</v>
      </c>
      <c r="L1518">
        <v>18.759258719999998</v>
      </c>
      <c r="M1518">
        <v>25.92979356</v>
      </c>
      <c r="N1518">
        <v>28.516686109999998</v>
      </c>
      <c r="O1518">
        <v>40.271286400000001</v>
      </c>
      <c r="P1518">
        <v>39.041628799999998</v>
      </c>
      <c r="Q1518">
        <v>71.124399879999999</v>
      </c>
      <c r="R1518">
        <v>84.067368599999995</v>
      </c>
      <c r="S1518">
        <v>109.3030612</v>
      </c>
      <c r="T1518">
        <v>72.627704249999994</v>
      </c>
      <c r="U1518">
        <v>58.19918972</v>
      </c>
      <c r="V1518">
        <v>54.929572319999998</v>
      </c>
      <c r="W1518">
        <v>37.602739459999995</v>
      </c>
      <c r="X1518">
        <v>38.351984579999993</v>
      </c>
    </row>
    <row r="1519" spans="1:24" x14ac:dyDescent="0.4">
      <c r="A1519" s="4" t="s">
        <v>3465</v>
      </c>
      <c r="B1519" t="str">
        <f t="shared" si="23"/>
        <v>300142</v>
      </c>
      <c r="C1519" s="4" t="s">
        <v>3466</v>
      </c>
      <c r="D1519">
        <v>0</v>
      </c>
      <c r="E1519">
        <v>0</v>
      </c>
      <c r="F1519">
        <v>0</v>
      </c>
      <c r="G1519">
        <v>0</v>
      </c>
      <c r="H1519">
        <v>133.19999999999999</v>
      </c>
      <c r="I1519">
        <v>80.704142599999997</v>
      </c>
      <c r="J1519">
        <v>68.761590389999995</v>
      </c>
      <c r="K1519">
        <v>69.728015280000008</v>
      </c>
      <c r="L1519">
        <v>68.033996099999996</v>
      </c>
      <c r="M1519">
        <v>68.385758100000004</v>
      </c>
      <c r="N1519">
        <v>71.50337110000001</v>
      </c>
      <c r="O1519">
        <v>82.889708970000001</v>
      </c>
      <c r="P1519">
        <v>96.350634929999998</v>
      </c>
      <c r="Q1519">
        <v>232.65080880000002</v>
      </c>
      <c r="R1519">
        <v>188.93022569999999</v>
      </c>
      <c r="S1519">
        <v>159.9743034</v>
      </c>
      <c r="T1519">
        <v>156.24730349999999</v>
      </c>
      <c r="U1519">
        <v>177.1758414</v>
      </c>
      <c r="V1519">
        <v>261.60672375000001</v>
      </c>
      <c r="W1519">
        <v>286.40560770000002</v>
      </c>
      <c r="X1519">
        <v>306.76076099999995</v>
      </c>
    </row>
    <row r="1520" spans="1:24" x14ac:dyDescent="0.4">
      <c r="A1520" s="4" t="s">
        <v>3467</v>
      </c>
      <c r="B1520" t="str">
        <f t="shared" si="23"/>
        <v>300143</v>
      </c>
      <c r="C1520" s="4" t="s">
        <v>3468</v>
      </c>
      <c r="D1520">
        <v>0</v>
      </c>
      <c r="E1520">
        <v>0</v>
      </c>
      <c r="F1520">
        <v>0</v>
      </c>
      <c r="G1520">
        <v>0</v>
      </c>
      <c r="H1520">
        <v>56.24</v>
      </c>
      <c r="I1520">
        <v>48.244749990000003</v>
      </c>
      <c r="J1520">
        <v>28.401264130000001</v>
      </c>
      <c r="K1520">
        <v>24.741330600000001</v>
      </c>
      <c r="L1520">
        <v>17.985560400000001</v>
      </c>
      <c r="M1520">
        <v>18.119781</v>
      </c>
      <c r="N1520">
        <v>21.922698000000004</v>
      </c>
      <c r="O1520">
        <v>20.804193000000001</v>
      </c>
      <c r="P1520">
        <v>28.544247600000002</v>
      </c>
      <c r="Q1520">
        <v>43.017702300000003</v>
      </c>
      <c r="R1520">
        <v>66.126015600000002</v>
      </c>
      <c r="S1520">
        <v>52.234183500000007</v>
      </c>
      <c r="T1520">
        <v>57.088495200000004</v>
      </c>
      <c r="U1520">
        <v>61.853326500000001</v>
      </c>
      <c r="V1520">
        <v>57.26745600000001</v>
      </c>
      <c r="W1520">
        <v>52.922260800000004</v>
      </c>
      <c r="X1520">
        <v>44.675739840000006</v>
      </c>
    </row>
    <row r="1521" spans="1:24" x14ac:dyDescent="0.4">
      <c r="A1521" s="4" t="s">
        <v>3469</v>
      </c>
      <c r="B1521" t="str">
        <f t="shared" si="23"/>
        <v>300144</v>
      </c>
      <c r="C1521" s="4" t="s">
        <v>3470</v>
      </c>
      <c r="D1521">
        <v>0</v>
      </c>
      <c r="E1521">
        <v>0</v>
      </c>
      <c r="F1521">
        <v>0</v>
      </c>
      <c r="G1521">
        <v>0</v>
      </c>
      <c r="H1521">
        <v>56.29</v>
      </c>
      <c r="I1521">
        <v>43.677196959999996</v>
      </c>
      <c r="J1521">
        <v>56.0361604</v>
      </c>
      <c r="K1521">
        <v>48.139760359999997</v>
      </c>
      <c r="L1521">
        <v>42.876569289999999</v>
      </c>
      <c r="M1521">
        <v>45.075149700000004</v>
      </c>
      <c r="N1521">
        <v>65.172566070000002</v>
      </c>
      <c r="O1521">
        <v>90.444005219999994</v>
      </c>
      <c r="P1521">
        <v>102.48959508000002</v>
      </c>
      <c r="Q1521">
        <v>260.7344061</v>
      </c>
      <c r="R1521">
        <v>232.26424109999999</v>
      </c>
      <c r="S1521">
        <v>204.93955199999999</v>
      </c>
      <c r="T1521">
        <v>172.277568</v>
      </c>
      <c r="U1521">
        <v>172.56317760000002</v>
      </c>
      <c r="V1521">
        <v>154.28983680000002</v>
      </c>
      <c r="W1521">
        <v>195.43354350000001</v>
      </c>
      <c r="X1521">
        <v>222.87740280000003</v>
      </c>
    </row>
    <row r="1522" spans="1:24" x14ac:dyDescent="0.4">
      <c r="A1522" s="4" t="s">
        <v>3471</v>
      </c>
      <c r="B1522" t="str">
        <f t="shared" si="23"/>
        <v>300145</v>
      </c>
      <c r="C1522" s="4" t="s">
        <v>3472</v>
      </c>
      <c r="D1522">
        <v>0</v>
      </c>
      <c r="E1522">
        <v>0</v>
      </c>
      <c r="F1522">
        <v>0</v>
      </c>
      <c r="G1522">
        <v>0</v>
      </c>
      <c r="H1522">
        <v>38.799999999999997</v>
      </c>
      <c r="I1522">
        <v>33.520906620000005</v>
      </c>
      <c r="J1522">
        <v>32.579206379999995</v>
      </c>
      <c r="K1522">
        <v>30.931230959999997</v>
      </c>
      <c r="L1522">
        <v>34.632696240000001</v>
      </c>
      <c r="M1522">
        <v>44.697366930000001</v>
      </c>
      <c r="N1522">
        <v>69.16850925</v>
      </c>
      <c r="O1522">
        <v>62.797466559999997</v>
      </c>
      <c r="P1522">
        <v>71.977604679999999</v>
      </c>
      <c r="Q1522">
        <v>146.62766010000001</v>
      </c>
      <c r="R1522">
        <v>158.87165355999997</v>
      </c>
      <c r="S1522">
        <v>146.3507252</v>
      </c>
      <c r="T1522">
        <v>174.57741900000002</v>
      </c>
      <c r="U1522">
        <v>204.20734464</v>
      </c>
      <c r="V1522">
        <v>144.22445439999998</v>
      </c>
      <c r="W1522">
        <v>94.500207360000005</v>
      </c>
      <c r="X1522">
        <v>92.517306840000003</v>
      </c>
    </row>
    <row r="1523" spans="1:24" x14ac:dyDescent="0.4">
      <c r="A1523" s="4" t="s">
        <v>3473</v>
      </c>
      <c r="B1523" t="str">
        <f t="shared" si="23"/>
        <v>300146</v>
      </c>
      <c r="C1523" s="4" t="s">
        <v>3474</v>
      </c>
      <c r="D1523">
        <v>0</v>
      </c>
      <c r="E1523">
        <v>0</v>
      </c>
      <c r="F1523">
        <v>0</v>
      </c>
      <c r="G1523">
        <v>0</v>
      </c>
      <c r="H1523">
        <v>150</v>
      </c>
      <c r="I1523">
        <v>115.07232733000001</v>
      </c>
      <c r="J1523">
        <v>157.2931093</v>
      </c>
      <c r="K1523">
        <v>274.30958486999998</v>
      </c>
      <c r="L1523">
        <v>237.67780020000001</v>
      </c>
      <c r="M1523">
        <v>271.75983836</v>
      </c>
      <c r="N1523">
        <v>450.29721796000001</v>
      </c>
      <c r="O1523">
        <v>309.40199324999998</v>
      </c>
      <c r="P1523">
        <v>326.34692999999999</v>
      </c>
      <c r="Q1523">
        <v>498.78258568000001</v>
      </c>
      <c r="R1523">
        <v>488.87804349999999</v>
      </c>
      <c r="S1523">
        <v>350.19420012</v>
      </c>
      <c r="T1523">
        <v>308.81231531999998</v>
      </c>
      <c r="U1523">
        <v>363.78948702000002</v>
      </c>
      <c r="V1523">
        <v>397.67962846</v>
      </c>
      <c r="W1523">
        <v>448.25006560000003</v>
      </c>
      <c r="X1523">
        <v>448.25006560000003</v>
      </c>
    </row>
    <row r="1524" spans="1:24" x14ac:dyDescent="0.4">
      <c r="A1524" s="4" t="s">
        <v>3475</v>
      </c>
      <c r="B1524" t="str">
        <f t="shared" si="23"/>
        <v>300147</v>
      </c>
      <c r="C1524" s="4" t="s">
        <v>3476</v>
      </c>
      <c r="D1524">
        <v>0</v>
      </c>
      <c r="E1524">
        <v>0</v>
      </c>
      <c r="F1524">
        <v>0</v>
      </c>
      <c r="G1524">
        <v>0</v>
      </c>
      <c r="H1524">
        <v>36.4</v>
      </c>
      <c r="I1524">
        <v>25.875687600000003</v>
      </c>
      <c r="J1524">
        <v>19.452214800000004</v>
      </c>
      <c r="K1524">
        <v>26.2144254</v>
      </c>
      <c r="L1524">
        <v>28.168142010000004</v>
      </c>
      <c r="M1524">
        <v>54.453617000000008</v>
      </c>
      <c r="N1524">
        <v>60.359790000000011</v>
      </c>
      <c r="O1524">
        <v>87.619050000000001</v>
      </c>
      <c r="P1524">
        <v>70.772939759999986</v>
      </c>
      <c r="Q1524">
        <v>158.21599639999999</v>
      </c>
      <c r="R1524">
        <v>128.47344383000001</v>
      </c>
      <c r="S1524">
        <v>76.304817360000001</v>
      </c>
      <c r="T1524">
        <v>66.824992800000004</v>
      </c>
      <c r="U1524">
        <v>53.200982639999999</v>
      </c>
      <c r="V1524">
        <v>46.466681040000005</v>
      </c>
      <c r="W1524">
        <v>37.50552596</v>
      </c>
      <c r="X1524">
        <v>41.094820400000003</v>
      </c>
    </row>
    <row r="1525" spans="1:24" x14ac:dyDescent="0.4">
      <c r="A1525" s="4" t="s">
        <v>3477</v>
      </c>
      <c r="B1525" t="str">
        <f t="shared" si="23"/>
        <v>300148</v>
      </c>
      <c r="C1525" s="4" t="s">
        <v>3478</v>
      </c>
      <c r="D1525">
        <v>0</v>
      </c>
      <c r="E1525">
        <v>0</v>
      </c>
      <c r="F1525">
        <v>0</v>
      </c>
      <c r="G1525">
        <v>0</v>
      </c>
      <c r="H1525">
        <v>27.39</v>
      </c>
      <c r="I1525">
        <v>17.374632250000001</v>
      </c>
      <c r="J1525">
        <v>31.798855250000003</v>
      </c>
      <c r="K1525">
        <v>27.025099530000002</v>
      </c>
      <c r="L1525">
        <v>20.427745290000001</v>
      </c>
      <c r="M1525">
        <v>28.3686948</v>
      </c>
      <c r="N1525">
        <v>52.382546100000006</v>
      </c>
      <c r="O1525">
        <v>58.660195159999994</v>
      </c>
      <c r="P1525">
        <v>55.482638119999997</v>
      </c>
      <c r="Q1525">
        <v>80.384045520000001</v>
      </c>
      <c r="R1525">
        <v>65.86402240000001</v>
      </c>
      <c r="S1525">
        <v>68.472864720000004</v>
      </c>
      <c r="T1525">
        <v>93.908215519999999</v>
      </c>
      <c r="U1525">
        <v>91.342167930000002</v>
      </c>
      <c r="V1525">
        <v>48.223032780000004</v>
      </c>
      <c r="W1525">
        <v>26.3994705</v>
      </c>
      <c r="X1525">
        <v>27.051550559999999</v>
      </c>
    </row>
    <row r="1526" spans="1:24" x14ac:dyDescent="0.4">
      <c r="A1526" s="4" t="s">
        <v>3479</v>
      </c>
      <c r="B1526" t="str">
        <f t="shared" si="23"/>
        <v>300149</v>
      </c>
      <c r="C1526" s="4" t="s">
        <v>3480</v>
      </c>
      <c r="D1526">
        <v>0</v>
      </c>
      <c r="E1526">
        <v>0</v>
      </c>
      <c r="F1526">
        <v>0</v>
      </c>
      <c r="G1526">
        <v>0</v>
      </c>
      <c r="H1526">
        <v>34.72</v>
      </c>
      <c r="I1526">
        <v>26.715318779999997</v>
      </c>
      <c r="J1526">
        <v>18.775099879999999</v>
      </c>
      <c r="K1526">
        <v>24.544919700000001</v>
      </c>
      <c r="L1526">
        <v>21.332868480000002</v>
      </c>
      <c r="M1526">
        <v>18.18739892</v>
      </c>
      <c r="N1526">
        <v>52.792282100000001</v>
      </c>
      <c r="O1526">
        <v>34.88215186</v>
      </c>
      <c r="P1526">
        <v>32.351125010000004</v>
      </c>
      <c r="Q1526">
        <v>121.16333442999999</v>
      </c>
      <c r="R1526">
        <v>113.93355634999999</v>
      </c>
      <c r="S1526">
        <v>119.43035549999999</v>
      </c>
      <c r="T1526">
        <v>125.70934980000001</v>
      </c>
      <c r="U1526">
        <v>125.70934363000001</v>
      </c>
      <c r="V1526">
        <v>99.619949650000009</v>
      </c>
      <c r="W1526">
        <v>107.15666800000001</v>
      </c>
      <c r="X1526">
        <v>107.61182375000001</v>
      </c>
    </row>
    <row r="1527" spans="1:24" x14ac:dyDescent="0.4">
      <c r="A1527" s="4" t="s">
        <v>3481</v>
      </c>
      <c r="B1527" t="str">
        <f t="shared" si="23"/>
        <v>300150</v>
      </c>
      <c r="C1527" s="4" t="s">
        <v>3482</v>
      </c>
      <c r="D1527">
        <v>0</v>
      </c>
      <c r="E1527">
        <v>0</v>
      </c>
      <c r="F1527">
        <v>0</v>
      </c>
      <c r="G1527">
        <v>0</v>
      </c>
      <c r="H1527">
        <v>47.8</v>
      </c>
      <c r="I1527">
        <v>28.668412500000002</v>
      </c>
      <c r="J1527">
        <v>16.442925000000002</v>
      </c>
      <c r="K1527">
        <v>17.86104126</v>
      </c>
      <c r="L1527">
        <v>14.8316067</v>
      </c>
      <c r="M1527">
        <v>14.91098272</v>
      </c>
      <c r="N1527">
        <v>20.112488320000001</v>
      </c>
      <c r="O1527">
        <v>34.864251840000001</v>
      </c>
      <c r="P1527">
        <v>35.194405740000001</v>
      </c>
      <c r="Q1527">
        <v>58.988112840000007</v>
      </c>
      <c r="R1527">
        <v>64.213786500000012</v>
      </c>
      <c r="S1527">
        <v>48.372736499999995</v>
      </c>
      <c r="T1527">
        <v>44.531503499999999</v>
      </c>
      <c r="U1527">
        <v>34.108173219999998</v>
      </c>
      <c r="V1527">
        <v>24.343696189999999</v>
      </c>
      <c r="W1527">
        <v>22.095462900000001</v>
      </c>
      <c r="X1527">
        <v>23.101881499999998</v>
      </c>
    </row>
    <row r="1528" spans="1:24" x14ac:dyDescent="0.4">
      <c r="A1528" s="4" t="s">
        <v>3483</v>
      </c>
      <c r="B1528" t="str">
        <f t="shared" si="23"/>
        <v>300151</v>
      </c>
      <c r="C1528" s="4" t="s">
        <v>3484</v>
      </c>
      <c r="D1528">
        <v>0</v>
      </c>
      <c r="E1528">
        <v>0</v>
      </c>
      <c r="F1528">
        <v>0</v>
      </c>
      <c r="G1528">
        <v>0</v>
      </c>
      <c r="H1528">
        <v>36.83</v>
      </c>
      <c r="I1528">
        <v>25.246386000000001</v>
      </c>
      <c r="J1528">
        <v>16.57080972</v>
      </c>
      <c r="K1528">
        <v>17.952740379999998</v>
      </c>
      <c r="L1528">
        <v>14.745225620000001</v>
      </c>
      <c r="M1528">
        <v>14.23584512</v>
      </c>
      <c r="N1528">
        <v>26.978197560000002</v>
      </c>
      <c r="O1528">
        <v>44.258600800000004</v>
      </c>
      <c r="P1528">
        <v>48.977817600000002</v>
      </c>
      <c r="Q1528">
        <v>144.05385623999999</v>
      </c>
      <c r="R1528">
        <v>174.76301164</v>
      </c>
      <c r="S1528">
        <v>111.76222926</v>
      </c>
      <c r="T1528">
        <v>91.696192389999993</v>
      </c>
      <c r="U1528">
        <v>92.415694139999999</v>
      </c>
      <c r="V1528">
        <v>58.751694540000003</v>
      </c>
      <c r="W1528">
        <v>46.766136689999996</v>
      </c>
      <c r="X1528">
        <v>47.732046569999994</v>
      </c>
    </row>
    <row r="1529" spans="1:24" x14ac:dyDescent="0.4">
      <c r="A1529" s="4" t="s">
        <v>3485</v>
      </c>
      <c r="B1529" t="str">
        <f t="shared" si="23"/>
        <v>300152</v>
      </c>
      <c r="C1529" s="4" t="s">
        <v>3486</v>
      </c>
      <c r="D1529">
        <v>0</v>
      </c>
      <c r="E1529">
        <v>0</v>
      </c>
      <c r="F1529">
        <v>0</v>
      </c>
      <c r="G1529">
        <v>0</v>
      </c>
      <c r="H1529">
        <v>51.49</v>
      </c>
      <c r="I1529">
        <v>28.619370720000003</v>
      </c>
      <c r="J1529">
        <v>20.939031120000003</v>
      </c>
      <c r="K1529">
        <v>20.964297700000003</v>
      </c>
      <c r="L1529">
        <v>21.714646750000004</v>
      </c>
      <c r="M1529">
        <v>20.532167999999999</v>
      </c>
      <c r="N1529">
        <v>27.99218904</v>
      </c>
      <c r="O1529">
        <v>26.37514019</v>
      </c>
      <c r="P1529">
        <v>29.714923770000002</v>
      </c>
      <c r="Q1529">
        <v>104.65417725</v>
      </c>
      <c r="R1529">
        <v>76.937054920000008</v>
      </c>
      <c r="S1529">
        <v>51.748920079999998</v>
      </c>
      <c r="T1529">
        <v>50.650799759999998</v>
      </c>
      <c r="U1529">
        <v>54.151058280000001</v>
      </c>
      <c r="V1529">
        <v>46.189685960000006</v>
      </c>
      <c r="W1529">
        <v>19.903430799999999</v>
      </c>
      <c r="X1529">
        <v>20.179639569999999</v>
      </c>
    </row>
    <row r="1530" spans="1:24" x14ac:dyDescent="0.4">
      <c r="A1530" s="4" t="s">
        <v>3487</v>
      </c>
      <c r="B1530" t="str">
        <f t="shared" si="23"/>
        <v>300153</v>
      </c>
      <c r="C1530" s="4" t="s">
        <v>3488</v>
      </c>
      <c r="D1530">
        <v>0</v>
      </c>
      <c r="E1530">
        <v>0</v>
      </c>
      <c r="F1530">
        <v>0</v>
      </c>
      <c r="G1530">
        <v>0</v>
      </c>
      <c r="H1530">
        <v>39.11</v>
      </c>
      <c r="I1530">
        <v>25.485130879999996</v>
      </c>
      <c r="J1530">
        <v>23.748426239999997</v>
      </c>
      <c r="K1530">
        <v>18.697227349999999</v>
      </c>
      <c r="L1530">
        <v>14.96188665</v>
      </c>
      <c r="M1530">
        <v>14.646854399999999</v>
      </c>
      <c r="N1530">
        <v>18.801990400000001</v>
      </c>
      <c r="O1530">
        <v>22.889782</v>
      </c>
      <c r="P1530">
        <v>28.034732999999999</v>
      </c>
      <c r="Q1530">
        <v>53.086377089999999</v>
      </c>
      <c r="R1530">
        <v>79.861475940000005</v>
      </c>
      <c r="S1530">
        <v>114.27692853000001</v>
      </c>
      <c r="T1530">
        <v>76.763272110000003</v>
      </c>
      <c r="U1530">
        <v>63.349971439999997</v>
      </c>
      <c r="V1530">
        <v>54.299975520000004</v>
      </c>
      <c r="W1530">
        <v>36.099341079999995</v>
      </c>
      <c r="X1530">
        <v>34.933453270000001</v>
      </c>
    </row>
    <row r="1531" spans="1:24" x14ac:dyDescent="0.4">
      <c r="A1531" s="4" t="s">
        <v>3489</v>
      </c>
      <c r="B1531" t="str">
        <f t="shared" si="23"/>
        <v>300154</v>
      </c>
      <c r="C1531" s="4" t="s">
        <v>3490</v>
      </c>
      <c r="D1531">
        <v>0</v>
      </c>
      <c r="E1531">
        <v>0</v>
      </c>
      <c r="F1531">
        <v>0</v>
      </c>
      <c r="G1531">
        <v>0</v>
      </c>
      <c r="H1531">
        <v>40.65</v>
      </c>
      <c r="I1531">
        <v>29.773990680000001</v>
      </c>
      <c r="J1531">
        <v>23.527131600000001</v>
      </c>
      <c r="K1531">
        <v>20.66636827</v>
      </c>
      <c r="L1531">
        <v>16.180803700000002</v>
      </c>
      <c r="M1531">
        <v>15.530144759999999</v>
      </c>
      <c r="N1531">
        <v>26.638075560000001</v>
      </c>
      <c r="O1531">
        <v>30.366350999999998</v>
      </c>
      <c r="P1531">
        <v>32.007199439999994</v>
      </c>
      <c r="Q1531">
        <v>57.681608259999997</v>
      </c>
      <c r="R1531">
        <v>59.270751600000004</v>
      </c>
      <c r="S1531">
        <v>45.069913960000001</v>
      </c>
      <c r="T1531">
        <v>44.85176336</v>
      </c>
      <c r="U1531">
        <v>36.998341760000002</v>
      </c>
      <c r="V1531">
        <v>29.834421119999998</v>
      </c>
      <c r="W1531">
        <v>23.589565499999996</v>
      </c>
      <c r="X1531">
        <v>23.497057399999999</v>
      </c>
    </row>
    <row r="1532" spans="1:24" x14ac:dyDescent="0.4">
      <c r="A1532" s="4" t="s">
        <v>3491</v>
      </c>
      <c r="B1532" t="str">
        <f t="shared" si="23"/>
        <v>300155</v>
      </c>
      <c r="C1532" s="4" t="s">
        <v>3492</v>
      </c>
      <c r="D1532">
        <v>0</v>
      </c>
      <c r="E1532">
        <v>0</v>
      </c>
      <c r="F1532">
        <v>0</v>
      </c>
      <c r="G1532">
        <v>0</v>
      </c>
      <c r="H1532">
        <v>0</v>
      </c>
      <c r="I1532">
        <v>30.25938975</v>
      </c>
      <c r="J1532">
        <v>33.451308500000003</v>
      </c>
      <c r="K1532">
        <v>30.278276279999996</v>
      </c>
      <c r="L1532">
        <v>32.755826880000001</v>
      </c>
      <c r="M1532">
        <v>36.668419960000001</v>
      </c>
      <c r="N1532">
        <v>52.492903790000007</v>
      </c>
      <c r="O1532">
        <v>58.384155700000008</v>
      </c>
      <c r="P1532">
        <v>95.135944800000004</v>
      </c>
      <c r="Q1532">
        <v>290.59220891999996</v>
      </c>
      <c r="R1532">
        <v>144.69321600000001</v>
      </c>
      <c r="S1532">
        <v>118.20236176</v>
      </c>
      <c r="T1532">
        <v>101.37382388</v>
      </c>
      <c r="U1532">
        <v>63.126430920000004</v>
      </c>
      <c r="V1532">
        <v>45.79286432</v>
      </c>
      <c r="W1532">
        <v>38.375710240000004</v>
      </c>
      <c r="X1532">
        <v>38.621095060000002</v>
      </c>
    </row>
    <row r="1533" spans="1:24" x14ac:dyDescent="0.4">
      <c r="A1533" s="4" t="s">
        <v>3493</v>
      </c>
      <c r="B1533" t="str">
        <f t="shared" si="23"/>
        <v>300156</v>
      </c>
      <c r="C1533" s="4" t="s">
        <v>3494</v>
      </c>
      <c r="D1533">
        <v>0</v>
      </c>
      <c r="E1533">
        <v>0</v>
      </c>
      <c r="F1533">
        <v>0</v>
      </c>
      <c r="G1533">
        <v>0</v>
      </c>
      <c r="H1533">
        <v>0</v>
      </c>
      <c r="I1533">
        <v>47</v>
      </c>
      <c r="J1533">
        <v>46</v>
      </c>
      <c r="K1533">
        <v>49.624343080000003</v>
      </c>
      <c r="L1533">
        <v>44.474647099999999</v>
      </c>
      <c r="M1533">
        <v>39.000844380000004</v>
      </c>
      <c r="N1533">
        <v>43.541292599999998</v>
      </c>
      <c r="O1533">
        <v>50.268075000000003</v>
      </c>
      <c r="P1533">
        <v>84.742834799999997</v>
      </c>
      <c r="Q1533">
        <v>158.99335140000002</v>
      </c>
      <c r="R1533">
        <v>182.7564414</v>
      </c>
      <c r="S1533">
        <v>188.55091415999999</v>
      </c>
      <c r="T1533">
        <v>229.13791852</v>
      </c>
      <c r="U1533">
        <v>301.13316323999999</v>
      </c>
      <c r="V1533">
        <v>222.08111184000001</v>
      </c>
      <c r="W1533">
        <v>61.311300330000002</v>
      </c>
      <c r="X1533">
        <v>54.417226080000006</v>
      </c>
    </row>
    <row r="1534" spans="1:24" x14ac:dyDescent="0.4">
      <c r="A1534" s="4" t="s">
        <v>3495</v>
      </c>
      <c r="B1534" t="str">
        <f t="shared" si="23"/>
        <v>300157</v>
      </c>
      <c r="C1534" s="4" t="s">
        <v>3496</v>
      </c>
      <c r="D1534">
        <v>0</v>
      </c>
      <c r="E1534">
        <v>0</v>
      </c>
      <c r="F1534">
        <v>0</v>
      </c>
      <c r="G1534">
        <v>0</v>
      </c>
      <c r="H1534">
        <v>0</v>
      </c>
      <c r="I1534">
        <v>63.989055999999998</v>
      </c>
      <c r="J1534">
        <v>51.291227699999993</v>
      </c>
      <c r="K1534">
        <v>39.736976220000003</v>
      </c>
      <c r="L1534">
        <v>39.011186700000003</v>
      </c>
      <c r="M1534">
        <v>69.716115559999992</v>
      </c>
      <c r="N1534">
        <v>94.690185450000001</v>
      </c>
      <c r="O1534">
        <v>78.554275700000005</v>
      </c>
      <c r="P1534">
        <v>61.252908950000005</v>
      </c>
      <c r="Q1534">
        <v>89.784987450000003</v>
      </c>
      <c r="R1534">
        <v>74.122697550000012</v>
      </c>
      <c r="S1534">
        <v>65.502367449999994</v>
      </c>
      <c r="T1534">
        <v>56.399710059999997</v>
      </c>
      <c r="U1534">
        <v>60.266066680000002</v>
      </c>
      <c r="V1534">
        <v>55.970114879999997</v>
      </c>
      <c r="W1534">
        <v>39.890981000000004</v>
      </c>
      <c r="X1534">
        <v>37.129297700000002</v>
      </c>
    </row>
    <row r="1535" spans="1:24" x14ac:dyDescent="0.4">
      <c r="A1535" s="4" t="s">
        <v>3497</v>
      </c>
      <c r="B1535" t="str">
        <f t="shared" si="23"/>
        <v>300158</v>
      </c>
      <c r="C1535" s="4" t="s">
        <v>3498</v>
      </c>
      <c r="D1535">
        <v>0</v>
      </c>
      <c r="E1535">
        <v>0</v>
      </c>
      <c r="F1535">
        <v>0</v>
      </c>
      <c r="G1535">
        <v>0</v>
      </c>
      <c r="H1535">
        <v>0</v>
      </c>
      <c r="I1535">
        <v>30.784800000000001</v>
      </c>
      <c r="J1535">
        <v>30.603000000000002</v>
      </c>
      <c r="K1535">
        <v>25.320700000000002</v>
      </c>
      <c r="L1535">
        <v>18.255565349999998</v>
      </c>
      <c r="M1535">
        <v>21.014159100000001</v>
      </c>
      <c r="N1535">
        <v>28.183212400000002</v>
      </c>
      <c r="O1535">
        <v>28.541121629999999</v>
      </c>
      <c r="P1535">
        <v>27.257909490000003</v>
      </c>
      <c r="Q1535">
        <v>39.117273300000001</v>
      </c>
      <c r="R1535">
        <v>42.134296500000005</v>
      </c>
      <c r="S1535">
        <v>34.798372699999994</v>
      </c>
      <c r="T1535">
        <v>42.188986839999991</v>
      </c>
      <c r="U1535">
        <v>34.949201559999992</v>
      </c>
      <c r="V1535">
        <v>29.8229592</v>
      </c>
      <c r="W1535">
        <v>22.184729600000001</v>
      </c>
      <c r="X1535">
        <v>20.364888500000003</v>
      </c>
    </row>
    <row r="1536" spans="1:24" x14ac:dyDescent="0.4">
      <c r="A1536" s="4" t="s">
        <v>3499</v>
      </c>
      <c r="B1536" t="str">
        <f t="shared" si="23"/>
        <v>300159</v>
      </c>
      <c r="C1536" s="4" t="s">
        <v>3500</v>
      </c>
      <c r="D1536">
        <v>0</v>
      </c>
      <c r="E1536">
        <v>0</v>
      </c>
      <c r="F1536">
        <v>0</v>
      </c>
      <c r="G1536">
        <v>0</v>
      </c>
      <c r="H1536">
        <v>0</v>
      </c>
      <c r="I1536">
        <v>70.385532400000002</v>
      </c>
      <c r="J1536">
        <v>63.826228</v>
      </c>
      <c r="K1536">
        <v>53.351159620000004</v>
      </c>
      <c r="L1536">
        <v>70.30428040000001</v>
      </c>
      <c r="M1536">
        <v>75.596118840000003</v>
      </c>
      <c r="N1536">
        <v>77.033478200000005</v>
      </c>
      <c r="O1536">
        <v>65.946551219999989</v>
      </c>
      <c r="P1536">
        <v>149.96936097</v>
      </c>
      <c r="Q1536">
        <v>345.44050099999998</v>
      </c>
      <c r="R1536">
        <v>301.80591140000001</v>
      </c>
      <c r="S1536">
        <v>328.16847595000002</v>
      </c>
      <c r="T1536">
        <v>247.17171205999998</v>
      </c>
      <c r="U1536">
        <v>241.32369260000002</v>
      </c>
      <c r="V1536">
        <v>189.55939600000002</v>
      </c>
      <c r="W1536">
        <v>129.04620420000001</v>
      </c>
      <c r="X1536">
        <v>128.87665471999998</v>
      </c>
    </row>
    <row r="1537" spans="1:24" x14ac:dyDescent="0.4">
      <c r="A1537" s="4" t="s">
        <v>3501</v>
      </c>
      <c r="B1537" t="str">
        <f t="shared" si="23"/>
        <v>300160</v>
      </c>
      <c r="C1537" s="4" t="s">
        <v>3502</v>
      </c>
      <c r="D1537">
        <v>0</v>
      </c>
      <c r="E1537">
        <v>0</v>
      </c>
      <c r="F1537">
        <v>0</v>
      </c>
      <c r="G1537">
        <v>0</v>
      </c>
      <c r="H1537">
        <v>0</v>
      </c>
      <c r="I1537">
        <v>32.092220100000006</v>
      </c>
      <c r="J1537">
        <v>24.760025250000002</v>
      </c>
      <c r="K1537">
        <v>21.922973199999998</v>
      </c>
      <c r="L1537">
        <v>16.063187839999998</v>
      </c>
      <c r="M1537">
        <v>14.55479716</v>
      </c>
      <c r="N1537">
        <v>17.894566480000002</v>
      </c>
      <c r="O1537">
        <v>19.857567699999997</v>
      </c>
      <c r="P1537">
        <v>33.890525250000003</v>
      </c>
      <c r="Q1537">
        <v>47.467463499999994</v>
      </c>
      <c r="R1537">
        <v>83.572294949999986</v>
      </c>
      <c r="S1537">
        <v>86.092976969999995</v>
      </c>
      <c r="T1537">
        <v>80.406960619999992</v>
      </c>
      <c r="U1537">
        <v>60.269995110000004</v>
      </c>
      <c r="V1537">
        <v>52.744644549999997</v>
      </c>
      <c r="W1537">
        <v>28.336917</v>
      </c>
      <c r="X1537">
        <v>28.0670416</v>
      </c>
    </row>
    <row r="1538" spans="1:24" x14ac:dyDescent="0.4">
      <c r="A1538" s="4" t="s">
        <v>3503</v>
      </c>
      <c r="B1538" t="str">
        <f t="shared" si="23"/>
        <v>300161</v>
      </c>
      <c r="C1538" s="4" t="s">
        <v>3504</v>
      </c>
      <c r="D1538">
        <v>0</v>
      </c>
      <c r="E1538">
        <v>0</v>
      </c>
      <c r="F1538">
        <v>0</v>
      </c>
      <c r="G1538">
        <v>0</v>
      </c>
      <c r="H1538">
        <v>0</v>
      </c>
      <c r="I1538">
        <v>29.470013450000003</v>
      </c>
      <c r="J1538">
        <v>14.113681450000001</v>
      </c>
      <c r="K1538">
        <v>16.447439800000001</v>
      </c>
      <c r="L1538">
        <v>12.7473899</v>
      </c>
      <c r="M1538">
        <v>12.6655447</v>
      </c>
      <c r="N1538">
        <v>21.94378425</v>
      </c>
      <c r="O1538">
        <v>18.923058000000001</v>
      </c>
      <c r="P1538">
        <v>23.138438399999998</v>
      </c>
      <c r="Q1538">
        <v>58.799923000000007</v>
      </c>
      <c r="R1538">
        <v>56.521810800000004</v>
      </c>
      <c r="S1538">
        <v>47.178472249999999</v>
      </c>
      <c r="T1538">
        <v>40.020890000000001</v>
      </c>
      <c r="U1538">
        <v>29.369176199999998</v>
      </c>
      <c r="V1538">
        <v>24.77712528</v>
      </c>
      <c r="W1538">
        <v>20.169935940000002</v>
      </c>
      <c r="X1538">
        <v>19.106738400000001</v>
      </c>
    </row>
    <row r="1539" spans="1:24" x14ac:dyDescent="0.4">
      <c r="A1539" s="4" t="s">
        <v>3505</v>
      </c>
      <c r="B1539" t="str">
        <f t="shared" ref="B1539:B1602" si="24">LEFT(A1539,6)</f>
        <v>300162</v>
      </c>
      <c r="C1539" s="4" t="s">
        <v>3506</v>
      </c>
      <c r="D1539">
        <v>0</v>
      </c>
      <c r="E1539">
        <v>0</v>
      </c>
      <c r="F1539">
        <v>0</v>
      </c>
      <c r="G1539">
        <v>0</v>
      </c>
      <c r="H1539">
        <v>0</v>
      </c>
      <c r="I1539">
        <v>25.2</v>
      </c>
      <c r="J1539">
        <v>30.911265</v>
      </c>
      <c r="K1539">
        <v>28.668259020000001</v>
      </c>
      <c r="L1539">
        <v>22.158259440000002</v>
      </c>
      <c r="M1539">
        <v>23.389103030000001</v>
      </c>
      <c r="N1539">
        <v>29.54953403</v>
      </c>
      <c r="O1539">
        <v>34.127015999999998</v>
      </c>
      <c r="P1539">
        <v>115.825024</v>
      </c>
      <c r="Q1539">
        <v>121.18193100000001</v>
      </c>
      <c r="R1539">
        <v>123.5641399</v>
      </c>
      <c r="S1539">
        <v>113.87994285000001</v>
      </c>
      <c r="T1539">
        <v>74.055624500000008</v>
      </c>
      <c r="U1539">
        <v>55.041036569999996</v>
      </c>
      <c r="V1539">
        <v>40.30070199</v>
      </c>
      <c r="W1539">
        <v>35.864972819999998</v>
      </c>
      <c r="X1539">
        <v>33.008470559999999</v>
      </c>
    </row>
    <row r="1540" spans="1:24" x14ac:dyDescent="0.4">
      <c r="A1540" s="4" t="s">
        <v>3507</v>
      </c>
      <c r="B1540" t="str">
        <f t="shared" si="24"/>
        <v>300163</v>
      </c>
      <c r="C1540" s="4" t="s">
        <v>3508</v>
      </c>
      <c r="D1540">
        <v>0</v>
      </c>
      <c r="E1540">
        <v>0</v>
      </c>
      <c r="F1540">
        <v>0</v>
      </c>
      <c r="G1540">
        <v>0</v>
      </c>
      <c r="H1540">
        <v>0</v>
      </c>
      <c r="I1540">
        <v>20.626638759999999</v>
      </c>
      <c r="J1540">
        <v>16.446657500000001</v>
      </c>
      <c r="K1540">
        <v>15.087557069999997</v>
      </c>
      <c r="L1540">
        <v>13.156432379999998</v>
      </c>
      <c r="M1540">
        <v>12.097074329999998</v>
      </c>
      <c r="N1540">
        <v>18.963544599999999</v>
      </c>
      <c r="O1540">
        <v>20.03002914</v>
      </c>
      <c r="P1540">
        <v>21.830010859999998</v>
      </c>
      <c r="Q1540">
        <v>62.622619839999999</v>
      </c>
      <c r="R1540">
        <v>79.254792539999997</v>
      </c>
      <c r="S1540">
        <v>75.411753649999994</v>
      </c>
      <c r="T1540">
        <v>65.314782449999996</v>
      </c>
      <c r="U1540">
        <v>48.276142399999998</v>
      </c>
      <c r="V1540">
        <v>36.969361679999999</v>
      </c>
      <c r="W1540">
        <v>21.660742840000001</v>
      </c>
      <c r="X1540">
        <v>23.185252599999998</v>
      </c>
    </row>
    <row r="1541" spans="1:24" x14ac:dyDescent="0.4">
      <c r="A1541" s="4" t="s">
        <v>3509</v>
      </c>
      <c r="B1541" t="str">
        <f t="shared" si="24"/>
        <v>300164</v>
      </c>
      <c r="C1541" s="4" t="s">
        <v>3510</v>
      </c>
      <c r="D1541">
        <v>0</v>
      </c>
      <c r="E1541">
        <v>0</v>
      </c>
      <c r="F1541">
        <v>0</v>
      </c>
      <c r="G1541">
        <v>0</v>
      </c>
      <c r="H1541">
        <v>0</v>
      </c>
      <c r="I1541">
        <v>36.857603279999999</v>
      </c>
      <c r="J1541">
        <v>32.073905099999998</v>
      </c>
      <c r="K1541">
        <v>35.898362489999997</v>
      </c>
      <c r="L1541">
        <v>37.8394786</v>
      </c>
      <c r="M1541">
        <v>55.318866</v>
      </c>
      <c r="N1541">
        <v>61.585602000000009</v>
      </c>
      <c r="O1541">
        <v>97.535939999999997</v>
      </c>
      <c r="P1541">
        <v>53.914037999999998</v>
      </c>
      <c r="Q1541">
        <v>102.62216774000001</v>
      </c>
      <c r="R1541">
        <v>64.243632430000005</v>
      </c>
      <c r="S1541">
        <v>47.658836360000002</v>
      </c>
      <c r="T1541">
        <v>61.908588940000001</v>
      </c>
      <c r="U1541">
        <v>41.0633251</v>
      </c>
      <c r="V1541">
        <v>38.185895020000004</v>
      </c>
      <c r="W1541">
        <v>43.221563360000005</v>
      </c>
      <c r="X1541">
        <v>42.920996160000001</v>
      </c>
    </row>
    <row r="1542" spans="1:24" x14ac:dyDescent="0.4">
      <c r="A1542" s="4" t="s">
        <v>3511</v>
      </c>
      <c r="B1542" t="str">
        <f t="shared" si="24"/>
        <v>300165</v>
      </c>
      <c r="C1542" s="4" t="s">
        <v>3512</v>
      </c>
      <c r="D1542">
        <v>0</v>
      </c>
      <c r="E1542">
        <v>0</v>
      </c>
      <c r="F1542">
        <v>0</v>
      </c>
      <c r="G1542">
        <v>0</v>
      </c>
      <c r="H1542">
        <v>0</v>
      </c>
      <c r="I1542">
        <v>39.612169379999997</v>
      </c>
      <c r="J1542">
        <v>33.568815629999996</v>
      </c>
      <c r="K1542">
        <v>31.336071649999997</v>
      </c>
      <c r="L1542">
        <v>25.346924849999997</v>
      </c>
      <c r="M1542">
        <v>34.514726230000001</v>
      </c>
      <c r="N1542">
        <v>45.940588129999995</v>
      </c>
      <c r="O1542">
        <v>42.936343479999998</v>
      </c>
      <c r="P1542">
        <v>47.442276599999992</v>
      </c>
      <c r="Q1542">
        <v>113.60464686</v>
      </c>
      <c r="R1542">
        <v>85.342346160000005</v>
      </c>
      <c r="S1542">
        <v>71.083246500000001</v>
      </c>
      <c r="T1542">
        <v>65.635500000000008</v>
      </c>
      <c r="U1542">
        <v>53.954163199999996</v>
      </c>
      <c r="V1542">
        <v>41.781577599999999</v>
      </c>
      <c r="W1542">
        <v>35.443860399999998</v>
      </c>
      <c r="X1542">
        <v>33.914387999999995</v>
      </c>
    </row>
    <row r="1543" spans="1:24" x14ac:dyDescent="0.4">
      <c r="A1543" s="4" t="s">
        <v>3513</v>
      </c>
      <c r="B1543" t="str">
        <f t="shared" si="24"/>
        <v>300166</v>
      </c>
      <c r="C1543" s="4" t="s">
        <v>3514</v>
      </c>
      <c r="D1543">
        <v>0</v>
      </c>
      <c r="E1543">
        <v>0</v>
      </c>
      <c r="F1543">
        <v>0</v>
      </c>
      <c r="G1543">
        <v>0</v>
      </c>
      <c r="H1543">
        <v>0</v>
      </c>
      <c r="I1543">
        <v>44.219000000000001</v>
      </c>
      <c r="J1543">
        <v>61.947028800000005</v>
      </c>
      <c r="K1543">
        <v>46.808801879999997</v>
      </c>
      <c r="L1543">
        <v>37.258999750000001</v>
      </c>
      <c r="M1543">
        <v>50.185594199999997</v>
      </c>
      <c r="N1543">
        <v>82.951143240000007</v>
      </c>
      <c r="O1543">
        <v>109.21850240000001</v>
      </c>
      <c r="P1543">
        <v>163.7985664</v>
      </c>
      <c r="Q1543">
        <v>416.64078552000001</v>
      </c>
      <c r="R1543">
        <v>371.52016593000002</v>
      </c>
      <c r="S1543">
        <v>318.62812857</v>
      </c>
      <c r="T1543">
        <v>241.14593348999998</v>
      </c>
      <c r="U1543">
        <v>249.82766686999997</v>
      </c>
      <c r="V1543">
        <v>233.45772295</v>
      </c>
      <c r="W1543">
        <v>274.01053856999999</v>
      </c>
      <c r="X1543">
        <v>274.19656065999999</v>
      </c>
    </row>
    <row r="1544" spans="1:24" x14ac:dyDescent="0.4">
      <c r="A1544" s="4" t="s">
        <v>3515</v>
      </c>
      <c r="B1544" t="str">
        <f t="shared" si="24"/>
        <v>300167</v>
      </c>
      <c r="C1544" s="4" t="s">
        <v>3516</v>
      </c>
      <c r="D1544">
        <v>0</v>
      </c>
      <c r="E1544">
        <v>0</v>
      </c>
      <c r="F1544">
        <v>0</v>
      </c>
      <c r="G1544">
        <v>0</v>
      </c>
      <c r="H1544">
        <v>0</v>
      </c>
      <c r="I1544">
        <v>35.337112640000001</v>
      </c>
      <c r="J1544">
        <v>26.306852199999998</v>
      </c>
      <c r="K1544">
        <v>24.842879880000002</v>
      </c>
      <c r="L1544">
        <v>25.963783300000003</v>
      </c>
      <c r="M1544">
        <v>57.156795600000002</v>
      </c>
      <c r="N1544">
        <v>77.899181099999993</v>
      </c>
      <c r="O1544">
        <v>98.526338249999995</v>
      </c>
      <c r="P1544">
        <v>91.612209250000006</v>
      </c>
      <c r="Q1544">
        <v>256.72160977000004</v>
      </c>
      <c r="R1544">
        <v>148.10064318000002</v>
      </c>
      <c r="S1544">
        <v>112.07803109000001</v>
      </c>
      <c r="T1544">
        <v>108.55182529999999</v>
      </c>
      <c r="U1544">
        <v>81.171874459999998</v>
      </c>
      <c r="V1544">
        <v>68.968201810000011</v>
      </c>
      <c r="W1544">
        <v>39.539909430000002</v>
      </c>
      <c r="X1544">
        <v>37.378115440000002</v>
      </c>
    </row>
    <row r="1545" spans="1:24" x14ac:dyDescent="0.4">
      <c r="A1545" s="4" t="s">
        <v>3517</v>
      </c>
      <c r="B1545" t="str">
        <f t="shared" si="24"/>
        <v>300168</v>
      </c>
      <c r="C1545" s="4" t="s">
        <v>3518</v>
      </c>
      <c r="D1545">
        <v>0</v>
      </c>
      <c r="E1545">
        <v>0</v>
      </c>
      <c r="F1545">
        <v>0</v>
      </c>
      <c r="G1545">
        <v>0</v>
      </c>
      <c r="H1545">
        <v>0</v>
      </c>
      <c r="I1545">
        <v>20.60317693</v>
      </c>
      <c r="J1545">
        <v>24.510849199999999</v>
      </c>
      <c r="K1545">
        <v>24.20581404</v>
      </c>
      <c r="L1545">
        <v>30.8638026</v>
      </c>
      <c r="M1545">
        <v>54.658042780000002</v>
      </c>
      <c r="N1545">
        <v>56.662913560000007</v>
      </c>
      <c r="O1545">
        <v>74.493054450000017</v>
      </c>
      <c r="P1545">
        <v>187.55199540000004</v>
      </c>
      <c r="Q1545">
        <v>399.07209984000002</v>
      </c>
      <c r="R1545">
        <v>269.16243216000004</v>
      </c>
      <c r="S1545">
        <v>211.72576768000002</v>
      </c>
      <c r="T1545">
        <v>164.72085504</v>
      </c>
      <c r="U1545">
        <v>118.53058560000002</v>
      </c>
      <c r="V1545">
        <v>110.04922372</v>
      </c>
      <c r="W1545">
        <v>166.79321519999999</v>
      </c>
      <c r="X1545">
        <v>159.67997514000001</v>
      </c>
    </row>
    <row r="1546" spans="1:24" x14ac:dyDescent="0.4">
      <c r="A1546" s="4" t="s">
        <v>3519</v>
      </c>
      <c r="B1546" t="str">
        <f t="shared" si="24"/>
        <v>300169</v>
      </c>
      <c r="C1546" s="4" t="s">
        <v>3520</v>
      </c>
      <c r="D1546">
        <v>0</v>
      </c>
      <c r="E1546">
        <v>0</v>
      </c>
      <c r="F1546">
        <v>0</v>
      </c>
      <c r="G1546">
        <v>0</v>
      </c>
      <c r="H1546">
        <v>0</v>
      </c>
      <c r="I1546">
        <v>46.835234479999997</v>
      </c>
      <c r="J1546">
        <v>30.930073839999999</v>
      </c>
      <c r="K1546">
        <v>23.840317499999998</v>
      </c>
      <c r="L1546">
        <v>20.856432599999998</v>
      </c>
      <c r="M1546">
        <v>15.626943599999999</v>
      </c>
      <c r="N1546">
        <v>19.533679499999998</v>
      </c>
      <c r="O1546">
        <v>27.101057700000002</v>
      </c>
      <c r="P1546">
        <v>25.347640800000001</v>
      </c>
      <c r="Q1546">
        <v>41.528295</v>
      </c>
      <c r="R1546">
        <v>53.217740999999997</v>
      </c>
      <c r="S1546">
        <v>32.791972199999996</v>
      </c>
      <c r="T1546">
        <v>39.682592999999997</v>
      </c>
      <c r="U1546">
        <v>24.206762399999999</v>
      </c>
      <c r="V1546">
        <v>18.656167200000002</v>
      </c>
      <c r="W1546">
        <v>12.982225440000001</v>
      </c>
      <c r="X1546">
        <v>13.783978080000001</v>
      </c>
    </row>
    <row r="1547" spans="1:24" x14ac:dyDescent="0.4">
      <c r="A1547" s="4" t="s">
        <v>3521</v>
      </c>
      <c r="B1547" t="str">
        <f t="shared" si="24"/>
        <v>300170</v>
      </c>
      <c r="C1547" s="4" t="s">
        <v>3522</v>
      </c>
      <c r="D1547">
        <v>0</v>
      </c>
      <c r="E1547">
        <v>0</v>
      </c>
      <c r="F1547">
        <v>0</v>
      </c>
      <c r="G1547">
        <v>0</v>
      </c>
      <c r="H1547">
        <v>0</v>
      </c>
      <c r="I1547">
        <v>23.484206759999999</v>
      </c>
      <c r="J1547">
        <v>26.14546708</v>
      </c>
      <c r="K1547">
        <v>24.716906840000004</v>
      </c>
      <c r="L1547">
        <v>24.115452560000001</v>
      </c>
      <c r="M1547">
        <v>32.47853112</v>
      </c>
      <c r="N1547">
        <v>32.971664360000005</v>
      </c>
      <c r="O1547">
        <v>55.803981000000007</v>
      </c>
      <c r="P1547">
        <v>57.188265800000003</v>
      </c>
      <c r="Q1547">
        <v>157.62871620999999</v>
      </c>
      <c r="R1547">
        <v>128.81556265</v>
      </c>
      <c r="S1547">
        <v>98.728427819999993</v>
      </c>
      <c r="T1547">
        <v>76.810456689999995</v>
      </c>
      <c r="U1547">
        <v>67.378623390000001</v>
      </c>
      <c r="V1547">
        <v>77.769701100000006</v>
      </c>
      <c r="W1547">
        <v>106.34210216</v>
      </c>
      <c r="X1547">
        <v>105.22891513</v>
      </c>
    </row>
    <row r="1548" spans="1:24" x14ac:dyDescent="0.4">
      <c r="A1548" s="4" t="s">
        <v>3523</v>
      </c>
      <c r="B1548" t="str">
        <f t="shared" si="24"/>
        <v>300171</v>
      </c>
      <c r="C1548" s="4" t="s">
        <v>3524</v>
      </c>
      <c r="D1548">
        <v>0</v>
      </c>
      <c r="E1548">
        <v>0</v>
      </c>
      <c r="F1548">
        <v>0</v>
      </c>
      <c r="G1548">
        <v>0</v>
      </c>
      <c r="H1548">
        <v>0</v>
      </c>
      <c r="I1548">
        <v>82.644830399999989</v>
      </c>
      <c r="J1548">
        <v>77.330505119999998</v>
      </c>
      <c r="K1548">
        <v>76.26047100000001</v>
      </c>
      <c r="L1548">
        <v>80.113631640000008</v>
      </c>
      <c r="M1548">
        <v>68.509799399999991</v>
      </c>
      <c r="N1548">
        <v>92.934795449999996</v>
      </c>
      <c r="O1548">
        <v>99.469911449999998</v>
      </c>
      <c r="P1548">
        <v>94.734186600000001</v>
      </c>
      <c r="Q1548">
        <v>232.25519868000001</v>
      </c>
      <c r="R1548">
        <v>247.88219496000002</v>
      </c>
      <c r="S1548">
        <v>158.57200607999999</v>
      </c>
      <c r="T1548">
        <v>125.06023149000002</v>
      </c>
      <c r="U1548">
        <v>98.183620290000007</v>
      </c>
      <c r="V1548">
        <v>82.757205109999987</v>
      </c>
      <c r="W1548">
        <v>57.260870679999996</v>
      </c>
      <c r="X1548">
        <v>58.1071764</v>
      </c>
    </row>
    <row r="1549" spans="1:24" x14ac:dyDescent="0.4">
      <c r="A1549" s="4" t="s">
        <v>3525</v>
      </c>
      <c r="B1549" t="str">
        <f t="shared" si="24"/>
        <v>300172</v>
      </c>
      <c r="C1549" s="4" t="s">
        <v>3526</v>
      </c>
      <c r="D1549">
        <v>0</v>
      </c>
      <c r="E1549">
        <v>0</v>
      </c>
      <c r="F1549">
        <v>0</v>
      </c>
      <c r="G1549">
        <v>0</v>
      </c>
      <c r="H1549">
        <v>0</v>
      </c>
      <c r="I1549">
        <v>19.751649450000002</v>
      </c>
      <c r="J1549">
        <v>23.058668620000002</v>
      </c>
      <c r="K1549">
        <v>19.87204968</v>
      </c>
      <c r="L1549">
        <v>17.401186360000001</v>
      </c>
      <c r="M1549">
        <v>18.468039839999999</v>
      </c>
      <c r="N1549">
        <v>28.644035930000001</v>
      </c>
      <c r="O1549">
        <v>28.529134150000001</v>
      </c>
      <c r="P1549">
        <v>38.756559600000003</v>
      </c>
      <c r="Q1549">
        <v>55.716497060000009</v>
      </c>
      <c r="R1549">
        <v>60.101430620000002</v>
      </c>
      <c r="S1549">
        <v>48.252617550000004</v>
      </c>
      <c r="T1549">
        <v>51.9724176</v>
      </c>
      <c r="U1549">
        <v>54.549036359999995</v>
      </c>
      <c r="V1549">
        <v>43.439145750000002</v>
      </c>
      <c r="W1549">
        <v>29.861576299999999</v>
      </c>
      <c r="X1549">
        <v>32.036220399999998</v>
      </c>
    </row>
    <row r="1550" spans="1:24" x14ac:dyDescent="0.4">
      <c r="A1550" s="4" t="s">
        <v>3527</v>
      </c>
      <c r="B1550" t="str">
        <f t="shared" si="24"/>
        <v>300173</v>
      </c>
      <c r="C1550" s="4" t="s">
        <v>3528</v>
      </c>
      <c r="D1550">
        <v>0</v>
      </c>
      <c r="E1550">
        <v>0</v>
      </c>
      <c r="F1550">
        <v>0</v>
      </c>
      <c r="G1550">
        <v>0</v>
      </c>
      <c r="H1550">
        <v>0</v>
      </c>
      <c r="I1550">
        <v>16.92129594</v>
      </c>
      <c r="J1550">
        <v>15.739824540000001</v>
      </c>
      <c r="K1550">
        <v>15.097144799999999</v>
      </c>
      <c r="L1550">
        <v>12.945367839999999</v>
      </c>
      <c r="M1550">
        <v>11.63768196</v>
      </c>
      <c r="N1550">
        <v>17.017033439999999</v>
      </c>
      <c r="O1550">
        <v>21.886577099999997</v>
      </c>
      <c r="P1550">
        <v>36.758901779999995</v>
      </c>
      <c r="Q1550">
        <v>99.928712849999997</v>
      </c>
      <c r="R1550">
        <v>94.549964189999997</v>
      </c>
      <c r="S1550">
        <v>85.901773750000004</v>
      </c>
      <c r="T1550">
        <v>87.276202130000001</v>
      </c>
      <c r="U1550">
        <v>62.85366707</v>
      </c>
      <c r="V1550">
        <v>41.924446800000005</v>
      </c>
      <c r="W1550">
        <v>35.851531060000006</v>
      </c>
      <c r="X1550">
        <v>32.388901760000003</v>
      </c>
    </row>
    <row r="1551" spans="1:24" x14ac:dyDescent="0.4">
      <c r="A1551" s="4" t="s">
        <v>3529</v>
      </c>
      <c r="B1551" t="str">
        <f t="shared" si="24"/>
        <v>300174</v>
      </c>
      <c r="C1551" s="4" t="s">
        <v>3530</v>
      </c>
      <c r="D1551">
        <v>0</v>
      </c>
      <c r="E1551">
        <v>0</v>
      </c>
      <c r="F1551">
        <v>0</v>
      </c>
      <c r="G1551">
        <v>0</v>
      </c>
      <c r="H1551">
        <v>0</v>
      </c>
      <c r="I1551">
        <v>24.474166779999997</v>
      </c>
      <c r="J1551">
        <v>24.131588899999997</v>
      </c>
      <c r="K1551">
        <v>20.951518050000001</v>
      </c>
      <c r="L1551">
        <v>16.541741699999999</v>
      </c>
      <c r="M1551">
        <v>14.83339977</v>
      </c>
      <c r="N1551">
        <v>19.524128130000001</v>
      </c>
      <c r="O1551">
        <v>22.237756559999998</v>
      </c>
      <c r="P1551">
        <v>22.444427159999996</v>
      </c>
      <c r="Q1551">
        <v>56.530707919999998</v>
      </c>
      <c r="R1551">
        <v>66.214591999999996</v>
      </c>
      <c r="S1551">
        <v>50.39205119999999</v>
      </c>
      <c r="T1551">
        <v>120.5542512</v>
      </c>
      <c r="U1551">
        <v>111.65960697</v>
      </c>
      <c r="V1551">
        <v>109.59392302000001</v>
      </c>
      <c r="W1551">
        <v>79.720164480000008</v>
      </c>
      <c r="X1551">
        <v>77.160688000000007</v>
      </c>
    </row>
    <row r="1552" spans="1:24" x14ac:dyDescent="0.4">
      <c r="A1552" s="4" t="s">
        <v>3531</v>
      </c>
      <c r="B1552" t="str">
        <f t="shared" si="24"/>
        <v>300175</v>
      </c>
      <c r="C1552" s="4" t="s">
        <v>3532</v>
      </c>
      <c r="D1552">
        <v>0</v>
      </c>
      <c r="E1552">
        <v>0</v>
      </c>
      <c r="F1552">
        <v>0</v>
      </c>
      <c r="G1552">
        <v>0</v>
      </c>
      <c r="H1552">
        <v>0</v>
      </c>
      <c r="I1552">
        <v>17.29</v>
      </c>
      <c r="J1552">
        <v>18.043722800000001</v>
      </c>
      <c r="K1552">
        <v>23.764903200000003</v>
      </c>
      <c r="L1552">
        <v>20.288185880000004</v>
      </c>
      <c r="M1552">
        <v>15.711241559999999</v>
      </c>
      <c r="N1552">
        <v>18.448354760000001</v>
      </c>
      <c r="O1552">
        <v>18.448354760000001</v>
      </c>
      <c r="P1552">
        <v>29.193001199999998</v>
      </c>
      <c r="Q1552">
        <v>66.347729999999999</v>
      </c>
      <c r="R1552">
        <v>65.167716599999991</v>
      </c>
      <c r="S1552">
        <v>40.12157208</v>
      </c>
      <c r="T1552">
        <v>59.028419100000008</v>
      </c>
      <c r="U1552">
        <v>36.527945580000001</v>
      </c>
      <c r="V1552">
        <v>33.150665939999996</v>
      </c>
      <c r="W1552">
        <v>18.575038019999997</v>
      </c>
      <c r="X1552">
        <v>17.906768399999997</v>
      </c>
    </row>
    <row r="1553" spans="1:24" x14ac:dyDescent="0.4">
      <c r="A1553" s="4" t="s">
        <v>3533</v>
      </c>
      <c r="B1553" t="str">
        <f t="shared" si="24"/>
        <v>300176</v>
      </c>
      <c r="C1553" s="4" t="s">
        <v>3534</v>
      </c>
      <c r="D1553">
        <v>0</v>
      </c>
      <c r="E1553">
        <v>0</v>
      </c>
      <c r="F1553">
        <v>0</v>
      </c>
      <c r="G1553">
        <v>0</v>
      </c>
      <c r="H1553">
        <v>0</v>
      </c>
      <c r="I1553">
        <v>15.38</v>
      </c>
      <c r="J1553">
        <v>11.25</v>
      </c>
      <c r="K1553">
        <v>13.112496880000002</v>
      </c>
      <c r="L1553">
        <v>11.717767010000001</v>
      </c>
      <c r="M1553">
        <v>10.76657876</v>
      </c>
      <c r="N1553">
        <v>13.7353951</v>
      </c>
      <c r="O1553">
        <v>16.277638199999998</v>
      </c>
      <c r="P1553">
        <v>17.804830799999998</v>
      </c>
      <c r="Q1553">
        <v>32.642189799999997</v>
      </c>
      <c r="R1553">
        <v>36.305798760000002</v>
      </c>
      <c r="S1553">
        <v>37.7122198</v>
      </c>
      <c r="T1553">
        <v>37.924507130000002</v>
      </c>
      <c r="U1553">
        <v>82.644502620000011</v>
      </c>
      <c r="V1553">
        <v>162.9592269</v>
      </c>
      <c r="W1553">
        <v>198.91573213999999</v>
      </c>
      <c r="X1553">
        <v>172.69905599999998</v>
      </c>
    </row>
    <row r="1554" spans="1:24" x14ac:dyDescent="0.4">
      <c r="A1554" s="4" t="s">
        <v>3535</v>
      </c>
      <c r="B1554" t="str">
        <f t="shared" si="24"/>
        <v>300177</v>
      </c>
      <c r="C1554" s="4" t="s">
        <v>3536</v>
      </c>
      <c r="D1554">
        <v>0</v>
      </c>
      <c r="E1554">
        <v>0</v>
      </c>
      <c r="F1554">
        <v>0</v>
      </c>
      <c r="G1554">
        <v>0</v>
      </c>
      <c r="H1554">
        <v>0</v>
      </c>
      <c r="I1554">
        <v>41.000802720000003</v>
      </c>
      <c r="J1554">
        <v>39.965479680000001</v>
      </c>
      <c r="K1554">
        <v>43.912821659999999</v>
      </c>
      <c r="L1554">
        <v>51.548077680000006</v>
      </c>
      <c r="M1554">
        <v>71.908760400000006</v>
      </c>
      <c r="N1554">
        <v>108.06513150000001</v>
      </c>
      <c r="O1554">
        <v>126.09538540000001</v>
      </c>
      <c r="P1554">
        <v>110.6882322</v>
      </c>
      <c r="Q1554">
        <v>158.85585852</v>
      </c>
      <c r="R1554">
        <v>155.78201225999999</v>
      </c>
      <c r="S1554">
        <v>123.22372424</v>
      </c>
      <c r="T1554">
        <v>120.7039779</v>
      </c>
      <c r="U1554">
        <v>92.502033510000004</v>
      </c>
      <c r="V1554">
        <v>85.098616580000012</v>
      </c>
      <c r="W1554">
        <v>105.84291899999999</v>
      </c>
      <c r="X1554">
        <v>127.98851436</v>
      </c>
    </row>
    <row r="1555" spans="1:24" x14ac:dyDescent="0.4">
      <c r="A1555" s="4" t="s">
        <v>3537</v>
      </c>
      <c r="B1555" t="str">
        <f t="shared" si="24"/>
        <v>300178</v>
      </c>
      <c r="C1555" s="4" t="s">
        <v>3538</v>
      </c>
      <c r="D1555">
        <v>0</v>
      </c>
      <c r="E1555">
        <v>0</v>
      </c>
      <c r="F1555">
        <v>0</v>
      </c>
      <c r="G1555">
        <v>0</v>
      </c>
      <c r="H1555">
        <v>0</v>
      </c>
      <c r="I1555">
        <v>20</v>
      </c>
      <c r="J1555">
        <v>15.9</v>
      </c>
      <c r="K1555">
        <v>14.2</v>
      </c>
      <c r="L1555">
        <v>14.49070305</v>
      </c>
      <c r="M1555">
        <v>17.140149600000001</v>
      </c>
      <c r="N1555">
        <v>30.372753189999997</v>
      </c>
      <c r="O1555">
        <v>33.377630440000004</v>
      </c>
      <c r="P1555">
        <v>54.084882739999998</v>
      </c>
      <c r="Q1555">
        <v>162.99320967</v>
      </c>
      <c r="R1555">
        <v>131.35149270000002</v>
      </c>
      <c r="S1555">
        <v>86.811878399999998</v>
      </c>
      <c r="T1555">
        <v>72.976235279999997</v>
      </c>
      <c r="U1555">
        <v>58.0185472</v>
      </c>
      <c r="V1555">
        <v>60.284896700000004</v>
      </c>
      <c r="W1555">
        <v>63.920781160000004</v>
      </c>
      <c r="X1555">
        <v>58.419775100000003</v>
      </c>
    </row>
    <row r="1556" spans="1:24" x14ac:dyDescent="0.4">
      <c r="A1556" s="4" t="s">
        <v>3539</v>
      </c>
      <c r="B1556" t="str">
        <f t="shared" si="24"/>
        <v>300179</v>
      </c>
      <c r="C1556" s="4" t="s">
        <v>3540</v>
      </c>
      <c r="D1556">
        <v>0</v>
      </c>
      <c r="E1556">
        <v>0</v>
      </c>
      <c r="F1556">
        <v>0</v>
      </c>
      <c r="G1556">
        <v>0</v>
      </c>
      <c r="H1556">
        <v>0</v>
      </c>
      <c r="I1556">
        <v>25.634290049999997</v>
      </c>
      <c r="J1556">
        <v>20.041536599999997</v>
      </c>
      <c r="K1556">
        <v>18.586479959999998</v>
      </c>
      <c r="L1556">
        <v>21.492509399999999</v>
      </c>
      <c r="M1556">
        <v>17.196878400000003</v>
      </c>
      <c r="N1556">
        <v>21.248066099999999</v>
      </c>
      <c r="O1556">
        <v>22.535135559999997</v>
      </c>
      <c r="P1556">
        <v>29.001498349999995</v>
      </c>
      <c r="Q1556">
        <v>63.300494229999998</v>
      </c>
      <c r="R1556">
        <v>66.854636209999995</v>
      </c>
      <c r="S1556">
        <v>47.123825600000004</v>
      </c>
      <c r="T1556">
        <v>47.493908000000005</v>
      </c>
      <c r="U1556">
        <v>40.338981600000004</v>
      </c>
      <c r="V1556">
        <v>38.735291200000006</v>
      </c>
      <c r="W1556">
        <v>31.415199989999998</v>
      </c>
      <c r="X1556">
        <v>30.913560069999999</v>
      </c>
    </row>
    <row r="1557" spans="1:24" x14ac:dyDescent="0.4">
      <c r="A1557" s="4" t="s">
        <v>3541</v>
      </c>
      <c r="B1557" t="str">
        <f t="shared" si="24"/>
        <v>300180</v>
      </c>
      <c r="C1557" s="4" t="s">
        <v>3542</v>
      </c>
      <c r="D1557">
        <v>0</v>
      </c>
      <c r="E1557">
        <v>0</v>
      </c>
      <c r="F1557">
        <v>0</v>
      </c>
      <c r="G1557">
        <v>0</v>
      </c>
      <c r="H1557">
        <v>0</v>
      </c>
      <c r="I1557">
        <v>15.63</v>
      </c>
      <c r="J1557">
        <v>11.86</v>
      </c>
      <c r="K1557">
        <v>10.87</v>
      </c>
      <c r="L1557">
        <v>11.174048579999999</v>
      </c>
      <c r="M1557">
        <v>11.447822909999999</v>
      </c>
      <c r="N1557">
        <v>15.6059655</v>
      </c>
      <c r="O1557">
        <v>17.806150799999998</v>
      </c>
      <c r="P1557">
        <v>22.668290819999999</v>
      </c>
      <c r="Q1557">
        <v>35.313530999999998</v>
      </c>
      <c r="R1557">
        <v>38.432463300000002</v>
      </c>
      <c r="S1557">
        <v>44.129028950000006</v>
      </c>
      <c r="T1557">
        <v>63.262797500000005</v>
      </c>
      <c r="U1557">
        <v>68.995998720000003</v>
      </c>
      <c r="V1557">
        <v>63.541463039999989</v>
      </c>
      <c r="W1557">
        <v>50.506040730000002</v>
      </c>
      <c r="X1557">
        <v>57.128254749999996</v>
      </c>
    </row>
    <row r="1558" spans="1:24" x14ac:dyDescent="0.4">
      <c r="A1558" s="4" t="s">
        <v>3543</v>
      </c>
      <c r="B1558" t="str">
        <f t="shared" si="24"/>
        <v>300181</v>
      </c>
      <c r="C1558" s="4" t="s">
        <v>3544</v>
      </c>
      <c r="D1558">
        <v>0</v>
      </c>
      <c r="E1558">
        <v>0</v>
      </c>
      <c r="F1558">
        <v>0</v>
      </c>
      <c r="G1558">
        <v>0</v>
      </c>
      <c r="H1558">
        <v>0</v>
      </c>
      <c r="I1558">
        <v>19.98</v>
      </c>
      <c r="J1558">
        <v>22.6</v>
      </c>
      <c r="K1558">
        <v>31.36</v>
      </c>
      <c r="L1558">
        <v>22.133696560000001</v>
      </c>
      <c r="M1558">
        <v>23.051694560000001</v>
      </c>
      <c r="N1558">
        <v>49.553801999999997</v>
      </c>
      <c r="O1558">
        <v>49.266682189999997</v>
      </c>
      <c r="P1558">
        <v>52.471687369999998</v>
      </c>
      <c r="Q1558">
        <v>83.573814559999988</v>
      </c>
      <c r="R1558">
        <v>83.785215440000002</v>
      </c>
      <c r="S1558">
        <v>65.619587879999997</v>
      </c>
      <c r="T1558">
        <v>64.838402310000006</v>
      </c>
      <c r="U1558">
        <v>49.427332360000001</v>
      </c>
      <c r="V1558">
        <v>54.555240040000001</v>
      </c>
      <c r="W1558">
        <v>39.283755499999998</v>
      </c>
      <c r="X1558">
        <v>36.283905080000004</v>
      </c>
    </row>
    <row r="1559" spans="1:24" x14ac:dyDescent="0.4">
      <c r="A1559" s="4" t="s">
        <v>3545</v>
      </c>
      <c r="B1559" t="str">
        <f t="shared" si="24"/>
        <v>300182</v>
      </c>
      <c r="C1559" s="4" t="s">
        <v>3546</v>
      </c>
      <c r="D1559">
        <v>0</v>
      </c>
      <c r="E1559">
        <v>0</v>
      </c>
      <c r="F1559">
        <v>0</v>
      </c>
      <c r="G1559">
        <v>0</v>
      </c>
      <c r="H1559">
        <v>0</v>
      </c>
      <c r="I1559">
        <v>70.348956319999999</v>
      </c>
      <c r="J1559">
        <v>73.150017599999998</v>
      </c>
      <c r="K1559">
        <v>71.875243499999996</v>
      </c>
      <c r="L1559">
        <v>70.6518351</v>
      </c>
      <c r="M1559">
        <v>106.66962108</v>
      </c>
      <c r="N1559">
        <v>159.88385556</v>
      </c>
      <c r="O1559">
        <v>162.16099150000002</v>
      </c>
      <c r="P1559">
        <v>144.77215699999999</v>
      </c>
      <c r="Q1559">
        <v>417.59918300000004</v>
      </c>
      <c r="R1559">
        <v>486.52332000000001</v>
      </c>
      <c r="S1559">
        <v>346.85058355000001</v>
      </c>
      <c r="T1559">
        <v>315.04528874000005</v>
      </c>
      <c r="U1559">
        <v>292.12734824</v>
      </c>
      <c r="V1559">
        <v>264.23567372999997</v>
      </c>
      <c r="W1559">
        <v>232.62559894</v>
      </c>
      <c r="X1559">
        <v>211.14302383999998</v>
      </c>
    </row>
    <row r="1560" spans="1:24" x14ac:dyDescent="0.4">
      <c r="A1560" s="4" t="s">
        <v>3547</v>
      </c>
      <c r="B1560" t="str">
        <f t="shared" si="24"/>
        <v>300183</v>
      </c>
      <c r="C1560" s="4" t="s">
        <v>3548</v>
      </c>
      <c r="D1560">
        <v>0</v>
      </c>
      <c r="E1560">
        <v>0</v>
      </c>
      <c r="F1560">
        <v>0</v>
      </c>
      <c r="G1560">
        <v>0</v>
      </c>
      <c r="H1560">
        <v>0</v>
      </c>
      <c r="I1560">
        <v>43.4</v>
      </c>
      <c r="J1560">
        <v>68.260000000000005</v>
      </c>
      <c r="K1560">
        <v>58.535850880000005</v>
      </c>
      <c r="L1560">
        <v>42.508708159999998</v>
      </c>
      <c r="M1560">
        <v>64.06353842</v>
      </c>
      <c r="N1560">
        <v>69.769694610000002</v>
      </c>
      <c r="O1560">
        <v>82.999511999999996</v>
      </c>
      <c r="P1560">
        <v>121.47900797999999</v>
      </c>
      <c r="Q1560">
        <v>131.841228</v>
      </c>
      <c r="R1560">
        <v>124.76343575999999</v>
      </c>
      <c r="S1560">
        <v>123.8281135</v>
      </c>
      <c r="T1560">
        <v>115.51060248</v>
      </c>
      <c r="U1560">
        <v>95.698104319999999</v>
      </c>
      <c r="V1560">
        <v>90.912675759999999</v>
      </c>
      <c r="W1560">
        <v>74.309185299999996</v>
      </c>
      <c r="X1560">
        <v>77.016611699999999</v>
      </c>
    </row>
    <row r="1561" spans="1:24" x14ac:dyDescent="0.4">
      <c r="A1561" s="4" t="s">
        <v>3549</v>
      </c>
      <c r="B1561" t="str">
        <f t="shared" si="24"/>
        <v>300184</v>
      </c>
      <c r="C1561" s="4" t="s">
        <v>3550</v>
      </c>
      <c r="D1561">
        <v>0</v>
      </c>
      <c r="E1561">
        <v>0</v>
      </c>
      <c r="F1561">
        <v>0</v>
      </c>
      <c r="G1561">
        <v>0</v>
      </c>
      <c r="H1561">
        <v>0</v>
      </c>
      <c r="I1561">
        <v>17.86</v>
      </c>
      <c r="J1561">
        <v>15.56</v>
      </c>
      <c r="K1561">
        <v>12.23482428</v>
      </c>
      <c r="L1561">
        <v>10.885620599999999</v>
      </c>
      <c r="M1561">
        <v>11.364238200000001</v>
      </c>
      <c r="N1561">
        <v>20.229617300000001</v>
      </c>
      <c r="O1561">
        <v>33.455683860000001</v>
      </c>
      <c r="P1561">
        <v>28.225994520000004</v>
      </c>
      <c r="Q1561">
        <v>123.88871368000001</v>
      </c>
      <c r="R1561">
        <v>84.439184960000006</v>
      </c>
      <c r="S1561">
        <v>52.678971160000003</v>
      </c>
      <c r="T1561">
        <v>68.86951624000001</v>
      </c>
      <c r="U1561">
        <v>59.413091680000001</v>
      </c>
      <c r="V1561">
        <v>54.15952248</v>
      </c>
      <c r="W1561">
        <v>51.397640320000001</v>
      </c>
      <c r="X1561">
        <v>49.383926800000005</v>
      </c>
    </row>
    <row r="1562" spans="1:24" x14ac:dyDescent="0.4">
      <c r="A1562" s="4" t="s">
        <v>3551</v>
      </c>
      <c r="B1562" t="str">
        <f t="shared" si="24"/>
        <v>300185</v>
      </c>
      <c r="C1562" s="4" t="s">
        <v>3552</v>
      </c>
      <c r="D1562">
        <v>0</v>
      </c>
      <c r="E1562">
        <v>0</v>
      </c>
      <c r="F1562">
        <v>0</v>
      </c>
      <c r="G1562">
        <v>0</v>
      </c>
      <c r="H1562">
        <v>0</v>
      </c>
      <c r="I1562">
        <v>17.510000000000002</v>
      </c>
      <c r="J1562">
        <v>12.34</v>
      </c>
      <c r="K1562">
        <v>13.2699447</v>
      </c>
      <c r="L1562">
        <v>11.210815350000001</v>
      </c>
      <c r="M1562">
        <v>9.2575699599999997</v>
      </c>
      <c r="N1562">
        <v>12.2220727</v>
      </c>
      <c r="O1562">
        <v>11.209957720000002</v>
      </c>
      <c r="P1562">
        <v>14.87676632</v>
      </c>
      <c r="Q1562">
        <v>29.092876540000002</v>
      </c>
      <c r="R1562">
        <v>24.17391821</v>
      </c>
      <c r="S1562">
        <v>23.463694280000002</v>
      </c>
      <c r="T1562">
        <v>24.61538805</v>
      </c>
      <c r="U1562">
        <v>20.791638450000001</v>
      </c>
      <c r="V1562">
        <v>18.359228820000002</v>
      </c>
      <c r="W1562">
        <v>14.638856460000001</v>
      </c>
      <c r="X1562">
        <v>14.727171760000001</v>
      </c>
    </row>
    <row r="1563" spans="1:24" x14ac:dyDescent="0.4">
      <c r="A1563" s="4" t="s">
        <v>3553</v>
      </c>
      <c r="B1563" t="str">
        <f t="shared" si="24"/>
        <v>300187</v>
      </c>
      <c r="C1563" s="4" t="s">
        <v>3554</v>
      </c>
      <c r="D1563">
        <v>0</v>
      </c>
      <c r="E1563">
        <v>0</v>
      </c>
      <c r="F1563">
        <v>0</v>
      </c>
      <c r="G1563">
        <v>0</v>
      </c>
      <c r="H1563">
        <v>0</v>
      </c>
      <c r="I1563">
        <v>54.699390959999995</v>
      </c>
      <c r="J1563">
        <v>47.681242230000002</v>
      </c>
      <c r="K1563">
        <v>50.021806059999996</v>
      </c>
      <c r="L1563">
        <v>53.004572899999999</v>
      </c>
      <c r="M1563">
        <v>62.849729249999996</v>
      </c>
      <c r="N1563">
        <v>87.215713750000006</v>
      </c>
      <c r="O1563">
        <v>85.794868499999993</v>
      </c>
      <c r="P1563">
        <v>92.268051</v>
      </c>
      <c r="Q1563">
        <v>117.93259368</v>
      </c>
      <c r="R1563">
        <v>162.63431640000002</v>
      </c>
      <c r="S1563">
        <v>121.85319480000001</v>
      </c>
      <c r="T1563">
        <v>112.03219104</v>
      </c>
      <c r="U1563">
        <v>104.02989167999999</v>
      </c>
      <c r="V1563">
        <v>102.03128319999999</v>
      </c>
      <c r="W1563">
        <v>84.904603519999995</v>
      </c>
      <c r="X1563">
        <v>84.904607949999999</v>
      </c>
    </row>
    <row r="1564" spans="1:24" x14ac:dyDescent="0.4">
      <c r="A1564" s="4" t="s">
        <v>3555</v>
      </c>
      <c r="B1564" t="str">
        <f t="shared" si="24"/>
        <v>300188</v>
      </c>
      <c r="C1564" s="4" t="s">
        <v>3556</v>
      </c>
      <c r="D1564">
        <v>0</v>
      </c>
      <c r="E1564">
        <v>0</v>
      </c>
      <c r="F1564">
        <v>0</v>
      </c>
      <c r="G1564">
        <v>0</v>
      </c>
      <c r="H1564">
        <v>0</v>
      </c>
      <c r="I1564">
        <v>36.380000000000003</v>
      </c>
      <c r="J1564">
        <v>35.450000000000003</v>
      </c>
      <c r="K1564">
        <v>46.869246769999997</v>
      </c>
      <c r="L1564">
        <v>48.215255999999997</v>
      </c>
      <c r="M1564">
        <v>65.972913399999996</v>
      </c>
      <c r="N1564">
        <v>69.445171999999999</v>
      </c>
      <c r="O1564">
        <v>81.929940760000008</v>
      </c>
      <c r="P1564">
        <v>105.82954342000001</v>
      </c>
      <c r="Q1564">
        <v>300.64131594999998</v>
      </c>
      <c r="R1564">
        <v>410.29649309999996</v>
      </c>
      <c r="S1564">
        <v>215.85555504000001</v>
      </c>
      <c r="T1564">
        <v>173.31645354</v>
      </c>
      <c r="U1564">
        <v>140.40797497999998</v>
      </c>
      <c r="V1564">
        <v>162.25282475999998</v>
      </c>
      <c r="W1564">
        <v>239.37437610000001</v>
      </c>
      <c r="X1564">
        <v>221.71561065</v>
      </c>
    </row>
    <row r="1565" spans="1:24" x14ac:dyDescent="0.4">
      <c r="A1565" s="4" t="s">
        <v>3557</v>
      </c>
      <c r="B1565" t="str">
        <f t="shared" si="24"/>
        <v>300189</v>
      </c>
      <c r="C1565" s="4" t="s">
        <v>3558</v>
      </c>
      <c r="D1565">
        <v>0</v>
      </c>
      <c r="E1565">
        <v>0</v>
      </c>
      <c r="F1565">
        <v>0</v>
      </c>
      <c r="G1565">
        <v>0</v>
      </c>
      <c r="H1565">
        <v>0</v>
      </c>
      <c r="I1565">
        <v>19.059999999999999</v>
      </c>
      <c r="J1565">
        <v>19.079999999999998</v>
      </c>
      <c r="K1565">
        <v>15.61</v>
      </c>
      <c r="L1565">
        <v>15.85935695</v>
      </c>
      <c r="M1565">
        <v>13.202713399999999</v>
      </c>
      <c r="N1565">
        <v>19.1449131</v>
      </c>
      <c r="O1565">
        <v>16.132261800000002</v>
      </c>
      <c r="P1565">
        <v>17.5399064</v>
      </c>
      <c r="Q1565">
        <v>73.828953200000001</v>
      </c>
      <c r="R1565">
        <v>48.200227140000003</v>
      </c>
      <c r="S1565">
        <v>36.426622399999999</v>
      </c>
      <c r="T1565">
        <v>34.149958500000004</v>
      </c>
      <c r="U1565">
        <v>21.1404505</v>
      </c>
      <c r="V1565">
        <v>22.766639000000001</v>
      </c>
      <c r="W1565">
        <v>24.132637339999999</v>
      </c>
      <c r="X1565">
        <v>21.1404505</v>
      </c>
    </row>
    <row r="1566" spans="1:24" x14ac:dyDescent="0.4">
      <c r="A1566" s="4" t="s">
        <v>3559</v>
      </c>
      <c r="B1566" t="str">
        <f t="shared" si="24"/>
        <v>300190</v>
      </c>
      <c r="C1566" s="4" t="s">
        <v>3560</v>
      </c>
      <c r="D1566">
        <v>0</v>
      </c>
      <c r="E1566">
        <v>0</v>
      </c>
      <c r="F1566">
        <v>0</v>
      </c>
      <c r="G1566">
        <v>0</v>
      </c>
      <c r="H1566">
        <v>0</v>
      </c>
      <c r="I1566">
        <v>46.468233999999995</v>
      </c>
      <c r="J1566">
        <v>45.862126599999996</v>
      </c>
      <c r="K1566">
        <v>40.49569726</v>
      </c>
      <c r="L1566">
        <v>39.047458200000001</v>
      </c>
      <c r="M1566">
        <v>44.732041500000001</v>
      </c>
      <c r="N1566">
        <v>65.134576599999988</v>
      </c>
      <c r="O1566">
        <v>81.354536760000002</v>
      </c>
      <c r="P1566">
        <v>75.420580760000007</v>
      </c>
      <c r="Q1566">
        <v>204.14240594</v>
      </c>
      <c r="R1566">
        <v>144.33831147999999</v>
      </c>
      <c r="S1566">
        <v>103.52290716</v>
      </c>
      <c r="T1566">
        <v>95.894276120000001</v>
      </c>
      <c r="U1566">
        <v>88.249966200000003</v>
      </c>
      <c r="V1566">
        <v>71.568570150000014</v>
      </c>
      <c r="W1566">
        <v>59.165521550000001</v>
      </c>
      <c r="X1566">
        <v>60.359688039999995</v>
      </c>
    </row>
    <row r="1567" spans="1:24" x14ac:dyDescent="0.4">
      <c r="A1567" s="4" t="s">
        <v>3561</v>
      </c>
      <c r="B1567" t="str">
        <f t="shared" si="24"/>
        <v>300191</v>
      </c>
      <c r="C1567" s="4" t="s">
        <v>3562</v>
      </c>
      <c r="D1567">
        <v>0</v>
      </c>
      <c r="E1567">
        <v>0</v>
      </c>
      <c r="F1567">
        <v>0</v>
      </c>
      <c r="G1567">
        <v>0</v>
      </c>
      <c r="H1567">
        <v>0</v>
      </c>
      <c r="I1567">
        <v>31.38</v>
      </c>
      <c r="J1567">
        <v>25.08</v>
      </c>
      <c r="K1567">
        <v>35.611366499999995</v>
      </c>
      <c r="L1567">
        <v>27.690977250000003</v>
      </c>
      <c r="M1567">
        <v>33.005412719999995</v>
      </c>
      <c r="N1567">
        <v>119.78688581999999</v>
      </c>
      <c r="O1567">
        <v>104.75513333999999</v>
      </c>
      <c r="P1567">
        <v>67.39491095999999</v>
      </c>
      <c r="Q1567">
        <v>101.37405029999998</v>
      </c>
      <c r="R1567">
        <v>179.54199269999998</v>
      </c>
      <c r="S1567">
        <v>186.24237595999998</v>
      </c>
      <c r="T1567">
        <v>140.09922879999999</v>
      </c>
      <c r="U1567">
        <v>108.45435216000001</v>
      </c>
      <c r="V1567">
        <v>92.116938480000002</v>
      </c>
      <c r="W1567">
        <v>72.393507360000001</v>
      </c>
      <c r="X1567">
        <v>76.143621479999993</v>
      </c>
    </row>
    <row r="1568" spans="1:24" x14ac:dyDescent="0.4">
      <c r="A1568" s="4" t="s">
        <v>3563</v>
      </c>
      <c r="B1568" t="str">
        <f t="shared" si="24"/>
        <v>300192</v>
      </c>
      <c r="C1568" s="4" t="s">
        <v>3564</v>
      </c>
      <c r="D1568">
        <v>0</v>
      </c>
      <c r="E1568">
        <v>0</v>
      </c>
      <c r="F1568">
        <v>0</v>
      </c>
      <c r="G1568">
        <v>0</v>
      </c>
      <c r="H1568">
        <v>0</v>
      </c>
      <c r="I1568">
        <v>17.05</v>
      </c>
      <c r="J1568">
        <v>13.82</v>
      </c>
      <c r="K1568">
        <v>14.212</v>
      </c>
      <c r="L1568">
        <v>14.333600000000001</v>
      </c>
      <c r="M1568">
        <v>12.1296</v>
      </c>
      <c r="N1568">
        <v>17.855195600000002</v>
      </c>
      <c r="O1568">
        <v>24.458544</v>
      </c>
      <c r="P1568">
        <v>31.360124900000002</v>
      </c>
      <c r="Q1568">
        <v>54.416111999999998</v>
      </c>
      <c r="R1568">
        <v>55.164333539999994</v>
      </c>
      <c r="S1568">
        <v>43.478271139999997</v>
      </c>
      <c r="T1568">
        <v>51.572811799999997</v>
      </c>
      <c r="U1568">
        <v>52.187587039999997</v>
      </c>
      <c r="V1568">
        <v>45.826579600000002</v>
      </c>
      <c r="W1568">
        <v>31.9760089</v>
      </c>
      <c r="X1568">
        <v>35.224908200000002</v>
      </c>
    </row>
    <row r="1569" spans="1:24" x14ac:dyDescent="0.4">
      <c r="A1569" s="4" t="s">
        <v>3565</v>
      </c>
      <c r="B1569" t="str">
        <f t="shared" si="24"/>
        <v>300193</v>
      </c>
      <c r="C1569" s="4" t="s">
        <v>3566</v>
      </c>
      <c r="D1569">
        <v>0</v>
      </c>
      <c r="E1569">
        <v>0</v>
      </c>
      <c r="F1569">
        <v>0</v>
      </c>
      <c r="G1569">
        <v>0</v>
      </c>
      <c r="H1569">
        <v>0</v>
      </c>
      <c r="I1569">
        <v>18.12</v>
      </c>
      <c r="J1569">
        <v>13.45</v>
      </c>
      <c r="K1569">
        <v>12.34261908</v>
      </c>
      <c r="L1569">
        <v>9.9322759600000001</v>
      </c>
      <c r="M1569">
        <v>9.3128170099999981</v>
      </c>
      <c r="N1569">
        <v>15.475865019999999</v>
      </c>
      <c r="O1569">
        <v>15.283639699999998</v>
      </c>
      <c r="P1569">
        <v>16.125038679999999</v>
      </c>
      <c r="Q1569">
        <v>36.318700829999997</v>
      </c>
      <c r="R1569">
        <v>31.264937110000005</v>
      </c>
      <c r="S1569">
        <v>24.491952180000002</v>
      </c>
      <c r="T1569">
        <v>22.393989000000001</v>
      </c>
      <c r="U1569">
        <v>19.654803690000001</v>
      </c>
      <c r="V1569">
        <v>17.62073255</v>
      </c>
      <c r="W1569">
        <v>13.74131847</v>
      </c>
      <c r="X1569">
        <v>13.931839350000001</v>
      </c>
    </row>
    <row r="1570" spans="1:24" x14ac:dyDescent="0.4">
      <c r="A1570" s="4" t="s">
        <v>3567</v>
      </c>
      <c r="B1570" t="str">
        <f t="shared" si="24"/>
        <v>300194</v>
      </c>
      <c r="C1570" s="4" t="s">
        <v>3568</v>
      </c>
      <c r="D1570">
        <v>0</v>
      </c>
      <c r="E1570">
        <v>0</v>
      </c>
      <c r="F1570">
        <v>0</v>
      </c>
      <c r="G1570">
        <v>0</v>
      </c>
      <c r="H1570">
        <v>0</v>
      </c>
      <c r="I1570">
        <v>29.49</v>
      </c>
      <c r="J1570">
        <v>22</v>
      </c>
      <c r="K1570">
        <v>21.544432919999998</v>
      </c>
      <c r="L1570">
        <v>19.312900319999997</v>
      </c>
      <c r="M1570">
        <v>28.040975490000001</v>
      </c>
      <c r="N1570">
        <v>27.413690459999998</v>
      </c>
      <c r="O1570">
        <v>40.822501279999997</v>
      </c>
      <c r="P1570">
        <v>40.983855040000002</v>
      </c>
      <c r="Q1570">
        <v>53.570798450000005</v>
      </c>
      <c r="R1570">
        <v>38.380590950000006</v>
      </c>
      <c r="S1570">
        <v>44.101656199999994</v>
      </c>
      <c r="T1570">
        <v>53.573836399999998</v>
      </c>
      <c r="U1570">
        <v>42.816079649999999</v>
      </c>
      <c r="V1570">
        <v>35.423375249999999</v>
      </c>
      <c r="W1570">
        <v>29.483128199999999</v>
      </c>
      <c r="X1570">
        <v>28.918557660000001</v>
      </c>
    </row>
    <row r="1571" spans="1:24" x14ac:dyDescent="0.4">
      <c r="A1571" s="4" t="s">
        <v>3569</v>
      </c>
      <c r="B1571" t="str">
        <f t="shared" si="24"/>
        <v>300195</v>
      </c>
      <c r="C1571" s="4" t="s">
        <v>3570</v>
      </c>
      <c r="D1571">
        <v>0</v>
      </c>
      <c r="E1571">
        <v>0</v>
      </c>
      <c r="F1571">
        <v>0</v>
      </c>
      <c r="G1571">
        <v>0</v>
      </c>
      <c r="H1571">
        <v>0</v>
      </c>
      <c r="I1571">
        <v>40.58</v>
      </c>
      <c r="J1571">
        <v>36.573630719999997</v>
      </c>
      <c r="K1571">
        <v>36.292452779999998</v>
      </c>
      <c r="L1571">
        <v>34.273749559999999</v>
      </c>
      <c r="M1571">
        <v>33.725692349999996</v>
      </c>
      <c r="N1571">
        <v>51.276355199999998</v>
      </c>
      <c r="O1571">
        <v>43.491177449999995</v>
      </c>
      <c r="P1571">
        <v>47.159524999999995</v>
      </c>
      <c r="Q1571">
        <v>97.664997960000008</v>
      </c>
      <c r="R1571">
        <v>73.004280390000005</v>
      </c>
      <c r="S1571">
        <v>56.686036050000006</v>
      </c>
      <c r="T1571">
        <v>51.154945739999995</v>
      </c>
      <c r="U1571">
        <v>44.093055720000002</v>
      </c>
      <c r="V1571">
        <v>44.630034240000001</v>
      </c>
      <c r="W1571">
        <v>35.621261279999999</v>
      </c>
      <c r="X1571">
        <v>34.029605279999998</v>
      </c>
    </row>
    <row r="1572" spans="1:24" x14ac:dyDescent="0.4">
      <c r="A1572" s="4" t="s">
        <v>3571</v>
      </c>
      <c r="B1572" t="str">
        <f t="shared" si="24"/>
        <v>300196</v>
      </c>
      <c r="C1572" s="4" t="s">
        <v>3572</v>
      </c>
      <c r="D1572">
        <v>0</v>
      </c>
      <c r="E1572">
        <v>0</v>
      </c>
      <c r="F1572">
        <v>0</v>
      </c>
      <c r="G1572">
        <v>0</v>
      </c>
      <c r="H1572">
        <v>0</v>
      </c>
      <c r="I1572">
        <v>18</v>
      </c>
      <c r="J1572">
        <v>14.29</v>
      </c>
      <c r="K1572">
        <v>15.7096065</v>
      </c>
      <c r="L1572">
        <v>17.888680949999998</v>
      </c>
      <c r="M1572">
        <v>22.003584329999999</v>
      </c>
      <c r="N1572">
        <v>27.811071120000001</v>
      </c>
      <c r="O1572">
        <v>25.563626920000001</v>
      </c>
      <c r="P1572">
        <v>38.427165530000003</v>
      </c>
      <c r="Q1572">
        <v>58.062910119999991</v>
      </c>
      <c r="R1572">
        <v>58.358061880000001</v>
      </c>
      <c r="S1572">
        <v>64.503706710000003</v>
      </c>
      <c r="T1572">
        <v>61.951224059999994</v>
      </c>
      <c r="U1572">
        <v>49.432421500000004</v>
      </c>
      <c r="V1572">
        <v>43.334371519999998</v>
      </c>
      <c r="W1572">
        <v>34.184260530000003</v>
      </c>
      <c r="X1572">
        <v>34.217807399999998</v>
      </c>
    </row>
    <row r="1573" spans="1:24" x14ac:dyDescent="0.4">
      <c r="A1573" s="4" t="s">
        <v>3573</v>
      </c>
      <c r="B1573" t="str">
        <f t="shared" si="24"/>
        <v>300197</v>
      </c>
      <c r="C1573" s="4" t="s">
        <v>3574</v>
      </c>
      <c r="D1573">
        <v>0</v>
      </c>
      <c r="E1573">
        <v>0</v>
      </c>
      <c r="F1573">
        <v>0</v>
      </c>
      <c r="G1573">
        <v>0</v>
      </c>
      <c r="H1573">
        <v>0</v>
      </c>
      <c r="I1573">
        <v>66.5</v>
      </c>
      <c r="J1573">
        <v>79.0407072</v>
      </c>
      <c r="K1573">
        <v>102.12883199999999</v>
      </c>
      <c r="L1573">
        <v>112.97894399999998</v>
      </c>
      <c r="M1573">
        <v>131.07776651999998</v>
      </c>
      <c r="N1573">
        <v>141.236423</v>
      </c>
      <c r="O1573">
        <v>96.579319139999996</v>
      </c>
      <c r="P1573">
        <v>121.18285898999999</v>
      </c>
      <c r="Q1573">
        <v>301.48952808000001</v>
      </c>
      <c r="R1573">
        <v>214.75794443999999</v>
      </c>
      <c r="S1573">
        <v>192.83065955999999</v>
      </c>
      <c r="T1573">
        <v>264.69060003999999</v>
      </c>
      <c r="U1573">
        <v>278.28571999999997</v>
      </c>
      <c r="V1573">
        <v>254.60628750000001</v>
      </c>
      <c r="W1573">
        <v>169.69912062</v>
      </c>
      <c r="X1573">
        <v>169.69912062</v>
      </c>
    </row>
    <row r="1574" spans="1:24" x14ac:dyDescent="0.4">
      <c r="A1574" s="4" t="s">
        <v>3575</v>
      </c>
      <c r="B1574" t="str">
        <f t="shared" si="24"/>
        <v>300198</v>
      </c>
      <c r="C1574" s="4" t="s">
        <v>3576</v>
      </c>
      <c r="D1574">
        <v>0</v>
      </c>
      <c r="E1574">
        <v>0</v>
      </c>
      <c r="F1574">
        <v>0</v>
      </c>
      <c r="G1574">
        <v>0</v>
      </c>
      <c r="H1574">
        <v>0</v>
      </c>
      <c r="I1574">
        <v>27.61</v>
      </c>
      <c r="J1574">
        <v>25.25850732</v>
      </c>
      <c r="K1574">
        <v>26.515375490000004</v>
      </c>
      <c r="L1574">
        <v>25.9320792</v>
      </c>
      <c r="M1574">
        <v>28.611575999999999</v>
      </c>
      <c r="N1574">
        <v>33.664264199999998</v>
      </c>
      <c r="O1574">
        <v>36.732979440000001</v>
      </c>
      <c r="P1574">
        <v>32.264119999999998</v>
      </c>
      <c r="Q1574">
        <v>61.6316901</v>
      </c>
      <c r="R1574">
        <v>72.619212380000008</v>
      </c>
      <c r="S1574">
        <v>74.337585989999994</v>
      </c>
      <c r="T1574">
        <v>67.667418179999999</v>
      </c>
      <c r="U1574">
        <v>58.523172250000002</v>
      </c>
      <c r="V1574">
        <v>67.886879810000011</v>
      </c>
      <c r="W1574">
        <v>60.965878570000008</v>
      </c>
      <c r="X1574">
        <v>60.965878740000001</v>
      </c>
    </row>
    <row r="1575" spans="1:24" x14ac:dyDescent="0.4">
      <c r="A1575" s="4" t="s">
        <v>3577</v>
      </c>
      <c r="B1575" t="str">
        <f t="shared" si="24"/>
        <v>300199</v>
      </c>
      <c r="C1575" s="4" t="s">
        <v>3578</v>
      </c>
      <c r="D1575">
        <v>0</v>
      </c>
      <c r="E1575">
        <v>0</v>
      </c>
      <c r="F1575">
        <v>0</v>
      </c>
      <c r="G1575">
        <v>0</v>
      </c>
      <c r="H1575">
        <v>0</v>
      </c>
      <c r="I1575">
        <v>34.67</v>
      </c>
      <c r="J1575">
        <v>37.799999999999997</v>
      </c>
      <c r="K1575">
        <v>31.750031400000001</v>
      </c>
      <c r="L1575">
        <v>27.97654524</v>
      </c>
      <c r="M1575">
        <v>45.255662870000002</v>
      </c>
      <c r="N1575">
        <v>86.356440399999997</v>
      </c>
      <c r="O1575">
        <v>108.47509470999999</v>
      </c>
      <c r="P1575">
        <v>109.982259</v>
      </c>
      <c r="Q1575">
        <v>263.80403856999999</v>
      </c>
      <c r="R1575">
        <v>200.97412527</v>
      </c>
      <c r="S1575">
        <v>166.22807960000003</v>
      </c>
      <c r="T1575">
        <v>146.86883888000003</v>
      </c>
      <c r="U1575">
        <v>126.1257868</v>
      </c>
      <c r="V1575">
        <v>133.85448560000003</v>
      </c>
      <c r="W1575">
        <v>118.94924412</v>
      </c>
      <c r="X1575">
        <v>124.86338721</v>
      </c>
    </row>
    <row r="1576" spans="1:24" x14ac:dyDescent="0.4">
      <c r="A1576" s="4" t="s">
        <v>3579</v>
      </c>
      <c r="B1576" t="str">
        <f t="shared" si="24"/>
        <v>300200</v>
      </c>
      <c r="C1576" s="4" t="s">
        <v>3580</v>
      </c>
      <c r="D1576">
        <v>0</v>
      </c>
      <c r="E1576">
        <v>0</v>
      </c>
      <c r="F1576">
        <v>0</v>
      </c>
      <c r="G1576">
        <v>0</v>
      </c>
      <c r="H1576">
        <v>0</v>
      </c>
      <c r="I1576">
        <v>16.850000000000001</v>
      </c>
      <c r="J1576">
        <v>12.91</v>
      </c>
      <c r="K1576">
        <v>13.454037389999998</v>
      </c>
      <c r="L1576">
        <v>14.802505829999999</v>
      </c>
      <c r="M1576">
        <v>13.835839719999999</v>
      </c>
      <c r="N1576">
        <v>20.607459159999998</v>
      </c>
      <c r="O1576">
        <v>24.347143079999999</v>
      </c>
      <c r="P1576">
        <v>29.847636000000001</v>
      </c>
      <c r="Q1576">
        <v>33.490207380000001</v>
      </c>
      <c r="R1576">
        <v>37.41248392</v>
      </c>
      <c r="S1576">
        <v>35.6639762</v>
      </c>
      <c r="T1576">
        <v>39.164734599999996</v>
      </c>
      <c r="U1576">
        <v>32.557675660000001</v>
      </c>
      <c r="V1576">
        <v>21.942007880000002</v>
      </c>
      <c r="W1576">
        <v>18.433063300000004</v>
      </c>
      <c r="X1576">
        <v>18.606432499999997</v>
      </c>
    </row>
    <row r="1577" spans="1:24" x14ac:dyDescent="0.4">
      <c r="A1577" s="4" t="s">
        <v>3581</v>
      </c>
      <c r="B1577" t="str">
        <f t="shared" si="24"/>
        <v>300201</v>
      </c>
      <c r="C1577" s="4" t="s">
        <v>3582</v>
      </c>
      <c r="D1577">
        <v>0</v>
      </c>
      <c r="E1577">
        <v>0</v>
      </c>
      <c r="F1577">
        <v>0</v>
      </c>
      <c r="G1577">
        <v>0</v>
      </c>
      <c r="H1577">
        <v>0</v>
      </c>
      <c r="I1577">
        <v>17.62</v>
      </c>
      <c r="J1577">
        <v>15.27</v>
      </c>
      <c r="K1577">
        <v>14.580038909999999</v>
      </c>
      <c r="L1577">
        <v>16.991608319999997</v>
      </c>
      <c r="M1577">
        <v>18.75217374</v>
      </c>
      <c r="N1577">
        <v>24.603915899999997</v>
      </c>
      <c r="O1577">
        <v>26.864816279999996</v>
      </c>
      <c r="P1577">
        <v>30.056675639999998</v>
      </c>
      <c r="Q1577">
        <v>70.515879900000002</v>
      </c>
      <c r="R1577">
        <v>88.832268830000018</v>
      </c>
      <c r="S1577">
        <v>83.664330100000001</v>
      </c>
      <c r="T1577">
        <v>85.488105969999992</v>
      </c>
      <c r="U1577">
        <v>91.934056169999991</v>
      </c>
      <c r="V1577">
        <v>75.11298029999999</v>
      </c>
      <c r="W1577">
        <v>47.908156009999992</v>
      </c>
      <c r="X1577">
        <v>45.040040239999996</v>
      </c>
    </row>
    <row r="1578" spans="1:24" x14ac:dyDescent="0.4">
      <c r="A1578" s="4" t="s">
        <v>3583</v>
      </c>
      <c r="B1578" t="str">
        <f t="shared" si="24"/>
        <v>300202</v>
      </c>
      <c r="C1578" s="4" t="s">
        <v>3584</v>
      </c>
      <c r="D1578">
        <v>0</v>
      </c>
      <c r="E1578">
        <v>0</v>
      </c>
      <c r="F1578">
        <v>0</v>
      </c>
      <c r="G1578">
        <v>0</v>
      </c>
      <c r="H1578">
        <v>0</v>
      </c>
      <c r="I1578">
        <v>26.02</v>
      </c>
      <c r="J1578">
        <v>30.1</v>
      </c>
      <c r="K1578">
        <v>42.597324640000004</v>
      </c>
      <c r="L1578">
        <v>57.634039520000002</v>
      </c>
      <c r="M1578">
        <v>73.719693599999999</v>
      </c>
      <c r="N1578">
        <v>140.46688416000001</v>
      </c>
      <c r="O1578">
        <v>183.15080567999999</v>
      </c>
      <c r="P1578">
        <v>202.34364762000001</v>
      </c>
      <c r="Q1578">
        <v>264.6385032</v>
      </c>
      <c r="R1578">
        <v>211.43067989999997</v>
      </c>
      <c r="S1578">
        <v>159.69267045000001</v>
      </c>
      <c r="T1578">
        <v>162.26516700000002</v>
      </c>
      <c r="U1578">
        <v>110.94955899999999</v>
      </c>
      <c r="V1578">
        <v>120.55354625</v>
      </c>
      <c r="W1578">
        <v>70.401550869999994</v>
      </c>
      <c r="X1578">
        <v>69.186567249999996</v>
      </c>
    </row>
    <row r="1579" spans="1:24" x14ac:dyDescent="0.4">
      <c r="A1579" s="4" t="s">
        <v>3585</v>
      </c>
      <c r="B1579" t="str">
        <f t="shared" si="24"/>
        <v>300203</v>
      </c>
      <c r="C1579" s="4" t="s">
        <v>3586</v>
      </c>
      <c r="D1579">
        <v>0</v>
      </c>
      <c r="E1579">
        <v>0</v>
      </c>
      <c r="F1579">
        <v>0</v>
      </c>
      <c r="G1579">
        <v>0</v>
      </c>
      <c r="H1579">
        <v>0</v>
      </c>
      <c r="I1579">
        <v>15.68</v>
      </c>
      <c r="J1579">
        <v>17.3</v>
      </c>
      <c r="K1579">
        <v>15.11</v>
      </c>
      <c r="L1579">
        <v>13.37424378</v>
      </c>
      <c r="M1579">
        <v>13.594808520000001</v>
      </c>
      <c r="N1579">
        <v>16.444916320000001</v>
      </c>
      <c r="O1579">
        <v>16.074677399999999</v>
      </c>
      <c r="P1579">
        <v>19.39071148</v>
      </c>
      <c r="Q1579">
        <v>38.093952479999999</v>
      </c>
      <c r="R1579">
        <v>34.703537399999995</v>
      </c>
      <c r="S1579">
        <v>26.830689599999996</v>
      </c>
      <c r="T1579">
        <v>31.048392699999997</v>
      </c>
      <c r="U1579">
        <v>28.578749679999998</v>
      </c>
      <c r="V1579">
        <v>36.337539149999998</v>
      </c>
      <c r="W1579">
        <v>26.167116800000002</v>
      </c>
      <c r="X1579">
        <v>26.075123030000004</v>
      </c>
    </row>
    <row r="1580" spans="1:24" x14ac:dyDescent="0.4">
      <c r="A1580" s="4" t="s">
        <v>3587</v>
      </c>
      <c r="B1580" t="str">
        <f t="shared" si="24"/>
        <v>300204</v>
      </c>
      <c r="C1580" s="4" t="s">
        <v>3588</v>
      </c>
      <c r="D1580">
        <v>0</v>
      </c>
      <c r="E1580">
        <v>0</v>
      </c>
      <c r="F1580">
        <v>0</v>
      </c>
      <c r="G1580">
        <v>0</v>
      </c>
      <c r="H1580">
        <v>0</v>
      </c>
      <c r="I1580">
        <v>38.08</v>
      </c>
      <c r="J1580">
        <v>64.31</v>
      </c>
      <c r="K1580">
        <v>98.850288919999997</v>
      </c>
      <c r="L1580">
        <v>94.346126040000001</v>
      </c>
      <c r="M1580">
        <v>104.7321675</v>
      </c>
      <c r="N1580">
        <v>91.800021599999994</v>
      </c>
      <c r="O1580">
        <v>82.61175222</v>
      </c>
      <c r="P1580">
        <v>88.760965499999998</v>
      </c>
      <c r="Q1580">
        <v>177.16706636000001</v>
      </c>
      <c r="R1580">
        <v>182.73576344</v>
      </c>
      <c r="S1580">
        <v>134.15885544000002</v>
      </c>
      <c r="T1580">
        <v>128.99330298000001</v>
      </c>
      <c r="U1580">
        <v>114.64349704</v>
      </c>
      <c r="V1580">
        <v>101.40691623999999</v>
      </c>
      <c r="W1580">
        <v>81.149026199999994</v>
      </c>
      <c r="X1580">
        <v>86.923956899999993</v>
      </c>
    </row>
    <row r="1581" spans="1:24" x14ac:dyDescent="0.4">
      <c r="A1581" s="4" t="s">
        <v>3589</v>
      </c>
      <c r="B1581" t="str">
        <f t="shared" si="24"/>
        <v>300205</v>
      </c>
      <c r="C1581" s="4" t="s">
        <v>3590</v>
      </c>
      <c r="D1581">
        <v>0</v>
      </c>
      <c r="E1581">
        <v>0</v>
      </c>
      <c r="F1581">
        <v>0</v>
      </c>
      <c r="G1581">
        <v>0</v>
      </c>
      <c r="H1581">
        <v>0</v>
      </c>
      <c r="I1581">
        <v>31.3</v>
      </c>
      <c r="J1581">
        <v>23.35</v>
      </c>
      <c r="K1581">
        <v>22.127973279999999</v>
      </c>
      <c r="L1581">
        <v>21.744251200000001</v>
      </c>
      <c r="M1581">
        <v>45.986021799999996</v>
      </c>
      <c r="N1581">
        <v>91.558995499999995</v>
      </c>
      <c r="O1581">
        <v>85.126657000000009</v>
      </c>
      <c r="P1581">
        <v>74.789848649999996</v>
      </c>
      <c r="Q1581">
        <v>166.94163539999997</v>
      </c>
      <c r="R1581">
        <v>114.28442303999999</v>
      </c>
      <c r="S1581">
        <v>82.199240819999986</v>
      </c>
      <c r="T1581">
        <v>79.698249719999993</v>
      </c>
      <c r="U1581">
        <v>57.844470300000005</v>
      </c>
      <c r="V1581">
        <v>52.383239000000003</v>
      </c>
      <c r="W1581">
        <v>42.450300750000004</v>
      </c>
      <c r="X1581">
        <v>43.960390500000003</v>
      </c>
    </row>
    <row r="1582" spans="1:24" x14ac:dyDescent="0.4">
      <c r="A1582" s="4" t="s">
        <v>3591</v>
      </c>
      <c r="B1582" t="str">
        <f t="shared" si="24"/>
        <v>300206</v>
      </c>
      <c r="C1582" s="4" t="s">
        <v>3592</v>
      </c>
      <c r="D1582">
        <v>0</v>
      </c>
      <c r="E1582">
        <v>0</v>
      </c>
      <c r="F1582">
        <v>0</v>
      </c>
      <c r="G1582">
        <v>0</v>
      </c>
      <c r="H1582">
        <v>0</v>
      </c>
      <c r="I1582">
        <v>30.28</v>
      </c>
      <c r="J1582">
        <v>20.322868430000003</v>
      </c>
      <c r="K1582">
        <v>20.839047149999995</v>
      </c>
      <c r="L1582">
        <v>19.577923749999997</v>
      </c>
      <c r="M1582">
        <v>22.896662319999997</v>
      </c>
      <c r="N1582">
        <v>32.9776284</v>
      </c>
      <c r="O1582">
        <v>43.115115339999996</v>
      </c>
      <c r="P1582">
        <v>38.342599039999996</v>
      </c>
      <c r="Q1582">
        <v>78.176637880000015</v>
      </c>
      <c r="R1582">
        <v>67.287574640000003</v>
      </c>
      <c r="S1582">
        <v>68.394683119999996</v>
      </c>
      <c r="T1582">
        <v>58.430709499999999</v>
      </c>
      <c r="U1582">
        <v>53.261261830000009</v>
      </c>
      <c r="V1582">
        <v>51.594918759999999</v>
      </c>
      <c r="W1582">
        <v>39.186760400000004</v>
      </c>
      <c r="X1582">
        <v>37.252382099999998</v>
      </c>
    </row>
    <row r="1583" spans="1:24" x14ac:dyDescent="0.4">
      <c r="A1583" s="4" t="s">
        <v>3593</v>
      </c>
      <c r="B1583" t="str">
        <f t="shared" si="24"/>
        <v>300207</v>
      </c>
      <c r="C1583" s="4" t="s">
        <v>3594</v>
      </c>
      <c r="D1583">
        <v>0</v>
      </c>
      <c r="E1583">
        <v>0</v>
      </c>
      <c r="F1583">
        <v>0</v>
      </c>
      <c r="G1583">
        <v>0</v>
      </c>
      <c r="H1583">
        <v>0</v>
      </c>
      <c r="I1583">
        <v>15.66</v>
      </c>
      <c r="J1583">
        <v>16.2</v>
      </c>
      <c r="K1583">
        <v>18.401882659999998</v>
      </c>
      <c r="L1583">
        <v>16.556459149999998</v>
      </c>
      <c r="M1583">
        <v>23.2981737</v>
      </c>
      <c r="N1583">
        <v>28.892367950000001</v>
      </c>
      <c r="O1583">
        <v>38.516814799999999</v>
      </c>
      <c r="P1583">
        <v>33.913263990000004</v>
      </c>
      <c r="Q1583">
        <v>80.033972759999997</v>
      </c>
      <c r="R1583">
        <v>92.855269800000002</v>
      </c>
      <c r="S1583">
        <v>85.04594216000001</v>
      </c>
      <c r="T1583">
        <v>92.102734400000003</v>
      </c>
      <c r="U1583">
        <v>78.321807089999993</v>
      </c>
      <c r="V1583">
        <v>64.836372959999991</v>
      </c>
      <c r="W1583">
        <v>60.950298389999993</v>
      </c>
      <c r="X1583">
        <v>60.206177099999998</v>
      </c>
    </row>
    <row r="1584" spans="1:24" x14ac:dyDescent="0.4">
      <c r="A1584" s="4" t="s">
        <v>3595</v>
      </c>
      <c r="B1584" t="str">
        <f t="shared" si="24"/>
        <v>300208</v>
      </c>
      <c r="C1584" s="4" t="s">
        <v>3596</v>
      </c>
      <c r="D1584">
        <v>0</v>
      </c>
      <c r="E1584">
        <v>0</v>
      </c>
      <c r="F1584">
        <v>0</v>
      </c>
      <c r="G1584">
        <v>0</v>
      </c>
      <c r="H1584">
        <v>0</v>
      </c>
      <c r="I1584">
        <v>19.55</v>
      </c>
      <c r="J1584">
        <v>17.72</v>
      </c>
      <c r="K1584">
        <v>22.881557160000003</v>
      </c>
      <c r="L1584">
        <v>27.966347640000002</v>
      </c>
      <c r="M1584">
        <v>25.33039612</v>
      </c>
      <c r="N1584">
        <v>22.916028799999999</v>
      </c>
      <c r="O1584">
        <v>33.760221000000001</v>
      </c>
      <c r="P1584">
        <v>54.671097279999998</v>
      </c>
      <c r="Q1584">
        <v>325.28484451999998</v>
      </c>
      <c r="R1584">
        <v>248.87746530000001</v>
      </c>
      <c r="S1584">
        <v>142.05475077</v>
      </c>
      <c r="T1584">
        <v>176.16018119999998</v>
      </c>
      <c r="U1584">
        <v>163.56267987000001</v>
      </c>
      <c r="V1584">
        <v>129.04757459999999</v>
      </c>
      <c r="W1584">
        <v>100.47275451</v>
      </c>
      <c r="X1584">
        <v>89.001858989999988</v>
      </c>
    </row>
    <row r="1585" spans="1:24" x14ac:dyDescent="0.4">
      <c r="A1585" s="4" t="s">
        <v>3597</v>
      </c>
      <c r="B1585" t="str">
        <f t="shared" si="24"/>
        <v>300209</v>
      </c>
      <c r="C1585" s="4" t="s">
        <v>3598</v>
      </c>
      <c r="D1585">
        <v>0</v>
      </c>
      <c r="E1585">
        <v>0</v>
      </c>
      <c r="F1585">
        <v>0</v>
      </c>
      <c r="G1585">
        <v>0</v>
      </c>
      <c r="H1585">
        <v>0</v>
      </c>
      <c r="I1585">
        <v>25.9</v>
      </c>
      <c r="J1585">
        <v>21.05</v>
      </c>
      <c r="K1585">
        <v>23.596314750000001</v>
      </c>
      <c r="L1585">
        <v>20.262707729999999</v>
      </c>
      <c r="M1585">
        <v>23.399833800000003</v>
      </c>
      <c r="N1585">
        <v>26.013217300000001</v>
      </c>
      <c r="O1585">
        <v>34.324224550000004</v>
      </c>
      <c r="P1585">
        <v>35.431457600000009</v>
      </c>
      <c r="Q1585">
        <v>70.424979749999991</v>
      </c>
      <c r="R1585">
        <v>77.153480999999999</v>
      </c>
      <c r="S1585">
        <v>75.576279999999997</v>
      </c>
      <c r="T1585">
        <v>74.468825599999988</v>
      </c>
      <c r="U1585">
        <v>83.26860696</v>
      </c>
      <c r="V1585">
        <v>54.911621040000007</v>
      </c>
      <c r="W1585">
        <v>46.320415560000001</v>
      </c>
      <c r="X1585">
        <v>42.807568260000004</v>
      </c>
    </row>
    <row r="1586" spans="1:24" x14ac:dyDescent="0.4">
      <c r="A1586" s="4" t="s">
        <v>3599</v>
      </c>
      <c r="B1586" t="str">
        <f t="shared" si="24"/>
        <v>300210</v>
      </c>
      <c r="C1586" s="4" t="s">
        <v>3600</v>
      </c>
      <c r="D1586">
        <v>0</v>
      </c>
      <c r="E1586">
        <v>0</v>
      </c>
      <c r="F1586">
        <v>0</v>
      </c>
      <c r="G1586">
        <v>0</v>
      </c>
      <c r="H1586">
        <v>0</v>
      </c>
      <c r="I1586">
        <v>20.67</v>
      </c>
      <c r="J1586">
        <v>27.58</v>
      </c>
      <c r="K1586">
        <v>27.916103600000003</v>
      </c>
      <c r="L1586">
        <v>28.858725280000002</v>
      </c>
      <c r="M1586">
        <v>36.406440000000003</v>
      </c>
      <c r="N1586">
        <v>38.4998103</v>
      </c>
      <c r="O1586">
        <v>35.405295799999998</v>
      </c>
      <c r="P1586">
        <v>45.572801750000004</v>
      </c>
      <c r="Q1586">
        <v>64.331767499999998</v>
      </c>
      <c r="R1586">
        <v>60.405880150000002</v>
      </c>
      <c r="S1586">
        <v>59.110779360000002</v>
      </c>
      <c r="T1586">
        <v>72.169368759999998</v>
      </c>
      <c r="U1586">
        <v>57.837947499999999</v>
      </c>
      <c r="V1586">
        <v>35.776049999999998</v>
      </c>
      <c r="W1586">
        <v>25.639502499999999</v>
      </c>
      <c r="X1586">
        <v>25.939624479999999</v>
      </c>
    </row>
    <row r="1587" spans="1:24" x14ac:dyDescent="0.4">
      <c r="A1587" s="4" t="s">
        <v>3601</v>
      </c>
      <c r="B1587" t="str">
        <f t="shared" si="24"/>
        <v>300211</v>
      </c>
      <c r="C1587" s="4" t="s">
        <v>3602</v>
      </c>
      <c r="D1587">
        <v>0</v>
      </c>
      <c r="E1587">
        <v>0</v>
      </c>
      <c r="F1587">
        <v>0</v>
      </c>
      <c r="G1587">
        <v>0</v>
      </c>
      <c r="H1587">
        <v>0</v>
      </c>
      <c r="I1587">
        <v>25.86</v>
      </c>
      <c r="J1587">
        <v>19.559999999999999</v>
      </c>
      <c r="K1587">
        <v>16.5503377</v>
      </c>
      <c r="L1587">
        <v>17.70166554</v>
      </c>
      <c r="M1587">
        <v>17.022143319999998</v>
      </c>
      <c r="N1587">
        <v>30.303156239999996</v>
      </c>
      <c r="O1587">
        <v>30.041087600000001</v>
      </c>
      <c r="P1587">
        <v>34.038420000000002</v>
      </c>
      <c r="Q1587">
        <v>68.631894760000009</v>
      </c>
      <c r="R1587">
        <v>96.609016269999998</v>
      </c>
      <c r="S1587">
        <v>86.638181010000011</v>
      </c>
      <c r="T1587">
        <v>78.2456988</v>
      </c>
      <c r="U1587">
        <v>56.854754999999997</v>
      </c>
      <c r="V1587">
        <v>44.725740600000002</v>
      </c>
      <c r="W1587">
        <v>34.145183200000005</v>
      </c>
      <c r="X1587">
        <v>34.145183200000005</v>
      </c>
    </row>
    <row r="1588" spans="1:24" x14ac:dyDescent="0.4">
      <c r="A1588" s="4" t="s">
        <v>3603</v>
      </c>
      <c r="B1588" t="str">
        <f t="shared" si="24"/>
        <v>300212</v>
      </c>
      <c r="C1588" s="4" t="s">
        <v>3604</v>
      </c>
      <c r="D1588">
        <v>0</v>
      </c>
      <c r="E1588">
        <v>0</v>
      </c>
      <c r="F1588">
        <v>0</v>
      </c>
      <c r="G1588">
        <v>0</v>
      </c>
      <c r="H1588">
        <v>0</v>
      </c>
      <c r="I1588">
        <v>26.74</v>
      </c>
      <c r="J1588">
        <v>29.52</v>
      </c>
      <c r="K1588">
        <v>37.981732100000002</v>
      </c>
      <c r="L1588">
        <v>60.874830900000006</v>
      </c>
      <c r="M1588">
        <v>120.17018999999999</v>
      </c>
      <c r="N1588">
        <v>113.04009205999999</v>
      </c>
      <c r="O1588">
        <v>150.94664604000002</v>
      </c>
      <c r="P1588">
        <v>132.72894737999999</v>
      </c>
      <c r="Q1588">
        <v>289.25485559999998</v>
      </c>
      <c r="R1588">
        <v>222.80441579999999</v>
      </c>
      <c r="S1588">
        <v>144.22127108999999</v>
      </c>
      <c r="T1588">
        <v>164.71357799999998</v>
      </c>
      <c r="U1588">
        <v>122.81716746000001</v>
      </c>
      <c r="V1588">
        <v>131.92014420000001</v>
      </c>
      <c r="W1588">
        <v>138.8836317</v>
      </c>
      <c r="X1588">
        <v>141.58496238000001</v>
      </c>
    </row>
    <row r="1589" spans="1:24" x14ac:dyDescent="0.4">
      <c r="A1589" s="4" t="s">
        <v>3605</v>
      </c>
      <c r="B1589" t="str">
        <f t="shared" si="24"/>
        <v>300213</v>
      </c>
      <c r="C1589" s="4" t="s">
        <v>3606</v>
      </c>
      <c r="D1589">
        <v>0</v>
      </c>
      <c r="E1589">
        <v>0</v>
      </c>
      <c r="F1589">
        <v>0</v>
      </c>
      <c r="G1589">
        <v>0</v>
      </c>
      <c r="H1589">
        <v>0</v>
      </c>
      <c r="I1589">
        <v>17.61</v>
      </c>
      <c r="J1589">
        <v>15.96</v>
      </c>
      <c r="K1589">
        <v>15.204119010000001</v>
      </c>
      <c r="L1589">
        <v>13.603685430000001</v>
      </c>
      <c r="M1589">
        <v>14.041539900000002</v>
      </c>
      <c r="N1589">
        <v>27.522933139999999</v>
      </c>
      <c r="O1589">
        <v>48.477365599999999</v>
      </c>
      <c r="P1589">
        <v>74.510379999999998</v>
      </c>
      <c r="Q1589">
        <v>124.36560996</v>
      </c>
      <c r="R1589">
        <v>115.859112</v>
      </c>
      <c r="S1589">
        <v>86.48059456</v>
      </c>
      <c r="T1589">
        <v>85.745632000000001</v>
      </c>
      <c r="U1589">
        <v>55.278862719999999</v>
      </c>
      <c r="V1589">
        <v>47.592702719999998</v>
      </c>
      <c r="W1589">
        <v>38.989143900000002</v>
      </c>
      <c r="X1589">
        <v>37.751393299999997</v>
      </c>
    </row>
    <row r="1590" spans="1:24" x14ac:dyDescent="0.4">
      <c r="A1590" s="4" t="s">
        <v>3607</v>
      </c>
      <c r="B1590" t="str">
        <f t="shared" si="24"/>
        <v>300214</v>
      </c>
      <c r="C1590" s="4" t="s">
        <v>3608</v>
      </c>
      <c r="D1590">
        <v>0</v>
      </c>
      <c r="E1590">
        <v>0</v>
      </c>
      <c r="F1590">
        <v>0</v>
      </c>
      <c r="G1590">
        <v>0</v>
      </c>
      <c r="H1590">
        <v>0</v>
      </c>
      <c r="I1590">
        <v>21.45</v>
      </c>
      <c r="J1590">
        <v>20.69</v>
      </c>
      <c r="K1590">
        <v>16.23544497</v>
      </c>
      <c r="L1590">
        <v>19.140575849999998</v>
      </c>
      <c r="M1590">
        <v>11.675866919999999</v>
      </c>
      <c r="N1590">
        <v>13.989588579999999</v>
      </c>
      <c r="O1590">
        <v>15.292014679999999</v>
      </c>
      <c r="P1590">
        <v>16.671054080000001</v>
      </c>
      <c r="Q1590">
        <v>31.074354620000001</v>
      </c>
      <c r="R1590">
        <v>33.59972338</v>
      </c>
      <c r="S1590">
        <v>24.042272100000002</v>
      </c>
      <c r="T1590">
        <v>28.163804459999998</v>
      </c>
      <c r="U1590">
        <v>21.110082729999998</v>
      </c>
      <c r="V1590">
        <v>15.919078779999998</v>
      </c>
      <c r="W1590">
        <v>15.141294490000002</v>
      </c>
      <c r="X1590">
        <v>15.819262900000002</v>
      </c>
    </row>
    <row r="1591" spans="1:24" x14ac:dyDescent="0.4">
      <c r="A1591" s="4" t="s">
        <v>3609</v>
      </c>
      <c r="B1591" t="str">
        <f t="shared" si="24"/>
        <v>300215</v>
      </c>
      <c r="C1591" s="4" t="s">
        <v>3610</v>
      </c>
      <c r="D1591">
        <v>0</v>
      </c>
      <c r="E1591">
        <v>0</v>
      </c>
      <c r="F1591">
        <v>0</v>
      </c>
      <c r="G1591">
        <v>0</v>
      </c>
      <c r="H1591">
        <v>0</v>
      </c>
      <c r="I1591">
        <v>77.599999999999994</v>
      </c>
      <c r="J1591">
        <v>64.189444800000004</v>
      </c>
      <c r="K1591">
        <v>70.6017315</v>
      </c>
      <c r="L1591">
        <v>92.907785799999999</v>
      </c>
      <c r="M1591">
        <v>126.18424053</v>
      </c>
      <c r="N1591">
        <v>200.30818535999998</v>
      </c>
      <c r="O1591">
        <v>136.82073372000002</v>
      </c>
      <c r="P1591">
        <v>135.65417447999999</v>
      </c>
      <c r="Q1591">
        <v>260.80931118000001</v>
      </c>
      <c r="R1591">
        <v>330.60335220000002</v>
      </c>
      <c r="S1591">
        <v>215.25133280000003</v>
      </c>
      <c r="T1591">
        <v>223.60736280000003</v>
      </c>
      <c r="U1591">
        <v>170.94356782</v>
      </c>
      <c r="V1591">
        <v>154.15146881999999</v>
      </c>
      <c r="W1591">
        <v>100.91087552</v>
      </c>
      <c r="X1591">
        <v>98.013097000000002</v>
      </c>
    </row>
    <row r="1592" spans="1:24" x14ac:dyDescent="0.4">
      <c r="A1592" s="4" t="s">
        <v>3611</v>
      </c>
      <c r="B1592" t="str">
        <f t="shared" si="24"/>
        <v>300216</v>
      </c>
      <c r="C1592" s="4" t="s">
        <v>3612</v>
      </c>
      <c r="D1592">
        <v>0</v>
      </c>
      <c r="E1592">
        <v>0</v>
      </c>
      <c r="F1592">
        <v>0</v>
      </c>
      <c r="G1592">
        <v>0</v>
      </c>
      <c r="H1592">
        <v>0</v>
      </c>
      <c r="I1592">
        <v>32.9</v>
      </c>
      <c r="J1592">
        <v>35.99</v>
      </c>
      <c r="K1592">
        <v>22.691864920000004</v>
      </c>
      <c r="L1592">
        <v>22.367984600000003</v>
      </c>
      <c r="M1592">
        <v>25.554792250000002</v>
      </c>
      <c r="N1592">
        <v>31.645571749999998</v>
      </c>
      <c r="O1592">
        <v>66.695263390000008</v>
      </c>
      <c r="P1592">
        <v>98.590681000000004</v>
      </c>
      <c r="Q1592">
        <v>260.42081891999999</v>
      </c>
      <c r="R1592">
        <v>235.13620847999999</v>
      </c>
      <c r="S1592">
        <v>168.88386190999998</v>
      </c>
      <c r="T1592">
        <v>181.16438300999999</v>
      </c>
      <c r="U1592">
        <v>130.54727864999998</v>
      </c>
      <c r="V1592">
        <v>85.368036599999996</v>
      </c>
      <c r="W1592">
        <v>28.420330679999999</v>
      </c>
      <c r="X1592">
        <v>25.583649840000003</v>
      </c>
    </row>
    <row r="1593" spans="1:24" x14ac:dyDescent="0.4">
      <c r="A1593" s="4" t="s">
        <v>3613</v>
      </c>
      <c r="B1593" t="str">
        <f t="shared" si="24"/>
        <v>300217</v>
      </c>
      <c r="C1593" s="4" t="s">
        <v>3614</v>
      </c>
      <c r="D1593">
        <v>0</v>
      </c>
      <c r="E1593">
        <v>0</v>
      </c>
      <c r="F1593">
        <v>0</v>
      </c>
      <c r="G1593">
        <v>0</v>
      </c>
      <c r="H1593">
        <v>0</v>
      </c>
      <c r="I1593">
        <v>28.98</v>
      </c>
      <c r="J1593">
        <v>28.08</v>
      </c>
      <c r="K1593">
        <v>25.736150300000002</v>
      </c>
      <c r="L1593">
        <v>20.531335049999999</v>
      </c>
      <c r="M1593">
        <v>25.800690300000003</v>
      </c>
      <c r="N1593">
        <v>42.107620100000005</v>
      </c>
      <c r="O1593">
        <v>45.973924310000008</v>
      </c>
      <c r="P1593">
        <v>46.582701140000005</v>
      </c>
      <c r="Q1593">
        <v>68.876661840000011</v>
      </c>
      <c r="R1593">
        <v>75.06833026000001</v>
      </c>
      <c r="S1593">
        <v>56.713073950000002</v>
      </c>
      <c r="T1593">
        <v>54.291616859999991</v>
      </c>
      <c r="U1593">
        <v>46.511778040000003</v>
      </c>
      <c r="V1593">
        <v>38.078323779999998</v>
      </c>
      <c r="W1593">
        <v>30.789775199999998</v>
      </c>
      <c r="X1593">
        <v>31.944391769999999</v>
      </c>
    </row>
    <row r="1594" spans="1:24" x14ac:dyDescent="0.4">
      <c r="A1594" s="4" t="s">
        <v>3615</v>
      </c>
      <c r="B1594" t="str">
        <f t="shared" si="24"/>
        <v>300218</v>
      </c>
      <c r="C1594" s="4" t="s">
        <v>3616</v>
      </c>
      <c r="D1594">
        <v>0</v>
      </c>
      <c r="E1594">
        <v>0</v>
      </c>
      <c r="F1594">
        <v>0</v>
      </c>
      <c r="G1594">
        <v>0</v>
      </c>
      <c r="H1594">
        <v>0</v>
      </c>
      <c r="I1594">
        <v>16.920000000000002</v>
      </c>
      <c r="J1594">
        <v>17.25</v>
      </c>
      <c r="K1594">
        <v>12.827657570000001</v>
      </c>
      <c r="L1594">
        <v>11.981877950000001</v>
      </c>
      <c r="M1594">
        <v>11.414880180000001</v>
      </c>
      <c r="N1594">
        <v>22.13794944</v>
      </c>
      <c r="O1594">
        <v>21.731006999999998</v>
      </c>
      <c r="P1594">
        <v>19.209390149999997</v>
      </c>
      <c r="Q1594">
        <v>31.96389207</v>
      </c>
      <c r="R1594">
        <v>36.064997499999997</v>
      </c>
      <c r="S1594">
        <v>31.891450410000001</v>
      </c>
      <c r="T1594">
        <v>33.611392179999996</v>
      </c>
      <c r="U1594">
        <v>24.062088959999997</v>
      </c>
      <c r="V1594">
        <v>18.589634700000001</v>
      </c>
      <c r="W1594">
        <v>14.182429169999999</v>
      </c>
      <c r="X1594">
        <v>13.952669639999998</v>
      </c>
    </row>
    <row r="1595" spans="1:24" x14ac:dyDescent="0.4">
      <c r="A1595" s="4" t="s">
        <v>3617</v>
      </c>
      <c r="B1595" t="str">
        <f t="shared" si="24"/>
        <v>300219</v>
      </c>
      <c r="C1595" s="4" t="s">
        <v>3618</v>
      </c>
      <c r="D1595">
        <v>0</v>
      </c>
      <c r="E1595">
        <v>0</v>
      </c>
      <c r="F1595">
        <v>0</v>
      </c>
      <c r="G1595">
        <v>0</v>
      </c>
      <c r="H1595">
        <v>0</v>
      </c>
      <c r="I1595">
        <v>16.3</v>
      </c>
      <c r="J1595">
        <v>16.399999999999999</v>
      </c>
      <c r="K1595">
        <v>19.698882000000001</v>
      </c>
      <c r="L1595">
        <v>13.1660895</v>
      </c>
      <c r="M1595">
        <v>15.353441350000001</v>
      </c>
      <c r="N1595">
        <v>16.725365149999998</v>
      </c>
      <c r="O1595">
        <v>27.289305000000002</v>
      </c>
      <c r="P1595">
        <v>21.265443600000001</v>
      </c>
      <c r="Q1595">
        <v>76.773911400000003</v>
      </c>
      <c r="R1595">
        <v>80.570945160000008</v>
      </c>
      <c r="S1595">
        <v>78.984819819999998</v>
      </c>
      <c r="T1595">
        <v>55.005474649999996</v>
      </c>
      <c r="U1595">
        <v>67.394188679999999</v>
      </c>
      <c r="V1595">
        <v>57.076677140000008</v>
      </c>
      <c r="W1595">
        <v>49.4211916</v>
      </c>
      <c r="X1595">
        <v>52.331323750000003</v>
      </c>
    </row>
    <row r="1596" spans="1:24" x14ac:dyDescent="0.4">
      <c r="A1596" s="4" t="s">
        <v>3619</v>
      </c>
      <c r="B1596" t="str">
        <f t="shared" si="24"/>
        <v>300220</v>
      </c>
      <c r="C1596" s="4" t="s">
        <v>3620</v>
      </c>
      <c r="D1596">
        <v>0</v>
      </c>
      <c r="E1596">
        <v>0</v>
      </c>
      <c r="F1596">
        <v>0</v>
      </c>
      <c r="G1596">
        <v>0</v>
      </c>
      <c r="H1596">
        <v>0</v>
      </c>
      <c r="I1596">
        <v>28.62</v>
      </c>
      <c r="J1596">
        <v>25.54</v>
      </c>
      <c r="K1596">
        <v>23.68</v>
      </c>
      <c r="L1596">
        <v>26.22</v>
      </c>
      <c r="M1596">
        <v>36.024590949999997</v>
      </c>
      <c r="N1596">
        <v>46.540961789999997</v>
      </c>
      <c r="O1596">
        <v>65.781126</v>
      </c>
      <c r="P1596">
        <v>99.670126619999991</v>
      </c>
      <c r="Q1596">
        <v>196.66503039999998</v>
      </c>
      <c r="R1596">
        <v>148.6208058</v>
      </c>
      <c r="S1596">
        <v>129.4555924</v>
      </c>
      <c r="T1596">
        <v>105.15554823999999</v>
      </c>
      <c r="U1596">
        <v>67.29521158</v>
      </c>
      <c r="V1596">
        <v>72.904090350000004</v>
      </c>
      <c r="W1596">
        <v>44.791694220000004</v>
      </c>
      <c r="X1596">
        <v>47.903233560000004</v>
      </c>
    </row>
    <row r="1597" spans="1:24" x14ac:dyDescent="0.4">
      <c r="A1597" s="4" t="s">
        <v>3621</v>
      </c>
      <c r="B1597" t="str">
        <f t="shared" si="24"/>
        <v>300221</v>
      </c>
      <c r="C1597" s="4" t="s">
        <v>3622</v>
      </c>
      <c r="D1597">
        <v>0</v>
      </c>
      <c r="E1597">
        <v>0</v>
      </c>
      <c r="F1597">
        <v>0</v>
      </c>
      <c r="G1597">
        <v>0</v>
      </c>
      <c r="H1597">
        <v>0</v>
      </c>
      <c r="I1597">
        <v>15.92</v>
      </c>
      <c r="J1597">
        <v>12.91</v>
      </c>
      <c r="K1597">
        <v>15.518187179999998</v>
      </c>
      <c r="L1597">
        <v>12.37808403</v>
      </c>
      <c r="M1597">
        <v>10.633944299999998</v>
      </c>
      <c r="N1597">
        <v>12.66630045</v>
      </c>
      <c r="O1597">
        <v>18.539070119999998</v>
      </c>
      <c r="P1597">
        <v>27.4271004</v>
      </c>
      <c r="Q1597">
        <v>53.797507259999996</v>
      </c>
      <c r="R1597">
        <v>54.995762030000002</v>
      </c>
      <c r="S1597">
        <v>84.538677480000004</v>
      </c>
      <c r="T1597">
        <v>81.723481559999982</v>
      </c>
      <c r="U1597">
        <v>57.999390200000001</v>
      </c>
      <c r="V1597">
        <v>64.216591019999996</v>
      </c>
      <c r="W1597">
        <v>41.694384599999999</v>
      </c>
      <c r="X1597">
        <v>40.557265020000003</v>
      </c>
    </row>
    <row r="1598" spans="1:24" x14ac:dyDescent="0.4">
      <c r="A1598" s="4" t="s">
        <v>3623</v>
      </c>
      <c r="B1598" t="str">
        <f t="shared" si="24"/>
        <v>300222</v>
      </c>
      <c r="C1598" s="4" t="s">
        <v>3624</v>
      </c>
      <c r="D1598">
        <v>0</v>
      </c>
      <c r="E1598">
        <v>0</v>
      </c>
      <c r="F1598">
        <v>0</v>
      </c>
      <c r="G1598">
        <v>0</v>
      </c>
      <c r="H1598">
        <v>0</v>
      </c>
      <c r="I1598">
        <v>31.56</v>
      </c>
      <c r="J1598">
        <v>31.4</v>
      </c>
      <c r="K1598">
        <v>26.02416225</v>
      </c>
      <c r="L1598">
        <v>23.869178990000002</v>
      </c>
      <c r="M1598">
        <v>18.17786345</v>
      </c>
      <c r="N1598">
        <v>29.367062950000005</v>
      </c>
      <c r="O1598">
        <v>46.073060599999998</v>
      </c>
      <c r="P1598">
        <v>56.258406000000008</v>
      </c>
      <c r="Q1598">
        <v>148.86164305</v>
      </c>
      <c r="R1598">
        <v>121.15343343999999</v>
      </c>
      <c r="S1598">
        <v>172.94634884999999</v>
      </c>
      <c r="T1598">
        <v>126.2843</v>
      </c>
      <c r="U1598">
        <v>143.6376836</v>
      </c>
      <c r="V1598">
        <v>124.89958120000001</v>
      </c>
      <c r="W1598">
        <v>117.72779490000001</v>
      </c>
      <c r="X1598">
        <v>121.47425655000001</v>
      </c>
    </row>
    <row r="1599" spans="1:24" x14ac:dyDescent="0.4">
      <c r="A1599" s="4" t="s">
        <v>3625</v>
      </c>
      <c r="B1599" t="str">
        <f t="shared" si="24"/>
        <v>300223</v>
      </c>
      <c r="C1599" s="4" t="s">
        <v>3626</v>
      </c>
      <c r="D1599">
        <v>0</v>
      </c>
      <c r="E1599">
        <v>0</v>
      </c>
      <c r="F1599">
        <v>0</v>
      </c>
      <c r="G1599">
        <v>0</v>
      </c>
      <c r="H1599">
        <v>0</v>
      </c>
      <c r="I1599">
        <v>40.86</v>
      </c>
      <c r="J1599">
        <v>32.369999999999997</v>
      </c>
      <c r="K1599">
        <v>21.026661410000003</v>
      </c>
      <c r="L1599">
        <v>17.266662350000001</v>
      </c>
      <c r="M1599">
        <v>21.015332800000003</v>
      </c>
      <c r="N1599">
        <v>53.097831119999995</v>
      </c>
      <c r="O1599">
        <v>44.97998904</v>
      </c>
      <c r="P1599">
        <v>44.527859999999997</v>
      </c>
      <c r="Q1599">
        <v>78.045381600000013</v>
      </c>
      <c r="R1599">
        <v>80.917276259999994</v>
      </c>
      <c r="S1599">
        <v>96.548100000000005</v>
      </c>
      <c r="T1599">
        <v>106.20291</v>
      </c>
      <c r="U1599">
        <v>53.430596250000008</v>
      </c>
      <c r="V1599">
        <v>77.765106000000003</v>
      </c>
      <c r="W1599">
        <v>60.057252000000005</v>
      </c>
      <c r="X1599">
        <v>64.956659400000007</v>
      </c>
    </row>
    <row r="1600" spans="1:24" x14ac:dyDescent="0.4">
      <c r="A1600" s="4" t="s">
        <v>3627</v>
      </c>
      <c r="B1600" t="str">
        <f t="shared" si="24"/>
        <v>300224</v>
      </c>
      <c r="C1600" s="4" t="s">
        <v>3628</v>
      </c>
      <c r="D1600">
        <v>0</v>
      </c>
      <c r="E1600">
        <v>0</v>
      </c>
      <c r="F1600">
        <v>0</v>
      </c>
      <c r="G1600">
        <v>0</v>
      </c>
      <c r="H1600">
        <v>0</v>
      </c>
      <c r="I1600">
        <v>22.6</v>
      </c>
      <c r="J1600">
        <v>29.92</v>
      </c>
      <c r="K1600">
        <v>33.839884259999998</v>
      </c>
      <c r="L1600">
        <v>25.025987280000002</v>
      </c>
      <c r="M1600">
        <v>22.222842319999998</v>
      </c>
      <c r="N1600">
        <v>22.946161979999999</v>
      </c>
      <c r="O1600">
        <v>35.583678459999994</v>
      </c>
      <c r="P1600">
        <v>37.620558580000001</v>
      </c>
      <c r="Q1600">
        <v>62.132468670000002</v>
      </c>
      <c r="R1600">
        <v>68.230819080000003</v>
      </c>
      <c r="S1600">
        <v>66.965026350000002</v>
      </c>
      <c r="T1600">
        <v>54.706320599999998</v>
      </c>
      <c r="U1600">
        <v>40.573602000000001</v>
      </c>
      <c r="V1600">
        <v>43.098181680000003</v>
      </c>
      <c r="W1600">
        <v>36.183456540000002</v>
      </c>
      <c r="X1600">
        <v>35.222833799999997</v>
      </c>
    </row>
    <row r="1601" spans="1:24" x14ac:dyDescent="0.4">
      <c r="A1601" s="4" t="s">
        <v>3629</v>
      </c>
      <c r="B1601" t="str">
        <f t="shared" si="24"/>
        <v>300225</v>
      </c>
      <c r="C1601" s="4" t="s">
        <v>3630</v>
      </c>
      <c r="D1601">
        <v>0</v>
      </c>
      <c r="E1601">
        <v>0</v>
      </c>
      <c r="F1601">
        <v>0</v>
      </c>
      <c r="G1601">
        <v>0</v>
      </c>
      <c r="H1601">
        <v>0</v>
      </c>
      <c r="I1601">
        <v>26.72</v>
      </c>
      <c r="J1601">
        <v>17.756733410000002</v>
      </c>
      <c r="K1601">
        <v>18.152802729999998</v>
      </c>
      <c r="L1601">
        <v>15.881744579999999</v>
      </c>
      <c r="M1601">
        <v>14.974352400000001</v>
      </c>
      <c r="N1601">
        <v>30.220585499999999</v>
      </c>
      <c r="O1601">
        <v>37.226742000000002</v>
      </c>
      <c r="P1601">
        <v>41.774629319999995</v>
      </c>
      <c r="Q1601">
        <v>71.272906320000004</v>
      </c>
      <c r="R1601">
        <v>69.498797179999997</v>
      </c>
      <c r="S1601">
        <v>55.460193360000005</v>
      </c>
      <c r="T1601">
        <v>83.190290039999994</v>
      </c>
      <c r="U1601">
        <v>116.89699515</v>
      </c>
      <c r="V1601">
        <v>130.58058990000001</v>
      </c>
      <c r="W1601">
        <v>57.00194613</v>
      </c>
      <c r="X1601">
        <v>48.742882640000005</v>
      </c>
    </row>
    <row r="1602" spans="1:24" x14ac:dyDescent="0.4">
      <c r="A1602" s="4" t="s">
        <v>3631</v>
      </c>
      <c r="B1602" t="str">
        <f t="shared" si="24"/>
        <v>300226</v>
      </c>
      <c r="C1602" s="4" t="s">
        <v>3632</v>
      </c>
      <c r="D1602">
        <v>0</v>
      </c>
      <c r="E1602">
        <v>0</v>
      </c>
      <c r="F1602">
        <v>0</v>
      </c>
      <c r="G1602">
        <v>0</v>
      </c>
      <c r="H1602">
        <v>0</v>
      </c>
      <c r="I1602">
        <v>25.82</v>
      </c>
      <c r="J1602">
        <v>29.16</v>
      </c>
      <c r="K1602">
        <v>28.061869479999999</v>
      </c>
      <c r="L1602">
        <v>26.196427119999999</v>
      </c>
      <c r="M1602">
        <v>31.47326614</v>
      </c>
      <c r="N1602">
        <v>111.757279</v>
      </c>
      <c r="O1602">
        <v>146.40332504</v>
      </c>
      <c r="P1602">
        <v>237.33535802</v>
      </c>
      <c r="Q1602">
        <v>318.482685</v>
      </c>
      <c r="R1602">
        <v>199.34656950000002</v>
      </c>
      <c r="S1602">
        <v>198.16700399999999</v>
      </c>
      <c r="T1602">
        <v>158.9267917</v>
      </c>
      <c r="U1602">
        <v>146.266122</v>
      </c>
      <c r="V1602">
        <v>147.44568749999999</v>
      </c>
      <c r="W1602">
        <v>235.32331725</v>
      </c>
      <c r="X1602">
        <v>235.4412738</v>
      </c>
    </row>
    <row r="1603" spans="1:24" x14ac:dyDescent="0.4">
      <c r="A1603" s="4" t="s">
        <v>3633</v>
      </c>
      <c r="B1603" t="str">
        <f t="shared" ref="B1603:B1666" si="25">LEFT(A1603,6)</f>
        <v>300227</v>
      </c>
      <c r="C1603" s="4" t="s">
        <v>3634</v>
      </c>
      <c r="D1603">
        <v>0</v>
      </c>
      <c r="E1603">
        <v>0</v>
      </c>
      <c r="F1603">
        <v>0</v>
      </c>
      <c r="G1603">
        <v>0</v>
      </c>
      <c r="H1603">
        <v>0</v>
      </c>
      <c r="I1603">
        <v>15.8</v>
      </c>
      <c r="J1603">
        <v>15.46</v>
      </c>
      <c r="K1603">
        <v>12.66</v>
      </c>
      <c r="L1603">
        <v>15.27370614</v>
      </c>
      <c r="M1603">
        <v>26.477926140000001</v>
      </c>
      <c r="N1603">
        <v>30.274913260000002</v>
      </c>
      <c r="O1603">
        <v>32.611549889999999</v>
      </c>
      <c r="P1603">
        <v>37.090824300000001</v>
      </c>
      <c r="Q1603">
        <v>64.803705749999992</v>
      </c>
      <c r="R1603">
        <v>74.032402499999989</v>
      </c>
      <c r="S1603">
        <v>48.270980549999997</v>
      </c>
      <c r="T1603">
        <v>50.523220499999994</v>
      </c>
      <c r="U1603">
        <v>44.032131540000009</v>
      </c>
      <c r="V1603">
        <v>42.976497220000006</v>
      </c>
      <c r="W1603">
        <v>33.038610319999997</v>
      </c>
      <c r="X1603">
        <v>34.107326919999998</v>
      </c>
    </row>
    <row r="1604" spans="1:24" x14ac:dyDescent="0.4">
      <c r="A1604" s="4" t="s">
        <v>3635</v>
      </c>
      <c r="B1604" t="str">
        <f t="shared" si="25"/>
        <v>300228</v>
      </c>
      <c r="C1604" s="4" t="s">
        <v>3636</v>
      </c>
      <c r="D1604">
        <v>0</v>
      </c>
      <c r="E1604">
        <v>0</v>
      </c>
      <c r="F1604">
        <v>0</v>
      </c>
      <c r="G1604">
        <v>0</v>
      </c>
      <c r="H1604">
        <v>0</v>
      </c>
      <c r="I1604">
        <v>34</v>
      </c>
      <c r="J1604">
        <v>40.700000000000003</v>
      </c>
      <c r="K1604">
        <v>48.149621519999997</v>
      </c>
      <c r="L1604">
        <v>68.065790000000007</v>
      </c>
      <c r="M1604">
        <v>160.35712000000001</v>
      </c>
      <c r="N1604">
        <v>158.352656</v>
      </c>
      <c r="O1604">
        <v>102.79788556</v>
      </c>
      <c r="P1604">
        <v>98.115132799999984</v>
      </c>
      <c r="Q1604">
        <v>183.12746761999998</v>
      </c>
      <c r="R1604">
        <v>125.69743679999999</v>
      </c>
      <c r="S1604">
        <v>109.605936</v>
      </c>
      <c r="T1604">
        <v>82.462348320000004</v>
      </c>
      <c r="U1604">
        <v>72.597814080000006</v>
      </c>
      <c r="V1604">
        <v>67.891206240000002</v>
      </c>
      <c r="W1604">
        <v>36.983981310000004</v>
      </c>
      <c r="X1604">
        <v>35.176736150000004</v>
      </c>
    </row>
    <row r="1605" spans="1:24" x14ac:dyDescent="0.4">
      <c r="A1605" s="4" t="s">
        <v>3637</v>
      </c>
      <c r="B1605" t="str">
        <f t="shared" si="25"/>
        <v>300229</v>
      </c>
      <c r="C1605" s="4" t="s">
        <v>3638</v>
      </c>
      <c r="D1605">
        <v>0</v>
      </c>
      <c r="E1605">
        <v>0</v>
      </c>
      <c r="F1605">
        <v>0</v>
      </c>
      <c r="G1605">
        <v>0</v>
      </c>
      <c r="H1605">
        <v>0</v>
      </c>
      <c r="I1605">
        <v>16.22</v>
      </c>
      <c r="J1605">
        <v>27.98</v>
      </c>
      <c r="K1605">
        <v>23.7529602</v>
      </c>
      <c r="L1605">
        <v>23.684111039999998</v>
      </c>
      <c r="M1605">
        <v>33.95352776</v>
      </c>
      <c r="N1605">
        <v>29.808641360000003</v>
      </c>
      <c r="O1605">
        <v>44.662612199999998</v>
      </c>
      <c r="P1605">
        <v>33.237292799999999</v>
      </c>
      <c r="Q1605">
        <v>89.784810499999992</v>
      </c>
      <c r="R1605">
        <v>108.85108299999999</v>
      </c>
      <c r="S1605">
        <v>74.29430271999999</v>
      </c>
      <c r="T1605">
        <v>57.37132544</v>
      </c>
      <c r="U1605">
        <v>43.155503509999996</v>
      </c>
      <c r="V1605">
        <v>49.923626129999995</v>
      </c>
      <c r="W1605">
        <v>55.575363040000006</v>
      </c>
      <c r="X1605">
        <v>55.575363040000006</v>
      </c>
    </row>
    <row r="1606" spans="1:24" x14ac:dyDescent="0.4">
      <c r="A1606" s="4" t="s">
        <v>3639</v>
      </c>
      <c r="B1606" t="str">
        <f t="shared" si="25"/>
        <v>300230</v>
      </c>
      <c r="C1606" s="4" t="s">
        <v>3640</v>
      </c>
      <c r="D1606">
        <v>0</v>
      </c>
      <c r="E1606">
        <v>0</v>
      </c>
      <c r="F1606">
        <v>0</v>
      </c>
      <c r="G1606">
        <v>0</v>
      </c>
      <c r="H1606">
        <v>0</v>
      </c>
      <c r="I1606">
        <v>15.76</v>
      </c>
      <c r="J1606">
        <v>15.23</v>
      </c>
      <c r="K1606">
        <v>13.103819999999999</v>
      </c>
      <c r="L1606">
        <v>11.611440499999999</v>
      </c>
      <c r="M1606">
        <v>10.502545100000001</v>
      </c>
      <c r="N1606">
        <v>15.836878200000001</v>
      </c>
      <c r="O1606">
        <v>16.971302699999999</v>
      </c>
      <c r="P1606">
        <v>19.510463499999997</v>
      </c>
      <c r="Q1606">
        <v>34.989246479999998</v>
      </c>
      <c r="R1606">
        <v>69.997223820000002</v>
      </c>
      <c r="S1606">
        <v>54.674413039999997</v>
      </c>
      <c r="T1606">
        <v>57.306606240000001</v>
      </c>
      <c r="U1606">
        <v>56.359438019999999</v>
      </c>
      <c r="V1606">
        <v>47.63633274</v>
      </c>
      <c r="W1606">
        <v>31.968805250000003</v>
      </c>
      <c r="X1606">
        <v>31.720503850000004</v>
      </c>
    </row>
    <row r="1607" spans="1:24" x14ac:dyDescent="0.4">
      <c r="A1607" s="4" t="s">
        <v>3641</v>
      </c>
      <c r="B1607" t="str">
        <f t="shared" si="25"/>
        <v>300231</v>
      </c>
      <c r="C1607" s="4" t="s">
        <v>3642</v>
      </c>
      <c r="D1607">
        <v>0</v>
      </c>
      <c r="E1607">
        <v>0</v>
      </c>
      <c r="F1607">
        <v>0</v>
      </c>
      <c r="G1607">
        <v>0</v>
      </c>
      <c r="H1607">
        <v>0</v>
      </c>
      <c r="I1607">
        <v>26.2</v>
      </c>
      <c r="J1607">
        <v>25.51</v>
      </c>
      <c r="K1607">
        <v>28.451348460000006</v>
      </c>
      <c r="L1607">
        <v>31.330713520000003</v>
      </c>
      <c r="M1607">
        <v>34.720752060000002</v>
      </c>
      <c r="N1607">
        <v>49.657686659999996</v>
      </c>
      <c r="O1607">
        <v>64.90744226999999</v>
      </c>
      <c r="P1607">
        <v>86.745460229999992</v>
      </c>
      <c r="Q1607">
        <v>195.92035211000001</v>
      </c>
      <c r="R1607">
        <v>223.24455552000001</v>
      </c>
      <c r="S1607">
        <v>153.14842276000002</v>
      </c>
      <c r="T1607">
        <v>154.56527466</v>
      </c>
      <c r="U1607">
        <v>110.22483119999998</v>
      </c>
      <c r="V1607">
        <v>96.89449144999999</v>
      </c>
      <c r="W1607">
        <v>72.502426799999995</v>
      </c>
      <c r="X1607">
        <v>72.884018519999998</v>
      </c>
    </row>
    <row r="1608" spans="1:24" x14ac:dyDescent="0.4">
      <c r="A1608" s="4" t="s">
        <v>3643</v>
      </c>
      <c r="B1608" t="str">
        <f t="shared" si="25"/>
        <v>300232</v>
      </c>
      <c r="C1608" s="4" t="s">
        <v>3644</v>
      </c>
      <c r="D1608">
        <v>0</v>
      </c>
      <c r="E1608">
        <v>0</v>
      </c>
      <c r="F1608">
        <v>0</v>
      </c>
      <c r="G1608">
        <v>0</v>
      </c>
      <c r="H1608">
        <v>0</v>
      </c>
      <c r="I1608">
        <v>18.86</v>
      </c>
      <c r="J1608">
        <v>16.010000000000002</v>
      </c>
      <c r="K1608">
        <v>13.541419099999999</v>
      </c>
      <c r="L1608">
        <v>11.982977249999999</v>
      </c>
      <c r="M1608">
        <v>15.5582262</v>
      </c>
      <c r="N1608">
        <v>25.943473149999999</v>
      </c>
      <c r="O1608">
        <v>30.363628139999999</v>
      </c>
      <c r="P1608">
        <v>35.343210599999999</v>
      </c>
      <c r="Q1608">
        <v>72.895818599999998</v>
      </c>
      <c r="R1608">
        <v>102.97521234000001</v>
      </c>
      <c r="S1608">
        <v>104.46654165</v>
      </c>
      <c r="T1608">
        <v>98.33695908</v>
      </c>
      <c r="U1608">
        <v>105.83046400000001</v>
      </c>
      <c r="V1608">
        <v>94.585977200000016</v>
      </c>
      <c r="W1608">
        <v>78.765721320000011</v>
      </c>
      <c r="X1608">
        <v>85.143512520000002</v>
      </c>
    </row>
    <row r="1609" spans="1:24" x14ac:dyDescent="0.4">
      <c r="A1609" s="4" t="s">
        <v>3645</v>
      </c>
      <c r="B1609" t="str">
        <f t="shared" si="25"/>
        <v>300233</v>
      </c>
      <c r="C1609" s="4" t="s">
        <v>3646</v>
      </c>
      <c r="D1609">
        <v>0</v>
      </c>
      <c r="E1609">
        <v>0</v>
      </c>
      <c r="F1609">
        <v>0</v>
      </c>
      <c r="G1609">
        <v>0</v>
      </c>
      <c r="H1609">
        <v>0</v>
      </c>
      <c r="I1609">
        <v>20.72</v>
      </c>
      <c r="J1609">
        <v>12.96</v>
      </c>
      <c r="K1609">
        <v>12.959699250000002</v>
      </c>
      <c r="L1609">
        <v>13.9253239</v>
      </c>
      <c r="M1609">
        <v>16.10052048</v>
      </c>
      <c r="N1609">
        <v>22.260619500000001</v>
      </c>
      <c r="O1609">
        <v>25.976509679999999</v>
      </c>
      <c r="P1609">
        <v>40.176587340000005</v>
      </c>
      <c r="Q1609">
        <v>78.034662879999999</v>
      </c>
      <c r="R1609">
        <v>68.090090559999993</v>
      </c>
      <c r="S1609">
        <v>54.299097000000003</v>
      </c>
      <c r="T1609">
        <v>51.111201000000008</v>
      </c>
      <c r="U1609">
        <v>44.308798519999996</v>
      </c>
      <c r="V1609">
        <v>39.326961239999996</v>
      </c>
      <c r="W1609">
        <v>29.786917820000003</v>
      </c>
      <c r="X1609">
        <v>31.343428199999998</v>
      </c>
    </row>
    <row r="1610" spans="1:24" x14ac:dyDescent="0.4">
      <c r="A1610" s="4" t="s">
        <v>3647</v>
      </c>
      <c r="B1610" t="str">
        <f t="shared" si="25"/>
        <v>300234</v>
      </c>
      <c r="C1610" s="4" t="s">
        <v>3648</v>
      </c>
      <c r="D1610">
        <v>0</v>
      </c>
      <c r="E1610">
        <v>0</v>
      </c>
      <c r="F1610">
        <v>0</v>
      </c>
      <c r="G1610">
        <v>0</v>
      </c>
      <c r="H1610">
        <v>0</v>
      </c>
      <c r="I1610">
        <v>17.97</v>
      </c>
      <c r="J1610">
        <v>19.05</v>
      </c>
      <c r="K1610">
        <v>16.285759680000002</v>
      </c>
      <c r="L1610">
        <v>17.106124439999999</v>
      </c>
      <c r="M1610">
        <v>27.679714679999996</v>
      </c>
      <c r="N1610">
        <v>38.812500319999998</v>
      </c>
      <c r="O1610">
        <v>41.641311080000001</v>
      </c>
      <c r="P1610">
        <v>46.858917419999997</v>
      </c>
      <c r="Q1610">
        <v>71.61141203999999</v>
      </c>
      <c r="R1610">
        <v>82.951343799999989</v>
      </c>
      <c r="S1610">
        <v>72.540446400000008</v>
      </c>
      <c r="T1610">
        <v>100.90829737999999</v>
      </c>
      <c r="U1610">
        <v>43.027504079999993</v>
      </c>
      <c r="V1610">
        <v>30.647424719999997</v>
      </c>
      <c r="W1610">
        <v>20.790459359999996</v>
      </c>
      <c r="X1610">
        <v>20.386761119999999</v>
      </c>
    </row>
    <row r="1611" spans="1:24" x14ac:dyDescent="0.4">
      <c r="A1611" s="4" t="s">
        <v>3649</v>
      </c>
      <c r="B1611" t="str">
        <f t="shared" si="25"/>
        <v>300235</v>
      </c>
      <c r="C1611" s="4" t="s">
        <v>3650</v>
      </c>
      <c r="D1611">
        <v>0</v>
      </c>
      <c r="E1611">
        <v>0</v>
      </c>
      <c r="F1611">
        <v>0</v>
      </c>
      <c r="G1611">
        <v>0</v>
      </c>
      <c r="H1611">
        <v>0</v>
      </c>
      <c r="I1611">
        <v>28.78</v>
      </c>
      <c r="J1611">
        <v>21.806594449999999</v>
      </c>
      <c r="K1611">
        <v>25.0801017</v>
      </c>
      <c r="L1611">
        <v>19.594653099999999</v>
      </c>
      <c r="M1611">
        <v>22.396790019999997</v>
      </c>
      <c r="N1611">
        <v>34.701826059999995</v>
      </c>
      <c r="O1611">
        <v>71.14991135999999</v>
      </c>
      <c r="P1611">
        <v>53.020474800000002</v>
      </c>
      <c r="Q1611">
        <v>116.21411011000001</v>
      </c>
      <c r="R1611">
        <v>120.47076838999999</v>
      </c>
      <c r="S1611">
        <v>91.444521000000009</v>
      </c>
      <c r="T1611">
        <v>86.0351268</v>
      </c>
      <c r="U1611">
        <v>60.705807789999994</v>
      </c>
      <c r="V1611">
        <v>43.072040699999995</v>
      </c>
      <c r="W1611">
        <v>39.16978744</v>
      </c>
      <c r="X1611">
        <v>39.648365669999997</v>
      </c>
    </row>
    <row r="1612" spans="1:24" x14ac:dyDescent="0.4">
      <c r="A1612" s="4" t="s">
        <v>3651</v>
      </c>
      <c r="B1612" t="str">
        <f t="shared" si="25"/>
        <v>300236</v>
      </c>
      <c r="C1612" s="4" t="s">
        <v>3652</v>
      </c>
      <c r="D1612">
        <v>0</v>
      </c>
      <c r="E1612">
        <v>0</v>
      </c>
      <c r="F1612">
        <v>0</v>
      </c>
      <c r="G1612">
        <v>0</v>
      </c>
      <c r="H1612">
        <v>0</v>
      </c>
      <c r="I1612">
        <v>15.58</v>
      </c>
      <c r="J1612">
        <v>13.4</v>
      </c>
      <c r="K1612">
        <v>13.202098920000001</v>
      </c>
      <c r="L1612">
        <v>13.56967476</v>
      </c>
      <c r="M1612">
        <v>14.50022706</v>
      </c>
      <c r="N1612">
        <v>42.456085649999999</v>
      </c>
      <c r="O1612">
        <v>32.837532750000001</v>
      </c>
      <c r="P1612">
        <v>31.266638459999999</v>
      </c>
      <c r="Q1612">
        <v>52.7601169</v>
      </c>
      <c r="R1612">
        <v>64.160962350000005</v>
      </c>
      <c r="S1612">
        <v>84.306970250000006</v>
      </c>
      <c r="T1612">
        <v>64.159287499999991</v>
      </c>
      <c r="U1612">
        <v>46.961265499999996</v>
      </c>
      <c r="V1612">
        <v>57.012456900000004</v>
      </c>
      <c r="W1612">
        <v>51.440175150000002</v>
      </c>
      <c r="X1612">
        <v>50.147033299999997</v>
      </c>
    </row>
    <row r="1613" spans="1:24" x14ac:dyDescent="0.4">
      <c r="A1613" s="4" t="s">
        <v>3653</v>
      </c>
      <c r="B1613" t="str">
        <f t="shared" si="25"/>
        <v>300237</v>
      </c>
      <c r="C1613" s="4" t="s">
        <v>3654</v>
      </c>
      <c r="D1613">
        <v>0</v>
      </c>
      <c r="E1613">
        <v>0</v>
      </c>
      <c r="F1613">
        <v>0</v>
      </c>
      <c r="G1613">
        <v>0</v>
      </c>
      <c r="H1613">
        <v>0</v>
      </c>
      <c r="I1613">
        <v>32.119999999999997</v>
      </c>
      <c r="J1613">
        <v>20.12</v>
      </c>
      <c r="K1613">
        <v>18.588458920000001</v>
      </c>
      <c r="L1613">
        <v>16.556313300000003</v>
      </c>
      <c r="M1613">
        <v>16.870125100000003</v>
      </c>
      <c r="N1613">
        <v>38.304498770000002</v>
      </c>
      <c r="O1613">
        <v>36.083848080000003</v>
      </c>
      <c r="P1613">
        <v>56.030819999999999</v>
      </c>
      <c r="Q1613">
        <v>122.61193707000001</v>
      </c>
      <c r="R1613">
        <v>116.31353972000001</v>
      </c>
      <c r="S1613">
        <v>88.37794074</v>
      </c>
      <c r="T1613">
        <v>156.49087596000001</v>
      </c>
      <c r="U1613">
        <v>161.93240522000002</v>
      </c>
      <c r="V1613">
        <v>156.95396785000003</v>
      </c>
      <c r="W1613">
        <v>122.28054088</v>
      </c>
      <c r="X1613">
        <v>126.87883420000001</v>
      </c>
    </row>
    <row r="1614" spans="1:24" x14ac:dyDescent="0.4">
      <c r="A1614" s="4" t="s">
        <v>3655</v>
      </c>
      <c r="B1614" t="str">
        <f t="shared" si="25"/>
        <v>300238</v>
      </c>
      <c r="C1614" s="4" t="s">
        <v>3656</v>
      </c>
      <c r="D1614">
        <v>0</v>
      </c>
      <c r="E1614">
        <v>0</v>
      </c>
      <c r="F1614">
        <v>0</v>
      </c>
      <c r="G1614">
        <v>0</v>
      </c>
      <c r="H1614">
        <v>0</v>
      </c>
      <c r="I1614">
        <v>0</v>
      </c>
      <c r="J1614">
        <v>45.78</v>
      </c>
      <c r="K1614">
        <v>71.242039000000005</v>
      </c>
      <c r="L1614">
        <v>34.557405959999997</v>
      </c>
      <c r="M1614">
        <v>34.168860880000004</v>
      </c>
      <c r="N1614">
        <v>59.503034</v>
      </c>
      <c r="O1614">
        <v>102.85544949999999</v>
      </c>
      <c r="P1614">
        <v>94.584140250000004</v>
      </c>
      <c r="Q1614">
        <v>165.11589072000001</v>
      </c>
      <c r="R1614">
        <v>229.50987311999998</v>
      </c>
      <c r="S1614">
        <v>177.71119168000001</v>
      </c>
      <c r="T1614">
        <v>135.06536560000001</v>
      </c>
      <c r="U1614">
        <v>102.9946671</v>
      </c>
      <c r="V1614">
        <v>96.900308100000004</v>
      </c>
      <c r="W1614">
        <v>76.870190640000004</v>
      </c>
      <c r="X1614">
        <v>76.870190640000004</v>
      </c>
    </row>
    <row r="1615" spans="1:24" x14ac:dyDescent="0.4">
      <c r="A1615" s="4" t="s">
        <v>3657</v>
      </c>
      <c r="B1615" t="str">
        <f t="shared" si="25"/>
        <v>300239</v>
      </c>
      <c r="C1615" s="4" t="s">
        <v>3658</v>
      </c>
      <c r="D1615">
        <v>0</v>
      </c>
      <c r="E1615">
        <v>0</v>
      </c>
      <c r="F1615">
        <v>0</v>
      </c>
      <c r="G1615">
        <v>0</v>
      </c>
      <c r="H1615">
        <v>0</v>
      </c>
      <c r="I1615">
        <v>0</v>
      </c>
      <c r="J1615">
        <v>16.32</v>
      </c>
      <c r="K1615">
        <v>37.445871959999998</v>
      </c>
      <c r="L1615">
        <v>22.291118639999997</v>
      </c>
      <c r="M1615">
        <v>22.08764712</v>
      </c>
      <c r="N1615">
        <v>30.009819839999999</v>
      </c>
      <c r="O1615">
        <v>26.678101259999998</v>
      </c>
      <c r="P1615">
        <v>29.110594139999996</v>
      </c>
      <c r="Q1615">
        <v>46.857440099999998</v>
      </c>
      <c r="R1615">
        <v>49.134129279999996</v>
      </c>
      <c r="S1615">
        <v>43.951126159999994</v>
      </c>
      <c r="T1615">
        <v>42.837768320000002</v>
      </c>
      <c r="U1615">
        <v>35.098582200000003</v>
      </c>
      <c r="V1615">
        <v>28.078865760000003</v>
      </c>
      <c r="W1615">
        <v>22.620906359999999</v>
      </c>
      <c r="X1615">
        <v>24.653044520000002</v>
      </c>
    </row>
    <row r="1616" spans="1:24" x14ac:dyDescent="0.4">
      <c r="A1616" s="4" t="s">
        <v>3659</v>
      </c>
      <c r="B1616" t="str">
        <f t="shared" si="25"/>
        <v>300240</v>
      </c>
      <c r="C1616" s="4" t="s">
        <v>3660</v>
      </c>
      <c r="D1616">
        <v>0</v>
      </c>
      <c r="E1616">
        <v>0</v>
      </c>
      <c r="F1616">
        <v>0</v>
      </c>
      <c r="G1616">
        <v>0</v>
      </c>
      <c r="H1616">
        <v>0</v>
      </c>
      <c r="I1616">
        <v>0</v>
      </c>
      <c r="J1616">
        <v>16.440000000000001</v>
      </c>
      <c r="K1616">
        <v>14.362559860000001</v>
      </c>
      <c r="L1616">
        <v>15.956712909999998</v>
      </c>
      <c r="M1616">
        <v>14.277526</v>
      </c>
      <c r="N1616">
        <v>15.953583399999999</v>
      </c>
      <c r="O1616">
        <v>19.105675799999997</v>
      </c>
      <c r="P1616">
        <v>19.262279700000001</v>
      </c>
      <c r="Q1616">
        <v>45.478719720000001</v>
      </c>
      <c r="R1616">
        <v>52.399394460000003</v>
      </c>
      <c r="S1616">
        <v>37.721973599999998</v>
      </c>
      <c r="T1616">
        <v>39.064141200000002</v>
      </c>
      <c r="U1616">
        <v>33.094683519999997</v>
      </c>
      <c r="V1616">
        <v>38.834874880000001</v>
      </c>
      <c r="W1616">
        <v>21.472567679999997</v>
      </c>
      <c r="X1616">
        <v>22.145799999999998</v>
      </c>
    </row>
    <row r="1617" spans="1:24" x14ac:dyDescent="0.4">
      <c r="A1617" s="4" t="s">
        <v>3661</v>
      </c>
      <c r="B1617" t="str">
        <f t="shared" si="25"/>
        <v>300241</v>
      </c>
      <c r="C1617" s="4" t="s">
        <v>3662</v>
      </c>
      <c r="D1617">
        <v>0</v>
      </c>
      <c r="E1617">
        <v>0</v>
      </c>
      <c r="F1617">
        <v>0</v>
      </c>
      <c r="G1617">
        <v>0</v>
      </c>
      <c r="H1617">
        <v>0</v>
      </c>
      <c r="I1617">
        <v>0</v>
      </c>
      <c r="J1617">
        <v>14.55</v>
      </c>
      <c r="K1617">
        <v>13.112206269999998</v>
      </c>
      <c r="L1617">
        <v>15.547474049999998</v>
      </c>
      <c r="M1617">
        <v>25.086697000000001</v>
      </c>
      <c r="N1617">
        <v>22.268191600000002</v>
      </c>
      <c r="O1617">
        <v>29.1645346</v>
      </c>
      <c r="P1617">
        <v>21.248732199999999</v>
      </c>
      <c r="Q1617">
        <v>33.68744435</v>
      </c>
      <c r="R1617">
        <v>36.244709999999998</v>
      </c>
      <c r="S1617">
        <v>33.287082269999999</v>
      </c>
      <c r="T1617">
        <v>32.520935009999995</v>
      </c>
      <c r="U1617">
        <v>25.813759679999997</v>
      </c>
      <c r="V1617">
        <v>36.599790720000001</v>
      </c>
      <c r="W1617">
        <v>24.809580360000002</v>
      </c>
      <c r="X1617">
        <v>24.687964770000001</v>
      </c>
    </row>
    <row r="1618" spans="1:24" x14ac:dyDescent="0.4">
      <c r="A1618" s="4" t="s">
        <v>3663</v>
      </c>
      <c r="B1618" t="str">
        <f t="shared" si="25"/>
        <v>300242</v>
      </c>
      <c r="C1618" s="4" t="s">
        <v>3664</v>
      </c>
      <c r="D1618">
        <v>0</v>
      </c>
      <c r="E1618">
        <v>0</v>
      </c>
      <c r="F1618">
        <v>0</v>
      </c>
      <c r="G1618">
        <v>0</v>
      </c>
      <c r="H1618">
        <v>0</v>
      </c>
      <c r="I1618">
        <v>0</v>
      </c>
      <c r="J1618">
        <v>11.55</v>
      </c>
      <c r="K1618">
        <v>10.7909652</v>
      </c>
      <c r="L1618">
        <v>9.4446443999999996</v>
      </c>
      <c r="M1618">
        <v>9.770568560000001</v>
      </c>
      <c r="N1618">
        <v>14.349245040000001</v>
      </c>
      <c r="O1618">
        <v>19.244749580000001</v>
      </c>
      <c r="P1618">
        <v>30.875405460000003</v>
      </c>
      <c r="Q1618">
        <v>68.491754999999998</v>
      </c>
      <c r="R1618">
        <v>127.68092348</v>
      </c>
      <c r="S1618">
        <v>89.473768759999999</v>
      </c>
      <c r="T1618">
        <v>66.331796560000001</v>
      </c>
      <c r="U1618">
        <v>48.534213520000002</v>
      </c>
      <c r="V1618">
        <v>42.3328785</v>
      </c>
      <c r="W1618">
        <v>36.282498560000001</v>
      </c>
      <c r="X1618">
        <v>31.077196919999999</v>
      </c>
    </row>
    <row r="1619" spans="1:24" x14ac:dyDescent="0.4">
      <c r="A1619" s="4" t="s">
        <v>3665</v>
      </c>
      <c r="B1619" t="str">
        <f t="shared" si="25"/>
        <v>300243</v>
      </c>
      <c r="C1619" s="4" t="s">
        <v>3666</v>
      </c>
      <c r="D1619">
        <v>0</v>
      </c>
      <c r="E1619">
        <v>0</v>
      </c>
      <c r="F1619">
        <v>0</v>
      </c>
      <c r="G1619">
        <v>0</v>
      </c>
      <c r="H1619">
        <v>0</v>
      </c>
      <c r="I1619">
        <v>0</v>
      </c>
      <c r="J1619">
        <v>23.02</v>
      </c>
      <c r="K1619">
        <v>19.829999999999998</v>
      </c>
      <c r="L1619">
        <v>16.973199439999998</v>
      </c>
      <c r="M1619">
        <v>14.51368364</v>
      </c>
      <c r="N1619">
        <v>19.45534</v>
      </c>
      <c r="O1619">
        <v>29.358108060000003</v>
      </c>
      <c r="P1619">
        <v>29.512204589999996</v>
      </c>
      <c r="Q1619">
        <v>68.963475679999988</v>
      </c>
      <c r="R1619">
        <v>79.004433199999994</v>
      </c>
      <c r="S1619">
        <v>63.91716319999999</v>
      </c>
      <c r="T1619">
        <v>59.162349839999997</v>
      </c>
      <c r="U1619">
        <v>42.988189639999995</v>
      </c>
      <c r="V1619">
        <v>45.722216359999997</v>
      </c>
      <c r="W1619">
        <v>37.889205480000001</v>
      </c>
      <c r="X1619">
        <v>41.105473440000004</v>
      </c>
    </row>
    <row r="1620" spans="1:24" x14ac:dyDescent="0.4">
      <c r="A1620" s="4" t="s">
        <v>3667</v>
      </c>
      <c r="B1620" t="str">
        <f t="shared" si="25"/>
        <v>300244</v>
      </c>
      <c r="C1620" s="4" t="s">
        <v>3668</v>
      </c>
      <c r="D1620">
        <v>0</v>
      </c>
      <c r="E1620">
        <v>0</v>
      </c>
      <c r="F1620">
        <v>0</v>
      </c>
      <c r="G1620">
        <v>0</v>
      </c>
      <c r="H1620">
        <v>0</v>
      </c>
      <c r="I1620">
        <v>0</v>
      </c>
      <c r="J1620">
        <v>44.38</v>
      </c>
      <c r="K1620">
        <v>40.27838139</v>
      </c>
      <c r="L1620">
        <v>50.551814699999994</v>
      </c>
      <c r="M1620">
        <v>84.970799999999997</v>
      </c>
      <c r="N1620">
        <v>138.478801</v>
      </c>
      <c r="O1620">
        <v>176.11437264000003</v>
      </c>
      <c r="P1620">
        <v>176.75815376</v>
      </c>
      <c r="Q1620">
        <v>439.36370045999996</v>
      </c>
      <c r="R1620">
        <v>363.99037086000004</v>
      </c>
      <c r="S1620">
        <v>311.26599853999994</v>
      </c>
      <c r="T1620">
        <v>302.01673599999998</v>
      </c>
      <c r="U1620">
        <v>297.11327360000001</v>
      </c>
      <c r="V1620">
        <v>223.07105920000001</v>
      </c>
      <c r="W1620">
        <v>179.70702389000002</v>
      </c>
      <c r="X1620">
        <v>189.44391155999998</v>
      </c>
    </row>
    <row r="1621" spans="1:24" x14ac:dyDescent="0.4">
      <c r="A1621" s="4" t="s">
        <v>3669</v>
      </c>
      <c r="B1621" t="str">
        <f t="shared" si="25"/>
        <v>300245</v>
      </c>
      <c r="C1621" s="4" t="s">
        <v>3670</v>
      </c>
      <c r="D1621">
        <v>0</v>
      </c>
      <c r="E1621">
        <v>0</v>
      </c>
      <c r="F1621">
        <v>0</v>
      </c>
      <c r="G1621">
        <v>0</v>
      </c>
      <c r="H1621">
        <v>0</v>
      </c>
      <c r="I1621">
        <v>0</v>
      </c>
      <c r="J1621">
        <v>27.4</v>
      </c>
      <c r="K1621">
        <v>21.73</v>
      </c>
      <c r="L1621">
        <v>20.529600800000001</v>
      </c>
      <c r="M1621">
        <v>25.823651399999999</v>
      </c>
      <c r="N1621">
        <v>29.24682052</v>
      </c>
      <c r="O1621">
        <v>56.798189399999998</v>
      </c>
      <c r="P1621">
        <v>46.394035080000002</v>
      </c>
      <c r="Q1621">
        <v>96.546889530000001</v>
      </c>
      <c r="R1621">
        <v>167.61114279</v>
      </c>
      <c r="S1621">
        <v>88.658918999999997</v>
      </c>
      <c r="T1621">
        <v>68.331265950000002</v>
      </c>
      <c r="U1621">
        <v>55.901235149999998</v>
      </c>
      <c r="V1621">
        <v>55.540582020000002</v>
      </c>
      <c r="W1621">
        <v>41.1365184</v>
      </c>
      <c r="X1621">
        <v>40.571899520000002</v>
      </c>
    </row>
    <row r="1622" spans="1:24" x14ac:dyDescent="0.4">
      <c r="A1622" s="4" t="s">
        <v>3671</v>
      </c>
      <c r="B1622" t="str">
        <f t="shared" si="25"/>
        <v>300246</v>
      </c>
      <c r="C1622" s="4" t="s">
        <v>3672</v>
      </c>
      <c r="D1622">
        <v>0</v>
      </c>
      <c r="E1622">
        <v>0</v>
      </c>
      <c r="F1622">
        <v>0</v>
      </c>
      <c r="G1622">
        <v>0</v>
      </c>
      <c r="H1622">
        <v>0</v>
      </c>
      <c r="I1622">
        <v>0</v>
      </c>
      <c r="J1622">
        <v>28.12</v>
      </c>
      <c r="K1622">
        <v>28.896872519999999</v>
      </c>
      <c r="L1622">
        <v>28.072817220000001</v>
      </c>
      <c r="M1622">
        <v>46.602174000000005</v>
      </c>
      <c r="N1622">
        <v>68.187504000000004</v>
      </c>
      <c r="O1622">
        <v>95.707397360000002</v>
      </c>
      <c r="P1622">
        <v>79.509623000000005</v>
      </c>
      <c r="Q1622">
        <v>162.847432</v>
      </c>
      <c r="R1622">
        <v>152.85452139999998</v>
      </c>
      <c r="S1622">
        <v>112.36471673</v>
      </c>
      <c r="T1622">
        <v>123.59748122000002</v>
      </c>
      <c r="U1622">
        <v>101.57401630000001</v>
      </c>
      <c r="V1622">
        <v>76.654029120000004</v>
      </c>
      <c r="W1622">
        <v>60.907271199999997</v>
      </c>
      <c r="X1622">
        <v>58.638457080000002</v>
      </c>
    </row>
    <row r="1623" spans="1:24" x14ac:dyDescent="0.4">
      <c r="A1623" s="4" t="s">
        <v>3673</v>
      </c>
      <c r="B1623" t="str">
        <f t="shared" si="25"/>
        <v>300247</v>
      </c>
      <c r="C1623" s="4" t="s">
        <v>3674</v>
      </c>
      <c r="D1623">
        <v>0</v>
      </c>
      <c r="E1623">
        <v>0</v>
      </c>
      <c r="F1623">
        <v>0</v>
      </c>
      <c r="G1623">
        <v>0</v>
      </c>
      <c r="H1623">
        <v>0</v>
      </c>
      <c r="I1623">
        <v>0</v>
      </c>
      <c r="J1623">
        <v>13.91</v>
      </c>
      <c r="K1623">
        <v>12.15</v>
      </c>
      <c r="L1623">
        <v>10.216699080000001</v>
      </c>
      <c r="M1623">
        <v>9.8781971999999989</v>
      </c>
      <c r="N1623">
        <v>17.971548799999997</v>
      </c>
      <c r="O1623">
        <v>25.864874599999997</v>
      </c>
      <c r="P1623">
        <v>26.35863153</v>
      </c>
      <c r="Q1623">
        <v>50.103183900000005</v>
      </c>
      <c r="R1623">
        <v>64.673164249999999</v>
      </c>
      <c r="S1623">
        <v>51.800864400000009</v>
      </c>
      <c r="T1623">
        <v>51.051936240000003</v>
      </c>
      <c r="U1623">
        <v>41.74970184</v>
      </c>
      <c r="V1623">
        <v>35.230228879999999</v>
      </c>
      <c r="W1623">
        <v>31.900997699999998</v>
      </c>
      <c r="X1623">
        <v>30.324861449999997</v>
      </c>
    </row>
    <row r="1624" spans="1:24" x14ac:dyDescent="0.4">
      <c r="A1624" s="4" t="s">
        <v>3675</v>
      </c>
      <c r="B1624" t="str">
        <f t="shared" si="25"/>
        <v>300248</v>
      </c>
      <c r="C1624" s="4" t="s">
        <v>3676</v>
      </c>
      <c r="D1624">
        <v>0</v>
      </c>
      <c r="E1624">
        <v>0</v>
      </c>
      <c r="F1624">
        <v>0</v>
      </c>
      <c r="G1624">
        <v>0</v>
      </c>
      <c r="H1624">
        <v>0</v>
      </c>
      <c r="I1624">
        <v>0</v>
      </c>
      <c r="J1624">
        <v>27.15</v>
      </c>
      <c r="K1624">
        <v>25.579120799999998</v>
      </c>
      <c r="L1624">
        <v>23.363606400000002</v>
      </c>
      <c r="M1624">
        <v>27.119317039999995</v>
      </c>
      <c r="N1624">
        <v>28.215457099999998</v>
      </c>
      <c r="O1624">
        <v>56.901505440000001</v>
      </c>
      <c r="P1624">
        <v>103.55812973999998</v>
      </c>
      <c r="Q1624">
        <v>262.31351375999998</v>
      </c>
      <c r="R1624">
        <v>242.65306364999998</v>
      </c>
      <c r="S1624">
        <v>176.11149933000002</v>
      </c>
      <c r="T1624">
        <v>186.58264013000002</v>
      </c>
      <c r="U1624">
        <v>106.15404492</v>
      </c>
      <c r="V1624">
        <v>87.969338399999998</v>
      </c>
      <c r="W1624">
        <v>60.934355280000005</v>
      </c>
      <c r="X1624">
        <v>58.943036480000004</v>
      </c>
    </row>
    <row r="1625" spans="1:24" x14ac:dyDescent="0.4">
      <c r="A1625" s="4" t="s">
        <v>3677</v>
      </c>
      <c r="B1625" t="str">
        <f t="shared" si="25"/>
        <v>300249</v>
      </c>
      <c r="C1625" s="4" t="s">
        <v>3678</v>
      </c>
      <c r="D1625">
        <v>0</v>
      </c>
      <c r="E1625">
        <v>0</v>
      </c>
      <c r="F1625">
        <v>0</v>
      </c>
      <c r="G1625">
        <v>0</v>
      </c>
      <c r="H1625">
        <v>0</v>
      </c>
      <c r="I1625">
        <v>0</v>
      </c>
      <c r="J1625">
        <v>17.57</v>
      </c>
      <c r="K1625">
        <v>16.113472000000002</v>
      </c>
      <c r="L1625">
        <v>12.034749400000001</v>
      </c>
      <c r="M1625">
        <v>12.199626319999998</v>
      </c>
      <c r="N1625">
        <v>17.87387112</v>
      </c>
      <c r="O1625">
        <v>21.94716828</v>
      </c>
      <c r="P1625">
        <v>22.696979199999998</v>
      </c>
      <c r="Q1625">
        <v>70.969989999999996</v>
      </c>
      <c r="R1625">
        <v>57.36402906</v>
      </c>
      <c r="S1625">
        <v>50.126189880000005</v>
      </c>
      <c r="T1625">
        <v>68.89814358000001</v>
      </c>
      <c r="U1625">
        <v>68.999613600000004</v>
      </c>
      <c r="V1625">
        <v>39.421102769999997</v>
      </c>
      <c r="W1625">
        <v>32.876286480000005</v>
      </c>
      <c r="X1625">
        <v>34.400173080000002</v>
      </c>
    </row>
    <row r="1626" spans="1:24" x14ac:dyDescent="0.4">
      <c r="A1626" s="4" t="s">
        <v>3679</v>
      </c>
      <c r="B1626" t="str">
        <f t="shared" si="25"/>
        <v>300250</v>
      </c>
      <c r="C1626" s="4" t="s">
        <v>3680</v>
      </c>
      <c r="D1626">
        <v>0</v>
      </c>
      <c r="E1626">
        <v>0</v>
      </c>
      <c r="F1626">
        <v>0</v>
      </c>
      <c r="G1626">
        <v>0</v>
      </c>
      <c r="H1626">
        <v>0</v>
      </c>
      <c r="I1626">
        <v>0</v>
      </c>
      <c r="J1626">
        <v>28.4</v>
      </c>
      <c r="K1626">
        <v>35.400508650000006</v>
      </c>
      <c r="L1626">
        <v>27.029448200000004</v>
      </c>
      <c r="M1626">
        <v>31.848134079999998</v>
      </c>
      <c r="N1626">
        <v>41.110091439999991</v>
      </c>
      <c r="O1626">
        <v>53.885029580000001</v>
      </c>
      <c r="P1626">
        <v>84.746641659999995</v>
      </c>
      <c r="Q1626">
        <v>126.12673920000002</v>
      </c>
      <c r="R1626">
        <v>162.96148008000003</v>
      </c>
      <c r="S1626">
        <v>121.28671731</v>
      </c>
      <c r="T1626">
        <v>131.37003344999999</v>
      </c>
      <c r="U1626">
        <v>72.845939119999997</v>
      </c>
      <c r="V1626">
        <v>63.55351864</v>
      </c>
      <c r="W1626">
        <v>51.288470600000004</v>
      </c>
      <c r="X1626">
        <v>53.51657629000001</v>
      </c>
    </row>
    <row r="1627" spans="1:24" x14ac:dyDescent="0.4">
      <c r="A1627" s="4" t="s">
        <v>3681</v>
      </c>
      <c r="B1627" t="str">
        <f t="shared" si="25"/>
        <v>300251</v>
      </c>
      <c r="C1627" s="4" t="s">
        <v>3682</v>
      </c>
      <c r="D1627">
        <v>0</v>
      </c>
      <c r="E1627">
        <v>0</v>
      </c>
      <c r="F1627">
        <v>0</v>
      </c>
      <c r="G1627">
        <v>0</v>
      </c>
      <c r="H1627">
        <v>0</v>
      </c>
      <c r="I1627">
        <v>0</v>
      </c>
      <c r="J1627">
        <v>60.72</v>
      </c>
      <c r="K1627">
        <v>52.284937620000008</v>
      </c>
      <c r="L1627">
        <v>78.382603570000015</v>
      </c>
      <c r="M1627">
        <v>152.18075762999999</v>
      </c>
      <c r="N1627">
        <v>173.90728253999998</v>
      </c>
      <c r="O1627">
        <v>211.41412628</v>
      </c>
      <c r="P1627">
        <v>225.33047544000001</v>
      </c>
      <c r="Q1627">
        <v>309.26805959999996</v>
      </c>
      <c r="R1627">
        <v>376.21403715999998</v>
      </c>
      <c r="S1627">
        <v>288.17803776000005</v>
      </c>
      <c r="T1627">
        <v>243.30602496</v>
      </c>
      <c r="U1627">
        <v>205.12958193</v>
      </c>
      <c r="V1627">
        <v>261.73432615000002</v>
      </c>
      <c r="W1627">
        <v>259.44107678</v>
      </c>
      <c r="X1627">
        <v>243.38529305000003</v>
      </c>
    </row>
    <row r="1628" spans="1:24" x14ac:dyDescent="0.4">
      <c r="A1628" s="4" t="s">
        <v>3683</v>
      </c>
      <c r="B1628" t="str">
        <f t="shared" si="25"/>
        <v>300252</v>
      </c>
      <c r="C1628" s="4" t="s">
        <v>3684</v>
      </c>
      <c r="D1628">
        <v>0</v>
      </c>
      <c r="E1628">
        <v>0</v>
      </c>
      <c r="F1628">
        <v>0</v>
      </c>
      <c r="G1628">
        <v>0</v>
      </c>
      <c r="H1628">
        <v>0</v>
      </c>
      <c r="I1628">
        <v>0</v>
      </c>
      <c r="J1628">
        <v>13.25</v>
      </c>
      <c r="K1628">
        <v>14.645266919999999</v>
      </c>
      <c r="L1628">
        <v>10.399243679999998</v>
      </c>
      <c r="M1628">
        <v>22.073298119999997</v>
      </c>
      <c r="N1628">
        <v>27.037856720000001</v>
      </c>
      <c r="O1628">
        <v>41.006915880000001</v>
      </c>
      <c r="P1628">
        <v>65.241744400000002</v>
      </c>
      <c r="Q1628">
        <v>149.23128039000002</v>
      </c>
      <c r="R1628">
        <v>151.97740680000001</v>
      </c>
      <c r="S1628">
        <v>124.91086725000001</v>
      </c>
      <c r="T1628">
        <v>112.01635575</v>
      </c>
      <c r="U1628">
        <v>82.004570999999999</v>
      </c>
      <c r="V1628">
        <v>62.914361399999997</v>
      </c>
      <c r="W1628">
        <v>44.907474700000002</v>
      </c>
      <c r="X1628">
        <v>44.808450499999999</v>
      </c>
    </row>
    <row r="1629" spans="1:24" x14ac:dyDescent="0.4">
      <c r="A1629" s="4" t="s">
        <v>3685</v>
      </c>
      <c r="B1629" t="str">
        <f t="shared" si="25"/>
        <v>300253</v>
      </c>
      <c r="C1629" s="4" t="s">
        <v>3686</v>
      </c>
      <c r="D1629">
        <v>0</v>
      </c>
      <c r="E1629">
        <v>0</v>
      </c>
      <c r="F1629">
        <v>0</v>
      </c>
      <c r="G1629">
        <v>0</v>
      </c>
      <c r="H1629">
        <v>0</v>
      </c>
      <c r="I1629">
        <v>0</v>
      </c>
      <c r="J1629">
        <v>42.98</v>
      </c>
      <c r="K1629">
        <v>43.879249260000002</v>
      </c>
      <c r="L1629">
        <v>44.139838679999997</v>
      </c>
      <c r="M1629">
        <v>81.537223600000004</v>
      </c>
      <c r="N1629">
        <v>145.82309866</v>
      </c>
      <c r="O1629">
        <v>163.05206841</v>
      </c>
      <c r="P1629">
        <v>281.48910009000002</v>
      </c>
      <c r="Q1629">
        <v>523.30714799999998</v>
      </c>
      <c r="R1629">
        <v>421.46352612000004</v>
      </c>
      <c r="S1629">
        <v>349.0000579</v>
      </c>
      <c r="T1629">
        <v>276.79802162999999</v>
      </c>
      <c r="U1629">
        <v>210.56933061999999</v>
      </c>
      <c r="V1629">
        <v>180.91167841999999</v>
      </c>
      <c r="W1629">
        <v>334.30860309000002</v>
      </c>
      <c r="X1629">
        <v>349.68841775999999</v>
      </c>
    </row>
    <row r="1630" spans="1:24" x14ac:dyDescent="0.4">
      <c r="A1630" s="4" t="s">
        <v>3687</v>
      </c>
      <c r="B1630" t="str">
        <f t="shared" si="25"/>
        <v>300254</v>
      </c>
      <c r="C1630" s="4" t="s">
        <v>3688</v>
      </c>
      <c r="D1630">
        <v>0</v>
      </c>
      <c r="E1630">
        <v>0</v>
      </c>
      <c r="F1630">
        <v>0</v>
      </c>
      <c r="G1630">
        <v>0</v>
      </c>
      <c r="H1630">
        <v>0</v>
      </c>
      <c r="I1630">
        <v>0</v>
      </c>
      <c r="J1630">
        <v>10.9</v>
      </c>
      <c r="K1630">
        <v>11.66003774</v>
      </c>
      <c r="L1630">
        <v>8.7273921199999993</v>
      </c>
      <c r="M1630">
        <v>9.8561079599999992</v>
      </c>
      <c r="N1630">
        <v>13.767032070000001</v>
      </c>
      <c r="O1630">
        <v>21.83041454</v>
      </c>
      <c r="P1630">
        <v>26.126934739999996</v>
      </c>
      <c r="Q1630">
        <v>42.221989500000007</v>
      </c>
      <c r="R1630">
        <v>43.291367399999999</v>
      </c>
      <c r="S1630">
        <v>31.294668200000004</v>
      </c>
      <c r="T1630">
        <v>28.506877739999997</v>
      </c>
      <c r="U1630">
        <v>21.076101480000002</v>
      </c>
      <c r="V1630">
        <v>15.29166828</v>
      </c>
      <c r="W1630">
        <v>13.600833959999999</v>
      </c>
      <c r="X1630">
        <v>13.500346550000001</v>
      </c>
    </row>
    <row r="1631" spans="1:24" x14ac:dyDescent="0.4">
      <c r="A1631" s="4" t="s">
        <v>3689</v>
      </c>
      <c r="B1631" t="str">
        <f t="shared" si="25"/>
        <v>300255</v>
      </c>
      <c r="C1631" s="4" t="s">
        <v>3690</v>
      </c>
      <c r="D1631">
        <v>0</v>
      </c>
      <c r="E1631">
        <v>0</v>
      </c>
      <c r="F1631">
        <v>0</v>
      </c>
      <c r="G1631">
        <v>0</v>
      </c>
      <c r="H1631">
        <v>0</v>
      </c>
      <c r="I1631">
        <v>0</v>
      </c>
      <c r="J1631">
        <v>18.100000000000001</v>
      </c>
      <c r="K1631">
        <v>22.15</v>
      </c>
      <c r="L1631">
        <v>21.176649319999999</v>
      </c>
      <c r="M1631">
        <v>32.35717296</v>
      </c>
      <c r="N1631">
        <v>45.724341960000004</v>
      </c>
      <c r="O1631">
        <v>48.621999240000001</v>
      </c>
      <c r="P1631">
        <v>60.971538600000002</v>
      </c>
      <c r="Q1631">
        <v>149.92869957000002</v>
      </c>
      <c r="R1631">
        <v>75.633867170000016</v>
      </c>
      <c r="S1631">
        <v>64.720669300000012</v>
      </c>
      <c r="T1631">
        <v>61.601600900000008</v>
      </c>
      <c r="U1631">
        <v>67.915279799999993</v>
      </c>
      <c r="V1631">
        <v>49.414220819999997</v>
      </c>
      <c r="W1631">
        <v>42.400296130000001</v>
      </c>
      <c r="X1631">
        <v>44.359644379999999</v>
      </c>
    </row>
    <row r="1632" spans="1:24" x14ac:dyDescent="0.4">
      <c r="A1632" s="4" t="s">
        <v>3691</v>
      </c>
      <c r="B1632" t="str">
        <f t="shared" si="25"/>
        <v>300256</v>
      </c>
      <c r="C1632" s="4" t="s">
        <v>3692</v>
      </c>
      <c r="D1632">
        <v>0</v>
      </c>
      <c r="E1632">
        <v>0</v>
      </c>
      <c r="F1632">
        <v>0</v>
      </c>
      <c r="G1632">
        <v>0</v>
      </c>
      <c r="H1632">
        <v>0</v>
      </c>
      <c r="I1632">
        <v>0</v>
      </c>
      <c r="J1632">
        <v>17.510000000000002</v>
      </c>
      <c r="K1632">
        <v>15.676496009999997</v>
      </c>
      <c r="L1632">
        <v>16.544873339999999</v>
      </c>
      <c r="M1632">
        <v>19.82033169</v>
      </c>
      <c r="N1632">
        <v>20.155494870000002</v>
      </c>
      <c r="O1632">
        <v>22.273116779999999</v>
      </c>
      <c r="P1632">
        <v>22.593045270000001</v>
      </c>
      <c r="Q1632">
        <v>34.85697072</v>
      </c>
      <c r="R1632">
        <v>38.360949419999997</v>
      </c>
      <c r="S1632">
        <v>55.185311640000002</v>
      </c>
      <c r="T1632">
        <v>36.089731950000001</v>
      </c>
      <c r="U1632">
        <v>31.673688800000001</v>
      </c>
      <c r="V1632">
        <v>27.76520502</v>
      </c>
      <c r="W1632">
        <v>19.250280410000002</v>
      </c>
      <c r="X1632">
        <v>18.790846509999998</v>
      </c>
    </row>
    <row r="1633" spans="1:24" x14ac:dyDescent="0.4">
      <c r="A1633" s="4" t="s">
        <v>3693</v>
      </c>
      <c r="B1633" t="str">
        <f t="shared" si="25"/>
        <v>300257</v>
      </c>
      <c r="C1633" s="4" t="s">
        <v>3694</v>
      </c>
      <c r="D1633">
        <v>0</v>
      </c>
      <c r="E1633">
        <v>0</v>
      </c>
      <c r="F1633">
        <v>0</v>
      </c>
      <c r="G1633">
        <v>0</v>
      </c>
      <c r="H1633">
        <v>0</v>
      </c>
      <c r="I1633">
        <v>0</v>
      </c>
      <c r="J1633">
        <v>60</v>
      </c>
      <c r="K1633">
        <v>57.894301499999997</v>
      </c>
      <c r="L1633">
        <v>70.08257549999999</v>
      </c>
      <c r="M1633">
        <v>101.93532179999998</v>
      </c>
      <c r="N1633">
        <v>118.41717171999998</v>
      </c>
      <c r="O1633">
        <v>97.445862680000005</v>
      </c>
      <c r="P1633">
        <v>109.336128</v>
      </c>
      <c r="Q1633">
        <v>151.60051280000002</v>
      </c>
      <c r="R1633">
        <v>193.25933140000001</v>
      </c>
      <c r="S1633">
        <v>103.48927568000001</v>
      </c>
      <c r="T1633">
        <v>107.49854544</v>
      </c>
      <c r="U1633">
        <v>133.1289482</v>
      </c>
      <c r="V1633">
        <v>88.415809999999993</v>
      </c>
      <c r="W1633">
        <v>97.092096309999988</v>
      </c>
      <c r="X1633">
        <v>91.758063549999989</v>
      </c>
    </row>
    <row r="1634" spans="1:24" x14ac:dyDescent="0.4">
      <c r="A1634" s="4" t="s">
        <v>3695</v>
      </c>
      <c r="B1634" t="str">
        <f t="shared" si="25"/>
        <v>300258</v>
      </c>
      <c r="C1634" s="4" t="s">
        <v>3696</v>
      </c>
      <c r="D1634">
        <v>0</v>
      </c>
      <c r="E1634">
        <v>0</v>
      </c>
      <c r="F1634">
        <v>0</v>
      </c>
      <c r="G1634">
        <v>0</v>
      </c>
      <c r="H1634">
        <v>0</v>
      </c>
      <c r="I1634">
        <v>0</v>
      </c>
      <c r="J1634">
        <v>20.7</v>
      </c>
      <c r="K1634">
        <v>20.941704959999999</v>
      </c>
      <c r="L1634">
        <v>23.944208639999999</v>
      </c>
      <c r="M1634">
        <v>19.310886</v>
      </c>
      <c r="N1634">
        <v>23.61445488</v>
      </c>
      <c r="O1634">
        <v>26.195150080000001</v>
      </c>
      <c r="P1634">
        <v>32.111384260000001</v>
      </c>
      <c r="Q1634">
        <v>43.594362799999999</v>
      </c>
      <c r="R1634">
        <v>50.042403600000007</v>
      </c>
      <c r="S1634">
        <v>68.28332048</v>
      </c>
      <c r="T1634">
        <v>61.945140979999998</v>
      </c>
      <c r="U1634">
        <v>70.228553980000001</v>
      </c>
      <c r="V1634">
        <v>63.762933019999998</v>
      </c>
      <c r="W1634">
        <v>58.987541249999992</v>
      </c>
      <c r="X1634">
        <v>57.82924044</v>
      </c>
    </row>
    <row r="1635" spans="1:24" x14ac:dyDescent="0.4">
      <c r="A1635" s="4" t="s">
        <v>3697</v>
      </c>
      <c r="B1635" t="str">
        <f t="shared" si="25"/>
        <v>300259</v>
      </c>
      <c r="C1635" s="4" t="s">
        <v>3698</v>
      </c>
      <c r="D1635">
        <v>0</v>
      </c>
      <c r="E1635">
        <v>0</v>
      </c>
      <c r="F1635">
        <v>0</v>
      </c>
      <c r="G1635">
        <v>0</v>
      </c>
      <c r="H1635">
        <v>0</v>
      </c>
      <c r="I1635">
        <v>0</v>
      </c>
      <c r="J1635">
        <v>17.22</v>
      </c>
      <c r="K1635">
        <v>21.916804919999997</v>
      </c>
      <c r="L1635">
        <v>25.529243300000001</v>
      </c>
      <c r="M1635">
        <v>29.654213049999999</v>
      </c>
      <c r="N1635">
        <v>44.834635999999996</v>
      </c>
      <c r="O1635">
        <v>40.482793999999998</v>
      </c>
      <c r="P1635">
        <v>47.291263899999997</v>
      </c>
      <c r="Q1635">
        <v>94.745901299999986</v>
      </c>
      <c r="R1635">
        <v>80.879117069999992</v>
      </c>
      <c r="S1635">
        <v>79.423830780000003</v>
      </c>
      <c r="T1635">
        <v>65.148922159999998</v>
      </c>
      <c r="U1635">
        <v>67.230530639999998</v>
      </c>
      <c r="V1635">
        <v>60.229978199999998</v>
      </c>
      <c r="W1635">
        <v>51.694198919999998</v>
      </c>
      <c r="X1635">
        <v>51.974384280000002</v>
      </c>
    </row>
    <row r="1636" spans="1:24" x14ac:dyDescent="0.4">
      <c r="A1636" s="4" t="s">
        <v>3699</v>
      </c>
      <c r="B1636" t="str">
        <f t="shared" si="25"/>
        <v>300260</v>
      </c>
      <c r="C1636" s="4" t="s">
        <v>3700</v>
      </c>
      <c r="D1636">
        <v>0</v>
      </c>
      <c r="E1636">
        <v>0</v>
      </c>
      <c r="F1636">
        <v>0</v>
      </c>
      <c r="G1636">
        <v>0</v>
      </c>
      <c r="H1636">
        <v>0</v>
      </c>
      <c r="I1636">
        <v>0</v>
      </c>
      <c r="J1636">
        <v>25.38</v>
      </c>
      <c r="K1636">
        <v>20.287351940000001</v>
      </c>
      <c r="L1636">
        <v>19.435708979999998</v>
      </c>
      <c r="M1636">
        <v>14.06731675</v>
      </c>
      <c r="N1636">
        <v>22.165765439999998</v>
      </c>
      <c r="O1636">
        <v>24.875591159999999</v>
      </c>
      <c r="P1636">
        <v>23.611351499999998</v>
      </c>
      <c r="Q1636">
        <v>51.609844440000003</v>
      </c>
      <c r="R1636">
        <v>51.663159299999997</v>
      </c>
      <c r="S1636">
        <v>54.650173819999999</v>
      </c>
      <c r="T1636">
        <v>51.145003720000005</v>
      </c>
      <c r="U1636">
        <v>40.674620479999994</v>
      </c>
      <c r="V1636">
        <v>43.998108959999996</v>
      </c>
      <c r="W1636">
        <v>50.831234549999998</v>
      </c>
      <c r="X1636">
        <v>56.265444609999996</v>
      </c>
    </row>
    <row r="1637" spans="1:24" x14ac:dyDescent="0.4">
      <c r="A1637" s="4" t="s">
        <v>3701</v>
      </c>
      <c r="B1637" t="str">
        <f t="shared" si="25"/>
        <v>300261</v>
      </c>
      <c r="C1637" s="4" t="s">
        <v>3702</v>
      </c>
      <c r="D1637">
        <v>0</v>
      </c>
      <c r="E1637">
        <v>0</v>
      </c>
      <c r="F1637">
        <v>0</v>
      </c>
      <c r="G1637">
        <v>0</v>
      </c>
      <c r="H1637">
        <v>0</v>
      </c>
      <c r="I1637">
        <v>0</v>
      </c>
      <c r="J1637">
        <v>15.29</v>
      </c>
      <c r="K1637">
        <v>23.218234809999998</v>
      </c>
      <c r="L1637">
        <v>26.890257950000002</v>
      </c>
      <c r="M1637">
        <v>22.0864476</v>
      </c>
      <c r="N1637">
        <v>31.815001899999999</v>
      </c>
      <c r="O1637">
        <v>40.750217640000002</v>
      </c>
      <c r="P1637">
        <v>44.21467217</v>
      </c>
      <c r="Q1637">
        <v>81.294626099999988</v>
      </c>
      <c r="R1637">
        <v>67.513232500000001</v>
      </c>
      <c r="S1637">
        <v>70.847728020000005</v>
      </c>
      <c r="T1637">
        <v>56.29396302</v>
      </c>
      <c r="U1637">
        <v>54.262879039999994</v>
      </c>
      <c r="V1637">
        <v>51.397705469999991</v>
      </c>
      <c r="W1637">
        <v>42.32526867</v>
      </c>
      <c r="X1637">
        <v>43.739056350000006</v>
      </c>
    </row>
    <row r="1638" spans="1:24" x14ac:dyDescent="0.4">
      <c r="A1638" s="4" t="s">
        <v>3703</v>
      </c>
      <c r="B1638" t="str">
        <f t="shared" si="25"/>
        <v>300262</v>
      </c>
      <c r="C1638" s="4" t="s">
        <v>3704</v>
      </c>
      <c r="D1638">
        <v>0</v>
      </c>
      <c r="E1638">
        <v>0</v>
      </c>
      <c r="F1638">
        <v>0</v>
      </c>
      <c r="G1638">
        <v>0</v>
      </c>
      <c r="H1638">
        <v>0</v>
      </c>
      <c r="I1638">
        <v>0</v>
      </c>
      <c r="J1638">
        <v>23.36</v>
      </c>
      <c r="K1638">
        <v>38.8874353</v>
      </c>
      <c r="L1638">
        <v>45.3853358</v>
      </c>
      <c r="M1638">
        <v>50.275444320000005</v>
      </c>
      <c r="N1638">
        <v>60.002301780000003</v>
      </c>
      <c r="O1638">
        <v>63.182060639999996</v>
      </c>
      <c r="P1638">
        <v>83.467671479999993</v>
      </c>
      <c r="Q1638">
        <v>103.935923</v>
      </c>
      <c r="R1638">
        <v>104.32919406000001</v>
      </c>
      <c r="S1638">
        <v>86.070180560000011</v>
      </c>
      <c r="T1638">
        <v>95.508685999999997</v>
      </c>
      <c r="U1638">
        <v>85.339820020000005</v>
      </c>
      <c r="V1638">
        <v>76.425838380000002</v>
      </c>
      <c r="W1638">
        <v>43.696009139999994</v>
      </c>
      <c r="X1638">
        <v>43.696009139999994</v>
      </c>
    </row>
    <row r="1639" spans="1:24" x14ac:dyDescent="0.4">
      <c r="A1639" s="4" t="s">
        <v>3705</v>
      </c>
      <c r="B1639" t="str">
        <f t="shared" si="25"/>
        <v>300263</v>
      </c>
      <c r="C1639" s="4" t="s">
        <v>3706</v>
      </c>
      <c r="D1639">
        <v>0</v>
      </c>
      <c r="E1639">
        <v>0</v>
      </c>
      <c r="F1639">
        <v>0</v>
      </c>
      <c r="G1639">
        <v>0</v>
      </c>
      <c r="H1639">
        <v>0</v>
      </c>
      <c r="I1639">
        <v>0</v>
      </c>
      <c r="J1639">
        <v>23.95</v>
      </c>
      <c r="K1639">
        <v>25.310694869999999</v>
      </c>
      <c r="L1639">
        <v>21.547474050000002</v>
      </c>
      <c r="M1639">
        <v>33.464278970000002</v>
      </c>
      <c r="N1639">
        <v>58.048201500000005</v>
      </c>
      <c r="O1639">
        <v>62.458921749999995</v>
      </c>
      <c r="P1639">
        <v>73.025742609999995</v>
      </c>
      <c r="Q1639">
        <v>91.437626600000016</v>
      </c>
      <c r="R1639">
        <v>118.49988380000001</v>
      </c>
      <c r="S1639">
        <v>91.819674180000007</v>
      </c>
      <c r="T1639">
        <v>60.528711870000002</v>
      </c>
      <c r="U1639">
        <v>67.760873680000003</v>
      </c>
      <c r="V1639">
        <v>59.044062259999997</v>
      </c>
      <c r="W1639">
        <v>43.162833680000006</v>
      </c>
      <c r="X1639">
        <v>40.032704520000003</v>
      </c>
    </row>
    <row r="1640" spans="1:24" x14ac:dyDescent="0.4">
      <c r="A1640" s="4" t="s">
        <v>3707</v>
      </c>
      <c r="B1640" t="str">
        <f t="shared" si="25"/>
        <v>300264</v>
      </c>
      <c r="C1640" s="4" t="s">
        <v>3708</v>
      </c>
      <c r="D1640">
        <v>0</v>
      </c>
      <c r="E1640">
        <v>0</v>
      </c>
      <c r="F1640">
        <v>0</v>
      </c>
      <c r="G1640">
        <v>0</v>
      </c>
      <c r="H1640">
        <v>0</v>
      </c>
      <c r="I1640">
        <v>0</v>
      </c>
      <c r="J1640">
        <v>13.53</v>
      </c>
      <c r="K1640">
        <v>12.099648</v>
      </c>
      <c r="L1640">
        <v>9.422600880000001</v>
      </c>
      <c r="M1640">
        <v>10.79893584</v>
      </c>
      <c r="N1640">
        <v>14.595200400000001</v>
      </c>
      <c r="O1640">
        <v>21.4120764</v>
      </c>
      <c r="P1640">
        <v>19.742117450000002</v>
      </c>
      <c r="Q1640">
        <v>39.912746400000003</v>
      </c>
      <c r="R1640">
        <v>63.447503760000004</v>
      </c>
      <c r="S1640">
        <v>54.147839699999999</v>
      </c>
      <c r="T1640">
        <v>43.780861999999999</v>
      </c>
      <c r="U1640">
        <v>36.602638800000001</v>
      </c>
      <c r="V1640">
        <v>33.124560000000002</v>
      </c>
      <c r="W1640">
        <v>22.607512200000002</v>
      </c>
      <c r="X1640">
        <v>22.566106500000004</v>
      </c>
    </row>
    <row r="1641" spans="1:24" x14ac:dyDescent="0.4">
      <c r="A1641" s="4" t="s">
        <v>3709</v>
      </c>
      <c r="B1641" t="str">
        <f t="shared" si="25"/>
        <v>300265</v>
      </c>
      <c r="C1641" s="4" t="s">
        <v>3710</v>
      </c>
      <c r="D1641">
        <v>0</v>
      </c>
      <c r="E1641">
        <v>0</v>
      </c>
      <c r="F1641">
        <v>0</v>
      </c>
      <c r="G1641">
        <v>0</v>
      </c>
      <c r="H1641">
        <v>0</v>
      </c>
      <c r="I1641">
        <v>0</v>
      </c>
      <c r="J1641">
        <v>10.7</v>
      </c>
      <c r="K1641">
        <v>11.5623705</v>
      </c>
      <c r="L1641">
        <v>12.024463500000001</v>
      </c>
      <c r="M1641">
        <v>9.8979575999999998</v>
      </c>
      <c r="N1641">
        <v>13.0823415</v>
      </c>
      <c r="O1641">
        <v>21.258034500000004</v>
      </c>
      <c r="P1641">
        <v>26.406863000000001</v>
      </c>
      <c r="Q1641">
        <v>35.518350400000003</v>
      </c>
      <c r="R1641">
        <v>39.705992000000002</v>
      </c>
      <c r="S1641">
        <v>31.611587200000002</v>
      </c>
      <c r="T1641">
        <v>37.815976249999999</v>
      </c>
      <c r="U1641">
        <v>32.697813699999998</v>
      </c>
      <c r="V1641">
        <v>23.068693760000002</v>
      </c>
      <c r="W1641">
        <v>14.21196312</v>
      </c>
      <c r="X1641">
        <v>14.392097820000002</v>
      </c>
    </row>
    <row r="1642" spans="1:24" x14ac:dyDescent="0.4">
      <c r="A1642" s="4" t="s">
        <v>3711</v>
      </c>
      <c r="B1642" t="str">
        <f t="shared" si="25"/>
        <v>300266</v>
      </c>
      <c r="C1642" s="4" t="s">
        <v>3712</v>
      </c>
      <c r="D1642">
        <v>0</v>
      </c>
      <c r="E1642">
        <v>0</v>
      </c>
      <c r="F1642">
        <v>0</v>
      </c>
      <c r="G1642">
        <v>0</v>
      </c>
      <c r="H1642">
        <v>0</v>
      </c>
      <c r="I1642">
        <v>0</v>
      </c>
      <c r="J1642">
        <v>26.93</v>
      </c>
      <c r="K1642">
        <v>30.368376269999999</v>
      </c>
      <c r="L1642">
        <v>24.14679786</v>
      </c>
      <c r="M1642">
        <v>26.325871450000001</v>
      </c>
      <c r="N1642">
        <v>35.513705469999998</v>
      </c>
      <c r="O1642">
        <v>69.846549179999997</v>
      </c>
      <c r="P1642">
        <v>110.70978509999999</v>
      </c>
      <c r="Q1642">
        <v>319.19609630999997</v>
      </c>
      <c r="R1642">
        <v>296.13630228000005</v>
      </c>
      <c r="S1642">
        <v>266.12959599999999</v>
      </c>
      <c r="T1642">
        <v>349.072472</v>
      </c>
      <c r="U1642">
        <v>391.10750207999996</v>
      </c>
      <c r="V1642">
        <v>343.74682799999999</v>
      </c>
      <c r="W1642">
        <v>254.49996635999997</v>
      </c>
      <c r="X1642">
        <v>104.92911104000001</v>
      </c>
    </row>
    <row r="1643" spans="1:24" x14ac:dyDescent="0.4">
      <c r="A1643" s="4" t="s">
        <v>3713</v>
      </c>
      <c r="B1643" t="str">
        <f t="shared" si="25"/>
        <v>300267</v>
      </c>
      <c r="C1643" s="4" t="s">
        <v>3714</v>
      </c>
      <c r="D1643">
        <v>0</v>
      </c>
      <c r="E1643">
        <v>0</v>
      </c>
      <c r="F1643">
        <v>0</v>
      </c>
      <c r="G1643">
        <v>0</v>
      </c>
      <c r="H1643">
        <v>0</v>
      </c>
      <c r="I1643">
        <v>0</v>
      </c>
      <c r="J1643">
        <v>17.39</v>
      </c>
      <c r="K1643">
        <v>27.918354750000002</v>
      </c>
      <c r="L1643">
        <v>25.23060375</v>
      </c>
      <c r="M1643">
        <v>17.882477999999999</v>
      </c>
      <c r="N1643">
        <v>48.878773199999998</v>
      </c>
      <c r="O1643">
        <v>87.025316419999996</v>
      </c>
      <c r="P1643">
        <v>99.55837416</v>
      </c>
      <c r="Q1643">
        <v>172.23116841000001</v>
      </c>
      <c r="R1643">
        <v>169.75556639999999</v>
      </c>
      <c r="S1643">
        <v>145.19917224</v>
      </c>
      <c r="T1643">
        <v>132.32187135000001</v>
      </c>
      <c r="U1643">
        <v>116.40269238000002</v>
      </c>
      <c r="V1643">
        <v>68.358649190000008</v>
      </c>
      <c r="W1643">
        <v>45.911009559999997</v>
      </c>
      <c r="X1643">
        <v>43.579701129999997</v>
      </c>
    </row>
    <row r="1644" spans="1:24" x14ac:dyDescent="0.4">
      <c r="A1644" s="4" t="s">
        <v>3715</v>
      </c>
      <c r="B1644" t="str">
        <f t="shared" si="25"/>
        <v>300268</v>
      </c>
      <c r="C1644" s="4" t="s">
        <v>3716</v>
      </c>
      <c r="D1644">
        <v>0</v>
      </c>
      <c r="E1644">
        <v>0</v>
      </c>
      <c r="F1644">
        <v>0</v>
      </c>
      <c r="G1644">
        <v>0</v>
      </c>
      <c r="H1644">
        <v>0</v>
      </c>
      <c r="I1644">
        <v>0</v>
      </c>
      <c r="J1644">
        <v>24.43</v>
      </c>
      <c r="K1644">
        <v>22.372835999999996</v>
      </c>
      <c r="L1644">
        <v>14.32753175</v>
      </c>
      <c r="M1644">
        <v>11.449866249999999</v>
      </c>
      <c r="N1644">
        <v>11.449866249999999</v>
      </c>
      <c r="O1644">
        <v>11.449866249999999</v>
      </c>
      <c r="P1644">
        <v>20.28551525</v>
      </c>
      <c r="Q1644">
        <v>44.198510249999998</v>
      </c>
      <c r="R1644">
        <v>62.63988775</v>
      </c>
      <c r="S1644">
        <v>38.301322499999998</v>
      </c>
      <c r="T1644">
        <v>74.981425000000002</v>
      </c>
      <c r="U1644">
        <v>71.536332499999986</v>
      </c>
      <c r="V1644">
        <v>40.875009250000005</v>
      </c>
      <c r="W1644">
        <v>28.634798249999999</v>
      </c>
      <c r="X1644">
        <v>27.155435000000001</v>
      </c>
    </row>
    <row r="1645" spans="1:24" x14ac:dyDescent="0.4">
      <c r="A1645" s="4" t="s">
        <v>3717</v>
      </c>
      <c r="B1645" t="str">
        <f t="shared" si="25"/>
        <v>300269</v>
      </c>
      <c r="C1645" s="4" t="s">
        <v>3718</v>
      </c>
      <c r="D1645">
        <v>0</v>
      </c>
      <c r="E1645">
        <v>0</v>
      </c>
      <c r="F1645">
        <v>0</v>
      </c>
      <c r="G1645">
        <v>0</v>
      </c>
      <c r="H1645">
        <v>0</v>
      </c>
      <c r="I1645">
        <v>0</v>
      </c>
      <c r="J1645">
        <v>17.649999999999999</v>
      </c>
      <c r="K1645">
        <v>15.94404108</v>
      </c>
      <c r="L1645">
        <v>12.85908294</v>
      </c>
      <c r="M1645">
        <v>12.29396034</v>
      </c>
      <c r="N1645">
        <v>36.402036000000003</v>
      </c>
      <c r="O1645">
        <v>57.027786199999994</v>
      </c>
      <c r="P1645">
        <v>59.843564200000003</v>
      </c>
      <c r="Q1645">
        <v>119.70762431999998</v>
      </c>
      <c r="R1645">
        <v>124.40285568</v>
      </c>
      <c r="S1645">
        <v>108.90408114000002</v>
      </c>
      <c r="T1645">
        <v>96.915410160000008</v>
      </c>
      <c r="U1645">
        <v>84.786990000000003</v>
      </c>
      <c r="V1645">
        <v>53.928419999999996</v>
      </c>
      <c r="W1645">
        <v>27.641489999999997</v>
      </c>
      <c r="X1645">
        <v>29.757989999999999</v>
      </c>
    </row>
    <row r="1646" spans="1:24" x14ac:dyDescent="0.4">
      <c r="A1646" s="4" t="s">
        <v>3719</v>
      </c>
      <c r="B1646" t="str">
        <f t="shared" si="25"/>
        <v>300270</v>
      </c>
      <c r="C1646" s="4" t="s">
        <v>3720</v>
      </c>
      <c r="D1646">
        <v>0</v>
      </c>
      <c r="E1646">
        <v>0</v>
      </c>
      <c r="F1646">
        <v>0</v>
      </c>
      <c r="G1646">
        <v>0</v>
      </c>
      <c r="H1646">
        <v>0</v>
      </c>
      <c r="I1646">
        <v>0</v>
      </c>
      <c r="J1646">
        <v>42.63</v>
      </c>
      <c r="K1646">
        <v>28.539682079999999</v>
      </c>
      <c r="L1646">
        <v>52.626150719999998</v>
      </c>
      <c r="M1646">
        <v>61.319297519999999</v>
      </c>
      <c r="N1646">
        <v>45.747582420000001</v>
      </c>
      <c r="O1646">
        <v>51.012111250000004</v>
      </c>
      <c r="P1646">
        <v>55.038586500000001</v>
      </c>
      <c r="Q1646">
        <v>121.71423946</v>
      </c>
      <c r="R1646">
        <v>158.90840463999999</v>
      </c>
      <c r="S1646">
        <v>113.75619359000001</v>
      </c>
      <c r="T1646">
        <v>101.46544806999999</v>
      </c>
      <c r="U1646">
        <v>78.357863140000006</v>
      </c>
      <c r="V1646">
        <v>87.993672099999998</v>
      </c>
      <c r="W1646">
        <v>62.583958919999993</v>
      </c>
      <c r="X1646">
        <v>60.372748379999997</v>
      </c>
    </row>
    <row r="1647" spans="1:24" x14ac:dyDescent="0.4">
      <c r="A1647" s="4" t="s">
        <v>3721</v>
      </c>
      <c r="B1647" t="str">
        <f t="shared" si="25"/>
        <v>300271</v>
      </c>
      <c r="C1647" s="4" t="s">
        <v>3722</v>
      </c>
      <c r="D1647">
        <v>0</v>
      </c>
      <c r="E1647">
        <v>0</v>
      </c>
      <c r="F1647">
        <v>0</v>
      </c>
      <c r="G1647">
        <v>0</v>
      </c>
      <c r="H1647">
        <v>0</v>
      </c>
      <c r="I1647">
        <v>0</v>
      </c>
      <c r="J1647">
        <v>30</v>
      </c>
      <c r="K1647">
        <v>27.287641640000004</v>
      </c>
      <c r="L1647">
        <v>24.2602893</v>
      </c>
      <c r="M1647">
        <v>37.535809910000005</v>
      </c>
      <c r="N1647">
        <v>60.074099800000006</v>
      </c>
      <c r="O1647">
        <v>85.0184517</v>
      </c>
      <c r="P1647">
        <v>80.588209800000001</v>
      </c>
      <c r="Q1647">
        <v>183.94833275000002</v>
      </c>
      <c r="R1647">
        <v>199.35783700000002</v>
      </c>
      <c r="S1647">
        <v>159.01843760000003</v>
      </c>
      <c r="T1647">
        <v>146.663411</v>
      </c>
      <c r="U1647">
        <v>139.84299944999998</v>
      </c>
      <c r="V1647">
        <v>125.4288024</v>
      </c>
      <c r="W1647">
        <v>149.48097007999999</v>
      </c>
      <c r="X1647">
        <v>150.91828710000001</v>
      </c>
    </row>
    <row r="1648" spans="1:24" x14ac:dyDescent="0.4">
      <c r="A1648" s="4" t="s">
        <v>3723</v>
      </c>
      <c r="B1648" t="str">
        <f t="shared" si="25"/>
        <v>300272</v>
      </c>
      <c r="C1648" s="4" t="s">
        <v>3724</v>
      </c>
      <c r="D1648">
        <v>0</v>
      </c>
      <c r="E1648">
        <v>0</v>
      </c>
      <c r="F1648">
        <v>0</v>
      </c>
      <c r="G1648">
        <v>0</v>
      </c>
      <c r="H1648">
        <v>0</v>
      </c>
      <c r="I1648">
        <v>0</v>
      </c>
      <c r="J1648">
        <v>15.24</v>
      </c>
      <c r="K1648">
        <v>21.384858599999998</v>
      </c>
      <c r="L1648">
        <v>17.081485819999997</v>
      </c>
      <c r="M1648">
        <v>15.822341359999999</v>
      </c>
      <c r="N1648">
        <v>21.720714189999999</v>
      </c>
      <c r="O1648">
        <v>28.458976159999999</v>
      </c>
      <c r="P1648">
        <v>39.942841539999996</v>
      </c>
      <c r="Q1648">
        <v>61.68011748</v>
      </c>
      <c r="R1648">
        <v>84.833501639999994</v>
      </c>
      <c r="S1648">
        <v>48.23763632</v>
      </c>
      <c r="T1648">
        <v>45.76791936</v>
      </c>
      <c r="U1648">
        <v>38.113882580000002</v>
      </c>
      <c r="V1648">
        <v>34.55608222</v>
      </c>
      <c r="W1648">
        <v>40.990402019999998</v>
      </c>
      <c r="X1648">
        <v>40.926547199999995</v>
      </c>
    </row>
    <row r="1649" spans="1:24" x14ac:dyDescent="0.4">
      <c r="A1649" s="4" t="s">
        <v>3725</v>
      </c>
      <c r="B1649" t="str">
        <f t="shared" si="25"/>
        <v>300273</v>
      </c>
      <c r="C1649" s="4" t="s">
        <v>3726</v>
      </c>
      <c r="D1649">
        <v>0</v>
      </c>
      <c r="E1649">
        <v>0</v>
      </c>
      <c r="F1649">
        <v>0</v>
      </c>
      <c r="G1649">
        <v>0</v>
      </c>
      <c r="H1649">
        <v>0</v>
      </c>
      <c r="I1649">
        <v>0</v>
      </c>
      <c r="J1649">
        <v>24.78</v>
      </c>
      <c r="K1649">
        <v>27.161113920000002</v>
      </c>
      <c r="L1649">
        <v>25.570598239999999</v>
      </c>
      <c r="M1649">
        <v>72.574537140000004</v>
      </c>
      <c r="N1649">
        <v>87.787406970000006</v>
      </c>
      <c r="O1649">
        <v>104.01672690000001</v>
      </c>
      <c r="P1649">
        <v>102.29396989999998</v>
      </c>
      <c r="Q1649">
        <v>171.29705787</v>
      </c>
      <c r="R1649">
        <v>120.1781977</v>
      </c>
      <c r="S1649">
        <v>110.11542994999999</v>
      </c>
      <c r="T1649">
        <v>98.338753279999992</v>
      </c>
      <c r="U1649">
        <v>70.093742079999998</v>
      </c>
      <c r="V1649">
        <v>52.27188744</v>
      </c>
      <c r="W1649">
        <v>39.297361380000005</v>
      </c>
      <c r="X1649">
        <v>39.181439959999999</v>
      </c>
    </row>
    <row r="1650" spans="1:24" x14ac:dyDescent="0.4">
      <c r="A1650" s="4" t="s">
        <v>3727</v>
      </c>
      <c r="B1650" t="str">
        <f t="shared" si="25"/>
        <v>300274</v>
      </c>
      <c r="C1650" s="4" t="s">
        <v>3728</v>
      </c>
      <c r="D1650">
        <v>0</v>
      </c>
      <c r="E1650">
        <v>0</v>
      </c>
      <c r="F1650">
        <v>0</v>
      </c>
      <c r="G1650">
        <v>0</v>
      </c>
      <c r="H1650">
        <v>0</v>
      </c>
      <c r="I1650">
        <v>0</v>
      </c>
      <c r="J1650">
        <v>27.4</v>
      </c>
      <c r="K1650">
        <v>22.737021119999998</v>
      </c>
      <c r="L1650">
        <v>15.618081599999998</v>
      </c>
      <c r="M1650">
        <v>29.43749232</v>
      </c>
      <c r="N1650">
        <v>58.565308049999999</v>
      </c>
      <c r="O1650">
        <v>60.394091809999999</v>
      </c>
      <c r="P1650">
        <v>59.11378096</v>
      </c>
      <c r="Q1650">
        <v>111.82600767</v>
      </c>
      <c r="R1650">
        <v>100.47066396000001</v>
      </c>
      <c r="S1650">
        <v>89.404967199999987</v>
      </c>
      <c r="T1650">
        <v>69.797323980000002</v>
      </c>
      <c r="U1650">
        <v>73.780128680000004</v>
      </c>
      <c r="V1650">
        <v>124.87403204</v>
      </c>
      <c r="W1650">
        <v>60.137346750000006</v>
      </c>
      <c r="X1650">
        <v>54.0364565</v>
      </c>
    </row>
    <row r="1651" spans="1:24" x14ac:dyDescent="0.4">
      <c r="A1651" s="4" t="s">
        <v>3729</v>
      </c>
      <c r="B1651" t="str">
        <f t="shared" si="25"/>
        <v>300275</v>
      </c>
      <c r="C1651" s="4" t="s">
        <v>3730</v>
      </c>
      <c r="D1651">
        <v>0</v>
      </c>
      <c r="E1651">
        <v>0</v>
      </c>
      <c r="F1651">
        <v>0</v>
      </c>
      <c r="G1651">
        <v>0</v>
      </c>
      <c r="H1651">
        <v>0</v>
      </c>
      <c r="I1651">
        <v>0</v>
      </c>
      <c r="J1651">
        <v>34.6</v>
      </c>
      <c r="K1651">
        <v>38.927624999999999</v>
      </c>
      <c r="L1651">
        <v>37.512075000000003</v>
      </c>
      <c r="M1651">
        <v>27.471340799999997</v>
      </c>
      <c r="N1651">
        <v>41.865178739999998</v>
      </c>
      <c r="O1651">
        <v>44.315209400000001</v>
      </c>
      <c r="P1651">
        <v>43.365597770000001</v>
      </c>
      <c r="Q1651">
        <v>85.221577319999994</v>
      </c>
      <c r="R1651">
        <v>104.87036559999999</v>
      </c>
      <c r="S1651">
        <v>65.371115259999996</v>
      </c>
      <c r="T1651">
        <v>63.037461519999994</v>
      </c>
      <c r="U1651">
        <v>55.258615719999995</v>
      </c>
      <c r="V1651">
        <v>40.594050859999996</v>
      </c>
      <c r="W1651">
        <v>25.929485999999997</v>
      </c>
      <c r="X1651">
        <v>25.439706819999998</v>
      </c>
    </row>
    <row r="1652" spans="1:24" x14ac:dyDescent="0.4">
      <c r="A1652" s="4" t="s">
        <v>3731</v>
      </c>
      <c r="B1652" t="str">
        <f t="shared" si="25"/>
        <v>300276</v>
      </c>
      <c r="C1652" s="4" t="s">
        <v>3732</v>
      </c>
      <c r="D1652">
        <v>0</v>
      </c>
      <c r="E1652">
        <v>0</v>
      </c>
      <c r="F1652">
        <v>0</v>
      </c>
      <c r="G1652">
        <v>0</v>
      </c>
      <c r="H1652">
        <v>0</v>
      </c>
      <c r="I1652">
        <v>0</v>
      </c>
      <c r="J1652">
        <v>23.16</v>
      </c>
      <c r="K1652">
        <v>21.598165399999999</v>
      </c>
      <c r="L1652">
        <v>17.623684600000001</v>
      </c>
      <c r="M1652">
        <v>19.642122450000002</v>
      </c>
      <c r="N1652">
        <v>32.442133650000002</v>
      </c>
      <c r="O1652">
        <v>50.849365040000002</v>
      </c>
      <c r="P1652">
        <v>50.807236320000001</v>
      </c>
      <c r="Q1652">
        <v>177.83425936</v>
      </c>
      <c r="R1652">
        <v>160.95486112</v>
      </c>
      <c r="S1652">
        <v>133.20165689999999</v>
      </c>
      <c r="T1652">
        <v>114.79629974999999</v>
      </c>
      <c r="U1652">
        <v>104.428038</v>
      </c>
      <c r="V1652">
        <v>73.985682679999996</v>
      </c>
      <c r="W1652">
        <v>77.086878960000007</v>
      </c>
      <c r="X1652">
        <v>80.314654680000004</v>
      </c>
    </row>
    <row r="1653" spans="1:24" x14ac:dyDescent="0.4">
      <c r="A1653" s="4" t="s">
        <v>3733</v>
      </c>
      <c r="B1653" t="str">
        <f t="shared" si="25"/>
        <v>300277</v>
      </c>
      <c r="C1653" s="4" t="s">
        <v>3734</v>
      </c>
      <c r="D1653">
        <v>0</v>
      </c>
      <c r="E1653">
        <v>0</v>
      </c>
      <c r="F1653">
        <v>0</v>
      </c>
      <c r="G1653">
        <v>0</v>
      </c>
      <c r="H1653">
        <v>0</v>
      </c>
      <c r="I1653">
        <v>0</v>
      </c>
      <c r="J1653">
        <v>22.68</v>
      </c>
      <c r="K1653">
        <v>21.5000012</v>
      </c>
      <c r="L1653">
        <v>17.849057600000002</v>
      </c>
      <c r="M1653">
        <v>15.33396312</v>
      </c>
      <c r="N1653">
        <v>24.33371112</v>
      </c>
      <c r="O1653">
        <v>25.964218100000004</v>
      </c>
      <c r="P1653">
        <v>26.543499460000003</v>
      </c>
      <c r="Q1653">
        <v>48.969963540000009</v>
      </c>
      <c r="R1653">
        <v>79.733941480000013</v>
      </c>
      <c r="S1653">
        <v>74.241263099999998</v>
      </c>
      <c r="T1653">
        <v>64.352782450000007</v>
      </c>
      <c r="U1653">
        <v>45.160824869999999</v>
      </c>
      <c r="V1653">
        <v>42.816837419999999</v>
      </c>
      <c r="W1653">
        <v>41.972080150000004</v>
      </c>
      <c r="X1653">
        <v>39.573675569999999</v>
      </c>
    </row>
    <row r="1654" spans="1:24" x14ac:dyDescent="0.4">
      <c r="A1654" s="4" t="s">
        <v>3735</v>
      </c>
      <c r="B1654" t="str">
        <f t="shared" si="25"/>
        <v>300278</v>
      </c>
      <c r="C1654" s="4" t="s">
        <v>3736</v>
      </c>
      <c r="D1654">
        <v>0</v>
      </c>
      <c r="E1654">
        <v>0</v>
      </c>
      <c r="F1654">
        <v>0</v>
      </c>
      <c r="G1654">
        <v>0</v>
      </c>
      <c r="H1654">
        <v>0</v>
      </c>
      <c r="I1654">
        <v>0</v>
      </c>
      <c r="J1654">
        <v>14.79</v>
      </c>
      <c r="K1654">
        <v>21.04</v>
      </c>
      <c r="L1654">
        <v>26.555465049999999</v>
      </c>
      <c r="M1654">
        <v>14.552092649999999</v>
      </c>
      <c r="N1654">
        <v>14.916400949999998</v>
      </c>
      <c r="O1654">
        <v>31.708684100000003</v>
      </c>
      <c r="P1654">
        <v>33.349836440000004</v>
      </c>
      <c r="Q1654">
        <v>94.943702040000005</v>
      </c>
      <c r="R1654">
        <v>92.269231560000009</v>
      </c>
      <c r="S1654">
        <v>69.252576520000005</v>
      </c>
      <c r="T1654">
        <v>90.567295800000011</v>
      </c>
      <c r="U1654">
        <v>67.30750467</v>
      </c>
      <c r="V1654">
        <v>69.457774560000004</v>
      </c>
      <c r="W1654">
        <v>36.798014910000006</v>
      </c>
      <c r="X1654">
        <v>40.489987740000004</v>
      </c>
    </row>
    <row r="1655" spans="1:24" x14ac:dyDescent="0.4">
      <c r="A1655" s="4" t="s">
        <v>3737</v>
      </c>
      <c r="B1655" t="str">
        <f t="shared" si="25"/>
        <v>300279</v>
      </c>
      <c r="C1655" s="4" t="s">
        <v>3738</v>
      </c>
      <c r="D1655">
        <v>0</v>
      </c>
      <c r="E1655">
        <v>0</v>
      </c>
      <c r="F1655">
        <v>0</v>
      </c>
      <c r="G1655">
        <v>0</v>
      </c>
      <c r="H1655">
        <v>0</v>
      </c>
      <c r="I1655">
        <v>0</v>
      </c>
      <c r="J1655">
        <v>17.7</v>
      </c>
      <c r="K1655">
        <v>18.392110099999996</v>
      </c>
      <c r="L1655">
        <v>16.189099109999997</v>
      </c>
      <c r="M1655">
        <v>18.897387849999998</v>
      </c>
      <c r="N1655">
        <v>23.169530999999999</v>
      </c>
      <c r="O1655">
        <v>35.550550560000005</v>
      </c>
      <c r="P1655">
        <v>43.826653499999999</v>
      </c>
      <c r="Q1655">
        <v>78.072596699999991</v>
      </c>
      <c r="R1655">
        <v>101.78049300000001</v>
      </c>
      <c r="S1655">
        <v>97.059349650000016</v>
      </c>
      <c r="T1655">
        <v>89.100919499999989</v>
      </c>
      <c r="U1655">
        <v>80.013078719999996</v>
      </c>
      <c r="V1655">
        <v>72.655554240000001</v>
      </c>
      <c r="W1655">
        <v>46.444373280000001</v>
      </c>
      <c r="X1655">
        <v>39.316771439999997</v>
      </c>
    </row>
    <row r="1656" spans="1:24" x14ac:dyDescent="0.4">
      <c r="A1656" s="4" t="s">
        <v>3739</v>
      </c>
      <c r="B1656" t="str">
        <f t="shared" si="25"/>
        <v>300280</v>
      </c>
      <c r="C1656" s="4" t="s">
        <v>3740</v>
      </c>
      <c r="D1656">
        <v>0</v>
      </c>
      <c r="E1656">
        <v>0</v>
      </c>
      <c r="F1656">
        <v>0</v>
      </c>
      <c r="G1656">
        <v>0</v>
      </c>
      <c r="H1656">
        <v>0</v>
      </c>
      <c r="I1656">
        <v>0</v>
      </c>
      <c r="J1656">
        <v>10.28</v>
      </c>
      <c r="K1656">
        <v>9.2279648999999999</v>
      </c>
      <c r="L1656">
        <v>8.3486297999999994</v>
      </c>
      <c r="M1656">
        <v>7.2025547999999997</v>
      </c>
      <c r="N1656">
        <v>9.4202905999999995</v>
      </c>
      <c r="O1656">
        <v>14.160574739999999</v>
      </c>
      <c r="P1656">
        <v>14.455798799999998</v>
      </c>
      <c r="Q1656">
        <v>29.919431459999998</v>
      </c>
      <c r="R1656">
        <v>24.151982700000001</v>
      </c>
      <c r="S1656">
        <v>28.942349699999998</v>
      </c>
      <c r="T1656">
        <v>34.867474849999994</v>
      </c>
      <c r="U1656">
        <v>30.380335020000004</v>
      </c>
      <c r="V1656">
        <v>35.399517300000007</v>
      </c>
      <c r="W1656">
        <v>31.828960800000001</v>
      </c>
      <c r="X1656">
        <v>31.420897200000002</v>
      </c>
    </row>
    <row r="1657" spans="1:24" x14ac:dyDescent="0.4">
      <c r="A1657" s="4" t="s">
        <v>3741</v>
      </c>
      <c r="B1657" t="str">
        <f t="shared" si="25"/>
        <v>300281</v>
      </c>
      <c r="C1657" s="4" t="s">
        <v>3742</v>
      </c>
      <c r="D1657">
        <v>0</v>
      </c>
      <c r="E1657">
        <v>0</v>
      </c>
      <c r="F1657">
        <v>0</v>
      </c>
      <c r="G1657">
        <v>0</v>
      </c>
      <c r="H1657">
        <v>0</v>
      </c>
      <c r="I1657">
        <v>0</v>
      </c>
      <c r="J1657">
        <v>21.24</v>
      </c>
      <c r="K1657">
        <v>18.212611320000004</v>
      </c>
      <c r="L1657">
        <v>19.066955670000002</v>
      </c>
      <c r="M1657">
        <v>15.796515260000001</v>
      </c>
      <c r="N1657">
        <v>23.441298640000003</v>
      </c>
      <c r="O1657">
        <v>28.774346130000005</v>
      </c>
      <c r="P1657">
        <v>34.985369179999999</v>
      </c>
      <c r="Q1657">
        <v>96.132830399999989</v>
      </c>
      <c r="R1657">
        <v>77.256875999999991</v>
      </c>
      <c r="S1657">
        <v>60.74485396</v>
      </c>
      <c r="T1657">
        <v>73.884407950000011</v>
      </c>
      <c r="U1657">
        <v>66.020878079999989</v>
      </c>
      <c r="V1657">
        <v>55.222687199999996</v>
      </c>
      <c r="W1657">
        <v>39.876933999999999</v>
      </c>
      <c r="X1657">
        <v>39.321373000000001</v>
      </c>
    </row>
    <row r="1658" spans="1:24" x14ac:dyDescent="0.4">
      <c r="A1658" s="4" t="s">
        <v>3743</v>
      </c>
      <c r="B1658" t="str">
        <f t="shared" si="25"/>
        <v>300282</v>
      </c>
      <c r="C1658" s="4" t="s">
        <v>3744</v>
      </c>
      <c r="D1658">
        <v>0</v>
      </c>
      <c r="E1658">
        <v>0</v>
      </c>
      <c r="F1658">
        <v>0</v>
      </c>
      <c r="G1658">
        <v>0</v>
      </c>
      <c r="H1658">
        <v>0</v>
      </c>
      <c r="I1658">
        <v>0</v>
      </c>
      <c r="J1658">
        <v>23.35</v>
      </c>
      <c r="K1658">
        <v>20.166603719999998</v>
      </c>
      <c r="L1658">
        <v>17.784816589999998</v>
      </c>
      <c r="M1658">
        <v>25.268821110000001</v>
      </c>
      <c r="N1658">
        <v>28.966697369999999</v>
      </c>
      <c r="O1658">
        <v>36.710113470000003</v>
      </c>
      <c r="P1658">
        <v>41.49838914</v>
      </c>
      <c r="Q1658">
        <v>85.035351090000006</v>
      </c>
      <c r="R1658">
        <v>98.907197870000005</v>
      </c>
      <c r="S1658">
        <v>105.87545475</v>
      </c>
      <c r="T1658">
        <v>88.45481255</v>
      </c>
      <c r="U1658">
        <v>63.375094900000008</v>
      </c>
      <c r="V1658">
        <v>55.505770320000003</v>
      </c>
      <c r="W1658">
        <v>49.648830270000005</v>
      </c>
      <c r="X1658">
        <v>48.327264310000004</v>
      </c>
    </row>
    <row r="1659" spans="1:24" x14ac:dyDescent="0.4">
      <c r="A1659" s="4" t="s">
        <v>3745</v>
      </c>
      <c r="B1659" t="str">
        <f t="shared" si="25"/>
        <v>300283</v>
      </c>
      <c r="C1659" s="4" t="s">
        <v>3746</v>
      </c>
      <c r="D1659">
        <v>0</v>
      </c>
      <c r="E1659">
        <v>0</v>
      </c>
      <c r="F1659">
        <v>0</v>
      </c>
      <c r="G1659">
        <v>0</v>
      </c>
      <c r="H1659">
        <v>0</v>
      </c>
      <c r="I1659">
        <v>0</v>
      </c>
      <c r="J1659">
        <v>0</v>
      </c>
      <c r="K1659">
        <v>18.237384000000002</v>
      </c>
      <c r="L1659">
        <v>16.724510100000003</v>
      </c>
      <c r="M1659">
        <v>12.84019307</v>
      </c>
      <c r="N1659">
        <v>18.656922559999998</v>
      </c>
      <c r="O1659">
        <v>23.851465760000004</v>
      </c>
      <c r="P1659">
        <v>30.526620000000001</v>
      </c>
      <c r="Q1659">
        <v>56.767760149999994</v>
      </c>
      <c r="R1659">
        <v>58.936967999999993</v>
      </c>
      <c r="S1659">
        <v>57.613554600000008</v>
      </c>
      <c r="T1659">
        <v>60.316109400000002</v>
      </c>
      <c r="U1659">
        <v>44.408061219999993</v>
      </c>
      <c r="V1659">
        <v>34.997488690000004</v>
      </c>
      <c r="W1659">
        <v>27.862675530000001</v>
      </c>
      <c r="X1659">
        <v>30.076927889999997</v>
      </c>
    </row>
    <row r="1660" spans="1:24" x14ac:dyDescent="0.4">
      <c r="A1660" s="4" t="s">
        <v>3747</v>
      </c>
      <c r="B1660" t="str">
        <f t="shared" si="25"/>
        <v>300284</v>
      </c>
      <c r="C1660" s="4" t="s">
        <v>3748</v>
      </c>
      <c r="D1660">
        <v>0</v>
      </c>
      <c r="E1660">
        <v>0</v>
      </c>
      <c r="F1660">
        <v>0</v>
      </c>
      <c r="G1660">
        <v>0</v>
      </c>
      <c r="H1660">
        <v>0</v>
      </c>
      <c r="I1660">
        <v>0</v>
      </c>
      <c r="J1660">
        <v>0</v>
      </c>
      <c r="K1660">
        <v>10.898517099999999</v>
      </c>
      <c r="L1660">
        <v>9.7882943299999994</v>
      </c>
      <c r="M1660">
        <v>11.333831020000002</v>
      </c>
      <c r="N1660">
        <v>20.518676760000002</v>
      </c>
      <c r="O1660">
        <v>18.289425000000001</v>
      </c>
      <c r="P1660">
        <v>22.929713400000001</v>
      </c>
      <c r="Q1660">
        <v>42.787932279999993</v>
      </c>
      <c r="R1660">
        <v>45.517290079999995</v>
      </c>
      <c r="S1660">
        <v>41.161730089999992</v>
      </c>
      <c r="T1660">
        <v>43.928372799999998</v>
      </c>
      <c r="U1660">
        <v>41.861249279999996</v>
      </c>
      <c r="V1660">
        <v>34.756748639999998</v>
      </c>
      <c r="W1660">
        <v>23.861869589999998</v>
      </c>
      <c r="X1660">
        <v>23.53087266</v>
      </c>
    </row>
    <row r="1661" spans="1:24" x14ac:dyDescent="0.4">
      <c r="A1661" s="4" t="s">
        <v>3749</v>
      </c>
      <c r="B1661" t="str">
        <f t="shared" si="25"/>
        <v>300285</v>
      </c>
      <c r="C1661" s="4" t="s">
        <v>3750</v>
      </c>
      <c r="D1661">
        <v>0</v>
      </c>
      <c r="E1661">
        <v>0</v>
      </c>
      <c r="F1661">
        <v>0</v>
      </c>
      <c r="G1661">
        <v>0</v>
      </c>
      <c r="H1661">
        <v>0</v>
      </c>
      <c r="I1661">
        <v>0</v>
      </c>
      <c r="J1661">
        <v>0</v>
      </c>
      <c r="K1661">
        <v>34.063272360000006</v>
      </c>
      <c r="L1661">
        <v>34.093363590000003</v>
      </c>
      <c r="M1661">
        <v>50.864428670000002</v>
      </c>
      <c r="N1661">
        <v>63.873263479999999</v>
      </c>
      <c r="O1661">
        <v>59.462747800000002</v>
      </c>
      <c r="P1661">
        <v>59.077810079999999</v>
      </c>
      <c r="Q1661">
        <v>144.85078650000003</v>
      </c>
      <c r="R1661">
        <v>184.61374750000002</v>
      </c>
      <c r="S1661">
        <v>162.28492578999999</v>
      </c>
      <c r="T1661">
        <v>159.11164320999998</v>
      </c>
      <c r="U1661">
        <v>160.72304099999999</v>
      </c>
      <c r="V1661">
        <v>163.17060000000001</v>
      </c>
      <c r="W1661">
        <v>163.06842270000001</v>
      </c>
      <c r="X1661">
        <v>173.20908690000002</v>
      </c>
    </row>
    <row r="1662" spans="1:24" x14ac:dyDescent="0.4">
      <c r="A1662" s="4" t="s">
        <v>3751</v>
      </c>
      <c r="B1662" t="str">
        <f t="shared" si="25"/>
        <v>300286</v>
      </c>
      <c r="C1662" s="4" t="s">
        <v>3752</v>
      </c>
      <c r="D1662">
        <v>0</v>
      </c>
      <c r="E1662">
        <v>0</v>
      </c>
      <c r="F1662">
        <v>0</v>
      </c>
      <c r="G1662">
        <v>0</v>
      </c>
      <c r="H1662">
        <v>0</v>
      </c>
      <c r="I1662">
        <v>0</v>
      </c>
      <c r="J1662">
        <v>0</v>
      </c>
      <c r="K1662">
        <v>32.0803595</v>
      </c>
      <c r="L1662">
        <v>35.247528750000001</v>
      </c>
      <c r="M1662">
        <v>32.57568783</v>
      </c>
      <c r="N1662">
        <v>100.82061192</v>
      </c>
      <c r="O1662">
        <v>109.62766500000001</v>
      </c>
      <c r="P1662">
        <v>89.581463400000004</v>
      </c>
      <c r="Q1662">
        <v>125.83202793000001</v>
      </c>
      <c r="R1662">
        <v>144.8183928</v>
      </c>
      <c r="S1662">
        <v>126.03033875000001</v>
      </c>
      <c r="T1662">
        <v>117.37079375</v>
      </c>
      <c r="U1662">
        <v>88.249054149999992</v>
      </c>
      <c r="V1662">
        <v>75.672601450000002</v>
      </c>
      <c r="W1662">
        <v>60.126572679999995</v>
      </c>
      <c r="X1662">
        <v>60.191086169999998</v>
      </c>
    </row>
    <row r="1663" spans="1:24" x14ac:dyDescent="0.4">
      <c r="A1663" s="4" t="s">
        <v>3753</v>
      </c>
      <c r="B1663" t="str">
        <f t="shared" si="25"/>
        <v>300287</v>
      </c>
      <c r="C1663" s="4" t="s">
        <v>3754</v>
      </c>
      <c r="D1663">
        <v>0</v>
      </c>
      <c r="E1663">
        <v>0</v>
      </c>
      <c r="F1663">
        <v>0</v>
      </c>
      <c r="G1663">
        <v>0</v>
      </c>
      <c r="H1663">
        <v>0</v>
      </c>
      <c r="I1663">
        <v>0</v>
      </c>
      <c r="J1663">
        <v>0</v>
      </c>
      <c r="K1663">
        <v>16.031397600000002</v>
      </c>
      <c r="L1663">
        <v>18.027760319999999</v>
      </c>
      <c r="M1663">
        <v>34.415599040000004</v>
      </c>
      <c r="N1663">
        <v>49.156466559999998</v>
      </c>
      <c r="O1663">
        <v>84.511677060000011</v>
      </c>
      <c r="P1663">
        <v>74.198697030000005</v>
      </c>
      <c r="Q1663">
        <v>330.41827761999997</v>
      </c>
      <c r="R1663">
        <v>220.44123940000003</v>
      </c>
      <c r="S1663">
        <v>163.60792980000002</v>
      </c>
      <c r="T1663">
        <v>145.29360930000001</v>
      </c>
      <c r="U1663">
        <v>112.08364146</v>
      </c>
      <c r="V1663">
        <v>91.022394840000004</v>
      </c>
      <c r="W1663">
        <v>88.319975560000003</v>
      </c>
      <c r="X1663">
        <v>85.292130560000004</v>
      </c>
    </row>
    <row r="1664" spans="1:24" x14ac:dyDescent="0.4">
      <c r="A1664" s="4" t="s">
        <v>3755</v>
      </c>
      <c r="B1664" t="str">
        <f t="shared" si="25"/>
        <v>300288</v>
      </c>
      <c r="C1664" s="4" t="s">
        <v>3756</v>
      </c>
      <c r="D1664">
        <v>0</v>
      </c>
      <c r="E1664">
        <v>0</v>
      </c>
      <c r="F1664">
        <v>0</v>
      </c>
      <c r="G1664">
        <v>0</v>
      </c>
      <c r="H1664">
        <v>0</v>
      </c>
      <c r="I1664">
        <v>0</v>
      </c>
      <c r="J1664">
        <v>0</v>
      </c>
      <c r="K1664">
        <v>40.158880840000002</v>
      </c>
      <c r="L1664">
        <v>66.179579959999998</v>
      </c>
      <c r="M1664">
        <v>102.99465299999999</v>
      </c>
      <c r="N1664">
        <v>99.763448199999985</v>
      </c>
      <c r="O1664">
        <v>129.51072738999997</v>
      </c>
      <c r="P1664">
        <v>375.62755799999996</v>
      </c>
      <c r="Q1664">
        <v>354.58755807</v>
      </c>
      <c r="R1664">
        <v>373.91327668000002</v>
      </c>
      <c r="S1664">
        <v>219.67102094000001</v>
      </c>
      <c r="T1664">
        <v>165.69228965000002</v>
      </c>
      <c r="U1664">
        <v>169.07810195000002</v>
      </c>
      <c r="V1664">
        <v>144.73328368</v>
      </c>
      <c r="W1664">
        <v>99.807683880000013</v>
      </c>
      <c r="X1664">
        <v>96.468619029999999</v>
      </c>
    </row>
    <row r="1665" spans="1:24" x14ac:dyDescent="0.4">
      <c r="A1665" s="4" t="s">
        <v>3757</v>
      </c>
      <c r="B1665" t="str">
        <f t="shared" si="25"/>
        <v>300289</v>
      </c>
      <c r="C1665" s="4" t="s">
        <v>3758</v>
      </c>
      <c r="D1665">
        <v>0</v>
      </c>
      <c r="E1665">
        <v>0</v>
      </c>
      <c r="F1665">
        <v>0</v>
      </c>
      <c r="G1665">
        <v>0</v>
      </c>
      <c r="H1665">
        <v>0</v>
      </c>
      <c r="I1665">
        <v>0</v>
      </c>
      <c r="J1665">
        <v>0</v>
      </c>
      <c r="K1665">
        <v>18.614755499999998</v>
      </c>
      <c r="L1665">
        <v>23.042048699999999</v>
      </c>
      <c r="M1665">
        <v>27.400755800000002</v>
      </c>
      <c r="N1665">
        <v>35.347986080000005</v>
      </c>
      <c r="O1665">
        <v>26.4760217</v>
      </c>
      <c r="P1665">
        <v>28.894944219999999</v>
      </c>
      <c r="Q1665">
        <v>52.971360000000004</v>
      </c>
      <c r="R1665">
        <v>50.684523899999995</v>
      </c>
      <c r="S1665">
        <v>38.265480880000005</v>
      </c>
      <c r="T1665">
        <v>31.845269850000001</v>
      </c>
      <c r="U1665">
        <v>42.588599039999998</v>
      </c>
      <c r="V1665">
        <v>23.546581199999999</v>
      </c>
      <c r="W1665">
        <v>16.584983279999999</v>
      </c>
      <c r="X1665">
        <v>16.769296560000001</v>
      </c>
    </row>
    <row r="1666" spans="1:24" x14ac:dyDescent="0.4">
      <c r="A1666" s="4" t="s">
        <v>3759</v>
      </c>
      <c r="B1666" t="str">
        <f t="shared" si="25"/>
        <v>300290</v>
      </c>
      <c r="C1666" s="4" t="s">
        <v>3760</v>
      </c>
      <c r="D1666">
        <v>0</v>
      </c>
      <c r="E1666">
        <v>0</v>
      </c>
      <c r="F1666">
        <v>0</v>
      </c>
      <c r="G1666">
        <v>0</v>
      </c>
      <c r="H1666">
        <v>0</v>
      </c>
      <c r="I1666">
        <v>0</v>
      </c>
      <c r="J1666">
        <v>0</v>
      </c>
      <c r="K1666">
        <v>15.2</v>
      </c>
      <c r="L1666">
        <v>15.572100130000001</v>
      </c>
      <c r="M1666">
        <v>22.951080000000001</v>
      </c>
      <c r="N1666">
        <v>29.479387200000001</v>
      </c>
      <c r="O1666">
        <v>31.335874560000001</v>
      </c>
      <c r="P1666">
        <v>43.104746300000002</v>
      </c>
      <c r="Q1666">
        <v>82.149184859999991</v>
      </c>
      <c r="R1666">
        <v>103.64194307999999</v>
      </c>
      <c r="S1666">
        <v>75.63584809000001</v>
      </c>
      <c r="T1666">
        <v>57.395956580000004</v>
      </c>
      <c r="U1666">
        <v>43.641717080000006</v>
      </c>
      <c r="V1666">
        <v>33.948140980000005</v>
      </c>
      <c r="W1666">
        <v>29.826217099999997</v>
      </c>
      <c r="X1666">
        <v>33.874650999999993</v>
      </c>
    </row>
    <row r="1667" spans="1:24" x14ac:dyDescent="0.4">
      <c r="A1667" s="4" t="s">
        <v>3761</v>
      </c>
      <c r="B1667" t="str">
        <f t="shared" ref="B1667:B1730" si="26">LEFT(A1667,6)</f>
        <v>300291</v>
      </c>
      <c r="C1667" s="4" t="s">
        <v>3762</v>
      </c>
      <c r="D1667">
        <v>0</v>
      </c>
      <c r="E1667">
        <v>0</v>
      </c>
      <c r="F1667">
        <v>0</v>
      </c>
      <c r="G1667">
        <v>0</v>
      </c>
      <c r="H1667">
        <v>0</v>
      </c>
      <c r="I1667">
        <v>0</v>
      </c>
      <c r="J1667">
        <v>0</v>
      </c>
      <c r="K1667">
        <v>57.630329459999999</v>
      </c>
      <c r="L1667">
        <v>60.21978</v>
      </c>
      <c r="M1667">
        <v>79.375509510000001</v>
      </c>
      <c r="N1667">
        <v>77.77510719</v>
      </c>
      <c r="O1667">
        <v>156.50434756000001</v>
      </c>
      <c r="P1667">
        <v>135.36354940000001</v>
      </c>
      <c r="Q1667">
        <v>303.50302335999999</v>
      </c>
      <c r="R1667">
        <v>286.14162160000006</v>
      </c>
      <c r="S1667">
        <v>189.75928504000001</v>
      </c>
      <c r="T1667">
        <v>179.67857504</v>
      </c>
      <c r="U1667">
        <v>161.45265135999998</v>
      </c>
      <c r="V1667">
        <v>91.992351549999995</v>
      </c>
      <c r="W1667">
        <v>57.140623649999995</v>
      </c>
      <c r="X1667">
        <v>54.141754039999995</v>
      </c>
    </row>
    <row r="1668" spans="1:24" x14ac:dyDescent="0.4">
      <c r="A1668" s="4" t="s">
        <v>3763</v>
      </c>
      <c r="B1668" t="str">
        <f t="shared" si="26"/>
        <v>300292</v>
      </c>
      <c r="C1668" s="4" t="s">
        <v>3764</v>
      </c>
      <c r="D1668">
        <v>0</v>
      </c>
      <c r="E1668">
        <v>0</v>
      </c>
      <c r="F1668">
        <v>0</v>
      </c>
      <c r="G1668">
        <v>0</v>
      </c>
      <c r="H1668">
        <v>0</v>
      </c>
      <c r="I1668">
        <v>0</v>
      </c>
      <c r="J1668">
        <v>0</v>
      </c>
      <c r="K1668">
        <v>16.77</v>
      </c>
      <c r="L1668">
        <v>12.21</v>
      </c>
      <c r="M1668">
        <v>16.399127549999996</v>
      </c>
      <c r="N1668">
        <v>22.995254849999998</v>
      </c>
      <c r="O1668">
        <v>37.090998580000004</v>
      </c>
      <c r="P1668">
        <v>39.107062740000003</v>
      </c>
      <c r="Q1668">
        <v>77.695331199999998</v>
      </c>
      <c r="R1668">
        <v>97.147871999999992</v>
      </c>
      <c r="S1668">
        <v>76.38624639999999</v>
      </c>
      <c r="T1668">
        <v>80.398847700000005</v>
      </c>
      <c r="U1668">
        <v>62.348247299999997</v>
      </c>
      <c r="V1668">
        <v>52.620100469999997</v>
      </c>
      <c r="W1668">
        <v>33.966414059999998</v>
      </c>
      <c r="X1668">
        <v>33.511700439999998</v>
      </c>
    </row>
    <row r="1669" spans="1:24" x14ac:dyDescent="0.4">
      <c r="A1669" s="4" t="s">
        <v>3765</v>
      </c>
      <c r="B1669" t="str">
        <f t="shared" si="26"/>
        <v>300293</v>
      </c>
      <c r="C1669" s="4" t="s">
        <v>3766</v>
      </c>
      <c r="D1669">
        <v>0</v>
      </c>
      <c r="E1669">
        <v>0</v>
      </c>
      <c r="F1669">
        <v>0</v>
      </c>
      <c r="G1669">
        <v>0</v>
      </c>
      <c r="H1669">
        <v>0</v>
      </c>
      <c r="I1669">
        <v>0</v>
      </c>
      <c r="J1669">
        <v>0</v>
      </c>
      <c r="K1669">
        <v>26</v>
      </c>
      <c r="L1669">
        <v>32.296273100000008</v>
      </c>
      <c r="M1669">
        <v>41.119218000000004</v>
      </c>
      <c r="N1669">
        <v>63.871851959999994</v>
      </c>
      <c r="O1669">
        <v>59.759930160000003</v>
      </c>
      <c r="P1669">
        <v>87.370174430000006</v>
      </c>
      <c r="Q1669">
        <v>132.63921908999998</v>
      </c>
      <c r="R1669">
        <v>115.86029994</v>
      </c>
      <c r="S1669">
        <v>84.0997311</v>
      </c>
      <c r="T1669">
        <v>79.381091999999995</v>
      </c>
      <c r="U1669">
        <v>66.717917799999995</v>
      </c>
      <c r="V1669">
        <v>52.379213759999999</v>
      </c>
      <c r="W1669">
        <v>45.784367100000004</v>
      </c>
      <c r="X1669">
        <v>46.496041200000008</v>
      </c>
    </row>
    <row r="1670" spans="1:24" x14ac:dyDescent="0.4">
      <c r="A1670" s="4" t="s">
        <v>3767</v>
      </c>
      <c r="B1670" t="str">
        <f t="shared" si="26"/>
        <v>300294</v>
      </c>
      <c r="C1670" s="4" t="s">
        <v>3768</v>
      </c>
      <c r="D1670">
        <v>0</v>
      </c>
      <c r="E1670">
        <v>0</v>
      </c>
      <c r="F1670">
        <v>0</v>
      </c>
      <c r="G1670">
        <v>0</v>
      </c>
      <c r="H1670">
        <v>0</v>
      </c>
      <c r="I1670">
        <v>0</v>
      </c>
      <c r="J1670">
        <v>0</v>
      </c>
      <c r="K1670">
        <v>33.969870389999997</v>
      </c>
      <c r="L1670">
        <v>35.199275369999995</v>
      </c>
      <c r="M1670">
        <v>42.072953349999999</v>
      </c>
      <c r="N1670">
        <v>49.209507770000002</v>
      </c>
      <c r="O1670">
        <v>50.270527800000004</v>
      </c>
      <c r="P1670">
        <v>61.958942699999994</v>
      </c>
      <c r="Q1670">
        <v>117.82890349999998</v>
      </c>
      <c r="R1670">
        <v>121.5764435</v>
      </c>
      <c r="S1670">
        <v>197.04265322000001</v>
      </c>
      <c r="T1670">
        <v>176.63623145</v>
      </c>
      <c r="U1670">
        <v>194.24093612000001</v>
      </c>
      <c r="V1670">
        <v>141.06488934999999</v>
      </c>
      <c r="W1670">
        <v>145.96330287000001</v>
      </c>
      <c r="X1670">
        <v>157.08975080000002</v>
      </c>
    </row>
    <row r="1671" spans="1:24" x14ac:dyDescent="0.4">
      <c r="A1671" s="4" t="s">
        <v>3769</v>
      </c>
      <c r="B1671" t="str">
        <f t="shared" si="26"/>
        <v>300295</v>
      </c>
      <c r="C1671" s="4" t="s">
        <v>3770</v>
      </c>
      <c r="D1671">
        <v>0</v>
      </c>
      <c r="E1671">
        <v>0</v>
      </c>
      <c r="F1671">
        <v>0</v>
      </c>
      <c r="G1671">
        <v>0</v>
      </c>
      <c r="H1671">
        <v>0</v>
      </c>
      <c r="I1671">
        <v>0</v>
      </c>
      <c r="J1671">
        <v>0</v>
      </c>
      <c r="K1671">
        <v>47.351257199999999</v>
      </c>
      <c r="L1671">
        <v>54.534888099999996</v>
      </c>
      <c r="M1671">
        <v>44.305807920000007</v>
      </c>
      <c r="N1671">
        <v>80.092854819999999</v>
      </c>
      <c r="O1671">
        <v>100.87408379999999</v>
      </c>
      <c r="P1671">
        <v>119.2649328</v>
      </c>
      <c r="Q1671">
        <v>217.86070482000002</v>
      </c>
      <c r="R1671">
        <v>187.29336960000001</v>
      </c>
      <c r="S1671">
        <v>122.72247</v>
      </c>
      <c r="T1671">
        <v>109.09083564000001</v>
      </c>
      <c r="U1671">
        <v>70.650381960000004</v>
      </c>
      <c r="V1671">
        <v>70.943555599999996</v>
      </c>
      <c r="W1671">
        <v>50.668534080000001</v>
      </c>
      <c r="X1671">
        <v>47.891654959999997</v>
      </c>
    </row>
    <row r="1672" spans="1:24" x14ac:dyDescent="0.4">
      <c r="A1672" s="4" t="s">
        <v>3771</v>
      </c>
      <c r="B1672" t="str">
        <f t="shared" si="26"/>
        <v>300296</v>
      </c>
      <c r="C1672" s="4" t="s">
        <v>3772</v>
      </c>
      <c r="D1672">
        <v>0</v>
      </c>
      <c r="E1672">
        <v>0</v>
      </c>
      <c r="F1672">
        <v>0</v>
      </c>
      <c r="G1672">
        <v>0</v>
      </c>
      <c r="H1672">
        <v>0</v>
      </c>
      <c r="I1672">
        <v>0</v>
      </c>
      <c r="J1672">
        <v>0</v>
      </c>
      <c r="K1672">
        <v>18.384852800000001</v>
      </c>
      <c r="L1672">
        <v>15.795719600000002</v>
      </c>
      <c r="M1672">
        <v>17.785896960000002</v>
      </c>
      <c r="N1672">
        <v>26.329804800000002</v>
      </c>
      <c r="O1672">
        <v>50.557128719999994</v>
      </c>
      <c r="P1672">
        <v>69.340718159999994</v>
      </c>
      <c r="Q1672">
        <v>113.67996360000001</v>
      </c>
      <c r="R1672">
        <v>152.79564999999999</v>
      </c>
      <c r="S1672">
        <v>194.04049910000001</v>
      </c>
      <c r="T1672">
        <v>206.66600220000001</v>
      </c>
      <c r="U1672">
        <v>231.1419392</v>
      </c>
      <c r="V1672">
        <v>239.62534015999998</v>
      </c>
      <c r="W1672">
        <v>238.71545992000003</v>
      </c>
      <c r="X1672">
        <v>242.42222172000001</v>
      </c>
    </row>
    <row r="1673" spans="1:24" x14ac:dyDescent="0.4">
      <c r="A1673" s="4" t="s">
        <v>3773</v>
      </c>
      <c r="B1673" t="str">
        <f t="shared" si="26"/>
        <v>300297</v>
      </c>
      <c r="C1673" s="4" t="s">
        <v>3774</v>
      </c>
      <c r="D1673">
        <v>0</v>
      </c>
      <c r="E1673">
        <v>0</v>
      </c>
      <c r="F1673">
        <v>0</v>
      </c>
      <c r="G1673">
        <v>0</v>
      </c>
      <c r="H1673">
        <v>0</v>
      </c>
      <c r="I1673">
        <v>0</v>
      </c>
      <c r="J1673">
        <v>0</v>
      </c>
      <c r="K1673">
        <v>23.03</v>
      </c>
      <c r="L1673">
        <v>16.625296559999999</v>
      </c>
      <c r="M1673">
        <v>25.649884559999997</v>
      </c>
      <c r="N1673">
        <v>32.829293109999995</v>
      </c>
      <c r="O1673">
        <v>38.398009700000003</v>
      </c>
      <c r="P1673">
        <v>37.65477456</v>
      </c>
      <c r="Q1673">
        <v>141.58758005000001</v>
      </c>
      <c r="R1673">
        <v>184.33522972</v>
      </c>
      <c r="S1673">
        <v>141.10813116</v>
      </c>
      <c r="T1673">
        <v>110.19366927999999</v>
      </c>
      <c r="U1673">
        <v>96.995231399999994</v>
      </c>
      <c r="V1673">
        <v>84.739956299999989</v>
      </c>
      <c r="W1673">
        <v>72.037845449999992</v>
      </c>
      <c r="X1673">
        <v>72.215497350000007</v>
      </c>
    </row>
    <row r="1674" spans="1:24" x14ac:dyDescent="0.4">
      <c r="A1674" s="4" t="s">
        <v>3775</v>
      </c>
      <c r="B1674" t="str">
        <f t="shared" si="26"/>
        <v>300298</v>
      </c>
      <c r="C1674" s="4" t="s">
        <v>3776</v>
      </c>
      <c r="D1674">
        <v>0</v>
      </c>
      <c r="E1674">
        <v>0</v>
      </c>
      <c r="F1674">
        <v>0</v>
      </c>
      <c r="G1674">
        <v>0</v>
      </c>
      <c r="H1674">
        <v>0</v>
      </c>
      <c r="I1674">
        <v>0</v>
      </c>
      <c r="J1674">
        <v>0</v>
      </c>
      <c r="K1674">
        <v>50.735447649999998</v>
      </c>
      <c r="L1674">
        <v>57.192318999999998</v>
      </c>
      <c r="M1674">
        <v>68.016135700000007</v>
      </c>
      <c r="N1674">
        <v>105.60521092</v>
      </c>
      <c r="O1674">
        <v>92.607540899999989</v>
      </c>
      <c r="P1674">
        <v>73.018376859999989</v>
      </c>
      <c r="Q1674">
        <v>116.93376652000001</v>
      </c>
      <c r="R1674">
        <v>109.19081392000001</v>
      </c>
      <c r="S1674">
        <v>83.931595200000004</v>
      </c>
      <c r="T1674">
        <v>72.639271800000003</v>
      </c>
      <c r="U1674">
        <v>79.606881009999995</v>
      </c>
      <c r="V1674">
        <v>97.270116439999995</v>
      </c>
      <c r="W1674">
        <v>101.18440684000001</v>
      </c>
      <c r="X1674">
        <v>111.96206199999999</v>
      </c>
    </row>
    <row r="1675" spans="1:24" x14ac:dyDescent="0.4">
      <c r="A1675" s="4" t="s">
        <v>3777</v>
      </c>
      <c r="B1675" t="str">
        <f t="shared" si="26"/>
        <v>300299</v>
      </c>
      <c r="C1675" s="4" t="s">
        <v>3778</v>
      </c>
      <c r="D1675">
        <v>0</v>
      </c>
      <c r="E1675">
        <v>0</v>
      </c>
      <c r="F1675">
        <v>0</v>
      </c>
      <c r="G1675">
        <v>0</v>
      </c>
      <c r="H1675">
        <v>0</v>
      </c>
      <c r="I1675">
        <v>0</v>
      </c>
      <c r="J1675">
        <v>0</v>
      </c>
      <c r="K1675">
        <v>16.727415000000001</v>
      </c>
      <c r="L1675">
        <v>14.496420000000001</v>
      </c>
      <c r="M1675">
        <v>23.536540200000001</v>
      </c>
      <c r="N1675">
        <v>30.52452074</v>
      </c>
      <c r="O1675">
        <v>35.124723160000002</v>
      </c>
      <c r="P1675">
        <v>33.78220254</v>
      </c>
      <c r="Q1675">
        <v>109.56597617999999</v>
      </c>
      <c r="R1675">
        <v>194.02823547</v>
      </c>
      <c r="S1675">
        <v>113.60565363000001</v>
      </c>
      <c r="T1675">
        <v>83.707255509999996</v>
      </c>
      <c r="U1675">
        <v>78.669127650000007</v>
      </c>
      <c r="V1675">
        <v>54.363123379999998</v>
      </c>
      <c r="W1675">
        <v>37.761844159999995</v>
      </c>
      <c r="X1675">
        <v>37.761844159999995</v>
      </c>
    </row>
    <row r="1676" spans="1:24" x14ac:dyDescent="0.4">
      <c r="A1676" s="4" t="s">
        <v>3779</v>
      </c>
      <c r="B1676" t="str">
        <f t="shared" si="26"/>
        <v>300300</v>
      </c>
      <c r="C1676" s="4" t="s">
        <v>3780</v>
      </c>
      <c r="D1676">
        <v>0</v>
      </c>
      <c r="E1676">
        <v>0</v>
      </c>
      <c r="F1676">
        <v>0</v>
      </c>
      <c r="G1676">
        <v>0</v>
      </c>
      <c r="H1676">
        <v>0</v>
      </c>
      <c r="I1676">
        <v>0</v>
      </c>
      <c r="J1676">
        <v>0</v>
      </c>
      <c r="K1676">
        <v>24.73</v>
      </c>
      <c r="L1676">
        <v>27.107514459999997</v>
      </c>
      <c r="M1676">
        <v>31.2436683</v>
      </c>
      <c r="N1676">
        <v>43.342280279999997</v>
      </c>
      <c r="O1676">
        <v>58.919797170000002</v>
      </c>
      <c r="P1676">
        <v>49.470565300000004</v>
      </c>
      <c r="Q1676">
        <v>112.5916194</v>
      </c>
      <c r="R1676">
        <v>145.28094164000001</v>
      </c>
      <c r="S1676">
        <v>135.73175104000001</v>
      </c>
      <c r="T1676">
        <v>93.276632160000005</v>
      </c>
      <c r="U1676">
        <v>80.727008940000005</v>
      </c>
      <c r="V1676">
        <v>75.028685850000002</v>
      </c>
      <c r="W1676">
        <v>80.728194329999994</v>
      </c>
      <c r="X1676">
        <v>83.103937500000001</v>
      </c>
    </row>
    <row r="1677" spans="1:24" x14ac:dyDescent="0.4">
      <c r="A1677" s="4" t="s">
        <v>3781</v>
      </c>
      <c r="B1677" t="str">
        <f t="shared" si="26"/>
        <v>300301</v>
      </c>
      <c r="C1677" s="4" t="s">
        <v>3782</v>
      </c>
      <c r="D1677">
        <v>0</v>
      </c>
      <c r="E1677">
        <v>0</v>
      </c>
      <c r="F1677">
        <v>0</v>
      </c>
      <c r="G1677">
        <v>0</v>
      </c>
      <c r="H1677">
        <v>0</v>
      </c>
      <c r="I1677">
        <v>0</v>
      </c>
      <c r="J1677">
        <v>0</v>
      </c>
      <c r="K1677">
        <v>22.16</v>
      </c>
      <c r="L1677">
        <v>21.1787268</v>
      </c>
      <c r="M1677">
        <v>35.499580160000001</v>
      </c>
      <c r="N1677">
        <v>25.893514789999998</v>
      </c>
      <c r="O1677">
        <v>33.743473350000002</v>
      </c>
      <c r="P1677">
        <v>33.617093300000008</v>
      </c>
      <c r="Q1677">
        <v>55.204998399999994</v>
      </c>
      <c r="R1677">
        <v>59.768314799999999</v>
      </c>
      <c r="S1677">
        <v>47.19078287</v>
      </c>
      <c r="T1677">
        <v>48.026511019999994</v>
      </c>
      <c r="U1677">
        <v>35.657734400000002</v>
      </c>
      <c r="V1677">
        <v>34.15342373</v>
      </c>
      <c r="W1677">
        <v>25.29470534</v>
      </c>
      <c r="X1677">
        <v>24.57040761</v>
      </c>
    </row>
    <row r="1678" spans="1:24" x14ac:dyDescent="0.4">
      <c r="A1678" s="4" t="s">
        <v>3783</v>
      </c>
      <c r="B1678" t="str">
        <f t="shared" si="26"/>
        <v>300302</v>
      </c>
      <c r="C1678" s="4" t="s">
        <v>3784</v>
      </c>
      <c r="D1678">
        <v>0</v>
      </c>
      <c r="E1678">
        <v>0</v>
      </c>
      <c r="F1678">
        <v>0</v>
      </c>
      <c r="G1678">
        <v>0</v>
      </c>
      <c r="H1678">
        <v>0</v>
      </c>
      <c r="I1678">
        <v>0</v>
      </c>
      <c r="J1678">
        <v>0</v>
      </c>
      <c r="K1678">
        <v>28.970323249999996</v>
      </c>
      <c r="L1678">
        <v>21.032836</v>
      </c>
      <c r="M1678">
        <v>24.243190159999997</v>
      </c>
      <c r="N1678">
        <v>33.122963300000002</v>
      </c>
      <c r="O1678">
        <v>38.650169030000001</v>
      </c>
      <c r="P1678">
        <v>38.645654999999998</v>
      </c>
      <c r="Q1678">
        <v>115.82039660000001</v>
      </c>
      <c r="R1678">
        <v>236.70487260000002</v>
      </c>
      <c r="S1678">
        <v>222.93681203999998</v>
      </c>
      <c r="T1678">
        <v>152.83564632</v>
      </c>
      <c r="U1678">
        <v>124.00592793</v>
      </c>
      <c r="V1678">
        <v>79.457435219999994</v>
      </c>
      <c r="W1678">
        <v>70.337261999999996</v>
      </c>
      <c r="X1678">
        <v>74.474748000000005</v>
      </c>
    </row>
    <row r="1679" spans="1:24" x14ac:dyDescent="0.4">
      <c r="A1679" s="4" t="s">
        <v>3785</v>
      </c>
      <c r="B1679" t="str">
        <f t="shared" si="26"/>
        <v>300303</v>
      </c>
      <c r="C1679" s="4" t="s">
        <v>3786</v>
      </c>
      <c r="D1679">
        <v>0</v>
      </c>
      <c r="E1679">
        <v>0</v>
      </c>
      <c r="F1679">
        <v>0</v>
      </c>
      <c r="G1679">
        <v>0</v>
      </c>
      <c r="H1679">
        <v>0</v>
      </c>
      <c r="I1679">
        <v>0</v>
      </c>
      <c r="J1679">
        <v>0</v>
      </c>
      <c r="K1679">
        <v>24.27</v>
      </c>
      <c r="L1679">
        <v>23.52499246</v>
      </c>
      <c r="M1679">
        <v>44.315990399999997</v>
      </c>
      <c r="N1679">
        <v>55.596424320000004</v>
      </c>
      <c r="O1679">
        <v>67.066601340000005</v>
      </c>
      <c r="P1679">
        <v>62.289154479999993</v>
      </c>
      <c r="Q1679">
        <v>99.057277100000007</v>
      </c>
      <c r="R1679">
        <v>93.334684200000012</v>
      </c>
      <c r="S1679">
        <v>77.146299239999991</v>
      </c>
      <c r="T1679">
        <v>71.548933680000005</v>
      </c>
      <c r="U1679">
        <v>63.897732060000003</v>
      </c>
      <c r="V1679">
        <v>53.567844659999999</v>
      </c>
      <c r="W1679">
        <v>41.221809440000001</v>
      </c>
      <c r="X1679">
        <v>40.620031200000007</v>
      </c>
    </row>
    <row r="1680" spans="1:24" x14ac:dyDescent="0.4">
      <c r="A1680" s="4" t="s">
        <v>3787</v>
      </c>
      <c r="B1680" t="str">
        <f t="shared" si="26"/>
        <v>300304</v>
      </c>
      <c r="C1680" s="4" t="s">
        <v>3788</v>
      </c>
      <c r="D1680">
        <v>0</v>
      </c>
      <c r="E1680">
        <v>0</v>
      </c>
      <c r="F1680">
        <v>0</v>
      </c>
      <c r="G1680">
        <v>0</v>
      </c>
      <c r="H1680">
        <v>0</v>
      </c>
      <c r="I1680">
        <v>0</v>
      </c>
      <c r="J1680">
        <v>0</v>
      </c>
      <c r="K1680">
        <v>17.73</v>
      </c>
      <c r="L1680">
        <v>17.585838719999998</v>
      </c>
      <c r="M1680">
        <v>16.372287830000001</v>
      </c>
      <c r="N1680">
        <v>37.9496982</v>
      </c>
      <c r="O1680">
        <v>35.985804959999996</v>
      </c>
      <c r="P1680">
        <v>29.682224910000002</v>
      </c>
      <c r="Q1680">
        <v>59.347761999999996</v>
      </c>
      <c r="R1680">
        <v>62.515791999999998</v>
      </c>
      <c r="S1680">
        <v>68.291101999999995</v>
      </c>
      <c r="T1680">
        <v>97.710772500000004</v>
      </c>
      <c r="U1680">
        <v>71.879020699999998</v>
      </c>
      <c r="V1680">
        <v>59.399461299999999</v>
      </c>
      <c r="W1680">
        <v>34.202275800000002</v>
      </c>
      <c r="X1680">
        <v>33.387935900000002</v>
      </c>
    </row>
    <row r="1681" spans="1:24" x14ac:dyDescent="0.4">
      <c r="A1681" s="4" t="s">
        <v>3789</v>
      </c>
      <c r="B1681" t="str">
        <f t="shared" si="26"/>
        <v>300305</v>
      </c>
      <c r="C1681" s="4" t="s">
        <v>3790</v>
      </c>
      <c r="D1681">
        <v>0</v>
      </c>
      <c r="E1681">
        <v>0</v>
      </c>
      <c r="F1681">
        <v>0</v>
      </c>
      <c r="G1681">
        <v>0</v>
      </c>
      <c r="H1681">
        <v>0</v>
      </c>
      <c r="I1681">
        <v>0</v>
      </c>
      <c r="J1681">
        <v>0</v>
      </c>
      <c r="K1681">
        <v>33.63550532</v>
      </c>
      <c r="L1681">
        <v>35.745928799999994</v>
      </c>
      <c r="M1681">
        <v>21.350557800000001</v>
      </c>
      <c r="N1681">
        <v>28.780037</v>
      </c>
      <c r="O1681">
        <v>30.606591859999998</v>
      </c>
      <c r="P1681">
        <v>35.991427549999997</v>
      </c>
      <c r="Q1681">
        <v>46.408899999999996</v>
      </c>
      <c r="R1681">
        <v>60.331569999999999</v>
      </c>
      <c r="S1681">
        <v>51.724411199999999</v>
      </c>
      <c r="T1681">
        <v>48.141768000000006</v>
      </c>
      <c r="U1681">
        <v>33.616495360000002</v>
      </c>
      <c r="V1681">
        <v>28.664065239999999</v>
      </c>
      <c r="W1681">
        <v>22.91619605</v>
      </c>
      <c r="X1681">
        <v>23.14346411</v>
      </c>
    </row>
    <row r="1682" spans="1:24" x14ac:dyDescent="0.4">
      <c r="A1682" s="4" t="s">
        <v>3791</v>
      </c>
      <c r="B1682" t="str">
        <f t="shared" si="26"/>
        <v>300306</v>
      </c>
      <c r="C1682" s="4" t="s">
        <v>3792</v>
      </c>
      <c r="D1682">
        <v>0</v>
      </c>
      <c r="E1682">
        <v>0</v>
      </c>
      <c r="F1682">
        <v>0</v>
      </c>
      <c r="G1682">
        <v>0</v>
      </c>
      <c r="H1682">
        <v>0</v>
      </c>
      <c r="I1682">
        <v>0</v>
      </c>
      <c r="J1682">
        <v>0</v>
      </c>
      <c r="K1682">
        <v>41</v>
      </c>
      <c r="L1682">
        <v>29.79498744</v>
      </c>
      <c r="M1682">
        <v>27.881178240000001</v>
      </c>
      <c r="N1682">
        <v>44.279501280000005</v>
      </c>
      <c r="O1682">
        <v>57.734404259999998</v>
      </c>
      <c r="P1682">
        <v>51.292374639999991</v>
      </c>
      <c r="Q1682">
        <v>114.84465846000001</v>
      </c>
      <c r="R1682">
        <v>76.195798630000013</v>
      </c>
      <c r="S1682">
        <v>97.398764610000001</v>
      </c>
      <c r="T1682">
        <v>97.070408049999998</v>
      </c>
      <c r="U1682">
        <v>71.426790769999997</v>
      </c>
      <c r="V1682">
        <v>67.346437460000004</v>
      </c>
      <c r="W1682">
        <v>39.064640199999999</v>
      </c>
      <c r="X1682">
        <v>34.537836400000003</v>
      </c>
    </row>
    <row r="1683" spans="1:24" x14ac:dyDescent="0.4">
      <c r="A1683" s="4" t="s">
        <v>3793</v>
      </c>
      <c r="B1683" t="str">
        <f t="shared" si="26"/>
        <v>300307</v>
      </c>
      <c r="C1683" s="4" t="s">
        <v>3794</v>
      </c>
      <c r="D1683">
        <v>0</v>
      </c>
      <c r="E1683">
        <v>0</v>
      </c>
      <c r="F1683">
        <v>0</v>
      </c>
      <c r="G1683">
        <v>0</v>
      </c>
      <c r="H1683">
        <v>0</v>
      </c>
      <c r="I1683">
        <v>0</v>
      </c>
      <c r="J1683">
        <v>0</v>
      </c>
      <c r="K1683">
        <v>26.9</v>
      </c>
      <c r="L1683">
        <v>18.436896000000001</v>
      </c>
      <c r="M1683">
        <v>16.371241100000002</v>
      </c>
      <c r="N1683">
        <v>22.298044840000003</v>
      </c>
      <c r="O1683">
        <v>22.1967286</v>
      </c>
      <c r="P1683">
        <v>18.071487530000002</v>
      </c>
      <c r="Q1683">
        <v>34.069884370000004</v>
      </c>
      <c r="R1683">
        <v>33.630137859999998</v>
      </c>
      <c r="S1683">
        <v>27.767610820000002</v>
      </c>
      <c r="T1683">
        <v>22.079253520000002</v>
      </c>
      <c r="U1683">
        <v>21.535521920000001</v>
      </c>
      <c r="V1683">
        <v>17.385890720000003</v>
      </c>
      <c r="W1683">
        <v>13.434134070000001</v>
      </c>
      <c r="X1683">
        <v>13.017741660000002</v>
      </c>
    </row>
    <row r="1684" spans="1:24" x14ac:dyDescent="0.4">
      <c r="A1684" s="4" t="s">
        <v>3795</v>
      </c>
      <c r="B1684" t="str">
        <f t="shared" si="26"/>
        <v>300308</v>
      </c>
      <c r="C1684" s="4" t="s">
        <v>3796</v>
      </c>
      <c r="D1684">
        <v>0</v>
      </c>
      <c r="E1684">
        <v>0</v>
      </c>
      <c r="F1684">
        <v>0</v>
      </c>
      <c r="G1684">
        <v>0</v>
      </c>
      <c r="H1684">
        <v>0</v>
      </c>
      <c r="I1684">
        <v>0</v>
      </c>
      <c r="J1684">
        <v>0</v>
      </c>
      <c r="K1684">
        <v>19.97</v>
      </c>
      <c r="L1684">
        <v>16.584117900000003</v>
      </c>
      <c r="M1684">
        <v>15.534285500000001</v>
      </c>
      <c r="N1684">
        <v>22.1135123</v>
      </c>
      <c r="O1684">
        <v>26.339527950000001</v>
      </c>
      <c r="P1684">
        <v>30.490441999999998</v>
      </c>
      <c r="Q1684">
        <v>71.759667280000002</v>
      </c>
      <c r="R1684">
        <v>74.740520360000005</v>
      </c>
      <c r="S1684">
        <v>40.767556559999996</v>
      </c>
      <c r="T1684">
        <v>78.564204599999997</v>
      </c>
      <c r="U1684">
        <v>135.81006723000002</v>
      </c>
      <c r="V1684">
        <v>193.16530349999999</v>
      </c>
      <c r="W1684">
        <v>198.25033883999998</v>
      </c>
      <c r="X1684">
        <v>190.95538142000001</v>
      </c>
    </row>
    <row r="1685" spans="1:24" x14ac:dyDescent="0.4">
      <c r="A1685" s="4" t="s">
        <v>3797</v>
      </c>
      <c r="B1685" t="str">
        <f t="shared" si="26"/>
        <v>300309</v>
      </c>
      <c r="C1685" s="4" t="s">
        <v>3798</v>
      </c>
      <c r="D1685">
        <v>0</v>
      </c>
      <c r="E1685">
        <v>0</v>
      </c>
      <c r="F1685">
        <v>0</v>
      </c>
      <c r="G1685">
        <v>0</v>
      </c>
      <c r="H1685">
        <v>0</v>
      </c>
      <c r="I1685">
        <v>0</v>
      </c>
      <c r="J1685">
        <v>0</v>
      </c>
      <c r="K1685">
        <v>29.34</v>
      </c>
      <c r="L1685">
        <v>33.41052543</v>
      </c>
      <c r="M1685">
        <v>33.143780999999997</v>
      </c>
      <c r="N1685">
        <v>38.627570219999996</v>
      </c>
      <c r="O1685">
        <v>40.635585539999994</v>
      </c>
      <c r="P1685">
        <v>38.152636199999996</v>
      </c>
      <c r="Q1685">
        <v>60.716415000000005</v>
      </c>
      <c r="R1685">
        <v>89.41504049000001</v>
      </c>
      <c r="S1685">
        <v>53.754266080000001</v>
      </c>
      <c r="T1685">
        <v>95.564331159999995</v>
      </c>
      <c r="U1685">
        <v>83.639070820000015</v>
      </c>
      <c r="V1685">
        <v>86.681229070000015</v>
      </c>
      <c r="W1685">
        <v>82.259959080000016</v>
      </c>
      <c r="X1685">
        <v>84.612561460000009</v>
      </c>
    </row>
    <row r="1686" spans="1:24" x14ac:dyDescent="0.4">
      <c r="A1686" s="4" t="s">
        <v>3799</v>
      </c>
      <c r="B1686" t="str">
        <f t="shared" si="26"/>
        <v>300310</v>
      </c>
      <c r="C1686" s="4" t="s">
        <v>3800</v>
      </c>
      <c r="D1686">
        <v>0</v>
      </c>
      <c r="E1686">
        <v>0</v>
      </c>
      <c r="F1686">
        <v>0</v>
      </c>
      <c r="G1686">
        <v>0</v>
      </c>
      <c r="H1686">
        <v>0</v>
      </c>
      <c r="I1686">
        <v>0</v>
      </c>
      <c r="J1686">
        <v>0</v>
      </c>
      <c r="K1686">
        <v>22.14</v>
      </c>
      <c r="L1686">
        <v>18.6397428</v>
      </c>
      <c r="M1686">
        <v>24.677398620000002</v>
      </c>
      <c r="N1686">
        <v>28.93212252</v>
      </c>
      <c r="O1686">
        <v>50.836054499999996</v>
      </c>
      <c r="P1686">
        <v>39.216384899999994</v>
      </c>
      <c r="Q1686">
        <v>125.69576976</v>
      </c>
      <c r="R1686">
        <v>164.86989328999999</v>
      </c>
      <c r="S1686">
        <v>161.80961697000001</v>
      </c>
      <c r="T1686">
        <v>103.12767942000001</v>
      </c>
      <c r="U1686">
        <v>101.17084886000001</v>
      </c>
      <c r="V1686">
        <v>88.696682170000003</v>
      </c>
      <c r="W1686">
        <v>49.132730899999999</v>
      </c>
      <c r="X1686">
        <v>39.506412150000003</v>
      </c>
    </row>
    <row r="1687" spans="1:24" x14ac:dyDescent="0.4">
      <c r="A1687" s="4" t="s">
        <v>3801</v>
      </c>
      <c r="B1687" t="str">
        <f t="shared" si="26"/>
        <v>300311</v>
      </c>
      <c r="C1687" s="4" t="s">
        <v>3802</v>
      </c>
      <c r="D1687">
        <v>0</v>
      </c>
      <c r="E1687">
        <v>0</v>
      </c>
      <c r="F1687">
        <v>0</v>
      </c>
      <c r="G1687">
        <v>0</v>
      </c>
      <c r="H1687">
        <v>0</v>
      </c>
      <c r="I1687">
        <v>0</v>
      </c>
      <c r="J1687">
        <v>0</v>
      </c>
      <c r="K1687">
        <v>16.63</v>
      </c>
      <c r="L1687">
        <v>15.237150660000001</v>
      </c>
      <c r="M1687">
        <v>24.171121599999999</v>
      </c>
      <c r="N1687">
        <v>30.492021599999998</v>
      </c>
      <c r="O1687">
        <v>29.622270719999999</v>
      </c>
      <c r="P1687">
        <v>36.459428600000003</v>
      </c>
      <c r="Q1687">
        <v>128.03565840000002</v>
      </c>
      <c r="R1687">
        <v>125.85840227999999</v>
      </c>
      <c r="S1687">
        <v>106.49813956</v>
      </c>
      <c r="T1687">
        <v>81.362235860000013</v>
      </c>
      <c r="U1687">
        <v>74.919635299999996</v>
      </c>
      <c r="V1687">
        <v>68.55777599999999</v>
      </c>
      <c r="W1687">
        <v>54.666348929999998</v>
      </c>
      <c r="X1687">
        <v>56.203153919999998</v>
      </c>
    </row>
    <row r="1688" spans="1:24" x14ac:dyDescent="0.4">
      <c r="A1688" s="4" t="s">
        <v>3803</v>
      </c>
      <c r="B1688" t="str">
        <f t="shared" si="26"/>
        <v>300312</v>
      </c>
      <c r="C1688" s="4" t="s">
        <v>3804</v>
      </c>
      <c r="D1688">
        <v>0</v>
      </c>
      <c r="E1688">
        <v>0</v>
      </c>
      <c r="F1688">
        <v>0</v>
      </c>
      <c r="G1688">
        <v>0</v>
      </c>
      <c r="H1688">
        <v>0</v>
      </c>
      <c r="I1688">
        <v>0</v>
      </c>
      <c r="J1688">
        <v>0</v>
      </c>
      <c r="K1688">
        <v>22.34</v>
      </c>
      <c r="L1688">
        <v>17.25</v>
      </c>
      <c r="M1688">
        <v>16.850000000000001</v>
      </c>
      <c r="N1688">
        <v>22.40393117</v>
      </c>
      <c r="O1688">
        <v>35.201855389999999</v>
      </c>
      <c r="P1688">
        <v>30.784604949999999</v>
      </c>
      <c r="Q1688">
        <v>70.161669660000001</v>
      </c>
      <c r="R1688">
        <v>64.968446399999991</v>
      </c>
      <c r="S1688">
        <v>60.031045800000008</v>
      </c>
      <c r="T1688">
        <v>43.264799170000003</v>
      </c>
      <c r="U1688">
        <v>38.383486860000005</v>
      </c>
      <c r="V1688">
        <v>42.324919160000007</v>
      </c>
      <c r="W1688">
        <v>24.194330580000003</v>
      </c>
      <c r="X1688">
        <v>26.013453180000003</v>
      </c>
    </row>
    <row r="1689" spans="1:24" x14ac:dyDescent="0.4">
      <c r="A1689" s="4" t="s">
        <v>3805</v>
      </c>
      <c r="B1689" t="str">
        <f t="shared" si="26"/>
        <v>300313</v>
      </c>
      <c r="C1689" s="4" t="s">
        <v>3806</v>
      </c>
      <c r="D1689">
        <v>0</v>
      </c>
      <c r="E1689">
        <v>0</v>
      </c>
      <c r="F1689">
        <v>0</v>
      </c>
      <c r="G1689">
        <v>0</v>
      </c>
      <c r="H1689">
        <v>0</v>
      </c>
      <c r="I1689">
        <v>0</v>
      </c>
      <c r="J1689">
        <v>0</v>
      </c>
      <c r="K1689">
        <v>15.67</v>
      </c>
      <c r="L1689">
        <v>12.136742189999998</v>
      </c>
      <c r="M1689">
        <v>14.01324597</v>
      </c>
      <c r="N1689">
        <v>18.502730819999996</v>
      </c>
      <c r="O1689">
        <v>18.820391400000002</v>
      </c>
      <c r="P1689">
        <v>23.970702810000002</v>
      </c>
      <c r="Q1689">
        <v>46.040369070000004</v>
      </c>
      <c r="R1689">
        <v>35.883510899999997</v>
      </c>
      <c r="S1689">
        <v>33.247998799999998</v>
      </c>
      <c r="T1689">
        <v>38.519023000000004</v>
      </c>
      <c r="U1689">
        <v>26.557852699999998</v>
      </c>
      <c r="V1689">
        <v>24.44944302</v>
      </c>
      <c r="W1689">
        <v>19.239238329999999</v>
      </c>
      <c r="X1689">
        <v>18.813501759999998</v>
      </c>
    </row>
    <row r="1690" spans="1:24" x14ac:dyDescent="0.4">
      <c r="A1690" s="4" t="s">
        <v>3807</v>
      </c>
      <c r="B1690" t="str">
        <f t="shared" si="26"/>
        <v>300314</v>
      </c>
      <c r="C1690" s="4" t="s">
        <v>3808</v>
      </c>
      <c r="D1690">
        <v>0</v>
      </c>
      <c r="E1690">
        <v>0</v>
      </c>
      <c r="F1690">
        <v>0</v>
      </c>
      <c r="G1690">
        <v>0</v>
      </c>
      <c r="H1690">
        <v>0</v>
      </c>
      <c r="I1690">
        <v>0</v>
      </c>
      <c r="J1690">
        <v>0</v>
      </c>
      <c r="K1690">
        <v>32.5</v>
      </c>
      <c r="L1690">
        <v>29.438119530000002</v>
      </c>
      <c r="M1690">
        <v>30.232308600000003</v>
      </c>
      <c r="N1690">
        <v>43.968733380000003</v>
      </c>
      <c r="O1690">
        <v>41.313482929999999</v>
      </c>
      <c r="P1690">
        <v>45.654761599999993</v>
      </c>
      <c r="Q1690">
        <v>146.90259196</v>
      </c>
      <c r="R1690">
        <v>125.03990006000001</v>
      </c>
      <c r="S1690">
        <v>89.178829989999997</v>
      </c>
      <c r="T1690">
        <v>78.247706380000011</v>
      </c>
      <c r="U1690">
        <v>58.446135720000001</v>
      </c>
      <c r="V1690">
        <v>48.951409500000004</v>
      </c>
      <c r="W1690">
        <v>36.23528864</v>
      </c>
      <c r="X1690">
        <v>37.199584959999996</v>
      </c>
    </row>
    <row r="1691" spans="1:24" x14ac:dyDescent="0.4">
      <c r="A1691" s="4" t="s">
        <v>3809</v>
      </c>
      <c r="B1691" t="str">
        <f t="shared" si="26"/>
        <v>300315</v>
      </c>
      <c r="C1691" s="4" t="s">
        <v>3810</v>
      </c>
      <c r="D1691">
        <v>0</v>
      </c>
      <c r="E1691">
        <v>0</v>
      </c>
      <c r="F1691">
        <v>0</v>
      </c>
      <c r="G1691">
        <v>0</v>
      </c>
      <c r="H1691">
        <v>0</v>
      </c>
      <c r="I1691">
        <v>0</v>
      </c>
      <c r="J1691">
        <v>0</v>
      </c>
      <c r="K1691">
        <v>20.86</v>
      </c>
      <c r="L1691">
        <v>22.995376919999998</v>
      </c>
      <c r="M1691">
        <v>73.0899462</v>
      </c>
      <c r="N1691">
        <v>114.38625084</v>
      </c>
      <c r="O1691">
        <v>114.23002387999999</v>
      </c>
      <c r="P1691">
        <v>101.24643214</v>
      </c>
      <c r="Q1691">
        <v>164.77565575</v>
      </c>
      <c r="R1691">
        <v>170.24790999999999</v>
      </c>
      <c r="S1691">
        <v>127.56432685</v>
      </c>
      <c r="T1691">
        <v>112.57642704</v>
      </c>
      <c r="U1691">
        <v>99.418143360000002</v>
      </c>
      <c r="V1691">
        <v>67.908466680000004</v>
      </c>
      <c r="W1691">
        <v>51.053487539999999</v>
      </c>
      <c r="X1691">
        <v>50.574162799999996</v>
      </c>
    </row>
    <row r="1692" spans="1:24" x14ac:dyDescent="0.4">
      <c r="A1692" s="4" t="s">
        <v>3811</v>
      </c>
      <c r="B1692" t="str">
        <f t="shared" si="26"/>
        <v>300316</v>
      </c>
      <c r="C1692" s="4" t="s">
        <v>3812</v>
      </c>
      <c r="D1692">
        <v>0</v>
      </c>
      <c r="E1692">
        <v>0</v>
      </c>
      <c r="F1692">
        <v>0</v>
      </c>
      <c r="G1692">
        <v>0</v>
      </c>
      <c r="H1692">
        <v>0</v>
      </c>
      <c r="I1692">
        <v>0</v>
      </c>
      <c r="J1692">
        <v>0</v>
      </c>
      <c r="K1692">
        <v>36.450000000000003</v>
      </c>
      <c r="L1692">
        <v>26.77897638</v>
      </c>
      <c r="M1692">
        <v>23.736459999999997</v>
      </c>
      <c r="N1692">
        <v>34.097940799999996</v>
      </c>
      <c r="O1692">
        <v>57.600393820000001</v>
      </c>
      <c r="P1692">
        <v>68.324698119999994</v>
      </c>
      <c r="Q1692">
        <v>177.52041299999999</v>
      </c>
      <c r="R1692">
        <v>100.4121255</v>
      </c>
      <c r="S1692">
        <v>90.315447899999995</v>
      </c>
      <c r="T1692">
        <v>82.593821820000002</v>
      </c>
      <c r="U1692">
        <v>86.797693749999993</v>
      </c>
      <c r="V1692">
        <v>145.31143125</v>
      </c>
      <c r="W1692">
        <v>120.52662458999998</v>
      </c>
      <c r="X1692">
        <v>132.95111485999999</v>
      </c>
    </row>
    <row r="1693" spans="1:24" x14ac:dyDescent="0.4">
      <c r="A1693" s="4" t="s">
        <v>3813</v>
      </c>
      <c r="B1693" t="str">
        <f t="shared" si="26"/>
        <v>300317</v>
      </c>
      <c r="C1693" s="4" t="s">
        <v>3814</v>
      </c>
      <c r="D1693">
        <v>0</v>
      </c>
      <c r="E1693">
        <v>0</v>
      </c>
      <c r="F1693">
        <v>0</v>
      </c>
      <c r="G1693">
        <v>0</v>
      </c>
      <c r="H1693">
        <v>0</v>
      </c>
      <c r="I1693">
        <v>0</v>
      </c>
      <c r="J1693">
        <v>0</v>
      </c>
      <c r="K1693">
        <v>12.11</v>
      </c>
      <c r="L1693">
        <v>7.3784062800000001</v>
      </c>
      <c r="M1693">
        <v>9.8781942000000011</v>
      </c>
      <c r="N1693">
        <v>12.431683800000002</v>
      </c>
      <c r="O1693">
        <v>14.564273460000001</v>
      </c>
      <c r="P1693">
        <v>24.996274200000002</v>
      </c>
      <c r="Q1693">
        <v>33.7875084</v>
      </c>
      <c r="R1693">
        <v>37.46800288</v>
      </c>
      <c r="S1693">
        <v>50.224482000000002</v>
      </c>
      <c r="T1693">
        <v>56.555810639999997</v>
      </c>
      <c r="U1693">
        <v>40.294569199999998</v>
      </c>
      <c r="V1693">
        <v>43.220065319999996</v>
      </c>
      <c r="W1693">
        <v>32.842833800000001</v>
      </c>
      <c r="X1693">
        <v>19.202896720000002</v>
      </c>
    </row>
    <row r="1694" spans="1:24" x14ac:dyDescent="0.4">
      <c r="A1694" s="4" t="s">
        <v>3815</v>
      </c>
      <c r="B1694" t="str">
        <f t="shared" si="26"/>
        <v>300318</v>
      </c>
      <c r="C1694" s="4" t="s">
        <v>3816</v>
      </c>
      <c r="D1694">
        <v>0</v>
      </c>
      <c r="E1694">
        <v>0</v>
      </c>
      <c r="F1694">
        <v>0</v>
      </c>
      <c r="G1694">
        <v>0</v>
      </c>
      <c r="H1694">
        <v>0</v>
      </c>
      <c r="I1694">
        <v>0</v>
      </c>
      <c r="J1694">
        <v>0</v>
      </c>
      <c r="K1694">
        <v>18.3</v>
      </c>
      <c r="L1694">
        <v>17.27</v>
      </c>
      <c r="M1694">
        <v>15.880647640000001</v>
      </c>
      <c r="N1694">
        <v>22.502942000000001</v>
      </c>
      <c r="O1694">
        <v>34.381280670000002</v>
      </c>
      <c r="P1694">
        <v>28.2855302</v>
      </c>
      <c r="Q1694">
        <v>76.922451000000009</v>
      </c>
      <c r="R1694">
        <v>84.696937500000004</v>
      </c>
      <c r="S1694">
        <v>61.015006000000007</v>
      </c>
      <c r="T1694">
        <v>58.250364000000005</v>
      </c>
      <c r="U1694">
        <v>45.520152000000003</v>
      </c>
      <c r="V1694">
        <v>34.718760000000003</v>
      </c>
      <c r="W1694">
        <v>30.603943999999998</v>
      </c>
      <c r="X1694">
        <v>30.866343270000002</v>
      </c>
    </row>
    <row r="1695" spans="1:24" x14ac:dyDescent="0.4">
      <c r="A1695" s="4" t="s">
        <v>3817</v>
      </c>
      <c r="B1695" t="str">
        <f t="shared" si="26"/>
        <v>300319</v>
      </c>
      <c r="C1695" s="4" t="s">
        <v>3818</v>
      </c>
      <c r="D1695">
        <v>0</v>
      </c>
      <c r="E1695">
        <v>0</v>
      </c>
      <c r="F1695">
        <v>0</v>
      </c>
      <c r="G1695">
        <v>0</v>
      </c>
      <c r="H1695">
        <v>0</v>
      </c>
      <c r="I1695">
        <v>0</v>
      </c>
      <c r="J1695">
        <v>0</v>
      </c>
      <c r="K1695">
        <v>18.329999999999998</v>
      </c>
      <c r="L1695">
        <v>18.229517559999998</v>
      </c>
      <c r="M1695">
        <v>22.787089440000003</v>
      </c>
      <c r="N1695">
        <v>27.766567470000002</v>
      </c>
      <c r="O1695">
        <v>31.117287740000002</v>
      </c>
      <c r="P1695">
        <v>27.756078560000002</v>
      </c>
      <c r="Q1695">
        <v>88.860190000000003</v>
      </c>
      <c r="R1695">
        <v>94.087260000000001</v>
      </c>
      <c r="S1695">
        <v>75.322078700000006</v>
      </c>
      <c r="T1695">
        <v>102.95791269</v>
      </c>
      <c r="U1695">
        <v>68.259136679999997</v>
      </c>
      <c r="V1695">
        <v>51.604845599999997</v>
      </c>
      <c r="W1695">
        <v>59.189194120000003</v>
      </c>
      <c r="X1695">
        <v>61.534868920000001</v>
      </c>
    </row>
    <row r="1696" spans="1:24" x14ac:dyDescent="0.4">
      <c r="A1696" s="4" t="s">
        <v>3819</v>
      </c>
      <c r="B1696" t="str">
        <f t="shared" si="26"/>
        <v>300320</v>
      </c>
      <c r="C1696" s="4" t="s">
        <v>3820</v>
      </c>
      <c r="D1696">
        <v>0</v>
      </c>
      <c r="E1696">
        <v>0</v>
      </c>
      <c r="F1696">
        <v>0</v>
      </c>
      <c r="G1696">
        <v>0</v>
      </c>
      <c r="H1696">
        <v>0</v>
      </c>
      <c r="I1696">
        <v>0</v>
      </c>
      <c r="J1696">
        <v>0</v>
      </c>
      <c r="K1696">
        <v>19.190000000000001</v>
      </c>
      <c r="L1696">
        <v>22.042887179999997</v>
      </c>
      <c r="M1696">
        <v>19.853587439999998</v>
      </c>
      <c r="N1696">
        <v>24.174902159999998</v>
      </c>
      <c r="O1696">
        <v>27.613408020000001</v>
      </c>
      <c r="P1696">
        <v>37.901563020000005</v>
      </c>
      <c r="Q1696">
        <v>84.876756799999995</v>
      </c>
      <c r="R1696">
        <v>68.899955520000006</v>
      </c>
      <c r="S1696">
        <v>59.989007579999992</v>
      </c>
      <c r="T1696">
        <v>79.985343439999994</v>
      </c>
      <c r="U1696">
        <v>68.934917479999996</v>
      </c>
      <c r="V1696">
        <v>106.90352550000001</v>
      </c>
      <c r="W1696">
        <v>44.170216350000004</v>
      </c>
      <c r="X1696">
        <v>47.650796250000006</v>
      </c>
    </row>
    <row r="1697" spans="1:24" x14ac:dyDescent="0.4">
      <c r="A1697" s="4" t="s">
        <v>3821</v>
      </c>
      <c r="B1697" t="str">
        <f t="shared" si="26"/>
        <v>300321</v>
      </c>
      <c r="C1697" s="4" t="s">
        <v>3822</v>
      </c>
      <c r="D1697">
        <v>0</v>
      </c>
      <c r="E1697">
        <v>0</v>
      </c>
      <c r="F1697">
        <v>0</v>
      </c>
      <c r="G1697">
        <v>0</v>
      </c>
      <c r="H1697">
        <v>0</v>
      </c>
      <c r="I1697">
        <v>0</v>
      </c>
      <c r="J1697">
        <v>0</v>
      </c>
      <c r="K1697">
        <v>26.12</v>
      </c>
      <c r="L1697">
        <v>23.347239299999998</v>
      </c>
      <c r="M1697">
        <v>16.83831198</v>
      </c>
      <c r="N1697">
        <v>37.264656000000002</v>
      </c>
      <c r="O1697">
        <v>34.717467939999999</v>
      </c>
      <c r="P1697">
        <v>55.304783390000004</v>
      </c>
      <c r="Q1697">
        <v>100.53993872999999</v>
      </c>
      <c r="R1697">
        <v>93.316859789999995</v>
      </c>
      <c r="S1697">
        <v>68.270734730000001</v>
      </c>
      <c r="T1697">
        <v>79.398926200000005</v>
      </c>
      <c r="U1697">
        <v>46.612795200000001</v>
      </c>
      <c r="V1697">
        <v>47.790512100000001</v>
      </c>
      <c r="W1697">
        <v>29.504907599999999</v>
      </c>
      <c r="X1697">
        <v>29.470296599999998</v>
      </c>
    </row>
    <row r="1698" spans="1:24" x14ac:dyDescent="0.4">
      <c r="A1698" s="4" t="s">
        <v>3823</v>
      </c>
      <c r="B1698" t="str">
        <f t="shared" si="26"/>
        <v>300322</v>
      </c>
      <c r="C1698" s="4" t="s">
        <v>3824</v>
      </c>
      <c r="D1698">
        <v>0</v>
      </c>
      <c r="E1698">
        <v>0</v>
      </c>
      <c r="F1698">
        <v>0</v>
      </c>
      <c r="G1698">
        <v>0</v>
      </c>
      <c r="H1698">
        <v>0</v>
      </c>
      <c r="I1698">
        <v>0</v>
      </c>
      <c r="J1698">
        <v>0</v>
      </c>
      <c r="K1698">
        <v>16.73</v>
      </c>
      <c r="L1698">
        <v>19.21</v>
      </c>
      <c r="M1698">
        <v>21.76553835</v>
      </c>
      <c r="N1698">
        <v>36.681865739999999</v>
      </c>
      <c r="O1698">
        <v>38.383832759999997</v>
      </c>
      <c r="P1698">
        <v>46.29777558</v>
      </c>
      <c r="Q1698">
        <v>64.539561239999998</v>
      </c>
      <c r="R1698">
        <v>85.265680500000002</v>
      </c>
      <c r="S1698">
        <v>94.010878500000004</v>
      </c>
      <c r="T1698">
        <v>80.805629520000011</v>
      </c>
      <c r="U1698">
        <v>74.552808119999995</v>
      </c>
      <c r="V1698">
        <v>51.775216919999998</v>
      </c>
      <c r="W1698">
        <v>37.439061119999998</v>
      </c>
      <c r="X1698">
        <v>39.504361440000004</v>
      </c>
    </row>
    <row r="1699" spans="1:24" x14ac:dyDescent="0.4">
      <c r="A1699" s="4" t="s">
        <v>3825</v>
      </c>
      <c r="B1699" t="str">
        <f t="shared" si="26"/>
        <v>300323</v>
      </c>
      <c r="C1699" s="4" t="s">
        <v>3826</v>
      </c>
      <c r="D1699">
        <v>0</v>
      </c>
      <c r="E1699">
        <v>0</v>
      </c>
      <c r="F1699">
        <v>0</v>
      </c>
      <c r="G1699">
        <v>0</v>
      </c>
      <c r="H1699">
        <v>0</v>
      </c>
      <c r="I1699">
        <v>0</v>
      </c>
      <c r="J1699">
        <v>0</v>
      </c>
      <c r="K1699">
        <v>17.84</v>
      </c>
      <c r="L1699">
        <v>11.48</v>
      </c>
      <c r="M1699">
        <v>11.12</v>
      </c>
      <c r="N1699">
        <v>17.175285349999999</v>
      </c>
      <c r="O1699">
        <v>28.26734188</v>
      </c>
      <c r="P1699">
        <v>20.706677279999997</v>
      </c>
      <c r="Q1699">
        <v>31.945503520000003</v>
      </c>
      <c r="R1699">
        <v>34.670066720000001</v>
      </c>
      <c r="S1699">
        <v>30.61727896</v>
      </c>
      <c r="T1699">
        <v>30.61727896</v>
      </c>
      <c r="U1699">
        <v>47.45090364</v>
      </c>
      <c r="V1699">
        <v>55.724043899999998</v>
      </c>
      <c r="W1699">
        <v>44.168996759999999</v>
      </c>
      <c r="X1699">
        <v>48.476499539999999</v>
      </c>
    </row>
    <row r="1700" spans="1:24" x14ac:dyDescent="0.4">
      <c r="A1700" s="4" t="s">
        <v>3827</v>
      </c>
      <c r="B1700" t="str">
        <f t="shared" si="26"/>
        <v>300324</v>
      </c>
      <c r="C1700" s="4" t="s">
        <v>3828</v>
      </c>
      <c r="D1700">
        <v>0</v>
      </c>
      <c r="E1700">
        <v>0</v>
      </c>
      <c r="F1700">
        <v>0</v>
      </c>
      <c r="G1700">
        <v>0</v>
      </c>
      <c r="H1700">
        <v>0</v>
      </c>
      <c r="I1700">
        <v>0</v>
      </c>
      <c r="J1700">
        <v>0</v>
      </c>
      <c r="K1700">
        <v>25.38</v>
      </c>
      <c r="L1700">
        <v>33.979999999999997</v>
      </c>
      <c r="M1700">
        <v>36.144568200000002</v>
      </c>
      <c r="N1700">
        <v>55.360409260000004</v>
      </c>
      <c r="O1700">
        <v>102.53993514999999</v>
      </c>
      <c r="P1700">
        <v>214.77351394999997</v>
      </c>
      <c r="Q1700">
        <v>232.1691615</v>
      </c>
      <c r="R1700">
        <v>402.75911249999996</v>
      </c>
      <c r="S1700">
        <v>351.37417261999997</v>
      </c>
      <c r="T1700">
        <v>316.49873050999997</v>
      </c>
      <c r="U1700">
        <v>299.79468287999998</v>
      </c>
      <c r="V1700">
        <v>240.46031856000005</v>
      </c>
      <c r="W1700">
        <v>235.88461676000003</v>
      </c>
      <c r="X1700">
        <v>235.88461676000003</v>
      </c>
    </row>
    <row r="1701" spans="1:24" x14ac:dyDescent="0.4">
      <c r="A1701" s="4" t="s">
        <v>3829</v>
      </c>
      <c r="B1701" t="str">
        <f t="shared" si="26"/>
        <v>300325</v>
      </c>
      <c r="C1701" s="4" t="s">
        <v>3830</v>
      </c>
      <c r="D1701">
        <v>0</v>
      </c>
      <c r="E1701">
        <v>0</v>
      </c>
      <c r="F1701">
        <v>0</v>
      </c>
      <c r="G1701">
        <v>0</v>
      </c>
      <c r="H1701">
        <v>0</v>
      </c>
      <c r="I1701">
        <v>0</v>
      </c>
      <c r="J1701">
        <v>0</v>
      </c>
      <c r="K1701">
        <v>15.96</v>
      </c>
      <c r="L1701">
        <v>16.746459890000001</v>
      </c>
      <c r="M1701">
        <v>16.059304689999998</v>
      </c>
      <c r="N1701">
        <v>21.891687730000001</v>
      </c>
      <c r="O1701">
        <v>27.856011349999996</v>
      </c>
      <c r="P1701">
        <v>33.142553649999996</v>
      </c>
      <c r="Q1701">
        <v>71.294737500000011</v>
      </c>
      <c r="R1701">
        <v>84.779627849999997</v>
      </c>
      <c r="S1701">
        <v>75.962530200000003</v>
      </c>
      <c r="T1701">
        <v>67.998719879999996</v>
      </c>
      <c r="U1701">
        <v>59.627209499999999</v>
      </c>
      <c r="V1701">
        <v>63.62284725</v>
      </c>
      <c r="W1701">
        <v>34.731312750000001</v>
      </c>
      <c r="X1701">
        <v>37.608136020000003</v>
      </c>
    </row>
    <row r="1702" spans="1:24" x14ac:dyDescent="0.4">
      <c r="A1702" s="4" t="s">
        <v>3831</v>
      </c>
      <c r="B1702" t="str">
        <f t="shared" si="26"/>
        <v>300326</v>
      </c>
      <c r="C1702" s="4" t="s">
        <v>3832</v>
      </c>
      <c r="D1702">
        <v>0</v>
      </c>
      <c r="E1702">
        <v>0</v>
      </c>
      <c r="F1702">
        <v>0</v>
      </c>
      <c r="G1702">
        <v>0</v>
      </c>
      <c r="H1702">
        <v>0</v>
      </c>
      <c r="I1702">
        <v>0</v>
      </c>
      <c r="J1702">
        <v>0</v>
      </c>
      <c r="K1702">
        <v>51.71</v>
      </c>
      <c r="L1702">
        <v>44.651634899999998</v>
      </c>
      <c r="M1702">
        <v>54.058183199999995</v>
      </c>
      <c r="N1702">
        <v>92.028164480000001</v>
      </c>
      <c r="O1702">
        <v>114.40623828</v>
      </c>
      <c r="P1702">
        <v>75.24316365</v>
      </c>
      <c r="Q1702">
        <v>170.23521374999999</v>
      </c>
      <c r="R1702">
        <v>133.25413499999999</v>
      </c>
      <c r="S1702">
        <v>152.75324924999998</v>
      </c>
      <c r="T1702">
        <v>122.13321735999999</v>
      </c>
      <c r="U1702">
        <v>103.13227617</v>
      </c>
      <c r="V1702">
        <v>92.021153399999989</v>
      </c>
      <c r="W1702">
        <v>108.0918333</v>
      </c>
      <c r="X1702">
        <v>110.41429000000001</v>
      </c>
    </row>
    <row r="1703" spans="1:24" x14ac:dyDescent="0.4">
      <c r="A1703" s="4" t="s">
        <v>3833</v>
      </c>
      <c r="B1703" t="str">
        <f t="shared" si="26"/>
        <v>300327</v>
      </c>
      <c r="C1703" s="4" t="s">
        <v>3834</v>
      </c>
      <c r="D1703">
        <v>0</v>
      </c>
      <c r="E1703">
        <v>0</v>
      </c>
      <c r="F1703">
        <v>0</v>
      </c>
      <c r="G1703">
        <v>0</v>
      </c>
      <c r="H1703">
        <v>0</v>
      </c>
      <c r="I1703">
        <v>0</v>
      </c>
      <c r="J1703">
        <v>0</v>
      </c>
      <c r="K1703">
        <v>11.5</v>
      </c>
      <c r="L1703">
        <v>9.3909617999999995</v>
      </c>
      <c r="M1703">
        <v>8.3958929999999992</v>
      </c>
      <c r="N1703">
        <v>21.502125190000001</v>
      </c>
      <c r="O1703">
        <v>19.48155612</v>
      </c>
      <c r="P1703">
        <v>16.646451200000001</v>
      </c>
      <c r="Q1703">
        <v>30.571924020000001</v>
      </c>
      <c r="R1703">
        <v>57.061842200000008</v>
      </c>
      <c r="S1703">
        <v>76.796328180000003</v>
      </c>
      <c r="T1703">
        <v>53.018258199999998</v>
      </c>
      <c r="U1703">
        <v>50.319724099999995</v>
      </c>
      <c r="V1703">
        <v>54.933459680000006</v>
      </c>
      <c r="W1703">
        <v>46.926597059999999</v>
      </c>
      <c r="X1703">
        <v>49.754453519999998</v>
      </c>
    </row>
    <row r="1704" spans="1:24" x14ac:dyDescent="0.4">
      <c r="A1704" s="4" t="s">
        <v>3835</v>
      </c>
      <c r="B1704" t="str">
        <f t="shared" si="26"/>
        <v>300328</v>
      </c>
      <c r="C1704" s="4" t="s">
        <v>3836</v>
      </c>
      <c r="D1704">
        <v>0</v>
      </c>
      <c r="E1704">
        <v>0</v>
      </c>
      <c r="F1704">
        <v>0</v>
      </c>
      <c r="G1704">
        <v>0</v>
      </c>
      <c r="H1704">
        <v>0</v>
      </c>
      <c r="I1704">
        <v>0</v>
      </c>
      <c r="J1704">
        <v>0</v>
      </c>
      <c r="K1704">
        <v>14.87</v>
      </c>
      <c r="L1704">
        <v>16.989999999999998</v>
      </c>
      <c r="M1704">
        <v>15.610305629999999</v>
      </c>
      <c r="N1704">
        <v>19.128404130000003</v>
      </c>
      <c r="O1704">
        <v>22.886194200000002</v>
      </c>
      <c r="P1704">
        <v>31.424310800000004</v>
      </c>
      <c r="Q1704">
        <v>63.21238559999999</v>
      </c>
      <c r="R1704">
        <v>70.789767719999986</v>
      </c>
      <c r="S1704">
        <v>64.364827739999996</v>
      </c>
      <c r="T1704">
        <v>42.946497690000001</v>
      </c>
      <c r="U1704">
        <v>40.721271299999998</v>
      </c>
      <c r="V1704">
        <v>35.658626760000004</v>
      </c>
      <c r="W1704">
        <v>27.52648976</v>
      </c>
      <c r="X1704">
        <v>27.673690239999999</v>
      </c>
    </row>
    <row r="1705" spans="1:24" x14ac:dyDescent="0.4">
      <c r="A1705" s="4" t="s">
        <v>3837</v>
      </c>
      <c r="B1705" t="str">
        <f t="shared" si="26"/>
        <v>300329</v>
      </c>
      <c r="C1705" s="4" t="s">
        <v>3838</v>
      </c>
      <c r="D1705">
        <v>0</v>
      </c>
      <c r="E1705">
        <v>0</v>
      </c>
      <c r="F1705">
        <v>0</v>
      </c>
      <c r="G1705">
        <v>0</v>
      </c>
      <c r="H1705">
        <v>0</v>
      </c>
      <c r="I1705">
        <v>0</v>
      </c>
      <c r="J1705">
        <v>0</v>
      </c>
      <c r="K1705">
        <v>18.399999999999999</v>
      </c>
      <c r="L1705">
        <v>15.79</v>
      </c>
      <c r="M1705">
        <v>13.446875</v>
      </c>
      <c r="N1705">
        <v>18.646874999999998</v>
      </c>
      <c r="O1705">
        <v>35.924998739999999</v>
      </c>
      <c r="P1705">
        <v>30.967716119999999</v>
      </c>
      <c r="Q1705">
        <v>71.456454999999991</v>
      </c>
      <c r="R1705">
        <v>100.95552936</v>
      </c>
      <c r="S1705">
        <v>73.514844189999991</v>
      </c>
      <c r="T1705">
        <v>59.209054100000003</v>
      </c>
      <c r="U1705">
        <v>43.365729330000001</v>
      </c>
      <c r="V1705">
        <v>32.238753750000001</v>
      </c>
      <c r="W1705">
        <v>30.092228760000001</v>
      </c>
      <c r="X1705">
        <v>31.164310619999998</v>
      </c>
    </row>
    <row r="1706" spans="1:24" x14ac:dyDescent="0.4">
      <c r="A1706" s="4" t="s">
        <v>3839</v>
      </c>
      <c r="B1706" t="str">
        <f t="shared" si="26"/>
        <v>300330</v>
      </c>
      <c r="C1706" s="4" t="s">
        <v>3840</v>
      </c>
      <c r="D1706">
        <v>0</v>
      </c>
      <c r="E1706">
        <v>0</v>
      </c>
      <c r="F1706">
        <v>0</v>
      </c>
      <c r="G1706">
        <v>0</v>
      </c>
      <c r="H1706">
        <v>0</v>
      </c>
      <c r="I1706">
        <v>0</v>
      </c>
      <c r="J1706">
        <v>0</v>
      </c>
      <c r="K1706">
        <v>15.62</v>
      </c>
      <c r="L1706">
        <v>13.83693798</v>
      </c>
      <c r="M1706">
        <v>12.90502122</v>
      </c>
      <c r="N1706">
        <v>21.661732039999997</v>
      </c>
      <c r="O1706">
        <v>29.869257989999998</v>
      </c>
      <c r="P1706">
        <v>25.890206680000002</v>
      </c>
      <c r="Q1706">
        <v>43.337954660000001</v>
      </c>
      <c r="R1706">
        <v>46.637713599999998</v>
      </c>
      <c r="S1706">
        <v>38.597475799999998</v>
      </c>
      <c r="T1706">
        <v>41.718215000000001</v>
      </c>
      <c r="U1706">
        <v>28.021637399999999</v>
      </c>
      <c r="V1706">
        <v>23.188825999999999</v>
      </c>
      <c r="W1706">
        <v>19.352917399999999</v>
      </c>
      <c r="X1706">
        <v>19.027840399999999</v>
      </c>
    </row>
    <row r="1707" spans="1:24" x14ac:dyDescent="0.4">
      <c r="A1707" s="4" t="s">
        <v>3841</v>
      </c>
      <c r="B1707" t="str">
        <f t="shared" si="26"/>
        <v>300331</v>
      </c>
      <c r="C1707" s="4" t="s">
        <v>3842</v>
      </c>
      <c r="D1707">
        <v>0</v>
      </c>
      <c r="E1707">
        <v>0</v>
      </c>
      <c r="F1707">
        <v>0</v>
      </c>
      <c r="G1707">
        <v>0</v>
      </c>
      <c r="H1707">
        <v>0</v>
      </c>
      <c r="I1707">
        <v>0</v>
      </c>
      <c r="J1707">
        <v>0</v>
      </c>
      <c r="K1707">
        <v>22.45</v>
      </c>
      <c r="L1707">
        <v>31.213806999999999</v>
      </c>
      <c r="M1707">
        <v>38.730951599999997</v>
      </c>
      <c r="N1707">
        <v>42.098420760000003</v>
      </c>
      <c r="O1707">
        <v>48.372474150000002</v>
      </c>
      <c r="P1707">
        <v>42.950504520000003</v>
      </c>
      <c r="Q1707">
        <v>80.349800430000002</v>
      </c>
      <c r="R1707">
        <v>78.029238910000004</v>
      </c>
      <c r="S1707">
        <v>86.661989550000001</v>
      </c>
      <c r="T1707">
        <v>99.823912200000009</v>
      </c>
      <c r="U1707">
        <v>65.961747799999998</v>
      </c>
      <c r="V1707">
        <v>51.215564919999998</v>
      </c>
      <c r="W1707">
        <v>42.957264450000004</v>
      </c>
      <c r="X1707">
        <v>42.834791850000002</v>
      </c>
    </row>
    <row r="1708" spans="1:24" x14ac:dyDescent="0.4">
      <c r="A1708" s="4" t="s">
        <v>3843</v>
      </c>
      <c r="B1708" t="str">
        <f t="shared" si="26"/>
        <v>300332</v>
      </c>
      <c r="C1708" s="4" t="s">
        <v>3844</v>
      </c>
      <c r="D1708">
        <v>0</v>
      </c>
      <c r="E1708">
        <v>0</v>
      </c>
      <c r="F1708">
        <v>0</v>
      </c>
      <c r="G1708">
        <v>0</v>
      </c>
      <c r="H1708">
        <v>0</v>
      </c>
      <c r="I1708">
        <v>0</v>
      </c>
      <c r="J1708">
        <v>0</v>
      </c>
      <c r="K1708">
        <v>10.41</v>
      </c>
      <c r="L1708">
        <v>9.6</v>
      </c>
      <c r="M1708">
        <v>10.58</v>
      </c>
      <c r="N1708">
        <v>14.137822100000001</v>
      </c>
      <c r="O1708">
        <v>12.311197440000001</v>
      </c>
      <c r="P1708">
        <v>13.252761060000001</v>
      </c>
      <c r="Q1708">
        <v>25.601713199999999</v>
      </c>
      <c r="R1708">
        <v>24.788960399999997</v>
      </c>
      <c r="S1708">
        <v>19.10985264</v>
      </c>
      <c r="T1708">
        <v>19.1710368</v>
      </c>
      <c r="U1708">
        <v>20.618513700000001</v>
      </c>
      <c r="V1708">
        <v>13.432655460000001</v>
      </c>
      <c r="W1708">
        <v>9.4926820500000009</v>
      </c>
      <c r="X1708">
        <v>9.2680340000000001</v>
      </c>
    </row>
    <row r="1709" spans="1:24" x14ac:dyDescent="0.4">
      <c r="A1709" s="4" t="s">
        <v>3845</v>
      </c>
      <c r="B1709" t="str">
        <f t="shared" si="26"/>
        <v>300333</v>
      </c>
      <c r="C1709" s="4" t="s">
        <v>3846</v>
      </c>
      <c r="D1709">
        <v>0</v>
      </c>
      <c r="E1709">
        <v>0</v>
      </c>
      <c r="F1709">
        <v>0</v>
      </c>
      <c r="G1709">
        <v>0</v>
      </c>
      <c r="H1709">
        <v>0</v>
      </c>
      <c r="I1709">
        <v>0</v>
      </c>
      <c r="J1709">
        <v>0</v>
      </c>
      <c r="K1709">
        <v>26.71</v>
      </c>
      <c r="L1709">
        <v>19.633813440000001</v>
      </c>
      <c r="M1709">
        <v>16.598933759999998</v>
      </c>
      <c r="N1709">
        <v>19.635498470000002</v>
      </c>
      <c r="O1709">
        <v>30.02612096</v>
      </c>
      <c r="P1709">
        <v>28.375385600000005</v>
      </c>
      <c r="Q1709">
        <v>116.3984514</v>
      </c>
      <c r="R1709">
        <v>155.51054400000001</v>
      </c>
      <c r="S1709">
        <v>77.247897999999992</v>
      </c>
      <c r="T1709">
        <v>55.079698699999994</v>
      </c>
      <c r="U1709">
        <v>40.837550819999997</v>
      </c>
      <c r="V1709">
        <v>27.843784650000003</v>
      </c>
      <c r="W1709">
        <v>32.607580500000005</v>
      </c>
      <c r="X1709">
        <v>33.002823899999996</v>
      </c>
    </row>
    <row r="1710" spans="1:24" x14ac:dyDescent="0.4">
      <c r="A1710" s="4" t="s">
        <v>3847</v>
      </c>
      <c r="B1710" t="str">
        <f t="shared" si="26"/>
        <v>300334</v>
      </c>
      <c r="C1710" s="4" t="s">
        <v>3848</v>
      </c>
      <c r="D1710">
        <v>0</v>
      </c>
      <c r="E1710">
        <v>0</v>
      </c>
      <c r="F1710">
        <v>0</v>
      </c>
      <c r="G1710">
        <v>0</v>
      </c>
      <c r="H1710">
        <v>0</v>
      </c>
      <c r="I1710">
        <v>0</v>
      </c>
      <c r="J1710">
        <v>0</v>
      </c>
      <c r="K1710">
        <v>0</v>
      </c>
      <c r="L1710">
        <v>24.07</v>
      </c>
      <c r="M1710">
        <v>39.18</v>
      </c>
      <c r="N1710">
        <v>45.558686100000003</v>
      </c>
      <c r="O1710">
        <v>47.660300200000002</v>
      </c>
      <c r="P1710">
        <v>46.169504080000003</v>
      </c>
      <c r="Q1710">
        <v>65.9131055</v>
      </c>
      <c r="R1710">
        <v>55.330829899999998</v>
      </c>
      <c r="S1710">
        <v>40.814118499999999</v>
      </c>
      <c r="T1710">
        <v>41.153666039999997</v>
      </c>
      <c r="U1710">
        <v>56.610971549999995</v>
      </c>
      <c r="V1710">
        <v>32.530354199999998</v>
      </c>
      <c r="W1710">
        <v>18.439908300000003</v>
      </c>
      <c r="X1710">
        <v>18.960937649999998</v>
      </c>
    </row>
    <row r="1711" spans="1:24" x14ac:dyDescent="0.4">
      <c r="A1711" s="4" t="s">
        <v>3849</v>
      </c>
      <c r="B1711" t="str">
        <f t="shared" si="26"/>
        <v>300335</v>
      </c>
      <c r="C1711" s="4" t="s">
        <v>3850</v>
      </c>
      <c r="D1711">
        <v>0</v>
      </c>
      <c r="E1711">
        <v>0</v>
      </c>
      <c r="F1711">
        <v>0</v>
      </c>
      <c r="G1711">
        <v>0</v>
      </c>
      <c r="H1711">
        <v>0</v>
      </c>
      <c r="I1711">
        <v>0</v>
      </c>
      <c r="J1711">
        <v>0</v>
      </c>
      <c r="K1711">
        <v>0</v>
      </c>
      <c r="L1711">
        <v>14.38</v>
      </c>
      <c r="M1711">
        <v>21.224723780000001</v>
      </c>
      <c r="N1711">
        <v>26.886668640000003</v>
      </c>
      <c r="O1711">
        <v>27.22410816</v>
      </c>
      <c r="P1711">
        <v>28.670245440000002</v>
      </c>
      <c r="Q1711">
        <v>39.231856559999997</v>
      </c>
      <c r="R1711">
        <v>42.685365059999995</v>
      </c>
      <c r="S1711">
        <v>38.310184329999998</v>
      </c>
      <c r="T1711">
        <v>40.178411260000004</v>
      </c>
      <c r="U1711">
        <v>44.418807000000001</v>
      </c>
      <c r="V1711">
        <v>40.456566000000002</v>
      </c>
      <c r="W1711">
        <v>24.87325568</v>
      </c>
      <c r="X1711">
        <v>22.208264</v>
      </c>
    </row>
    <row r="1712" spans="1:24" x14ac:dyDescent="0.4">
      <c r="A1712" s="4" t="s">
        <v>3851</v>
      </c>
      <c r="B1712" t="str">
        <f t="shared" si="26"/>
        <v>300336</v>
      </c>
      <c r="C1712" s="4" t="s">
        <v>3852</v>
      </c>
      <c r="D1712">
        <v>0</v>
      </c>
      <c r="E1712">
        <v>0</v>
      </c>
      <c r="F1712">
        <v>0</v>
      </c>
      <c r="G1712">
        <v>0</v>
      </c>
      <c r="H1712">
        <v>0</v>
      </c>
      <c r="I1712">
        <v>0</v>
      </c>
      <c r="J1712">
        <v>0</v>
      </c>
      <c r="K1712">
        <v>0</v>
      </c>
      <c r="L1712">
        <v>26.32</v>
      </c>
      <c r="M1712">
        <v>39.281492610000001</v>
      </c>
      <c r="N1712">
        <v>52.584716700000001</v>
      </c>
      <c r="O1712">
        <v>54.949719879999996</v>
      </c>
      <c r="P1712">
        <v>54.253635500000001</v>
      </c>
      <c r="Q1712">
        <v>107.50516880000001</v>
      </c>
      <c r="R1712">
        <v>189.39669000000001</v>
      </c>
      <c r="S1712">
        <v>113.12527732000001</v>
      </c>
      <c r="T1712">
        <v>88.987658100000004</v>
      </c>
      <c r="U1712">
        <v>70.012681640000011</v>
      </c>
      <c r="V1712">
        <v>52.048945419999995</v>
      </c>
      <c r="W1712">
        <v>37.145263149999998</v>
      </c>
      <c r="X1712">
        <v>37.347458549999999</v>
      </c>
    </row>
    <row r="1713" spans="1:24" x14ac:dyDescent="0.4">
      <c r="A1713" s="4" t="s">
        <v>3853</v>
      </c>
      <c r="B1713" t="str">
        <f t="shared" si="26"/>
        <v>300337</v>
      </c>
      <c r="C1713" s="4" t="s">
        <v>3854</v>
      </c>
      <c r="D1713">
        <v>0</v>
      </c>
      <c r="E1713">
        <v>0</v>
      </c>
      <c r="F1713">
        <v>0</v>
      </c>
      <c r="G1713">
        <v>0</v>
      </c>
      <c r="H1713">
        <v>0</v>
      </c>
      <c r="I1713">
        <v>0</v>
      </c>
      <c r="J1713">
        <v>0</v>
      </c>
      <c r="K1713">
        <v>0</v>
      </c>
      <c r="L1713">
        <v>22.09</v>
      </c>
      <c r="M1713">
        <v>25.143725459999999</v>
      </c>
      <c r="N1713">
        <v>21.80259993</v>
      </c>
      <c r="O1713">
        <v>26.327946600000001</v>
      </c>
      <c r="P1713">
        <v>24.615723600000003</v>
      </c>
      <c r="Q1713">
        <v>53.201442919999998</v>
      </c>
      <c r="R1713">
        <v>40.450811519999995</v>
      </c>
      <c r="S1713">
        <v>34.906566519999998</v>
      </c>
      <c r="T1713">
        <v>43.733004559999998</v>
      </c>
      <c r="U1713">
        <v>39.341962519999996</v>
      </c>
      <c r="V1713">
        <v>36.370247199999994</v>
      </c>
      <c r="W1713">
        <v>33.975133360000001</v>
      </c>
      <c r="X1713">
        <v>35.306601899999997</v>
      </c>
    </row>
    <row r="1714" spans="1:24" x14ac:dyDescent="0.4">
      <c r="A1714" s="4" t="s">
        <v>3855</v>
      </c>
      <c r="B1714" t="str">
        <f t="shared" si="26"/>
        <v>300338</v>
      </c>
      <c r="C1714" s="4" t="s">
        <v>3856</v>
      </c>
      <c r="D1714">
        <v>0</v>
      </c>
      <c r="E1714">
        <v>0</v>
      </c>
      <c r="F1714">
        <v>0</v>
      </c>
      <c r="G1714">
        <v>0</v>
      </c>
      <c r="H1714">
        <v>0</v>
      </c>
      <c r="I1714">
        <v>0</v>
      </c>
      <c r="J1714">
        <v>0</v>
      </c>
      <c r="K1714">
        <v>0</v>
      </c>
      <c r="L1714">
        <v>25.77</v>
      </c>
      <c r="M1714">
        <v>16.3865941</v>
      </c>
      <c r="N1714">
        <v>26.503668099999999</v>
      </c>
      <c r="O1714">
        <v>38.356849570000001</v>
      </c>
      <c r="P1714">
        <v>33.324290869999999</v>
      </c>
      <c r="Q1714">
        <v>83.35879297000001</v>
      </c>
      <c r="R1714">
        <v>80.245445100000012</v>
      </c>
      <c r="S1714">
        <v>79.850789200000008</v>
      </c>
      <c r="T1714">
        <v>112.31759360000001</v>
      </c>
      <c r="U1714">
        <v>94.368982500000001</v>
      </c>
      <c r="V1714">
        <v>94.281197400000011</v>
      </c>
      <c r="W1714">
        <v>59.595653970000008</v>
      </c>
      <c r="X1714">
        <v>57.663296730000006</v>
      </c>
    </row>
    <row r="1715" spans="1:24" x14ac:dyDescent="0.4">
      <c r="A1715" s="4" t="s">
        <v>3857</v>
      </c>
      <c r="B1715" t="str">
        <f t="shared" si="26"/>
        <v>300339</v>
      </c>
      <c r="C1715" s="4" t="s">
        <v>3858</v>
      </c>
      <c r="D1715">
        <v>0</v>
      </c>
      <c r="E1715">
        <v>0</v>
      </c>
      <c r="F1715">
        <v>0</v>
      </c>
      <c r="G1715">
        <v>0</v>
      </c>
      <c r="H1715">
        <v>0</v>
      </c>
      <c r="I1715">
        <v>0</v>
      </c>
      <c r="J1715">
        <v>0</v>
      </c>
      <c r="K1715">
        <v>0</v>
      </c>
      <c r="L1715">
        <v>26.949909509999998</v>
      </c>
      <c r="M1715">
        <v>35.153483199999997</v>
      </c>
      <c r="N1715">
        <v>41.888874399999999</v>
      </c>
      <c r="O1715">
        <v>56.3040114</v>
      </c>
      <c r="P1715">
        <v>59.304829590000004</v>
      </c>
      <c r="Q1715">
        <v>148.98988923000002</v>
      </c>
      <c r="R1715">
        <v>148.77301894000001</v>
      </c>
      <c r="S1715">
        <v>111.59744512</v>
      </c>
      <c r="T1715">
        <v>95.281300799999997</v>
      </c>
      <c r="U1715">
        <v>79.089708599999994</v>
      </c>
      <c r="V1715">
        <v>65.782551280000007</v>
      </c>
      <c r="W1715">
        <v>68.68383107999999</v>
      </c>
      <c r="X1715">
        <v>76.715918139999999</v>
      </c>
    </row>
    <row r="1716" spans="1:24" x14ac:dyDescent="0.4">
      <c r="A1716" s="4" t="s">
        <v>3859</v>
      </c>
      <c r="B1716" t="str">
        <f t="shared" si="26"/>
        <v>300340</v>
      </c>
      <c r="C1716" s="4" t="s">
        <v>3860</v>
      </c>
      <c r="D1716">
        <v>0</v>
      </c>
      <c r="E1716">
        <v>0</v>
      </c>
      <c r="F1716">
        <v>0</v>
      </c>
      <c r="G1716">
        <v>0</v>
      </c>
      <c r="H1716">
        <v>0</v>
      </c>
      <c r="I1716">
        <v>0</v>
      </c>
      <c r="J1716">
        <v>0</v>
      </c>
      <c r="K1716">
        <v>0</v>
      </c>
      <c r="L1716">
        <v>48.45</v>
      </c>
      <c r="M1716">
        <v>33.113939680000001</v>
      </c>
      <c r="N1716">
        <v>30.622356840000002</v>
      </c>
      <c r="O1716">
        <v>32.571417610000005</v>
      </c>
      <c r="P1716">
        <v>36.212435999999997</v>
      </c>
      <c r="Q1716">
        <v>65.785925399999996</v>
      </c>
      <c r="R1716">
        <v>73.068648639999992</v>
      </c>
      <c r="S1716">
        <v>159.39507245999999</v>
      </c>
      <c r="T1716">
        <v>106.84680422</v>
      </c>
      <c r="U1716">
        <v>80.69337822</v>
      </c>
      <c r="V1716">
        <v>116.80522411999999</v>
      </c>
      <c r="W1716">
        <v>77.655557200000004</v>
      </c>
      <c r="X1716">
        <v>75.112055999999995</v>
      </c>
    </row>
    <row r="1717" spans="1:24" x14ac:dyDescent="0.4">
      <c r="A1717" s="4" t="s">
        <v>3861</v>
      </c>
      <c r="B1717" t="str">
        <f t="shared" si="26"/>
        <v>300341</v>
      </c>
      <c r="C1717" s="4" t="s">
        <v>3862</v>
      </c>
      <c r="D1717">
        <v>0</v>
      </c>
      <c r="E1717">
        <v>0</v>
      </c>
      <c r="F1717">
        <v>0</v>
      </c>
      <c r="G1717">
        <v>0</v>
      </c>
      <c r="H1717">
        <v>0</v>
      </c>
      <c r="I1717">
        <v>0</v>
      </c>
      <c r="J1717">
        <v>0</v>
      </c>
      <c r="K1717">
        <v>0</v>
      </c>
      <c r="L1717">
        <v>11.18</v>
      </c>
      <c r="M1717">
        <v>9.8975150099999993</v>
      </c>
      <c r="N1717">
        <v>17.050764899999997</v>
      </c>
      <c r="O1717">
        <v>21.044204400000002</v>
      </c>
      <c r="P1717">
        <v>25.139512</v>
      </c>
      <c r="Q1717">
        <v>61.064385280000003</v>
      </c>
      <c r="R1717">
        <v>55.644109060000005</v>
      </c>
      <c r="S1717">
        <v>69.434317700000008</v>
      </c>
      <c r="T1717">
        <v>44.3890946</v>
      </c>
      <c r="U1717">
        <v>35.418281350000001</v>
      </c>
      <c r="V1717">
        <v>27.55665127</v>
      </c>
      <c r="W1717">
        <v>23.020063620000002</v>
      </c>
      <c r="X1717">
        <v>21.945518459999999</v>
      </c>
    </row>
    <row r="1718" spans="1:24" x14ac:dyDescent="0.4">
      <c r="A1718" s="4" t="s">
        <v>3863</v>
      </c>
      <c r="B1718" t="str">
        <f t="shared" si="26"/>
        <v>300342</v>
      </c>
      <c r="C1718" s="4" t="s">
        <v>3864</v>
      </c>
      <c r="D1718">
        <v>0</v>
      </c>
      <c r="E1718">
        <v>0</v>
      </c>
      <c r="F1718">
        <v>0</v>
      </c>
      <c r="G1718">
        <v>0</v>
      </c>
      <c r="H1718">
        <v>0</v>
      </c>
      <c r="I1718">
        <v>0</v>
      </c>
      <c r="J1718">
        <v>0</v>
      </c>
      <c r="K1718">
        <v>0</v>
      </c>
      <c r="L1718">
        <v>17.22</v>
      </c>
      <c r="M1718">
        <v>18.138831499999998</v>
      </c>
      <c r="N1718">
        <v>38.5769515</v>
      </c>
      <c r="O1718">
        <v>39.190291999999999</v>
      </c>
      <c r="P1718">
        <v>33.707820300000002</v>
      </c>
      <c r="Q1718">
        <v>76.942826749999995</v>
      </c>
      <c r="R1718">
        <v>96.57217</v>
      </c>
      <c r="S1718">
        <v>96.659205360000001</v>
      </c>
      <c r="T1718">
        <v>72.986267999999995</v>
      </c>
      <c r="U1718">
        <v>63.559456519999998</v>
      </c>
      <c r="V1718">
        <v>67.308048319999997</v>
      </c>
      <c r="W1718">
        <v>51.835009549999995</v>
      </c>
      <c r="X1718">
        <v>50.445443900000001</v>
      </c>
    </row>
    <row r="1719" spans="1:24" x14ac:dyDescent="0.4">
      <c r="A1719" s="4" t="s">
        <v>3865</v>
      </c>
      <c r="B1719" t="str">
        <f t="shared" si="26"/>
        <v>300343</v>
      </c>
      <c r="C1719" s="4" t="s">
        <v>3866</v>
      </c>
      <c r="D1719">
        <v>0</v>
      </c>
      <c r="E1719">
        <v>0</v>
      </c>
      <c r="F1719">
        <v>0</v>
      </c>
      <c r="G1719">
        <v>0</v>
      </c>
      <c r="H1719">
        <v>0</v>
      </c>
      <c r="I1719">
        <v>0</v>
      </c>
      <c r="J1719">
        <v>0</v>
      </c>
      <c r="K1719">
        <v>0</v>
      </c>
      <c r="L1719">
        <v>60.45</v>
      </c>
      <c r="M1719">
        <v>79.787303820000005</v>
      </c>
      <c r="N1719">
        <v>72.063353039999996</v>
      </c>
      <c r="O1719">
        <v>57.237694740000002</v>
      </c>
      <c r="P1719">
        <v>55.919321190000005</v>
      </c>
      <c r="Q1719">
        <v>180.45668074</v>
      </c>
      <c r="R1719">
        <v>198.79857858</v>
      </c>
      <c r="S1719">
        <v>163.31410459</v>
      </c>
      <c r="T1719">
        <v>179.78844309999997</v>
      </c>
      <c r="U1719">
        <v>146.68931699999999</v>
      </c>
      <c r="V1719">
        <v>96.860317050000006</v>
      </c>
      <c r="W1719">
        <v>75.613050000000001</v>
      </c>
      <c r="X1719">
        <v>75.613050000000001</v>
      </c>
    </row>
    <row r="1720" spans="1:24" x14ac:dyDescent="0.4">
      <c r="A1720" s="4" t="s">
        <v>3867</v>
      </c>
      <c r="B1720" t="str">
        <f t="shared" si="26"/>
        <v>300344</v>
      </c>
      <c r="C1720" s="4" t="s">
        <v>3868</v>
      </c>
      <c r="D1720">
        <v>0</v>
      </c>
      <c r="E1720">
        <v>0</v>
      </c>
      <c r="F1720">
        <v>0</v>
      </c>
      <c r="G1720">
        <v>0</v>
      </c>
      <c r="H1720">
        <v>0</v>
      </c>
      <c r="I1720">
        <v>0</v>
      </c>
      <c r="J1720">
        <v>0</v>
      </c>
      <c r="K1720">
        <v>0</v>
      </c>
      <c r="L1720">
        <v>16.48</v>
      </c>
      <c r="M1720">
        <v>12.58746885</v>
      </c>
      <c r="N1720">
        <v>16.445696850000001</v>
      </c>
      <c r="O1720">
        <v>16.18848165</v>
      </c>
      <c r="P1720">
        <v>18.096746289999999</v>
      </c>
      <c r="Q1720">
        <v>34.42972425</v>
      </c>
      <c r="R1720">
        <v>32.086086879999996</v>
      </c>
      <c r="S1720">
        <v>28.558550220000001</v>
      </c>
      <c r="T1720">
        <v>38.512968739999998</v>
      </c>
      <c r="U1720">
        <v>46.980491739999998</v>
      </c>
      <c r="V1720">
        <v>37.936662399999996</v>
      </c>
      <c r="W1720">
        <v>24.184622279999999</v>
      </c>
      <c r="X1720">
        <v>26.284687519999999</v>
      </c>
    </row>
    <row r="1721" spans="1:24" x14ac:dyDescent="0.4">
      <c r="A1721" s="4" t="s">
        <v>3869</v>
      </c>
      <c r="B1721" t="str">
        <f t="shared" si="26"/>
        <v>300345</v>
      </c>
      <c r="C1721" s="4" t="s">
        <v>3870</v>
      </c>
      <c r="D1721">
        <v>0</v>
      </c>
      <c r="E1721">
        <v>0</v>
      </c>
      <c r="F1721">
        <v>0</v>
      </c>
      <c r="G1721">
        <v>0</v>
      </c>
      <c r="H1721">
        <v>0</v>
      </c>
      <c r="I1721">
        <v>0</v>
      </c>
      <c r="J1721">
        <v>0</v>
      </c>
      <c r="K1721">
        <v>0</v>
      </c>
      <c r="L1721">
        <v>16.350000000000001</v>
      </c>
      <c r="M1721">
        <v>12.9655062</v>
      </c>
      <c r="N1721">
        <v>16.150732920000003</v>
      </c>
      <c r="O1721">
        <v>17.692300979999999</v>
      </c>
      <c r="P1721">
        <v>20.441656729999998</v>
      </c>
      <c r="Q1721">
        <v>56.828745360000006</v>
      </c>
      <c r="R1721">
        <v>64.447170200000002</v>
      </c>
      <c r="S1721">
        <v>44.791853840000002</v>
      </c>
      <c r="T1721">
        <v>47.110895370000001</v>
      </c>
      <c r="U1721">
        <v>38.257188960000001</v>
      </c>
      <c r="V1721">
        <v>28.606726879999997</v>
      </c>
      <c r="W1721">
        <v>35.80149102</v>
      </c>
      <c r="X1721">
        <v>27.486583959999997</v>
      </c>
    </row>
    <row r="1722" spans="1:24" x14ac:dyDescent="0.4">
      <c r="A1722" s="4" t="s">
        <v>3871</v>
      </c>
      <c r="B1722" t="str">
        <f t="shared" si="26"/>
        <v>300346</v>
      </c>
      <c r="C1722" s="4" t="s">
        <v>3872</v>
      </c>
      <c r="D1722">
        <v>0</v>
      </c>
      <c r="E1722">
        <v>0</v>
      </c>
      <c r="F1722">
        <v>0</v>
      </c>
      <c r="G1722">
        <v>0</v>
      </c>
      <c r="H1722">
        <v>0</v>
      </c>
      <c r="I1722">
        <v>0</v>
      </c>
      <c r="J1722">
        <v>0</v>
      </c>
      <c r="K1722">
        <v>0</v>
      </c>
      <c r="L1722">
        <v>62.780977050000004</v>
      </c>
      <c r="M1722">
        <v>85.759945999999999</v>
      </c>
      <c r="N1722">
        <v>74.191754999999986</v>
      </c>
      <c r="O1722">
        <v>72.148053759999996</v>
      </c>
      <c r="P1722">
        <v>61.638459839999996</v>
      </c>
      <c r="Q1722">
        <v>117.14010399</v>
      </c>
      <c r="R1722">
        <v>122.38813907999999</v>
      </c>
      <c r="S1722">
        <v>148.06113084</v>
      </c>
      <c r="T1722">
        <v>100.75968752</v>
      </c>
      <c r="U1722">
        <v>75.371159160000005</v>
      </c>
      <c r="V1722">
        <v>86.72646293999999</v>
      </c>
      <c r="W1722">
        <v>73.797515860000004</v>
      </c>
      <c r="X1722">
        <v>81.216913080000012</v>
      </c>
    </row>
    <row r="1723" spans="1:24" x14ac:dyDescent="0.4">
      <c r="A1723" s="4" t="s">
        <v>3873</v>
      </c>
      <c r="B1723" t="str">
        <f t="shared" si="26"/>
        <v>300347</v>
      </c>
      <c r="C1723" s="4" t="s">
        <v>3874</v>
      </c>
      <c r="D1723">
        <v>0</v>
      </c>
      <c r="E1723">
        <v>0</v>
      </c>
      <c r="F1723">
        <v>0</v>
      </c>
      <c r="G1723">
        <v>0</v>
      </c>
      <c r="H1723">
        <v>0</v>
      </c>
      <c r="I1723">
        <v>0</v>
      </c>
      <c r="J1723">
        <v>0</v>
      </c>
      <c r="K1723">
        <v>0</v>
      </c>
      <c r="L1723">
        <v>56.95</v>
      </c>
      <c r="M1723">
        <v>101.62252719999999</v>
      </c>
      <c r="N1723">
        <v>128.212512</v>
      </c>
      <c r="O1723">
        <v>135.86963500000002</v>
      </c>
      <c r="P1723">
        <v>122.5665782</v>
      </c>
      <c r="Q1723">
        <v>277.33855136</v>
      </c>
      <c r="R1723">
        <v>249.86480271999997</v>
      </c>
      <c r="S1723">
        <v>236.66515186000001</v>
      </c>
      <c r="T1723">
        <v>220.27311343000002</v>
      </c>
      <c r="U1723">
        <v>197.35688060000001</v>
      </c>
      <c r="V1723">
        <v>287.91523080000002</v>
      </c>
      <c r="W1723">
        <v>508.25208892999996</v>
      </c>
      <c r="X1723">
        <v>553.68014860000005</v>
      </c>
    </row>
    <row r="1724" spans="1:24" x14ac:dyDescent="0.4">
      <c r="A1724" s="4" t="s">
        <v>3875</v>
      </c>
      <c r="B1724" t="str">
        <f t="shared" si="26"/>
        <v>300348</v>
      </c>
      <c r="C1724" s="4" t="s">
        <v>3876</v>
      </c>
      <c r="D1724">
        <v>0</v>
      </c>
      <c r="E1724">
        <v>0</v>
      </c>
      <c r="F1724">
        <v>0</v>
      </c>
      <c r="G1724">
        <v>0</v>
      </c>
      <c r="H1724">
        <v>0</v>
      </c>
      <c r="I1724">
        <v>0</v>
      </c>
      <c r="J1724">
        <v>0</v>
      </c>
      <c r="K1724">
        <v>0</v>
      </c>
      <c r="L1724">
        <v>31.2</v>
      </c>
      <c r="M1724">
        <v>26.538346800000003</v>
      </c>
      <c r="N1724">
        <v>37.346139180000002</v>
      </c>
      <c r="O1724">
        <v>53.060561460000002</v>
      </c>
      <c r="P1724">
        <v>98.542494000000005</v>
      </c>
      <c r="Q1724">
        <v>279.4803</v>
      </c>
      <c r="R1724">
        <v>192.56192670000001</v>
      </c>
      <c r="S1724">
        <v>188.10828960000001</v>
      </c>
      <c r="T1724">
        <v>126.42342839999999</v>
      </c>
      <c r="U1724">
        <v>108.29687159999999</v>
      </c>
      <c r="V1724">
        <v>76.931645579999994</v>
      </c>
      <c r="W1724">
        <v>142.20481039000001</v>
      </c>
      <c r="X1724">
        <v>134.42118375000001</v>
      </c>
    </row>
    <row r="1725" spans="1:24" x14ac:dyDescent="0.4">
      <c r="A1725" s="4" t="s">
        <v>3877</v>
      </c>
      <c r="B1725" t="str">
        <f t="shared" si="26"/>
        <v>300349</v>
      </c>
      <c r="C1725" s="4" t="s">
        <v>3878</v>
      </c>
      <c r="D1725">
        <v>0</v>
      </c>
      <c r="E1725">
        <v>0</v>
      </c>
      <c r="F1725">
        <v>0</v>
      </c>
      <c r="G1725">
        <v>0</v>
      </c>
      <c r="H1725">
        <v>0</v>
      </c>
      <c r="I1725">
        <v>0</v>
      </c>
      <c r="J1725">
        <v>0</v>
      </c>
      <c r="K1725">
        <v>0</v>
      </c>
      <c r="L1725">
        <v>48.3</v>
      </c>
      <c r="M1725">
        <v>61.384524740000003</v>
      </c>
      <c r="N1725">
        <v>74.33529068</v>
      </c>
      <c r="O1725">
        <v>74.351379600000001</v>
      </c>
      <c r="P1725">
        <v>76.190566200000006</v>
      </c>
      <c r="Q1725">
        <v>180.68621705999999</v>
      </c>
      <c r="R1725">
        <v>114.0810285</v>
      </c>
      <c r="S1725">
        <v>130.18047899999999</v>
      </c>
      <c r="T1725">
        <v>96.363828989999988</v>
      </c>
      <c r="U1725">
        <v>84.809456960000006</v>
      </c>
      <c r="V1725">
        <v>120.28848480000001</v>
      </c>
      <c r="W1725">
        <v>105.69241956</v>
      </c>
      <c r="X1725">
        <v>112.61406450000001</v>
      </c>
    </row>
    <row r="1726" spans="1:24" x14ac:dyDescent="0.4">
      <c r="A1726" s="4" t="s">
        <v>3879</v>
      </c>
      <c r="B1726" t="str">
        <f t="shared" si="26"/>
        <v>300350</v>
      </c>
      <c r="C1726" s="4" t="s">
        <v>3880</v>
      </c>
      <c r="D1726">
        <v>0</v>
      </c>
      <c r="E1726">
        <v>0</v>
      </c>
      <c r="F1726">
        <v>0</v>
      </c>
      <c r="G1726">
        <v>0</v>
      </c>
      <c r="H1726">
        <v>0</v>
      </c>
      <c r="I1726">
        <v>0</v>
      </c>
      <c r="J1726">
        <v>0</v>
      </c>
      <c r="K1726">
        <v>0</v>
      </c>
      <c r="L1726">
        <v>16.11</v>
      </c>
      <c r="M1726">
        <v>13.68</v>
      </c>
      <c r="N1726">
        <v>20.724465200000004</v>
      </c>
      <c r="O1726">
        <v>20.060477480000003</v>
      </c>
      <c r="P1726">
        <v>19.886933300000003</v>
      </c>
      <c r="Q1726">
        <v>95.416900280000007</v>
      </c>
      <c r="R1726">
        <v>69.578832509999998</v>
      </c>
      <c r="S1726">
        <v>72.159660299999999</v>
      </c>
      <c r="T1726">
        <v>50.289421519999991</v>
      </c>
      <c r="U1726">
        <v>37.580166509999998</v>
      </c>
      <c r="V1726">
        <v>35.976357269999994</v>
      </c>
      <c r="W1726">
        <v>29.634020730000003</v>
      </c>
      <c r="X1726">
        <v>26.68155372</v>
      </c>
    </row>
    <row r="1727" spans="1:24" x14ac:dyDescent="0.4">
      <c r="A1727" s="4" t="s">
        <v>3881</v>
      </c>
      <c r="B1727" t="str">
        <f t="shared" si="26"/>
        <v>300351</v>
      </c>
      <c r="C1727" s="4" t="s">
        <v>3882</v>
      </c>
      <c r="D1727">
        <v>0</v>
      </c>
      <c r="E1727">
        <v>0</v>
      </c>
      <c r="F1727">
        <v>0</v>
      </c>
      <c r="G1727">
        <v>0</v>
      </c>
      <c r="H1727">
        <v>0</v>
      </c>
      <c r="I1727">
        <v>0</v>
      </c>
      <c r="J1727">
        <v>0</v>
      </c>
      <c r="K1727">
        <v>0</v>
      </c>
      <c r="L1727">
        <v>27.3</v>
      </c>
      <c r="M1727">
        <v>22.104058079999998</v>
      </c>
      <c r="N1727">
        <v>38.662103999999999</v>
      </c>
      <c r="O1727">
        <v>50.497485200000007</v>
      </c>
      <c r="P1727">
        <v>81.922613440000006</v>
      </c>
      <c r="Q1727">
        <v>170.27204415000003</v>
      </c>
      <c r="R1727">
        <v>138.97040370000002</v>
      </c>
      <c r="S1727">
        <v>151.00990982999997</v>
      </c>
      <c r="T1727">
        <v>114.24769777</v>
      </c>
      <c r="U1727">
        <v>81.399429280000007</v>
      </c>
      <c r="V1727">
        <v>63.4049312</v>
      </c>
      <c r="W1727">
        <v>56.264498989999993</v>
      </c>
      <c r="X1727">
        <v>54.154018979999996</v>
      </c>
    </row>
    <row r="1728" spans="1:24" x14ac:dyDescent="0.4">
      <c r="A1728" s="4" t="s">
        <v>3883</v>
      </c>
      <c r="B1728" t="str">
        <f t="shared" si="26"/>
        <v>300352</v>
      </c>
      <c r="C1728" s="4" t="s">
        <v>3884</v>
      </c>
      <c r="D1728">
        <v>0</v>
      </c>
      <c r="E1728">
        <v>0</v>
      </c>
      <c r="F1728">
        <v>0</v>
      </c>
      <c r="G1728">
        <v>0</v>
      </c>
      <c r="H1728">
        <v>0</v>
      </c>
      <c r="I1728">
        <v>0</v>
      </c>
      <c r="J1728">
        <v>0</v>
      </c>
      <c r="K1728">
        <v>0</v>
      </c>
      <c r="L1728">
        <v>30.68</v>
      </c>
      <c r="M1728">
        <v>44.663893500000007</v>
      </c>
      <c r="N1728">
        <v>54.319323960000006</v>
      </c>
      <c r="O1728">
        <v>86.127402999999987</v>
      </c>
      <c r="P1728">
        <v>96.068276149999988</v>
      </c>
      <c r="Q1728">
        <v>174.80335179999997</v>
      </c>
      <c r="R1728">
        <v>251.33016479999998</v>
      </c>
      <c r="S1728">
        <v>143.06107806000003</v>
      </c>
      <c r="T1728">
        <v>148.73141538000002</v>
      </c>
      <c r="U1728">
        <v>110.85996204999999</v>
      </c>
      <c r="V1728">
        <v>76.4683967</v>
      </c>
      <c r="W1728">
        <v>77.797197279999992</v>
      </c>
      <c r="X1728">
        <v>78.182331919999996</v>
      </c>
    </row>
    <row r="1729" spans="1:24" x14ac:dyDescent="0.4">
      <c r="A1729" s="4" t="s">
        <v>3885</v>
      </c>
      <c r="B1729" t="str">
        <f t="shared" si="26"/>
        <v>300353</v>
      </c>
      <c r="C1729" s="4" t="s">
        <v>3886</v>
      </c>
      <c r="D1729">
        <v>0</v>
      </c>
      <c r="E1729">
        <v>0</v>
      </c>
      <c r="F1729">
        <v>0</v>
      </c>
      <c r="G1729">
        <v>0</v>
      </c>
      <c r="H1729">
        <v>0</v>
      </c>
      <c r="I1729">
        <v>0</v>
      </c>
      <c r="J1729">
        <v>0</v>
      </c>
      <c r="K1729">
        <v>0</v>
      </c>
      <c r="L1729">
        <v>31.28</v>
      </c>
      <c r="M1729">
        <v>31.94</v>
      </c>
      <c r="N1729">
        <v>37.011118209999999</v>
      </c>
      <c r="O1729">
        <v>39.780109680000002</v>
      </c>
      <c r="P1729">
        <v>52.900113360000006</v>
      </c>
      <c r="Q1729">
        <v>246.44875714</v>
      </c>
      <c r="R1729">
        <v>157.87214800000001</v>
      </c>
      <c r="S1729">
        <v>143.01571860999999</v>
      </c>
      <c r="T1729">
        <v>98.343538510000002</v>
      </c>
      <c r="U1729">
        <v>83.697137999999995</v>
      </c>
      <c r="V1729">
        <v>85.451658749999993</v>
      </c>
      <c r="W1729">
        <v>83.446615559999998</v>
      </c>
      <c r="X1729">
        <v>81.424062720000009</v>
      </c>
    </row>
    <row r="1730" spans="1:24" x14ac:dyDescent="0.4">
      <c r="A1730" s="4" t="s">
        <v>3887</v>
      </c>
      <c r="B1730" t="str">
        <f t="shared" si="26"/>
        <v>300354</v>
      </c>
      <c r="C1730" s="4" t="s">
        <v>3888</v>
      </c>
      <c r="D1730">
        <v>0</v>
      </c>
      <c r="E1730">
        <v>0</v>
      </c>
      <c r="F1730">
        <v>0</v>
      </c>
      <c r="G1730">
        <v>0</v>
      </c>
      <c r="H1730">
        <v>0</v>
      </c>
      <c r="I1730">
        <v>0</v>
      </c>
      <c r="J1730">
        <v>0</v>
      </c>
      <c r="K1730">
        <v>0</v>
      </c>
      <c r="L1730">
        <v>25.21</v>
      </c>
      <c r="M1730">
        <v>21.738061499999997</v>
      </c>
      <c r="N1730">
        <v>28.32812646</v>
      </c>
      <c r="O1730">
        <v>35.860464</v>
      </c>
      <c r="P1730">
        <v>45.821703999999997</v>
      </c>
      <c r="Q1730">
        <v>113.33275965999999</v>
      </c>
      <c r="R1730">
        <v>138.04657191000001</v>
      </c>
      <c r="S1730">
        <v>85.657675500000011</v>
      </c>
      <c r="T1730">
        <v>77.841611999999998</v>
      </c>
      <c r="U1730">
        <v>49.480467300000001</v>
      </c>
      <c r="V1730">
        <v>40.541981399999997</v>
      </c>
      <c r="W1730">
        <v>30.959927909999998</v>
      </c>
      <c r="X1730">
        <v>31.40723337</v>
      </c>
    </row>
    <row r="1731" spans="1:24" x14ac:dyDescent="0.4">
      <c r="A1731" s="4" t="s">
        <v>3889</v>
      </c>
      <c r="B1731" t="str">
        <f t="shared" ref="B1731:B1794" si="27">LEFT(A1731,6)</f>
        <v>300355</v>
      </c>
      <c r="C1731" s="4" t="s">
        <v>3890</v>
      </c>
      <c r="D1731">
        <v>0</v>
      </c>
      <c r="E1731">
        <v>0</v>
      </c>
      <c r="F1731">
        <v>0</v>
      </c>
      <c r="G1731">
        <v>0</v>
      </c>
      <c r="H1731">
        <v>0</v>
      </c>
      <c r="I1731">
        <v>0</v>
      </c>
      <c r="J1731">
        <v>0</v>
      </c>
      <c r="K1731">
        <v>0</v>
      </c>
      <c r="L1731">
        <v>32.39</v>
      </c>
      <c r="M1731">
        <v>40.008856219999998</v>
      </c>
      <c r="N1731">
        <v>41.272768939999999</v>
      </c>
      <c r="O1731">
        <v>38.850269560000001</v>
      </c>
      <c r="P1731">
        <v>47.63835246</v>
      </c>
      <c r="Q1731">
        <v>54.068624370000002</v>
      </c>
      <c r="R1731">
        <v>54.130449120000002</v>
      </c>
      <c r="S1731">
        <v>43.373324970000006</v>
      </c>
      <c r="T1731">
        <v>61.186279809999995</v>
      </c>
      <c r="U1731">
        <v>105.22717986000001</v>
      </c>
      <c r="V1731">
        <v>122.86302006</v>
      </c>
      <c r="W1731">
        <v>58.884110889999995</v>
      </c>
      <c r="X1731">
        <v>52.63542065</v>
      </c>
    </row>
    <row r="1732" spans="1:24" x14ac:dyDescent="0.4">
      <c r="A1732" s="4" t="s">
        <v>3891</v>
      </c>
      <c r="B1732" t="str">
        <f t="shared" si="27"/>
        <v>300356</v>
      </c>
      <c r="C1732" s="4" t="s">
        <v>3892</v>
      </c>
      <c r="D1732">
        <v>0</v>
      </c>
      <c r="E1732">
        <v>0</v>
      </c>
      <c r="F1732">
        <v>0</v>
      </c>
      <c r="G1732">
        <v>0</v>
      </c>
      <c r="H1732">
        <v>0</v>
      </c>
      <c r="I1732">
        <v>0</v>
      </c>
      <c r="J1732">
        <v>0</v>
      </c>
      <c r="K1732">
        <v>0</v>
      </c>
      <c r="L1732">
        <v>23.5</v>
      </c>
      <c r="M1732">
        <v>19.835295300000002</v>
      </c>
      <c r="N1732">
        <v>21.9632197</v>
      </c>
      <c r="O1732">
        <v>26.05187664</v>
      </c>
      <c r="P1732">
        <v>34.063134480000002</v>
      </c>
      <c r="Q1732">
        <v>77.410156999999998</v>
      </c>
      <c r="R1732">
        <v>85.824304499999997</v>
      </c>
      <c r="S1732">
        <v>74.136305879999995</v>
      </c>
      <c r="T1732">
        <v>52.877980350000001</v>
      </c>
      <c r="U1732">
        <v>33.349980300000006</v>
      </c>
      <c r="V1732">
        <v>26.764220700000003</v>
      </c>
      <c r="W1732">
        <v>23.1650265</v>
      </c>
      <c r="X1732">
        <v>23.1650265</v>
      </c>
    </row>
    <row r="1733" spans="1:24" x14ac:dyDescent="0.4">
      <c r="A1733" s="4" t="s">
        <v>3893</v>
      </c>
      <c r="B1733" t="str">
        <f t="shared" si="27"/>
        <v>300357</v>
      </c>
      <c r="C1733" s="4" t="s">
        <v>3894</v>
      </c>
      <c r="D1733">
        <v>0</v>
      </c>
      <c r="E1733">
        <v>0</v>
      </c>
      <c r="F1733">
        <v>0</v>
      </c>
      <c r="G1733">
        <v>0</v>
      </c>
      <c r="H1733">
        <v>0</v>
      </c>
      <c r="I1733">
        <v>0</v>
      </c>
      <c r="J1733">
        <v>0</v>
      </c>
      <c r="K1733">
        <v>0</v>
      </c>
      <c r="L1733">
        <v>0</v>
      </c>
      <c r="M1733">
        <v>0</v>
      </c>
      <c r="N1733">
        <v>0</v>
      </c>
      <c r="O1733">
        <v>50.324078639999996</v>
      </c>
      <c r="P1733">
        <v>53.674721519999999</v>
      </c>
      <c r="Q1733">
        <v>70.272680659999992</v>
      </c>
      <c r="R1733">
        <v>82.225361399999997</v>
      </c>
      <c r="S1733">
        <v>61.720936340000002</v>
      </c>
      <c r="T1733">
        <v>57.394242980000008</v>
      </c>
      <c r="U1733">
        <v>67.950953999999996</v>
      </c>
      <c r="V1733">
        <v>81.161806949999999</v>
      </c>
      <c r="W1733">
        <v>119.13738101999999</v>
      </c>
      <c r="X1733">
        <v>138.91890753999999</v>
      </c>
    </row>
    <row r="1734" spans="1:24" x14ac:dyDescent="0.4">
      <c r="A1734" s="4" t="s">
        <v>3895</v>
      </c>
      <c r="B1734" t="str">
        <f t="shared" si="27"/>
        <v>300358</v>
      </c>
      <c r="C1734" s="4" t="s">
        <v>3896</v>
      </c>
      <c r="D1734">
        <v>0</v>
      </c>
      <c r="E1734">
        <v>0</v>
      </c>
      <c r="F1734">
        <v>0</v>
      </c>
      <c r="G1734">
        <v>0</v>
      </c>
      <c r="H1734">
        <v>0</v>
      </c>
      <c r="I1734">
        <v>0</v>
      </c>
      <c r="J1734">
        <v>0</v>
      </c>
      <c r="K1734">
        <v>0</v>
      </c>
      <c r="L1734">
        <v>0</v>
      </c>
      <c r="M1734">
        <v>0</v>
      </c>
      <c r="N1734">
        <v>0</v>
      </c>
      <c r="O1734">
        <v>57.963312259999995</v>
      </c>
      <c r="P1734">
        <v>63.956183899999999</v>
      </c>
      <c r="Q1734">
        <v>138.42925369000002</v>
      </c>
      <c r="R1734">
        <v>123.34671167</v>
      </c>
      <c r="S1734">
        <v>100.72330578</v>
      </c>
      <c r="T1734">
        <v>89.601124439999992</v>
      </c>
      <c r="U1734">
        <v>74.165199869999995</v>
      </c>
      <c r="V1734">
        <v>61.631961250000003</v>
      </c>
      <c r="W1734">
        <v>51.716573750000002</v>
      </c>
      <c r="X1734">
        <v>47.489487500000003</v>
      </c>
    </row>
    <row r="1735" spans="1:24" x14ac:dyDescent="0.4">
      <c r="A1735" s="4" t="s">
        <v>3897</v>
      </c>
      <c r="B1735" t="str">
        <f t="shared" si="27"/>
        <v>300359</v>
      </c>
      <c r="C1735" s="4" t="s">
        <v>3898</v>
      </c>
      <c r="D1735">
        <v>0</v>
      </c>
      <c r="E1735">
        <v>0</v>
      </c>
      <c r="F1735">
        <v>0</v>
      </c>
      <c r="G1735">
        <v>0</v>
      </c>
      <c r="H1735">
        <v>0</v>
      </c>
      <c r="I1735">
        <v>0</v>
      </c>
      <c r="J1735">
        <v>0</v>
      </c>
      <c r="K1735">
        <v>0</v>
      </c>
      <c r="L1735">
        <v>0</v>
      </c>
      <c r="M1735">
        <v>0</v>
      </c>
      <c r="N1735">
        <v>0</v>
      </c>
      <c r="O1735">
        <v>107.26163154</v>
      </c>
      <c r="P1735">
        <v>132.55450470000002</v>
      </c>
      <c r="Q1735">
        <v>414.48322912999998</v>
      </c>
      <c r="R1735">
        <v>284.94688028000002</v>
      </c>
      <c r="S1735">
        <v>245.52556898</v>
      </c>
      <c r="T1735">
        <v>163.82167937</v>
      </c>
      <c r="U1735">
        <v>108.19349921</v>
      </c>
      <c r="V1735">
        <v>80.142683039999994</v>
      </c>
      <c r="W1735">
        <v>59.069969279999995</v>
      </c>
      <c r="X1735">
        <v>58.489225199999993</v>
      </c>
    </row>
    <row r="1736" spans="1:24" x14ac:dyDescent="0.4">
      <c r="A1736" s="4" t="s">
        <v>3899</v>
      </c>
      <c r="B1736" t="str">
        <f t="shared" si="27"/>
        <v>300360</v>
      </c>
      <c r="C1736" s="4" t="s">
        <v>3900</v>
      </c>
      <c r="D1736">
        <v>0</v>
      </c>
      <c r="E1736">
        <v>0</v>
      </c>
      <c r="F1736">
        <v>0</v>
      </c>
      <c r="G1736">
        <v>0</v>
      </c>
      <c r="H1736">
        <v>0</v>
      </c>
      <c r="I1736">
        <v>0</v>
      </c>
      <c r="J1736">
        <v>0</v>
      </c>
      <c r="K1736">
        <v>0</v>
      </c>
      <c r="L1736">
        <v>0</v>
      </c>
      <c r="M1736">
        <v>0</v>
      </c>
      <c r="N1736">
        <v>0</v>
      </c>
      <c r="O1736">
        <v>59.424586799999993</v>
      </c>
      <c r="P1736">
        <v>67.922453919999995</v>
      </c>
      <c r="Q1736">
        <v>134.19719608</v>
      </c>
      <c r="R1736">
        <v>106.85847510000001</v>
      </c>
      <c r="S1736">
        <v>104.01499316</v>
      </c>
      <c r="T1736">
        <v>88.433427679999994</v>
      </c>
      <c r="U1736">
        <v>69.873537999999996</v>
      </c>
      <c r="V1736">
        <v>51.627491199999994</v>
      </c>
      <c r="W1736">
        <v>35.074052160000001</v>
      </c>
      <c r="X1736">
        <v>35.214535679999997</v>
      </c>
    </row>
    <row r="1737" spans="1:24" x14ac:dyDescent="0.4">
      <c r="A1737" s="4" t="s">
        <v>3901</v>
      </c>
      <c r="B1737" t="str">
        <f t="shared" si="27"/>
        <v>300362</v>
      </c>
      <c r="C1737" s="4" t="s">
        <v>3902</v>
      </c>
      <c r="D1737">
        <v>0</v>
      </c>
      <c r="E1737">
        <v>0</v>
      </c>
      <c r="F1737">
        <v>0</v>
      </c>
      <c r="G1737">
        <v>0</v>
      </c>
      <c r="H1737">
        <v>0</v>
      </c>
      <c r="I1737">
        <v>0</v>
      </c>
      <c r="J1737">
        <v>0</v>
      </c>
      <c r="K1737">
        <v>0</v>
      </c>
      <c r="L1737">
        <v>0</v>
      </c>
      <c r="M1737">
        <v>0</v>
      </c>
      <c r="N1737">
        <v>0</v>
      </c>
      <c r="O1737">
        <v>24.91</v>
      </c>
      <c r="P1737">
        <v>28.250800740000003</v>
      </c>
      <c r="Q1737">
        <v>38.857453980000003</v>
      </c>
      <c r="R1737">
        <v>61.326835680000002</v>
      </c>
      <c r="S1737">
        <v>57.973655600000001</v>
      </c>
      <c r="T1737">
        <v>57.257190899999998</v>
      </c>
      <c r="U1737">
        <v>50.89859775</v>
      </c>
      <c r="V1737">
        <v>38.702570600000001</v>
      </c>
      <c r="W1737">
        <v>28.996972399999997</v>
      </c>
      <c r="X1737">
        <v>28.996972620000001</v>
      </c>
    </row>
    <row r="1738" spans="1:24" x14ac:dyDescent="0.4">
      <c r="A1738" s="4" t="s">
        <v>3903</v>
      </c>
      <c r="B1738" t="str">
        <f t="shared" si="27"/>
        <v>300363</v>
      </c>
      <c r="C1738" s="4" t="s">
        <v>3904</v>
      </c>
      <c r="D1738">
        <v>0</v>
      </c>
      <c r="E1738">
        <v>0</v>
      </c>
      <c r="F1738">
        <v>0</v>
      </c>
      <c r="G1738">
        <v>0</v>
      </c>
      <c r="H1738">
        <v>0</v>
      </c>
      <c r="I1738">
        <v>0</v>
      </c>
      <c r="J1738">
        <v>0</v>
      </c>
      <c r="K1738">
        <v>0</v>
      </c>
      <c r="L1738">
        <v>0</v>
      </c>
      <c r="M1738">
        <v>0</v>
      </c>
      <c r="N1738">
        <v>0</v>
      </c>
      <c r="O1738">
        <v>81.300444400000003</v>
      </c>
      <c r="P1738">
        <v>61.976570299999992</v>
      </c>
      <c r="Q1738">
        <v>117.64611735999999</v>
      </c>
      <c r="R1738">
        <v>101.96628729</v>
      </c>
      <c r="S1738">
        <v>93.463606740000003</v>
      </c>
      <c r="T1738">
        <v>75.501422849999997</v>
      </c>
      <c r="U1738">
        <v>57.275980840000003</v>
      </c>
      <c r="V1738">
        <v>50.135373729999998</v>
      </c>
      <c r="W1738">
        <v>38.240569499999999</v>
      </c>
      <c r="X1738">
        <v>39.452151900000004</v>
      </c>
    </row>
    <row r="1739" spans="1:24" x14ac:dyDescent="0.4">
      <c r="A1739" s="4" t="s">
        <v>3905</v>
      </c>
      <c r="B1739" t="str">
        <f t="shared" si="27"/>
        <v>300364</v>
      </c>
      <c r="C1739" s="4" t="s">
        <v>3906</v>
      </c>
      <c r="D1739">
        <v>0</v>
      </c>
      <c r="E1739">
        <v>0</v>
      </c>
      <c r="F1739">
        <v>0</v>
      </c>
      <c r="G1739">
        <v>0</v>
      </c>
      <c r="H1739">
        <v>0</v>
      </c>
      <c r="I1739">
        <v>0</v>
      </c>
      <c r="J1739">
        <v>0</v>
      </c>
      <c r="K1739">
        <v>0</v>
      </c>
      <c r="L1739">
        <v>0</v>
      </c>
      <c r="M1739">
        <v>0</v>
      </c>
      <c r="N1739">
        <v>0</v>
      </c>
      <c r="O1739">
        <v>0</v>
      </c>
      <c r="P1739">
        <v>0</v>
      </c>
      <c r="Q1739">
        <v>101.09981765000001</v>
      </c>
      <c r="R1739">
        <v>178.08775400000002</v>
      </c>
      <c r="S1739">
        <v>103.32478</v>
      </c>
      <c r="T1739">
        <v>78.526832800000008</v>
      </c>
      <c r="U1739">
        <v>74.075919200000001</v>
      </c>
      <c r="V1739">
        <v>45.918114710000005</v>
      </c>
      <c r="W1739">
        <v>35.073674240000003</v>
      </c>
      <c r="X1739">
        <v>34.475827520000003</v>
      </c>
    </row>
    <row r="1740" spans="1:24" x14ac:dyDescent="0.4">
      <c r="A1740" s="4" t="s">
        <v>3907</v>
      </c>
      <c r="B1740" t="str">
        <f t="shared" si="27"/>
        <v>300365</v>
      </c>
      <c r="C1740" s="4" t="s">
        <v>3908</v>
      </c>
      <c r="D1740">
        <v>0</v>
      </c>
      <c r="E1740">
        <v>0</v>
      </c>
      <c r="F1740">
        <v>0</v>
      </c>
      <c r="G1740">
        <v>0</v>
      </c>
      <c r="H1740">
        <v>0</v>
      </c>
      <c r="I1740">
        <v>0</v>
      </c>
      <c r="J1740">
        <v>0</v>
      </c>
      <c r="K1740">
        <v>0</v>
      </c>
      <c r="L1740">
        <v>0</v>
      </c>
      <c r="M1740">
        <v>0</v>
      </c>
      <c r="N1740">
        <v>0</v>
      </c>
      <c r="O1740">
        <v>59.65</v>
      </c>
      <c r="P1740">
        <v>56.638637639999999</v>
      </c>
      <c r="Q1740">
        <v>123.65344467</v>
      </c>
      <c r="R1740">
        <v>154.86483122999999</v>
      </c>
      <c r="S1740">
        <v>165.47994600000001</v>
      </c>
      <c r="T1740">
        <v>150.10749200000001</v>
      </c>
      <c r="U1740">
        <v>129.3888666</v>
      </c>
      <c r="V1740">
        <v>114.71029769999998</v>
      </c>
      <c r="W1740">
        <v>150.23378710999998</v>
      </c>
      <c r="X1740">
        <v>152.928237</v>
      </c>
    </row>
    <row r="1741" spans="1:24" x14ac:dyDescent="0.4">
      <c r="A1741" s="4" t="s">
        <v>3909</v>
      </c>
      <c r="B1741" t="str">
        <f t="shared" si="27"/>
        <v>300366</v>
      </c>
      <c r="C1741" s="4" t="s">
        <v>3910</v>
      </c>
      <c r="D1741">
        <v>0</v>
      </c>
      <c r="E1741">
        <v>0</v>
      </c>
      <c r="F1741">
        <v>0</v>
      </c>
      <c r="G1741">
        <v>0</v>
      </c>
      <c r="H1741">
        <v>0</v>
      </c>
      <c r="I1741">
        <v>0</v>
      </c>
      <c r="J1741">
        <v>0</v>
      </c>
      <c r="K1741">
        <v>0</v>
      </c>
      <c r="L1741">
        <v>0</v>
      </c>
      <c r="M1741">
        <v>0</v>
      </c>
      <c r="N1741">
        <v>0</v>
      </c>
      <c r="O1741">
        <v>48.161860400000002</v>
      </c>
      <c r="P1741">
        <v>48.612908000000004</v>
      </c>
      <c r="Q1741">
        <v>105.37464</v>
      </c>
      <c r="R1741">
        <v>155.95446720000001</v>
      </c>
      <c r="S1741">
        <v>113.97427404</v>
      </c>
      <c r="T1741">
        <v>102.65511739999999</v>
      </c>
      <c r="U1741">
        <v>101.18578488000001</v>
      </c>
      <c r="V1741">
        <v>72.568802759999997</v>
      </c>
      <c r="W1741">
        <v>54.53265742</v>
      </c>
      <c r="X1741">
        <v>57.690450499999997</v>
      </c>
    </row>
    <row r="1742" spans="1:24" x14ac:dyDescent="0.4">
      <c r="A1742" s="4" t="s">
        <v>3911</v>
      </c>
      <c r="B1742" t="str">
        <f t="shared" si="27"/>
        <v>300367</v>
      </c>
      <c r="C1742" s="4" t="s">
        <v>3912</v>
      </c>
      <c r="D1742">
        <v>0</v>
      </c>
      <c r="E1742">
        <v>0</v>
      </c>
      <c r="F1742">
        <v>0</v>
      </c>
      <c r="G1742">
        <v>0</v>
      </c>
      <c r="H1742">
        <v>0</v>
      </c>
      <c r="I1742">
        <v>0</v>
      </c>
      <c r="J1742">
        <v>0</v>
      </c>
      <c r="K1742">
        <v>0</v>
      </c>
      <c r="L1742">
        <v>0</v>
      </c>
      <c r="M1742">
        <v>0</v>
      </c>
      <c r="N1742">
        <v>0</v>
      </c>
      <c r="O1742">
        <v>169.44381719999998</v>
      </c>
      <c r="P1742">
        <v>155.82421959999999</v>
      </c>
      <c r="Q1742">
        <v>289.41903374999998</v>
      </c>
      <c r="R1742">
        <v>349.30747450000001</v>
      </c>
      <c r="S1742">
        <v>311.68806006</v>
      </c>
      <c r="T1742">
        <v>251.55975527999999</v>
      </c>
      <c r="U1742">
        <v>251.55975999999998</v>
      </c>
      <c r="V1742">
        <v>189.67605903999998</v>
      </c>
      <c r="W1742">
        <v>157.6727875</v>
      </c>
      <c r="X1742">
        <v>149.09538786000002</v>
      </c>
    </row>
    <row r="1743" spans="1:24" x14ac:dyDescent="0.4">
      <c r="A1743" s="4" t="s">
        <v>3913</v>
      </c>
      <c r="B1743" t="str">
        <f t="shared" si="27"/>
        <v>300368</v>
      </c>
      <c r="C1743" s="4" t="s">
        <v>3914</v>
      </c>
      <c r="D1743">
        <v>0</v>
      </c>
      <c r="E1743">
        <v>0</v>
      </c>
      <c r="F1743">
        <v>0</v>
      </c>
      <c r="G1743">
        <v>0</v>
      </c>
      <c r="H1743">
        <v>0</v>
      </c>
      <c r="I1743">
        <v>0</v>
      </c>
      <c r="J1743">
        <v>0</v>
      </c>
      <c r="K1743">
        <v>0</v>
      </c>
      <c r="L1743">
        <v>0</v>
      </c>
      <c r="M1743">
        <v>0</v>
      </c>
      <c r="N1743">
        <v>0</v>
      </c>
      <c r="O1743">
        <v>55.862043120000003</v>
      </c>
      <c r="P1743">
        <v>87.309705600000001</v>
      </c>
      <c r="Q1743">
        <v>110.303313</v>
      </c>
      <c r="R1743">
        <v>229.59280415999999</v>
      </c>
      <c r="S1743">
        <v>238.66559423999999</v>
      </c>
      <c r="T1743">
        <v>176.77132607999999</v>
      </c>
      <c r="U1743">
        <v>116.64930894</v>
      </c>
      <c r="V1743">
        <v>69.600213539999999</v>
      </c>
      <c r="W1743">
        <v>48.671477999999993</v>
      </c>
      <c r="X1743">
        <v>49.482669299999991</v>
      </c>
    </row>
    <row r="1744" spans="1:24" x14ac:dyDescent="0.4">
      <c r="A1744" s="4" t="s">
        <v>3915</v>
      </c>
      <c r="B1744" t="str">
        <f t="shared" si="27"/>
        <v>300369</v>
      </c>
      <c r="C1744" s="4" t="s">
        <v>3916</v>
      </c>
      <c r="D1744">
        <v>0</v>
      </c>
      <c r="E1744">
        <v>0</v>
      </c>
      <c r="F1744">
        <v>0</v>
      </c>
      <c r="G1744">
        <v>0</v>
      </c>
      <c r="H1744">
        <v>0</v>
      </c>
      <c r="I1744">
        <v>0</v>
      </c>
      <c r="J1744">
        <v>0</v>
      </c>
      <c r="K1744">
        <v>0</v>
      </c>
      <c r="L1744">
        <v>0</v>
      </c>
      <c r="M1744">
        <v>0</v>
      </c>
      <c r="N1744">
        <v>0</v>
      </c>
      <c r="O1744">
        <v>98.326892510000008</v>
      </c>
      <c r="P1744">
        <v>85.520484769999996</v>
      </c>
      <c r="Q1744">
        <v>204.814368</v>
      </c>
      <c r="R1744">
        <v>195.33668352000001</v>
      </c>
      <c r="S1744">
        <v>169.91560608</v>
      </c>
      <c r="T1744">
        <v>136.78516462000002</v>
      </c>
      <c r="U1744">
        <v>89.505671219999996</v>
      </c>
      <c r="V1744">
        <v>73.643906699999988</v>
      </c>
      <c r="W1744">
        <v>86.592285899999993</v>
      </c>
      <c r="X1744">
        <v>81.493861589999995</v>
      </c>
    </row>
    <row r="1745" spans="1:24" x14ac:dyDescent="0.4">
      <c r="A1745" s="4" t="s">
        <v>3917</v>
      </c>
      <c r="B1745" t="str">
        <f t="shared" si="27"/>
        <v>300370</v>
      </c>
      <c r="C1745" s="4" t="s">
        <v>3918</v>
      </c>
      <c r="D1745">
        <v>0</v>
      </c>
      <c r="E1745">
        <v>0</v>
      </c>
      <c r="F1745">
        <v>0</v>
      </c>
      <c r="G1745">
        <v>0</v>
      </c>
      <c r="H1745">
        <v>0</v>
      </c>
      <c r="I1745">
        <v>0</v>
      </c>
      <c r="J1745">
        <v>0</v>
      </c>
      <c r="K1745">
        <v>0</v>
      </c>
      <c r="L1745">
        <v>0</v>
      </c>
      <c r="M1745">
        <v>0</v>
      </c>
      <c r="N1745">
        <v>0</v>
      </c>
      <c r="O1745">
        <v>61.431773000000007</v>
      </c>
      <c r="P1745">
        <v>80.434400000000011</v>
      </c>
      <c r="Q1745">
        <v>112.80229446</v>
      </c>
      <c r="R1745">
        <v>98.588600519999986</v>
      </c>
      <c r="S1745">
        <v>114.94868192</v>
      </c>
      <c r="T1745">
        <v>93.496991280000003</v>
      </c>
      <c r="U1745">
        <v>78.989939640000017</v>
      </c>
      <c r="V1745">
        <v>62.411804160000003</v>
      </c>
      <c r="W1745">
        <v>57.048289740000001</v>
      </c>
      <c r="X1745">
        <v>55.911528000000004</v>
      </c>
    </row>
    <row r="1746" spans="1:24" x14ac:dyDescent="0.4">
      <c r="A1746" s="4" t="s">
        <v>3919</v>
      </c>
      <c r="B1746" t="str">
        <f t="shared" si="27"/>
        <v>300371</v>
      </c>
      <c r="C1746" s="4" t="s">
        <v>3920</v>
      </c>
      <c r="D1746">
        <v>0</v>
      </c>
      <c r="E1746">
        <v>0</v>
      </c>
      <c r="F1746">
        <v>0</v>
      </c>
      <c r="G1746">
        <v>0</v>
      </c>
      <c r="H1746">
        <v>0</v>
      </c>
      <c r="I1746">
        <v>0</v>
      </c>
      <c r="J1746">
        <v>0</v>
      </c>
      <c r="K1746">
        <v>0</v>
      </c>
      <c r="L1746">
        <v>0</v>
      </c>
      <c r="M1746">
        <v>0</v>
      </c>
      <c r="N1746">
        <v>0</v>
      </c>
      <c r="O1746">
        <v>51.580425220000002</v>
      </c>
      <c r="P1746">
        <v>53.429041939999998</v>
      </c>
      <c r="Q1746">
        <v>78.588067519999996</v>
      </c>
      <c r="R1746">
        <v>91.971731360000007</v>
      </c>
      <c r="S1746">
        <v>91.299753719999984</v>
      </c>
      <c r="T1746">
        <v>99.673549919999999</v>
      </c>
      <c r="U1746">
        <v>68.817908639999999</v>
      </c>
      <c r="V1746">
        <v>48.355778999999998</v>
      </c>
      <c r="W1746">
        <v>39.009528089999996</v>
      </c>
      <c r="X1746">
        <v>40.650954649999996</v>
      </c>
    </row>
    <row r="1747" spans="1:24" x14ac:dyDescent="0.4">
      <c r="A1747" s="4" t="s">
        <v>3921</v>
      </c>
      <c r="B1747" t="str">
        <f t="shared" si="27"/>
        <v>300373</v>
      </c>
      <c r="C1747" s="4" t="s">
        <v>3922</v>
      </c>
      <c r="D1747">
        <v>0</v>
      </c>
      <c r="E1747">
        <v>0</v>
      </c>
      <c r="F1747">
        <v>0</v>
      </c>
      <c r="G1747">
        <v>0</v>
      </c>
      <c r="H1747">
        <v>0</v>
      </c>
      <c r="I1747">
        <v>0</v>
      </c>
      <c r="J1747">
        <v>0</v>
      </c>
      <c r="K1747">
        <v>0</v>
      </c>
      <c r="L1747">
        <v>0</v>
      </c>
      <c r="M1747">
        <v>0</v>
      </c>
      <c r="N1747">
        <v>0</v>
      </c>
      <c r="O1747">
        <v>59.077288999999993</v>
      </c>
      <c r="P1747">
        <v>49.307971599999995</v>
      </c>
      <c r="Q1747">
        <v>165.90419999999997</v>
      </c>
      <c r="R1747">
        <v>107.83772999999999</v>
      </c>
      <c r="S1747">
        <v>121.69098163999999</v>
      </c>
      <c r="T1747">
        <v>99.331336319999991</v>
      </c>
      <c r="U1747">
        <v>102.34056039999999</v>
      </c>
      <c r="V1747">
        <v>152.21571191999999</v>
      </c>
      <c r="W1747">
        <v>145.94491339999999</v>
      </c>
      <c r="X1747">
        <v>148.85360573</v>
      </c>
    </row>
    <row r="1748" spans="1:24" x14ac:dyDescent="0.4">
      <c r="A1748" s="4" t="s">
        <v>3923</v>
      </c>
      <c r="B1748" t="str">
        <f t="shared" si="27"/>
        <v>300374</v>
      </c>
      <c r="C1748" s="4" t="s">
        <v>3924</v>
      </c>
      <c r="D1748">
        <v>0</v>
      </c>
      <c r="E1748">
        <v>0</v>
      </c>
      <c r="F1748">
        <v>0</v>
      </c>
      <c r="G1748">
        <v>0</v>
      </c>
      <c r="H1748">
        <v>0</v>
      </c>
      <c r="I1748">
        <v>0</v>
      </c>
      <c r="J1748">
        <v>0</v>
      </c>
      <c r="K1748">
        <v>0</v>
      </c>
      <c r="L1748">
        <v>0</v>
      </c>
      <c r="M1748">
        <v>0</v>
      </c>
      <c r="N1748">
        <v>0</v>
      </c>
      <c r="O1748">
        <v>0</v>
      </c>
      <c r="P1748">
        <v>0</v>
      </c>
      <c r="Q1748">
        <v>40.338002879999998</v>
      </c>
      <c r="R1748">
        <v>55.0245575</v>
      </c>
      <c r="S1748">
        <v>47.421164099999999</v>
      </c>
      <c r="T1748">
        <v>43.155663650000001</v>
      </c>
      <c r="U1748">
        <v>48.70089132999999</v>
      </c>
      <c r="V1748">
        <v>32.05268118</v>
      </c>
      <c r="W1748">
        <v>24.013236519999996</v>
      </c>
      <c r="X1748">
        <v>24.252715759999997</v>
      </c>
    </row>
    <row r="1749" spans="1:24" x14ac:dyDescent="0.4">
      <c r="A1749" s="4" t="s">
        <v>3925</v>
      </c>
      <c r="B1749" t="str">
        <f t="shared" si="27"/>
        <v>300375</v>
      </c>
      <c r="C1749" s="4" t="s">
        <v>3926</v>
      </c>
      <c r="D1749">
        <v>0</v>
      </c>
      <c r="E1749">
        <v>0</v>
      </c>
      <c r="F1749">
        <v>0</v>
      </c>
      <c r="G1749">
        <v>0</v>
      </c>
      <c r="H1749">
        <v>0</v>
      </c>
      <c r="I1749">
        <v>0</v>
      </c>
      <c r="J1749">
        <v>0</v>
      </c>
      <c r="K1749">
        <v>0</v>
      </c>
      <c r="L1749">
        <v>0</v>
      </c>
      <c r="M1749">
        <v>0</v>
      </c>
      <c r="N1749">
        <v>0</v>
      </c>
      <c r="O1749">
        <v>41.034988399999996</v>
      </c>
      <c r="P1749">
        <v>40.448774280000002</v>
      </c>
      <c r="Q1749">
        <v>53.510902610000002</v>
      </c>
      <c r="R1749">
        <v>49.09406508</v>
      </c>
      <c r="S1749">
        <v>55.555948319999999</v>
      </c>
      <c r="T1749">
        <v>49.287149119999995</v>
      </c>
      <c r="U1749">
        <v>41.089651679999996</v>
      </c>
      <c r="V1749">
        <v>40.777894079999996</v>
      </c>
      <c r="W1749">
        <v>25.152262</v>
      </c>
      <c r="X1749">
        <v>23.462644400000002</v>
      </c>
    </row>
    <row r="1750" spans="1:24" x14ac:dyDescent="0.4">
      <c r="A1750" s="4" t="s">
        <v>3927</v>
      </c>
      <c r="B1750" t="str">
        <f t="shared" si="27"/>
        <v>300376</v>
      </c>
      <c r="C1750" s="4" t="s">
        <v>3928</v>
      </c>
      <c r="D1750">
        <v>0</v>
      </c>
      <c r="E1750">
        <v>0</v>
      </c>
      <c r="F1750">
        <v>0</v>
      </c>
      <c r="G1750">
        <v>0</v>
      </c>
      <c r="H1750">
        <v>0</v>
      </c>
      <c r="I1750">
        <v>0</v>
      </c>
      <c r="J1750">
        <v>0</v>
      </c>
      <c r="K1750">
        <v>0</v>
      </c>
      <c r="L1750">
        <v>0</v>
      </c>
      <c r="M1750">
        <v>0</v>
      </c>
      <c r="N1750">
        <v>0</v>
      </c>
      <c r="O1750">
        <v>62.33</v>
      </c>
      <c r="P1750">
        <v>68.181196159999999</v>
      </c>
      <c r="Q1750">
        <v>110.106438</v>
      </c>
      <c r="R1750">
        <v>135.54384841999999</v>
      </c>
      <c r="S1750">
        <v>154.74357860000001</v>
      </c>
      <c r="T1750">
        <v>271.7226928</v>
      </c>
      <c r="U1750">
        <v>205.99532761</v>
      </c>
      <c r="V1750">
        <v>171.92774310999999</v>
      </c>
      <c r="W1750">
        <v>121.96195251</v>
      </c>
      <c r="X1750">
        <v>116.96537345</v>
      </c>
    </row>
    <row r="1751" spans="1:24" x14ac:dyDescent="0.4">
      <c r="A1751" s="4" t="s">
        <v>3929</v>
      </c>
      <c r="B1751" t="str">
        <f t="shared" si="27"/>
        <v>300377</v>
      </c>
      <c r="C1751" s="4" t="s">
        <v>3930</v>
      </c>
      <c r="D1751">
        <v>0</v>
      </c>
      <c r="E1751">
        <v>0</v>
      </c>
      <c r="F1751">
        <v>0</v>
      </c>
      <c r="G1751">
        <v>0</v>
      </c>
      <c r="H1751">
        <v>0</v>
      </c>
      <c r="I1751">
        <v>0</v>
      </c>
      <c r="J1751">
        <v>0</v>
      </c>
      <c r="K1751">
        <v>0</v>
      </c>
      <c r="L1751">
        <v>0</v>
      </c>
      <c r="M1751">
        <v>0</v>
      </c>
      <c r="N1751">
        <v>0</v>
      </c>
      <c r="O1751">
        <v>42.641686919999998</v>
      </c>
      <c r="P1751">
        <v>83.381893079999998</v>
      </c>
      <c r="Q1751">
        <v>377.95228119000001</v>
      </c>
      <c r="R1751">
        <v>165.39563798999998</v>
      </c>
      <c r="S1751">
        <v>200.00255128000001</v>
      </c>
      <c r="T1751">
        <v>150.86068376</v>
      </c>
      <c r="U1751">
        <v>116.19566589000001</v>
      </c>
      <c r="V1751">
        <v>126.09117035999999</v>
      </c>
      <c r="W1751">
        <v>140.32842381</v>
      </c>
      <c r="X1751">
        <v>146.21416343999999</v>
      </c>
    </row>
    <row r="1752" spans="1:24" x14ac:dyDescent="0.4">
      <c r="A1752" s="4" t="s">
        <v>3931</v>
      </c>
      <c r="B1752" t="str">
        <f t="shared" si="27"/>
        <v>300378</v>
      </c>
      <c r="C1752" s="4" t="s">
        <v>3932</v>
      </c>
      <c r="D1752">
        <v>0</v>
      </c>
      <c r="E1752">
        <v>0</v>
      </c>
      <c r="F1752">
        <v>0</v>
      </c>
      <c r="G1752">
        <v>0</v>
      </c>
      <c r="H1752">
        <v>0</v>
      </c>
      <c r="I1752">
        <v>0</v>
      </c>
      <c r="J1752">
        <v>0</v>
      </c>
      <c r="K1752">
        <v>0</v>
      </c>
      <c r="L1752">
        <v>0</v>
      </c>
      <c r="M1752">
        <v>0</v>
      </c>
      <c r="N1752">
        <v>0</v>
      </c>
      <c r="O1752">
        <v>34.765164499999997</v>
      </c>
      <c r="P1752">
        <v>46.834580100000004</v>
      </c>
      <c r="Q1752">
        <v>138.61649267999999</v>
      </c>
      <c r="R1752">
        <v>99.460835639999999</v>
      </c>
      <c r="S1752">
        <v>63.981669279999998</v>
      </c>
      <c r="T1752">
        <v>52.798243800000002</v>
      </c>
      <c r="U1752">
        <v>35.43000447</v>
      </c>
      <c r="V1752">
        <v>33.099377990000001</v>
      </c>
      <c r="W1752">
        <v>28.301266550000005</v>
      </c>
      <c r="X1752">
        <v>29.022892469999999</v>
      </c>
    </row>
    <row r="1753" spans="1:24" x14ac:dyDescent="0.4">
      <c r="A1753" s="4" t="s">
        <v>3933</v>
      </c>
      <c r="B1753" t="str">
        <f t="shared" si="27"/>
        <v>300379</v>
      </c>
      <c r="C1753" s="4" t="s">
        <v>3934</v>
      </c>
      <c r="D1753">
        <v>0</v>
      </c>
      <c r="E1753">
        <v>0</v>
      </c>
      <c r="F1753">
        <v>0</v>
      </c>
      <c r="G1753">
        <v>0</v>
      </c>
      <c r="H1753">
        <v>0</v>
      </c>
      <c r="I1753">
        <v>0</v>
      </c>
      <c r="J1753">
        <v>0</v>
      </c>
      <c r="K1753">
        <v>0</v>
      </c>
      <c r="L1753">
        <v>0</v>
      </c>
      <c r="M1753">
        <v>0</v>
      </c>
      <c r="N1753">
        <v>0</v>
      </c>
      <c r="O1753">
        <v>62.368073619999997</v>
      </c>
      <c r="P1753">
        <v>83.314597299999988</v>
      </c>
      <c r="Q1753">
        <v>161.48494953000002</v>
      </c>
      <c r="R1753">
        <v>246.51721361000003</v>
      </c>
      <c r="S1753">
        <v>159.99149144</v>
      </c>
      <c r="T1753">
        <v>139.68054341999999</v>
      </c>
      <c r="U1753">
        <v>79.215340400000002</v>
      </c>
      <c r="V1753">
        <v>51.085811360000001</v>
      </c>
      <c r="W1753">
        <v>61.87688069</v>
      </c>
      <c r="X1753">
        <v>61.755632719999994</v>
      </c>
    </row>
    <row r="1754" spans="1:24" x14ac:dyDescent="0.4">
      <c r="A1754" s="4" t="s">
        <v>3935</v>
      </c>
      <c r="B1754" t="str">
        <f t="shared" si="27"/>
        <v>300380</v>
      </c>
      <c r="C1754" s="4" t="s">
        <v>3936</v>
      </c>
      <c r="D1754">
        <v>0</v>
      </c>
      <c r="E1754">
        <v>0</v>
      </c>
      <c r="F1754">
        <v>0</v>
      </c>
      <c r="G1754">
        <v>0</v>
      </c>
      <c r="H1754">
        <v>0</v>
      </c>
      <c r="I1754">
        <v>0</v>
      </c>
      <c r="J1754">
        <v>0</v>
      </c>
      <c r="K1754">
        <v>0</v>
      </c>
      <c r="L1754">
        <v>0</v>
      </c>
      <c r="M1754">
        <v>0</v>
      </c>
      <c r="N1754">
        <v>0</v>
      </c>
      <c r="O1754">
        <v>49.230349000000004</v>
      </c>
      <c r="P1754">
        <v>64.602274300000005</v>
      </c>
      <c r="Q1754">
        <v>219.23521049999997</v>
      </c>
      <c r="R1754">
        <v>138.69818589999997</v>
      </c>
      <c r="S1754">
        <v>103.79825</v>
      </c>
      <c r="T1754">
        <v>76.810704999999999</v>
      </c>
      <c r="U1754">
        <v>49.903779999999998</v>
      </c>
      <c r="V1754">
        <v>42.527050000000003</v>
      </c>
      <c r="W1754">
        <v>36.57896109</v>
      </c>
      <c r="X1754">
        <v>36.740368530000005</v>
      </c>
    </row>
    <row r="1755" spans="1:24" x14ac:dyDescent="0.4">
      <c r="A1755" s="4" t="s">
        <v>3937</v>
      </c>
      <c r="B1755" t="str">
        <f t="shared" si="27"/>
        <v>300381</v>
      </c>
      <c r="C1755" s="4" t="s">
        <v>3938</v>
      </c>
      <c r="D1755">
        <v>0</v>
      </c>
      <c r="E1755">
        <v>0</v>
      </c>
      <c r="F1755">
        <v>0</v>
      </c>
      <c r="G1755">
        <v>0</v>
      </c>
      <c r="H1755">
        <v>0</v>
      </c>
      <c r="I1755">
        <v>0</v>
      </c>
      <c r="J1755">
        <v>0</v>
      </c>
      <c r="K1755">
        <v>0</v>
      </c>
      <c r="L1755">
        <v>0</v>
      </c>
      <c r="M1755">
        <v>0</v>
      </c>
      <c r="N1755">
        <v>0</v>
      </c>
      <c r="O1755">
        <v>42.689993690000001</v>
      </c>
      <c r="P1755">
        <v>59.618260920000004</v>
      </c>
      <c r="Q1755">
        <v>83.153903999999997</v>
      </c>
      <c r="R1755">
        <v>113.96294399999999</v>
      </c>
      <c r="S1755">
        <v>146.72424000000001</v>
      </c>
      <c r="T1755">
        <v>146.10646960000003</v>
      </c>
      <c r="U1755">
        <v>102.3805691</v>
      </c>
      <c r="V1755">
        <v>80.923563599999994</v>
      </c>
      <c r="W1755">
        <v>53.585644580000007</v>
      </c>
      <c r="X1755">
        <v>50.078891720000009</v>
      </c>
    </row>
    <row r="1756" spans="1:24" x14ac:dyDescent="0.4">
      <c r="A1756" s="4" t="s">
        <v>3939</v>
      </c>
      <c r="B1756" t="str">
        <f t="shared" si="27"/>
        <v>300382</v>
      </c>
      <c r="C1756" s="4" t="s">
        <v>3940</v>
      </c>
      <c r="D1756">
        <v>0</v>
      </c>
      <c r="E1756">
        <v>0</v>
      </c>
      <c r="F1756">
        <v>0</v>
      </c>
      <c r="G1756">
        <v>0</v>
      </c>
      <c r="H1756">
        <v>0</v>
      </c>
      <c r="I1756">
        <v>0</v>
      </c>
      <c r="J1756">
        <v>0</v>
      </c>
      <c r="K1756">
        <v>0</v>
      </c>
      <c r="L1756">
        <v>0</v>
      </c>
      <c r="M1756">
        <v>0</v>
      </c>
      <c r="N1756">
        <v>0</v>
      </c>
      <c r="O1756">
        <v>65</v>
      </c>
      <c r="P1756">
        <v>60.457667999999998</v>
      </c>
      <c r="Q1756">
        <v>122.11935852000001</v>
      </c>
      <c r="R1756">
        <v>106.14697860000001</v>
      </c>
      <c r="S1756">
        <v>85.167854640000002</v>
      </c>
      <c r="T1756">
        <v>106.92441144</v>
      </c>
      <c r="U1756">
        <v>93.666509640000001</v>
      </c>
      <c r="V1756">
        <v>88.687336209999998</v>
      </c>
      <c r="W1756">
        <v>76.723651920000009</v>
      </c>
      <c r="X1756">
        <v>72.388982319999997</v>
      </c>
    </row>
    <row r="1757" spans="1:24" x14ac:dyDescent="0.4">
      <c r="A1757" s="4" t="s">
        <v>3941</v>
      </c>
      <c r="B1757" t="str">
        <f t="shared" si="27"/>
        <v>300383</v>
      </c>
      <c r="C1757" s="4" t="s">
        <v>3942</v>
      </c>
      <c r="D1757">
        <v>0</v>
      </c>
      <c r="E1757">
        <v>0</v>
      </c>
      <c r="F1757">
        <v>0</v>
      </c>
      <c r="G1757">
        <v>0</v>
      </c>
      <c r="H1757">
        <v>0</v>
      </c>
      <c r="I1757">
        <v>0</v>
      </c>
      <c r="J1757">
        <v>0</v>
      </c>
      <c r="K1757">
        <v>0</v>
      </c>
      <c r="L1757">
        <v>0</v>
      </c>
      <c r="M1757">
        <v>0</v>
      </c>
      <c r="N1757">
        <v>0</v>
      </c>
      <c r="O1757">
        <v>108.65885204999999</v>
      </c>
      <c r="P1757">
        <v>85.823436790000002</v>
      </c>
      <c r="Q1757">
        <v>487.47744403999997</v>
      </c>
      <c r="R1757">
        <v>559.94572251</v>
      </c>
      <c r="S1757">
        <v>381.13142019999998</v>
      </c>
      <c r="T1757">
        <v>251.00370048000002</v>
      </c>
      <c r="U1757">
        <v>273.86058048000001</v>
      </c>
      <c r="V1757">
        <v>266.38798351999998</v>
      </c>
      <c r="W1757">
        <v>271.19937447000001</v>
      </c>
      <c r="X1757">
        <v>290.00738478</v>
      </c>
    </row>
    <row r="1758" spans="1:24" x14ac:dyDescent="0.4">
      <c r="A1758" s="4" t="s">
        <v>3943</v>
      </c>
      <c r="B1758" t="str">
        <f t="shared" si="27"/>
        <v>300384</v>
      </c>
      <c r="C1758" s="4" t="s">
        <v>3944</v>
      </c>
      <c r="D1758">
        <v>0</v>
      </c>
      <c r="E1758">
        <v>0</v>
      </c>
      <c r="F1758">
        <v>0</v>
      </c>
      <c r="G1758">
        <v>0</v>
      </c>
      <c r="H1758">
        <v>0</v>
      </c>
      <c r="I1758">
        <v>0</v>
      </c>
      <c r="J1758">
        <v>0</v>
      </c>
      <c r="K1758">
        <v>0</v>
      </c>
      <c r="L1758">
        <v>0</v>
      </c>
      <c r="M1758">
        <v>0</v>
      </c>
      <c r="N1758">
        <v>0</v>
      </c>
      <c r="O1758">
        <v>0</v>
      </c>
      <c r="P1758">
        <v>70.94</v>
      </c>
      <c r="Q1758">
        <v>275.85272688999999</v>
      </c>
      <c r="R1758">
        <v>237.03234620000001</v>
      </c>
      <c r="S1758">
        <v>142.1961886</v>
      </c>
      <c r="T1758">
        <v>117.20584452</v>
      </c>
      <c r="U1758">
        <v>105.57772352000002</v>
      </c>
      <c r="V1758">
        <v>83.944110719999998</v>
      </c>
      <c r="W1758">
        <v>115.78873369999999</v>
      </c>
      <c r="X1758">
        <v>123.2357866</v>
      </c>
    </row>
    <row r="1759" spans="1:24" x14ac:dyDescent="0.4">
      <c r="A1759" s="4" t="s">
        <v>3945</v>
      </c>
      <c r="B1759" t="str">
        <f t="shared" si="27"/>
        <v>300385</v>
      </c>
      <c r="C1759" s="4" t="s">
        <v>3946</v>
      </c>
      <c r="D1759">
        <v>0</v>
      </c>
      <c r="E1759">
        <v>0</v>
      </c>
      <c r="F1759">
        <v>0</v>
      </c>
      <c r="G1759">
        <v>0</v>
      </c>
      <c r="H1759">
        <v>0</v>
      </c>
      <c r="I1759">
        <v>0</v>
      </c>
      <c r="J1759">
        <v>0</v>
      </c>
      <c r="K1759">
        <v>0</v>
      </c>
      <c r="L1759">
        <v>0</v>
      </c>
      <c r="M1759">
        <v>0</v>
      </c>
      <c r="N1759">
        <v>0</v>
      </c>
      <c r="O1759">
        <v>25.66</v>
      </c>
      <c r="P1759">
        <v>43.78</v>
      </c>
      <c r="Q1759">
        <v>63.1</v>
      </c>
      <c r="R1759">
        <v>70.330827560000003</v>
      </c>
      <c r="S1759">
        <v>53.650569270000005</v>
      </c>
      <c r="T1759">
        <v>55.568805050000002</v>
      </c>
      <c r="U1759">
        <v>43.060890719999996</v>
      </c>
      <c r="V1759">
        <v>37.069283999999996</v>
      </c>
      <c r="W1759">
        <v>28.142395199999999</v>
      </c>
      <c r="X1759">
        <v>27.871448000000001</v>
      </c>
    </row>
    <row r="1760" spans="1:24" x14ac:dyDescent="0.4">
      <c r="A1760" s="4" t="s">
        <v>3947</v>
      </c>
      <c r="B1760" t="str">
        <f t="shared" si="27"/>
        <v>300386</v>
      </c>
      <c r="C1760" s="4" t="s">
        <v>3948</v>
      </c>
      <c r="D1760">
        <v>0</v>
      </c>
      <c r="E1760">
        <v>0</v>
      </c>
      <c r="F1760">
        <v>0</v>
      </c>
      <c r="G1760">
        <v>0</v>
      </c>
      <c r="H1760">
        <v>0</v>
      </c>
      <c r="I1760">
        <v>0</v>
      </c>
      <c r="J1760">
        <v>0</v>
      </c>
      <c r="K1760">
        <v>0</v>
      </c>
      <c r="L1760">
        <v>0</v>
      </c>
      <c r="M1760">
        <v>0</v>
      </c>
      <c r="N1760">
        <v>0</v>
      </c>
      <c r="O1760">
        <v>57.73</v>
      </c>
      <c r="P1760">
        <v>116.86</v>
      </c>
      <c r="Q1760">
        <v>143.47999999999999</v>
      </c>
      <c r="R1760">
        <v>109.46380570000001</v>
      </c>
      <c r="S1760">
        <v>147.57087542000002</v>
      </c>
      <c r="T1760">
        <v>112.60231706</v>
      </c>
      <c r="U1760">
        <v>79.562732909999994</v>
      </c>
      <c r="V1760">
        <v>70.931137939999999</v>
      </c>
      <c r="W1760">
        <v>52.812696199999991</v>
      </c>
      <c r="X1760">
        <v>52.184507799999999</v>
      </c>
    </row>
    <row r="1761" spans="1:24" x14ac:dyDescent="0.4">
      <c r="A1761" s="4" t="s">
        <v>3949</v>
      </c>
      <c r="B1761" t="str">
        <f t="shared" si="27"/>
        <v>300387</v>
      </c>
      <c r="C1761" s="4" t="s">
        <v>3950</v>
      </c>
      <c r="D1761">
        <v>0</v>
      </c>
      <c r="E1761">
        <v>0</v>
      </c>
      <c r="F1761">
        <v>0</v>
      </c>
      <c r="G1761">
        <v>0</v>
      </c>
      <c r="H1761">
        <v>0</v>
      </c>
      <c r="I1761">
        <v>0</v>
      </c>
      <c r="J1761">
        <v>0</v>
      </c>
      <c r="K1761">
        <v>0</v>
      </c>
      <c r="L1761">
        <v>0</v>
      </c>
      <c r="M1761">
        <v>0</v>
      </c>
      <c r="N1761">
        <v>0</v>
      </c>
      <c r="O1761">
        <v>0</v>
      </c>
      <c r="P1761">
        <v>44.1</v>
      </c>
      <c r="Q1761">
        <v>60.999995249999998</v>
      </c>
      <c r="R1761">
        <v>61.556782339999998</v>
      </c>
      <c r="S1761">
        <v>56.670479360000009</v>
      </c>
      <c r="T1761">
        <v>61.782092200000001</v>
      </c>
      <c r="U1761">
        <v>40.142064599999998</v>
      </c>
      <c r="V1761">
        <v>33.086792639999999</v>
      </c>
      <c r="W1761">
        <v>26.775414119999997</v>
      </c>
      <c r="X1761">
        <v>26.411946959999998</v>
      </c>
    </row>
    <row r="1762" spans="1:24" x14ac:dyDescent="0.4">
      <c r="A1762" s="4" t="s">
        <v>3951</v>
      </c>
      <c r="B1762" t="str">
        <f t="shared" si="27"/>
        <v>300388</v>
      </c>
      <c r="C1762" s="4" t="s">
        <v>3952</v>
      </c>
      <c r="D1762">
        <v>0</v>
      </c>
      <c r="E1762">
        <v>0</v>
      </c>
      <c r="F1762">
        <v>0</v>
      </c>
      <c r="G1762">
        <v>0</v>
      </c>
      <c r="H1762">
        <v>0</v>
      </c>
      <c r="I1762">
        <v>0</v>
      </c>
      <c r="J1762">
        <v>0</v>
      </c>
      <c r="K1762">
        <v>0</v>
      </c>
      <c r="L1762">
        <v>0</v>
      </c>
      <c r="M1762">
        <v>0</v>
      </c>
      <c r="N1762">
        <v>0</v>
      </c>
      <c r="O1762">
        <v>0</v>
      </c>
      <c r="P1762">
        <v>43.7</v>
      </c>
      <c r="Q1762">
        <v>98.735385319999992</v>
      </c>
      <c r="R1762">
        <v>92.070971960000008</v>
      </c>
      <c r="S1762">
        <v>68.475346279999997</v>
      </c>
      <c r="T1762">
        <v>67.122133719999994</v>
      </c>
      <c r="U1762">
        <v>63.945904049999996</v>
      </c>
      <c r="V1762">
        <v>71.927804129999998</v>
      </c>
      <c r="W1762">
        <v>58.26182369</v>
      </c>
      <c r="X1762">
        <v>57.406718440000006</v>
      </c>
    </row>
    <row r="1763" spans="1:24" x14ac:dyDescent="0.4">
      <c r="A1763" s="4" t="s">
        <v>3953</v>
      </c>
      <c r="B1763" t="str">
        <f t="shared" si="27"/>
        <v>300389</v>
      </c>
      <c r="C1763" s="4" t="s">
        <v>3954</v>
      </c>
      <c r="D1763">
        <v>0</v>
      </c>
      <c r="E1763">
        <v>0</v>
      </c>
      <c r="F1763">
        <v>0</v>
      </c>
      <c r="G1763">
        <v>0</v>
      </c>
      <c r="H1763">
        <v>0</v>
      </c>
      <c r="I1763">
        <v>0</v>
      </c>
      <c r="J1763">
        <v>0</v>
      </c>
      <c r="K1763">
        <v>0</v>
      </c>
      <c r="L1763">
        <v>0</v>
      </c>
      <c r="M1763">
        <v>0</v>
      </c>
      <c r="N1763">
        <v>0</v>
      </c>
      <c r="O1763">
        <v>0</v>
      </c>
      <c r="P1763">
        <v>75.7</v>
      </c>
      <c r="Q1763">
        <v>89.993918199999996</v>
      </c>
      <c r="R1763">
        <v>98.494906899999989</v>
      </c>
      <c r="S1763">
        <v>99.416018520000009</v>
      </c>
      <c r="T1763">
        <v>87.803321199999999</v>
      </c>
      <c r="U1763">
        <v>59.283563959999995</v>
      </c>
      <c r="V1763">
        <v>47.418696620000006</v>
      </c>
      <c r="W1763">
        <v>67.708995840000014</v>
      </c>
      <c r="X1763">
        <v>80.488915199999994</v>
      </c>
    </row>
    <row r="1764" spans="1:24" x14ac:dyDescent="0.4">
      <c r="A1764" s="4" t="s">
        <v>3955</v>
      </c>
      <c r="B1764" t="str">
        <f t="shared" si="27"/>
        <v>300390</v>
      </c>
      <c r="C1764" s="4" t="s">
        <v>3956</v>
      </c>
      <c r="D1764">
        <v>0</v>
      </c>
      <c r="E1764">
        <v>0</v>
      </c>
      <c r="F1764">
        <v>0</v>
      </c>
      <c r="G1764">
        <v>0</v>
      </c>
      <c r="H1764">
        <v>0</v>
      </c>
      <c r="I1764">
        <v>0</v>
      </c>
      <c r="J1764">
        <v>0</v>
      </c>
      <c r="K1764">
        <v>0</v>
      </c>
      <c r="L1764">
        <v>0</v>
      </c>
      <c r="M1764">
        <v>0</v>
      </c>
      <c r="N1764">
        <v>0</v>
      </c>
      <c r="O1764">
        <v>0</v>
      </c>
      <c r="P1764">
        <v>36.89</v>
      </c>
      <c r="Q1764">
        <v>50.521249500000003</v>
      </c>
      <c r="R1764">
        <v>66.92934486</v>
      </c>
      <c r="S1764">
        <v>65.45716920000001</v>
      </c>
      <c r="T1764">
        <v>47.4810984</v>
      </c>
      <c r="U1764">
        <v>34.776491399999998</v>
      </c>
      <c r="V1764">
        <v>25.826380199999999</v>
      </c>
      <c r="W1764">
        <v>31.1878964</v>
      </c>
      <c r="X1764">
        <v>48.417307460000004</v>
      </c>
    </row>
    <row r="1765" spans="1:24" x14ac:dyDescent="0.4">
      <c r="A1765" s="4" t="s">
        <v>3957</v>
      </c>
      <c r="B1765" t="str">
        <f t="shared" si="27"/>
        <v>300391</v>
      </c>
      <c r="C1765" s="4" t="s">
        <v>3958</v>
      </c>
      <c r="D1765">
        <v>0</v>
      </c>
      <c r="E1765">
        <v>0</v>
      </c>
      <c r="F1765">
        <v>0</v>
      </c>
      <c r="G1765">
        <v>0</v>
      </c>
      <c r="H1765">
        <v>0</v>
      </c>
      <c r="I1765">
        <v>0</v>
      </c>
      <c r="J1765">
        <v>0</v>
      </c>
      <c r="K1765">
        <v>0</v>
      </c>
      <c r="L1765">
        <v>0</v>
      </c>
      <c r="M1765">
        <v>0</v>
      </c>
      <c r="N1765">
        <v>0</v>
      </c>
      <c r="O1765">
        <v>0</v>
      </c>
      <c r="P1765">
        <v>32.82</v>
      </c>
      <c r="Q1765">
        <v>55.300552320000001</v>
      </c>
      <c r="R1765">
        <v>55.601098800000003</v>
      </c>
      <c r="S1765">
        <v>44.606112299999992</v>
      </c>
      <c r="T1765">
        <v>54.710813399999999</v>
      </c>
      <c r="U1765">
        <v>39.483144660000001</v>
      </c>
      <c r="V1765">
        <v>32.936066670000002</v>
      </c>
      <c r="W1765">
        <v>25.837127700000003</v>
      </c>
      <c r="X1765">
        <v>25.462180460000003</v>
      </c>
    </row>
    <row r="1766" spans="1:24" x14ac:dyDescent="0.4">
      <c r="A1766" s="4" t="s">
        <v>3959</v>
      </c>
      <c r="B1766" t="str">
        <f t="shared" si="27"/>
        <v>300392</v>
      </c>
      <c r="C1766" s="4" t="s">
        <v>3960</v>
      </c>
      <c r="D1766">
        <v>0</v>
      </c>
      <c r="E1766">
        <v>0</v>
      </c>
      <c r="F1766">
        <v>0</v>
      </c>
      <c r="G1766">
        <v>0</v>
      </c>
      <c r="H1766">
        <v>0</v>
      </c>
      <c r="I1766">
        <v>0</v>
      </c>
      <c r="J1766">
        <v>0</v>
      </c>
      <c r="K1766">
        <v>0</v>
      </c>
      <c r="L1766">
        <v>0</v>
      </c>
      <c r="M1766">
        <v>0</v>
      </c>
      <c r="N1766">
        <v>0</v>
      </c>
      <c r="O1766">
        <v>0</v>
      </c>
      <c r="P1766">
        <v>103.98</v>
      </c>
      <c r="Q1766">
        <v>267.72461046000001</v>
      </c>
      <c r="R1766">
        <v>240.31593792000001</v>
      </c>
      <c r="S1766">
        <v>162.61258367999997</v>
      </c>
      <c r="T1766">
        <v>102.27866166999999</v>
      </c>
      <c r="U1766">
        <v>92.586569539999999</v>
      </c>
      <c r="V1766">
        <v>89.877599689999997</v>
      </c>
      <c r="W1766">
        <v>54.841589629999994</v>
      </c>
      <c r="X1766">
        <v>49.122653280000002</v>
      </c>
    </row>
    <row r="1767" spans="1:24" x14ac:dyDescent="0.4">
      <c r="A1767" s="4" t="s">
        <v>3961</v>
      </c>
      <c r="B1767" t="str">
        <f t="shared" si="27"/>
        <v>300393</v>
      </c>
      <c r="C1767" s="4" t="s">
        <v>3962</v>
      </c>
      <c r="D1767">
        <v>0</v>
      </c>
      <c r="E1767">
        <v>0</v>
      </c>
      <c r="F1767">
        <v>0</v>
      </c>
      <c r="G1767">
        <v>0</v>
      </c>
      <c r="H1767">
        <v>0</v>
      </c>
      <c r="I1767">
        <v>0</v>
      </c>
      <c r="J1767">
        <v>0</v>
      </c>
      <c r="K1767">
        <v>0</v>
      </c>
      <c r="L1767">
        <v>0</v>
      </c>
      <c r="M1767">
        <v>0</v>
      </c>
      <c r="N1767">
        <v>0</v>
      </c>
      <c r="O1767">
        <v>0</v>
      </c>
      <c r="P1767">
        <v>38.9</v>
      </c>
      <c r="Q1767">
        <v>64.6989825</v>
      </c>
      <c r="R1767">
        <v>52.090204049999997</v>
      </c>
      <c r="S1767">
        <v>55.563414199999997</v>
      </c>
      <c r="T1767">
        <v>74.680379500000001</v>
      </c>
      <c r="U1767">
        <v>83.329973150000001</v>
      </c>
      <c r="V1767">
        <v>53.041962300000002</v>
      </c>
      <c r="W1767">
        <v>44.832868640000001</v>
      </c>
      <c r="X1767">
        <v>28.213256400000002</v>
      </c>
    </row>
    <row r="1768" spans="1:24" x14ac:dyDescent="0.4">
      <c r="A1768" s="4" t="s">
        <v>3963</v>
      </c>
      <c r="B1768" t="str">
        <f t="shared" si="27"/>
        <v>300394</v>
      </c>
      <c r="C1768" s="4" t="s">
        <v>3964</v>
      </c>
      <c r="D1768">
        <v>0</v>
      </c>
      <c r="E1768">
        <v>0</v>
      </c>
      <c r="F1768">
        <v>0</v>
      </c>
      <c r="G1768">
        <v>0</v>
      </c>
      <c r="H1768">
        <v>0</v>
      </c>
      <c r="I1768">
        <v>0</v>
      </c>
      <c r="J1768">
        <v>0</v>
      </c>
      <c r="K1768">
        <v>0</v>
      </c>
      <c r="L1768">
        <v>0</v>
      </c>
      <c r="M1768">
        <v>0</v>
      </c>
      <c r="N1768">
        <v>0</v>
      </c>
      <c r="O1768">
        <v>0</v>
      </c>
      <c r="P1768">
        <v>0</v>
      </c>
      <c r="Q1768">
        <v>81.002137260000012</v>
      </c>
      <c r="R1768">
        <v>116.09066700000001</v>
      </c>
      <c r="S1768">
        <v>103.20681679</v>
      </c>
      <c r="T1768">
        <v>81.862402829999994</v>
      </c>
      <c r="U1768">
        <v>65.484784410000003</v>
      </c>
      <c r="V1768">
        <v>57.193627650000003</v>
      </c>
      <c r="W1768">
        <v>46.024460399999995</v>
      </c>
      <c r="X1768">
        <v>46.024460399999995</v>
      </c>
    </row>
    <row r="1769" spans="1:24" x14ac:dyDescent="0.4">
      <c r="A1769" s="4" t="s">
        <v>3965</v>
      </c>
      <c r="B1769" t="str">
        <f t="shared" si="27"/>
        <v>300395</v>
      </c>
      <c r="C1769" s="4" t="s">
        <v>3966</v>
      </c>
      <c r="D1769">
        <v>0</v>
      </c>
      <c r="E1769">
        <v>0</v>
      </c>
      <c r="F1769">
        <v>0</v>
      </c>
      <c r="G1769">
        <v>0</v>
      </c>
      <c r="H1769">
        <v>0</v>
      </c>
      <c r="I1769">
        <v>0</v>
      </c>
      <c r="J1769">
        <v>0</v>
      </c>
      <c r="K1769">
        <v>0</v>
      </c>
      <c r="L1769">
        <v>0</v>
      </c>
      <c r="M1769">
        <v>0</v>
      </c>
      <c r="N1769">
        <v>0</v>
      </c>
      <c r="O1769">
        <v>0</v>
      </c>
      <c r="P1769">
        <v>53.81</v>
      </c>
      <c r="Q1769">
        <v>67.110591280000008</v>
      </c>
      <c r="R1769">
        <v>98.16655440000001</v>
      </c>
      <c r="S1769">
        <v>81.14830074000001</v>
      </c>
      <c r="T1769">
        <v>70.209340110000014</v>
      </c>
      <c r="U1769">
        <v>67.309981700000009</v>
      </c>
      <c r="V1769">
        <v>78.015255240000002</v>
      </c>
      <c r="W1769">
        <v>63.082716000000005</v>
      </c>
      <c r="X1769">
        <v>66.793464</v>
      </c>
    </row>
    <row r="1770" spans="1:24" x14ac:dyDescent="0.4">
      <c r="A1770" s="4" t="s">
        <v>3967</v>
      </c>
      <c r="B1770" t="str">
        <f t="shared" si="27"/>
        <v>300396</v>
      </c>
      <c r="C1770" s="4" t="s">
        <v>3968</v>
      </c>
      <c r="D1770">
        <v>0</v>
      </c>
      <c r="E1770">
        <v>0</v>
      </c>
      <c r="F1770">
        <v>0</v>
      </c>
      <c r="G1770">
        <v>0</v>
      </c>
      <c r="H1770">
        <v>0</v>
      </c>
      <c r="I1770">
        <v>0</v>
      </c>
      <c r="J1770">
        <v>0</v>
      </c>
      <c r="K1770">
        <v>0</v>
      </c>
      <c r="L1770">
        <v>0</v>
      </c>
      <c r="M1770">
        <v>0</v>
      </c>
      <c r="N1770">
        <v>0</v>
      </c>
      <c r="O1770">
        <v>0</v>
      </c>
      <c r="P1770">
        <v>81.22</v>
      </c>
      <c r="Q1770">
        <v>119.23963000000001</v>
      </c>
      <c r="R1770">
        <v>120.51988708</v>
      </c>
      <c r="S1770">
        <v>108.79711835999998</v>
      </c>
      <c r="T1770">
        <v>95.538416609999999</v>
      </c>
      <c r="U1770">
        <v>87.730509119999994</v>
      </c>
      <c r="V1770">
        <v>110.7746944</v>
      </c>
      <c r="W1770">
        <v>84.612988799999982</v>
      </c>
      <c r="X1770">
        <v>90.177212519999983</v>
      </c>
    </row>
    <row r="1771" spans="1:24" x14ac:dyDescent="0.4">
      <c r="A1771" s="4" t="s">
        <v>3969</v>
      </c>
      <c r="B1771" t="str">
        <f t="shared" si="27"/>
        <v>300397</v>
      </c>
      <c r="C1771" s="4" t="s">
        <v>3970</v>
      </c>
      <c r="D1771">
        <v>0</v>
      </c>
      <c r="E1771">
        <v>0</v>
      </c>
      <c r="F1771">
        <v>0</v>
      </c>
      <c r="G1771">
        <v>0</v>
      </c>
      <c r="H1771">
        <v>0</v>
      </c>
      <c r="I1771">
        <v>0</v>
      </c>
      <c r="J1771">
        <v>0</v>
      </c>
      <c r="K1771">
        <v>0</v>
      </c>
      <c r="L1771">
        <v>0</v>
      </c>
      <c r="M1771">
        <v>0</v>
      </c>
      <c r="N1771">
        <v>0</v>
      </c>
      <c r="O1771">
        <v>0</v>
      </c>
      <c r="P1771">
        <v>82.06</v>
      </c>
      <c r="Q1771">
        <v>181</v>
      </c>
      <c r="R1771">
        <v>81.1798024</v>
      </c>
      <c r="S1771">
        <v>68.066912000000002</v>
      </c>
      <c r="T1771">
        <v>51.610735040000009</v>
      </c>
      <c r="U1771">
        <v>49.068235680000008</v>
      </c>
      <c r="V1771">
        <v>38.658002080000003</v>
      </c>
      <c r="W1771">
        <v>24.043635680000001</v>
      </c>
      <c r="X1771">
        <v>23.823419200000004</v>
      </c>
    </row>
    <row r="1772" spans="1:24" x14ac:dyDescent="0.4">
      <c r="A1772" s="4" t="s">
        <v>3971</v>
      </c>
      <c r="B1772" t="str">
        <f t="shared" si="27"/>
        <v>300398</v>
      </c>
      <c r="C1772" s="4" t="s">
        <v>3972</v>
      </c>
      <c r="D1772">
        <v>0</v>
      </c>
      <c r="E1772">
        <v>0</v>
      </c>
      <c r="F1772">
        <v>0</v>
      </c>
      <c r="G1772">
        <v>0</v>
      </c>
      <c r="H1772">
        <v>0</v>
      </c>
      <c r="I1772">
        <v>0</v>
      </c>
      <c r="J1772">
        <v>0</v>
      </c>
      <c r="K1772">
        <v>0</v>
      </c>
      <c r="L1772">
        <v>0</v>
      </c>
      <c r="M1772">
        <v>0</v>
      </c>
      <c r="N1772">
        <v>0</v>
      </c>
      <c r="O1772">
        <v>0</v>
      </c>
      <c r="P1772">
        <v>59.68</v>
      </c>
      <c r="Q1772">
        <v>92.159492479999997</v>
      </c>
      <c r="R1772">
        <v>103.69083008</v>
      </c>
      <c r="S1772">
        <v>97.830321600000005</v>
      </c>
      <c r="T1772">
        <v>76.17163008</v>
      </c>
      <c r="U1772">
        <v>79.725616799999997</v>
      </c>
      <c r="V1772">
        <v>96.907861799999992</v>
      </c>
      <c r="W1772">
        <v>89.813769359999995</v>
      </c>
      <c r="X1772">
        <v>102.34912674</v>
      </c>
    </row>
    <row r="1773" spans="1:24" x14ac:dyDescent="0.4">
      <c r="A1773" s="4" t="s">
        <v>3973</v>
      </c>
      <c r="B1773" t="str">
        <f t="shared" si="27"/>
        <v>300399</v>
      </c>
      <c r="C1773" s="4" t="s">
        <v>3974</v>
      </c>
      <c r="D1773">
        <v>0</v>
      </c>
      <c r="E1773">
        <v>0</v>
      </c>
      <c r="F1773">
        <v>0</v>
      </c>
      <c r="G1773">
        <v>0</v>
      </c>
      <c r="H1773">
        <v>0</v>
      </c>
      <c r="I1773">
        <v>0</v>
      </c>
      <c r="J1773">
        <v>0</v>
      </c>
      <c r="K1773">
        <v>0</v>
      </c>
      <c r="L1773">
        <v>0</v>
      </c>
      <c r="M1773">
        <v>0</v>
      </c>
      <c r="N1773">
        <v>0</v>
      </c>
      <c r="O1773">
        <v>0</v>
      </c>
      <c r="P1773">
        <v>52.18</v>
      </c>
      <c r="Q1773">
        <v>144.16784784000001</v>
      </c>
      <c r="R1773">
        <v>106.56198819000001</v>
      </c>
      <c r="S1773">
        <v>81.910626640000004</v>
      </c>
      <c r="T1773">
        <v>60.263089919999999</v>
      </c>
      <c r="U1773">
        <v>48.449719170000002</v>
      </c>
      <c r="V1773">
        <v>38.237745330000003</v>
      </c>
      <c r="W1773">
        <v>25.4696766</v>
      </c>
      <c r="X1773">
        <v>24.701622150000002</v>
      </c>
    </row>
    <row r="1774" spans="1:24" x14ac:dyDescent="0.4">
      <c r="A1774" s="4" t="s">
        <v>3975</v>
      </c>
      <c r="B1774" t="str">
        <f t="shared" si="27"/>
        <v>300400</v>
      </c>
      <c r="C1774" s="4" t="s">
        <v>3976</v>
      </c>
      <c r="D1774">
        <v>0</v>
      </c>
      <c r="E1774">
        <v>0</v>
      </c>
      <c r="F1774">
        <v>0</v>
      </c>
      <c r="G1774">
        <v>0</v>
      </c>
      <c r="H1774">
        <v>0</v>
      </c>
      <c r="I1774">
        <v>0</v>
      </c>
      <c r="J1774">
        <v>0</v>
      </c>
      <c r="K1774">
        <v>0</v>
      </c>
      <c r="L1774">
        <v>0</v>
      </c>
      <c r="M1774">
        <v>0</v>
      </c>
      <c r="N1774">
        <v>0</v>
      </c>
      <c r="O1774">
        <v>0</v>
      </c>
      <c r="P1774">
        <v>32.17</v>
      </c>
      <c r="Q1774">
        <v>69.280732619999995</v>
      </c>
      <c r="R1774">
        <v>72.86939649</v>
      </c>
      <c r="S1774">
        <v>54.404490610000003</v>
      </c>
      <c r="T1774">
        <v>57.668459220000003</v>
      </c>
      <c r="U1774">
        <v>45.04783664</v>
      </c>
      <c r="V1774">
        <v>40.458512800000001</v>
      </c>
      <c r="W1774">
        <v>40.790634920000002</v>
      </c>
      <c r="X1774">
        <v>46.557482640000003</v>
      </c>
    </row>
    <row r="1775" spans="1:24" x14ac:dyDescent="0.4">
      <c r="A1775" s="4" t="s">
        <v>3977</v>
      </c>
      <c r="B1775" t="str">
        <f t="shared" si="27"/>
        <v>300401</v>
      </c>
      <c r="C1775" s="4" t="s">
        <v>3978</v>
      </c>
      <c r="D1775">
        <v>0</v>
      </c>
      <c r="E1775">
        <v>0</v>
      </c>
      <c r="F1775">
        <v>0</v>
      </c>
      <c r="G1775">
        <v>0</v>
      </c>
      <c r="H1775">
        <v>0</v>
      </c>
      <c r="I1775">
        <v>0</v>
      </c>
      <c r="J1775">
        <v>0</v>
      </c>
      <c r="K1775">
        <v>0</v>
      </c>
      <c r="L1775">
        <v>0</v>
      </c>
      <c r="M1775">
        <v>0</v>
      </c>
      <c r="N1775">
        <v>0</v>
      </c>
      <c r="O1775">
        <v>0</v>
      </c>
      <c r="P1775">
        <v>35.18</v>
      </c>
      <c r="Q1775">
        <v>44.853682679999991</v>
      </c>
      <c r="R1775">
        <v>57.219510299999996</v>
      </c>
      <c r="S1775">
        <v>54.528601600000002</v>
      </c>
      <c r="T1775">
        <v>76.119522160000002</v>
      </c>
      <c r="U1775">
        <v>74.39606655</v>
      </c>
      <c r="V1775">
        <v>88.351604000000009</v>
      </c>
      <c r="W1775">
        <v>105.63604134000001</v>
      </c>
      <c r="X1775">
        <v>99.946397550000015</v>
      </c>
    </row>
    <row r="1776" spans="1:24" x14ac:dyDescent="0.4">
      <c r="A1776" s="4" t="s">
        <v>3979</v>
      </c>
      <c r="B1776" t="str">
        <f t="shared" si="27"/>
        <v>300402</v>
      </c>
      <c r="C1776" s="4" t="s">
        <v>3980</v>
      </c>
      <c r="D1776">
        <v>0</v>
      </c>
      <c r="E1776">
        <v>0</v>
      </c>
      <c r="F1776">
        <v>0</v>
      </c>
      <c r="G1776">
        <v>0</v>
      </c>
      <c r="H1776">
        <v>0</v>
      </c>
      <c r="I1776">
        <v>0</v>
      </c>
      <c r="J1776">
        <v>0</v>
      </c>
      <c r="K1776">
        <v>0</v>
      </c>
      <c r="L1776">
        <v>0</v>
      </c>
      <c r="M1776">
        <v>0</v>
      </c>
      <c r="N1776">
        <v>0</v>
      </c>
      <c r="O1776">
        <v>0</v>
      </c>
      <c r="P1776">
        <v>17.27</v>
      </c>
      <c r="Q1776">
        <v>21.789149999999999</v>
      </c>
      <c r="R1776">
        <v>20.416684</v>
      </c>
      <c r="S1776">
        <v>16.519683839999999</v>
      </c>
      <c r="T1776">
        <v>25.340874240000002</v>
      </c>
      <c r="U1776">
        <v>19.52690784</v>
      </c>
      <c r="V1776">
        <v>12.710533439999999</v>
      </c>
      <c r="W1776">
        <v>9.9652713599999991</v>
      </c>
      <c r="X1776">
        <v>9.2025718399999992</v>
      </c>
    </row>
    <row r="1777" spans="1:24" x14ac:dyDescent="0.4">
      <c r="A1777" s="4" t="s">
        <v>3981</v>
      </c>
      <c r="B1777" t="str">
        <f t="shared" si="27"/>
        <v>300403</v>
      </c>
      <c r="C1777" s="4" t="s">
        <v>3982</v>
      </c>
      <c r="D1777">
        <v>0</v>
      </c>
      <c r="E1777">
        <v>0</v>
      </c>
      <c r="F1777">
        <v>0</v>
      </c>
      <c r="G1777">
        <v>0</v>
      </c>
      <c r="H1777">
        <v>0</v>
      </c>
      <c r="I1777">
        <v>0</v>
      </c>
      <c r="J1777">
        <v>0</v>
      </c>
      <c r="K1777">
        <v>0</v>
      </c>
      <c r="L1777">
        <v>0</v>
      </c>
      <c r="M1777">
        <v>0</v>
      </c>
      <c r="N1777">
        <v>0</v>
      </c>
      <c r="O1777">
        <v>0</v>
      </c>
      <c r="P1777">
        <v>43.89</v>
      </c>
      <c r="Q1777">
        <v>55.556558600000002</v>
      </c>
      <c r="R1777">
        <v>60.950888700000007</v>
      </c>
      <c r="S1777">
        <v>56.663117470000003</v>
      </c>
      <c r="T1777">
        <v>63.494913170000004</v>
      </c>
      <c r="U1777">
        <v>46.561488840000003</v>
      </c>
      <c r="V1777">
        <v>39.159800019999999</v>
      </c>
      <c r="W1777">
        <v>30.424126039999997</v>
      </c>
      <c r="X1777">
        <v>30.797428199999999</v>
      </c>
    </row>
    <row r="1778" spans="1:24" x14ac:dyDescent="0.4">
      <c r="A1778" s="4" t="s">
        <v>3983</v>
      </c>
      <c r="B1778" t="str">
        <f t="shared" si="27"/>
        <v>300404</v>
      </c>
      <c r="C1778" s="4" t="s">
        <v>3984</v>
      </c>
      <c r="D1778">
        <v>0</v>
      </c>
      <c r="E1778">
        <v>0</v>
      </c>
      <c r="F1778">
        <v>0</v>
      </c>
      <c r="G1778">
        <v>0</v>
      </c>
      <c r="H1778">
        <v>0</v>
      </c>
      <c r="I1778">
        <v>0</v>
      </c>
      <c r="J1778">
        <v>0</v>
      </c>
      <c r="K1778">
        <v>0</v>
      </c>
      <c r="L1778">
        <v>0</v>
      </c>
      <c r="M1778">
        <v>0</v>
      </c>
      <c r="N1778">
        <v>0</v>
      </c>
      <c r="O1778">
        <v>0</v>
      </c>
      <c r="P1778">
        <v>0</v>
      </c>
      <c r="Q1778">
        <v>103.79</v>
      </c>
      <c r="R1778">
        <v>89.788999499999989</v>
      </c>
      <c r="S1778">
        <v>71.424074189999999</v>
      </c>
      <c r="T1778">
        <v>64.896390369999992</v>
      </c>
      <c r="U1778">
        <v>46.194375989999998</v>
      </c>
      <c r="V1778">
        <v>41.048318500000001</v>
      </c>
      <c r="W1778">
        <v>41.669049169999994</v>
      </c>
      <c r="X1778">
        <v>40.42758783</v>
      </c>
    </row>
    <row r="1779" spans="1:24" x14ac:dyDescent="0.4">
      <c r="A1779" s="4" t="s">
        <v>3985</v>
      </c>
      <c r="B1779" t="str">
        <f t="shared" si="27"/>
        <v>300405</v>
      </c>
      <c r="C1779" s="4" t="s">
        <v>3986</v>
      </c>
      <c r="D1779">
        <v>0</v>
      </c>
      <c r="E1779">
        <v>0</v>
      </c>
      <c r="F1779">
        <v>0</v>
      </c>
      <c r="G1779">
        <v>0</v>
      </c>
      <c r="H1779">
        <v>0</v>
      </c>
      <c r="I1779">
        <v>0</v>
      </c>
      <c r="J1779">
        <v>0</v>
      </c>
      <c r="K1779">
        <v>0</v>
      </c>
      <c r="L1779">
        <v>0</v>
      </c>
      <c r="M1779">
        <v>0</v>
      </c>
      <c r="N1779">
        <v>0</v>
      </c>
      <c r="O1779">
        <v>0</v>
      </c>
      <c r="P1779">
        <v>44.44</v>
      </c>
      <c r="Q1779">
        <v>51.159643730000006</v>
      </c>
      <c r="R1779">
        <v>59.186259730000003</v>
      </c>
      <c r="S1779">
        <v>46.16307527</v>
      </c>
      <c r="T1779">
        <v>46.514239720000006</v>
      </c>
      <c r="U1779">
        <v>31.504233670000001</v>
      </c>
      <c r="V1779">
        <v>24.881270070000003</v>
      </c>
      <c r="W1779">
        <v>17.489381560000002</v>
      </c>
      <c r="X1779">
        <v>17.136456819999999</v>
      </c>
    </row>
    <row r="1780" spans="1:24" x14ac:dyDescent="0.4">
      <c r="A1780" s="4" t="s">
        <v>3987</v>
      </c>
      <c r="B1780" t="str">
        <f t="shared" si="27"/>
        <v>300406</v>
      </c>
      <c r="C1780" s="4" t="s">
        <v>3988</v>
      </c>
      <c r="D1780">
        <v>0</v>
      </c>
      <c r="E1780">
        <v>0</v>
      </c>
      <c r="F1780">
        <v>0</v>
      </c>
      <c r="G1780">
        <v>0</v>
      </c>
      <c r="H1780">
        <v>0</v>
      </c>
      <c r="I1780">
        <v>0</v>
      </c>
      <c r="J1780">
        <v>0</v>
      </c>
      <c r="K1780">
        <v>0</v>
      </c>
      <c r="L1780">
        <v>0</v>
      </c>
      <c r="M1780">
        <v>0</v>
      </c>
      <c r="N1780">
        <v>0</v>
      </c>
      <c r="O1780">
        <v>0</v>
      </c>
      <c r="P1780">
        <v>76.95</v>
      </c>
      <c r="Q1780">
        <v>94.079218419999989</v>
      </c>
      <c r="R1780">
        <v>94.199781279999996</v>
      </c>
      <c r="S1780">
        <v>86.816708550000001</v>
      </c>
      <c r="T1780">
        <v>89.002304010000003</v>
      </c>
      <c r="U1780">
        <v>67.797225680000011</v>
      </c>
      <c r="V1780">
        <v>61.783620000000006</v>
      </c>
      <c r="W1780">
        <v>59.796590400000007</v>
      </c>
      <c r="X1780">
        <v>56.889811700000003</v>
      </c>
    </row>
    <row r="1781" spans="1:24" x14ac:dyDescent="0.4">
      <c r="A1781" s="4" t="s">
        <v>3989</v>
      </c>
      <c r="B1781" t="str">
        <f t="shared" si="27"/>
        <v>300407</v>
      </c>
      <c r="C1781" s="4" t="s">
        <v>3990</v>
      </c>
      <c r="D1781">
        <v>0</v>
      </c>
      <c r="E1781">
        <v>0</v>
      </c>
      <c r="F1781">
        <v>0</v>
      </c>
      <c r="G1781">
        <v>0</v>
      </c>
      <c r="H1781">
        <v>0</v>
      </c>
      <c r="I1781">
        <v>0</v>
      </c>
      <c r="J1781">
        <v>0</v>
      </c>
      <c r="K1781">
        <v>0</v>
      </c>
      <c r="L1781">
        <v>0</v>
      </c>
      <c r="M1781">
        <v>0</v>
      </c>
      <c r="N1781">
        <v>0</v>
      </c>
      <c r="O1781">
        <v>0</v>
      </c>
      <c r="P1781">
        <v>61.16</v>
      </c>
      <c r="Q1781">
        <v>90.107459999999989</v>
      </c>
      <c r="R1781">
        <v>73.407544079999994</v>
      </c>
      <c r="S1781">
        <v>79.549610489999992</v>
      </c>
      <c r="T1781">
        <v>72.642728609999992</v>
      </c>
      <c r="U1781">
        <v>78.907109849999983</v>
      </c>
      <c r="V1781">
        <v>42.700789799999995</v>
      </c>
      <c r="W1781">
        <v>29.620046219999999</v>
      </c>
      <c r="X1781">
        <v>28.933087440000001</v>
      </c>
    </row>
    <row r="1782" spans="1:24" x14ac:dyDescent="0.4">
      <c r="A1782" s="4" t="s">
        <v>3991</v>
      </c>
      <c r="B1782" t="str">
        <f t="shared" si="27"/>
        <v>300408</v>
      </c>
      <c r="C1782" s="4" t="s">
        <v>3992</v>
      </c>
      <c r="D1782">
        <v>0</v>
      </c>
      <c r="E1782">
        <v>0</v>
      </c>
      <c r="F1782">
        <v>0</v>
      </c>
      <c r="G1782">
        <v>0</v>
      </c>
      <c r="H1782">
        <v>0</v>
      </c>
      <c r="I1782">
        <v>0</v>
      </c>
      <c r="J1782">
        <v>0</v>
      </c>
      <c r="K1782">
        <v>0</v>
      </c>
      <c r="L1782">
        <v>0</v>
      </c>
      <c r="M1782">
        <v>0</v>
      </c>
      <c r="N1782">
        <v>0</v>
      </c>
      <c r="O1782">
        <v>0</v>
      </c>
      <c r="P1782">
        <v>47.9</v>
      </c>
      <c r="Q1782">
        <v>70.047021659999999</v>
      </c>
      <c r="R1782">
        <v>74.909723679999999</v>
      </c>
      <c r="S1782">
        <v>72.905387199999993</v>
      </c>
      <c r="T1782">
        <v>64.462001599999994</v>
      </c>
      <c r="U1782">
        <v>86.029551029999993</v>
      </c>
      <c r="V1782">
        <v>82.627715519999995</v>
      </c>
      <c r="W1782">
        <v>97.112386999999998</v>
      </c>
      <c r="X1782">
        <v>107.44349200000001</v>
      </c>
    </row>
    <row r="1783" spans="1:24" x14ac:dyDescent="0.4">
      <c r="A1783" s="4" t="s">
        <v>3993</v>
      </c>
      <c r="B1783" t="str">
        <f t="shared" si="27"/>
        <v>300409</v>
      </c>
      <c r="C1783" s="4" t="s">
        <v>3994</v>
      </c>
      <c r="D1783">
        <v>0</v>
      </c>
      <c r="E1783">
        <v>0</v>
      </c>
      <c r="F1783">
        <v>0</v>
      </c>
      <c r="G1783">
        <v>0</v>
      </c>
      <c r="H1783">
        <v>0</v>
      </c>
      <c r="I1783">
        <v>0</v>
      </c>
      <c r="J1783">
        <v>0</v>
      </c>
      <c r="K1783">
        <v>0</v>
      </c>
      <c r="L1783">
        <v>0</v>
      </c>
      <c r="M1783">
        <v>0</v>
      </c>
      <c r="N1783">
        <v>0</v>
      </c>
      <c r="O1783">
        <v>0</v>
      </c>
      <c r="P1783">
        <v>47.69</v>
      </c>
      <c r="Q1783">
        <v>88.080876000000004</v>
      </c>
      <c r="R1783">
        <v>86.966690560000004</v>
      </c>
      <c r="S1783">
        <v>144.32622269999999</v>
      </c>
      <c r="T1783">
        <v>103.7580368</v>
      </c>
      <c r="U1783">
        <v>112.68917021999999</v>
      </c>
      <c r="V1783">
        <v>137.63701446000002</v>
      </c>
      <c r="W1783">
        <v>121.43908161</v>
      </c>
      <c r="X1783">
        <v>127.47871461</v>
      </c>
    </row>
    <row r="1784" spans="1:24" x14ac:dyDescent="0.4">
      <c r="A1784" s="4" t="s">
        <v>3995</v>
      </c>
      <c r="B1784" t="str">
        <f t="shared" si="27"/>
        <v>300410</v>
      </c>
      <c r="C1784" s="4" t="s">
        <v>3996</v>
      </c>
      <c r="D1784">
        <v>0</v>
      </c>
      <c r="E1784">
        <v>0</v>
      </c>
      <c r="F1784">
        <v>0</v>
      </c>
      <c r="G1784">
        <v>0</v>
      </c>
      <c r="H1784">
        <v>0</v>
      </c>
      <c r="I1784">
        <v>0</v>
      </c>
      <c r="J1784">
        <v>0</v>
      </c>
      <c r="K1784">
        <v>0</v>
      </c>
      <c r="L1784">
        <v>0</v>
      </c>
      <c r="M1784">
        <v>0</v>
      </c>
      <c r="N1784">
        <v>0</v>
      </c>
      <c r="O1784">
        <v>0</v>
      </c>
      <c r="P1784">
        <v>15.54</v>
      </c>
      <c r="Q1784">
        <v>61.542435000000005</v>
      </c>
      <c r="R1784">
        <v>118.38162699999999</v>
      </c>
      <c r="S1784">
        <v>123.34307899999999</v>
      </c>
      <c r="T1784">
        <v>135.18902344</v>
      </c>
      <c r="U1784">
        <v>90.581253600000011</v>
      </c>
      <c r="V1784">
        <v>87.821160000000006</v>
      </c>
      <c r="W1784">
        <v>59.19477105</v>
      </c>
      <c r="X1784">
        <v>60.227091600000001</v>
      </c>
    </row>
    <row r="1785" spans="1:24" x14ac:dyDescent="0.4">
      <c r="A1785" s="4" t="s">
        <v>3997</v>
      </c>
      <c r="B1785" t="str">
        <f t="shared" si="27"/>
        <v>300411</v>
      </c>
      <c r="C1785" s="4" t="s">
        <v>3998</v>
      </c>
      <c r="D1785">
        <v>0</v>
      </c>
      <c r="E1785">
        <v>0</v>
      </c>
      <c r="F1785">
        <v>0</v>
      </c>
      <c r="G1785">
        <v>0</v>
      </c>
      <c r="H1785">
        <v>0</v>
      </c>
      <c r="I1785">
        <v>0</v>
      </c>
      <c r="J1785">
        <v>0</v>
      </c>
      <c r="K1785">
        <v>0</v>
      </c>
      <c r="L1785">
        <v>0</v>
      </c>
      <c r="M1785">
        <v>0</v>
      </c>
      <c r="N1785">
        <v>0</v>
      </c>
      <c r="O1785">
        <v>0</v>
      </c>
      <c r="P1785">
        <v>18.43</v>
      </c>
      <c r="Q1785">
        <v>107.46381711999999</v>
      </c>
      <c r="R1785">
        <v>69.867496599999996</v>
      </c>
      <c r="S1785">
        <v>62.840711519999999</v>
      </c>
      <c r="T1785">
        <v>89.849785680000011</v>
      </c>
      <c r="U1785">
        <v>73.544138910000001</v>
      </c>
      <c r="V1785">
        <v>71.275373499999986</v>
      </c>
      <c r="W1785">
        <v>36.842340950000001</v>
      </c>
      <c r="X1785">
        <v>37.025710960000005</v>
      </c>
    </row>
    <row r="1786" spans="1:24" x14ac:dyDescent="0.4">
      <c r="A1786" s="4" t="s">
        <v>3999</v>
      </c>
      <c r="B1786" t="str">
        <f t="shared" si="27"/>
        <v>300412</v>
      </c>
      <c r="C1786" s="4" t="s">
        <v>4000</v>
      </c>
      <c r="D1786">
        <v>0</v>
      </c>
      <c r="E1786">
        <v>0</v>
      </c>
      <c r="F1786">
        <v>0</v>
      </c>
      <c r="G1786">
        <v>0</v>
      </c>
      <c r="H1786">
        <v>0</v>
      </c>
      <c r="I1786">
        <v>0</v>
      </c>
      <c r="J1786">
        <v>0</v>
      </c>
      <c r="K1786">
        <v>0</v>
      </c>
      <c r="L1786">
        <v>0</v>
      </c>
      <c r="M1786">
        <v>0</v>
      </c>
      <c r="N1786">
        <v>0</v>
      </c>
      <c r="O1786">
        <v>0</v>
      </c>
      <c r="P1786">
        <v>19.579999999999998</v>
      </c>
      <c r="Q1786">
        <v>83.575795310000004</v>
      </c>
      <c r="R1786">
        <v>100.41454150000001</v>
      </c>
      <c r="S1786">
        <v>79.633924800000003</v>
      </c>
      <c r="T1786">
        <v>78.515470800000003</v>
      </c>
      <c r="U1786">
        <v>57.751795200000004</v>
      </c>
      <c r="V1786">
        <v>45.253945770000001</v>
      </c>
      <c r="W1786">
        <v>43.170699599999999</v>
      </c>
      <c r="X1786">
        <v>43.353046799999994</v>
      </c>
    </row>
    <row r="1787" spans="1:24" x14ac:dyDescent="0.4">
      <c r="A1787" s="4" t="s">
        <v>4001</v>
      </c>
      <c r="B1787" t="str">
        <f t="shared" si="27"/>
        <v>300413</v>
      </c>
      <c r="C1787" s="4" t="s">
        <v>4002</v>
      </c>
      <c r="D1787">
        <v>0</v>
      </c>
      <c r="E1787">
        <v>0</v>
      </c>
      <c r="F1787">
        <v>0</v>
      </c>
      <c r="G1787">
        <v>0</v>
      </c>
      <c r="H1787">
        <v>0</v>
      </c>
      <c r="I1787">
        <v>0</v>
      </c>
      <c r="J1787">
        <v>0</v>
      </c>
      <c r="K1787">
        <v>0</v>
      </c>
      <c r="L1787">
        <v>0</v>
      </c>
      <c r="M1787">
        <v>0</v>
      </c>
      <c r="N1787">
        <v>0</v>
      </c>
      <c r="O1787">
        <v>0</v>
      </c>
      <c r="P1787">
        <v>0</v>
      </c>
      <c r="Q1787">
        <v>46.45</v>
      </c>
      <c r="R1787">
        <v>39.729610800000003</v>
      </c>
      <c r="S1787">
        <v>24.429697550000004</v>
      </c>
      <c r="T1787">
        <v>23.112157980000003</v>
      </c>
      <c r="U1787">
        <v>20.406687789999999</v>
      </c>
      <c r="V1787">
        <v>30.080979300000003</v>
      </c>
      <c r="W1787">
        <v>38.278652439999995</v>
      </c>
      <c r="X1787">
        <v>45.603455199999999</v>
      </c>
    </row>
    <row r="1788" spans="1:24" x14ac:dyDescent="0.4">
      <c r="A1788" s="4" t="s">
        <v>4003</v>
      </c>
      <c r="B1788" t="str">
        <f t="shared" si="27"/>
        <v>300414</v>
      </c>
      <c r="C1788" s="4" t="s">
        <v>4004</v>
      </c>
      <c r="D1788">
        <v>0</v>
      </c>
      <c r="E1788">
        <v>0</v>
      </c>
      <c r="F1788">
        <v>0</v>
      </c>
      <c r="G1788">
        <v>0</v>
      </c>
      <c r="H1788">
        <v>0</v>
      </c>
      <c r="I1788">
        <v>0</v>
      </c>
      <c r="J1788">
        <v>0</v>
      </c>
      <c r="K1788">
        <v>0</v>
      </c>
      <c r="L1788">
        <v>0</v>
      </c>
      <c r="M1788">
        <v>0</v>
      </c>
      <c r="N1788">
        <v>0</v>
      </c>
      <c r="O1788">
        <v>0</v>
      </c>
      <c r="P1788">
        <v>0</v>
      </c>
      <c r="Q1788">
        <v>83.92</v>
      </c>
      <c r="R1788">
        <v>90.025188420000006</v>
      </c>
      <c r="S1788">
        <v>77.856301169999995</v>
      </c>
      <c r="T1788">
        <v>62.94337728</v>
      </c>
      <c r="U1788">
        <v>49.877010540000001</v>
      </c>
      <c r="V1788">
        <v>44.261318069999994</v>
      </c>
      <c r="W1788">
        <v>33.988073080000007</v>
      </c>
      <c r="X1788">
        <v>35.321731120000003</v>
      </c>
    </row>
    <row r="1789" spans="1:24" x14ac:dyDescent="0.4">
      <c r="A1789" s="4" t="s">
        <v>4005</v>
      </c>
      <c r="B1789" t="str">
        <f t="shared" si="27"/>
        <v>300415</v>
      </c>
      <c r="C1789" s="4" t="s">
        <v>4006</v>
      </c>
      <c r="D1789">
        <v>0</v>
      </c>
      <c r="E1789">
        <v>0</v>
      </c>
      <c r="F1789">
        <v>0</v>
      </c>
      <c r="G1789">
        <v>0</v>
      </c>
      <c r="H1789">
        <v>0</v>
      </c>
      <c r="I1789">
        <v>0</v>
      </c>
      <c r="J1789">
        <v>0</v>
      </c>
      <c r="K1789">
        <v>0</v>
      </c>
      <c r="L1789">
        <v>0</v>
      </c>
      <c r="M1789">
        <v>0</v>
      </c>
      <c r="N1789">
        <v>0</v>
      </c>
      <c r="O1789">
        <v>0</v>
      </c>
      <c r="P1789">
        <v>0</v>
      </c>
      <c r="Q1789">
        <v>44.169578799999996</v>
      </c>
      <c r="R1789">
        <v>46.745172099999998</v>
      </c>
      <c r="S1789">
        <v>34.915005839999999</v>
      </c>
      <c r="T1789">
        <v>40.957987619999997</v>
      </c>
      <c r="U1789">
        <v>53.295729600000001</v>
      </c>
      <c r="V1789">
        <v>63.814623599999997</v>
      </c>
      <c r="W1789">
        <v>34.398628800000004</v>
      </c>
      <c r="X1789">
        <v>32.318852280000002</v>
      </c>
    </row>
    <row r="1790" spans="1:24" x14ac:dyDescent="0.4">
      <c r="A1790" s="4" t="s">
        <v>4007</v>
      </c>
      <c r="B1790" t="str">
        <f t="shared" si="27"/>
        <v>300416</v>
      </c>
      <c r="C1790" s="4" t="s">
        <v>4008</v>
      </c>
      <c r="D1790">
        <v>0</v>
      </c>
      <c r="E1790">
        <v>0</v>
      </c>
      <c r="F1790">
        <v>0</v>
      </c>
      <c r="G1790">
        <v>0</v>
      </c>
      <c r="H1790">
        <v>0</v>
      </c>
      <c r="I1790">
        <v>0</v>
      </c>
      <c r="J1790">
        <v>0</v>
      </c>
      <c r="K1790">
        <v>0</v>
      </c>
      <c r="L1790">
        <v>0</v>
      </c>
      <c r="M1790">
        <v>0</v>
      </c>
      <c r="N1790">
        <v>0</v>
      </c>
      <c r="O1790">
        <v>0</v>
      </c>
      <c r="P1790">
        <v>0</v>
      </c>
      <c r="Q1790">
        <v>85.396841320000007</v>
      </c>
      <c r="R1790">
        <v>82.720358560000008</v>
      </c>
      <c r="S1790">
        <v>69.587831399999999</v>
      </c>
      <c r="T1790">
        <v>69.085029149999997</v>
      </c>
      <c r="U1790">
        <v>50.389659760000001</v>
      </c>
      <c r="V1790">
        <v>48.835793600000002</v>
      </c>
      <c r="W1790">
        <v>40.899872309999999</v>
      </c>
      <c r="X1790">
        <v>42.419184059999999</v>
      </c>
    </row>
    <row r="1791" spans="1:24" x14ac:dyDescent="0.4">
      <c r="A1791" s="4" t="s">
        <v>4009</v>
      </c>
      <c r="B1791" t="str">
        <f t="shared" si="27"/>
        <v>300417</v>
      </c>
      <c r="C1791" s="4" t="s">
        <v>4010</v>
      </c>
      <c r="D1791">
        <v>0</v>
      </c>
      <c r="E1791">
        <v>0</v>
      </c>
      <c r="F1791">
        <v>0</v>
      </c>
      <c r="G1791">
        <v>0</v>
      </c>
      <c r="H1791">
        <v>0</v>
      </c>
      <c r="I1791">
        <v>0</v>
      </c>
      <c r="J1791">
        <v>0</v>
      </c>
      <c r="K1791">
        <v>0</v>
      </c>
      <c r="L1791">
        <v>0</v>
      </c>
      <c r="M1791">
        <v>0</v>
      </c>
      <c r="N1791">
        <v>0</v>
      </c>
      <c r="O1791">
        <v>0</v>
      </c>
      <c r="P1791">
        <v>0</v>
      </c>
      <c r="Q1791">
        <v>80.997356879999998</v>
      </c>
      <c r="R1791">
        <v>102.42840828000001</v>
      </c>
      <c r="S1791">
        <v>84.467962380000003</v>
      </c>
      <c r="T1791">
        <v>110.17385677999999</v>
      </c>
      <c r="U1791">
        <v>54.714527999999994</v>
      </c>
      <c r="V1791">
        <v>47.257140479999997</v>
      </c>
      <c r="W1791">
        <v>37.704212799999993</v>
      </c>
      <c r="X1791">
        <v>40.204166039999997</v>
      </c>
    </row>
    <row r="1792" spans="1:24" x14ac:dyDescent="0.4">
      <c r="A1792" s="4" t="s">
        <v>4011</v>
      </c>
      <c r="B1792" t="str">
        <f t="shared" si="27"/>
        <v>300418</v>
      </c>
      <c r="C1792" s="4" t="s">
        <v>4012</v>
      </c>
      <c r="D1792">
        <v>0</v>
      </c>
      <c r="E1792">
        <v>0</v>
      </c>
      <c r="F1792">
        <v>0</v>
      </c>
      <c r="G1792">
        <v>0</v>
      </c>
      <c r="H1792">
        <v>0</v>
      </c>
      <c r="I1792">
        <v>0</v>
      </c>
      <c r="J1792">
        <v>0</v>
      </c>
      <c r="K1792">
        <v>0</v>
      </c>
      <c r="L1792">
        <v>0</v>
      </c>
      <c r="M1792">
        <v>0</v>
      </c>
      <c r="N1792">
        <v>0</v>
      </c>
      <c r="O1792">
        <v>0</v>
      </c>
      <c r="P1792">
        <v>0</v>
      </c>
      <c r="Q1792">
        <v>155.91</v>
      </c>
      <c r="R1792">
        <v>160.7777773</v>
      </c>
      <c r="S1792">
        <v>111.57476385</v>
      </c>
      <c r="T1792">
        <v>85.249908000000005</v>
      </c>
      <c r="U1792">
        <v>90.646548590000009</v>
      </c>
      <c r="V1792">
        <v>81.530367490000003</v>
      </c>
      <c r="W1792">
        <v>75.161449919999995</v>
      </c>
      <c r="X1792">
        <v>76.35575261999999</v>
      </c>
    </row>
    <row r="1793" spans="1:24" x14ac:dyDescent="0.4">
      <c r="A1793" s="4" t="s">
        <v>4013</v>
      </c>
      <c r="B1793" t="str">
        <f t="shared" si="27"/>
        <v>300419</v>
      </c>
      <c r="C1793" s="4" t="s">
        <v>4014</v>
      </c>
      <c r="D1793">
        <v>0</v>
      </c>
      <c r="E1793">
        <v>0</v>
      </c>
      <c r="F1793">
        <v>0</v>
      </c>
      <c r="G1793">
        <v>0</v>
      </c>
      <c r="H1793">
        <v>0</v>
      </c>
      <c r="I1793">
        <v>0</v>
      </c>
      <c r="J1793">
        <v>0</v>
      </c>
      <c r="K1793">
        <v>0</v>
      </c>
      <c r="L1793">
        <v>0</v>
      </c>
      <c r="M1793">
        <v>0</v>
      </c>
      <c r="N1793">
        <v>0</v>
      </c>
      <c r="O1793">
        <v>0</v>
      </c>
      <c r="P1793">
        <v>0</v>
      </c>
      <c r="Q1793">
        <v>240.65005439999999</v>
      </c>
      <c r="R1793">
        <v>191.15891199999999</v>
      </c>
      <c r="S1793">
        <v>161.01462845999998</v>
      </c>
      <c r="T1793">
        <v>108.51234492</v>
      </c>
      <c r="U1793">
        <v>99.786606599999999</v>
      </c>
      <c r="V1793">
        <v>73.365747600000006</v>
      </c>
      <c r="W1793">
        <v>49.760731180000001</v>
      </c>
      <c r="X1793">
        <v>48.607082080000005</v>
      </c>
    </row>
    <row r="1794" spans="1:24" x14ac:dyDescent="0.4">
      <c r="A1794" s="4" t="s">
        <v>4015</v>
      </c>
      <c r="B1794" t="str">
        <f t="shared" si="27"/>
        <v>300420</v>
      </c>
      <c r="C1794" s="4" t="s">
        <v>4016</v>
      </c>
      <c r="D1794">
        <v>0</v>
      </c>
      <c r="E1794">
        <v>0</v>
      </c>
      <c r="F1794">
        <v>0</v>
      </c>
      <c r="G1794">
        <v>0</v>
      </c>
      <c r="H1794">
        <v>0</v>
      </c>
      <c r="I1794">
        <v>0</v>
      </c>
      <c r="J1794">
        <v>0</v>
      </c>
      <c r="K1794">
        <v>0</v>
      </c>
      <c r="L1794">
        <v>0</v>
      </c>
      <c r="M1794">
        <v>0</v>
      </c>
      <c r="N1794">
        <v>0</v>
      </c>
      <c r="O1794">
        <v>0</v>
      </c>
      <c r="P1794">
        <v>0</v>
      </c>
      <c r="Q1794">
        <v>38.400007800000004</v>
      </c>
      <c r="R1794">
        <v>61.923523550000006</v>
      </c>
      <c r="S1794">
        <v>63.03700340000001</v>
      </c>
      <c r="T1794">
        <v>62.695828180000007</v>
      </c>
      <c r="U1794">
        <v>41.446168960000001</v>
      </c>
      <c r="V1794">
        <v>35.424933759999995</v>
      </c>
      <c r="W1794">
        <v>31.102610029999997</v>
      </c>
      <c r="X1794">
        <v>30.748366179999998</v>
      </c>
    </row>
    <row r="1795" spans="1:24" x14ac:dyDescent="0.4">
      <c r="A1795" s="4" t="s">
        <v>4017</v>
      </c>
      <c r="B1795" t="str">
        <f t="shared" ref="B1795:B1858" si="28">LEFT(A1795,6)</f>
        <v>300421</v>
      </c>
      <c r="C1795" s="4" t="s">
        <v>4018</v>
      </c>
      <c r="D1795">
        <v>0</v>
      </c>
      <c r="E1795">
        <v>0</v>
      </c>
      <c r="F1795">
        <v>0</v>
      </c>
      <c r="G1795">
        <v>0</v>
      </c>
      <c r="H1795">
        <v>0</v>
      </c>
      <c r="I1795">
        <v>0</v>
      </c>
      <c r="J1795">
        <v>0</v>
      </c>
      <c r="K1795">
        <v>0</v>
      </c>
      <c r="L1795">
        <v>0</v>
      </c>
      <c r="M1795">
        <v>0</v>
      </c>
      <c r="N1795">
        <v>0</v>
      </c>
      <c r="O1795">
        <v>0</v>
      </c>
      <c r="P1795">
        <v>0</v>
      </c>
      <c r="Q1795">
        <v>46.530018810000001</v>
      </c>
      <c r="R1795">
        <v>38.220728039999997</v>
      </c>
      <c r="S1795">
        <v>31.785894000000003</v>
      </c>
      <c r="T1795">
        <v>36.070831999999996</v>
      </c>
      <c r="U1795">
        <v>28.276083849999999</v>
      </c>
      <c r="V1795">
        <v>20.09389225</v>
      </c>
      <c r="W1795">
        <v>14.795708100000001</v>
      </c>
      <c r="X1795">
        <v>14.669787180000002</v>
      </c>
    </row>
    <row r="1796" spans="1:24" x14ac:dyDescent="0.4">
      <c r="A1796" s="4" t="s">
        <v>4019</v>
      </c>
      <c r="B1796" t="str">
        <f t="shared" si="28"/>
        <v>300422</v>
      </c>
      <c r="C1796" s="4" t="s">
        <v>4020</v>
      </c>
      <c r="D1796">
        <v>0</v>
      </c>
      <c r="E1796">
        <v>0</v>
      </c>
      <c r="F1796">
        <v>0</v>
      </c>
      <c r="G1796">
        <v>0</v>
      </c>
      <c r="H1796">
        <v>0</v>
      </c>
      <c r="I1796">
        <v>0</v>
      </c>
      <c r="J1796">
        <v>0</v>
      </c>
      <c r="K1796">
        <v>0</v>
      </c>
      <c r="L1796">
        <v>0</v>
      </c>
      <c r="M1796">
        <v>0</v>
      </c>
      <c r="N1796">
        <v>0</v>
      </c>
      <c r="O1796">
        <v>0</v>
      </c>
      <c r="P1796">
        <v>0</v>
      </c>
      <c r="Q1796">
        <v>106.9</v>
      </c>
      <c r="R1796">
        <v>90.168529620000001</v>
      </c>
      <c r="S1796">
        <v>66.449245980000001</v>
      </c>
      <c r="T1796">
        <v>81.668008110000002</v>
      </c>
      <c r="U1796">
        <v>80.870171200000016</v>
      </c>
      <c r="V1796">
        <v>85.742473440000012</v>
      </c>
      <c r="W1796">
        <v>71.752113000000008</v>
      </c>
      <c r="X1796">
        <v>68.378504880000008</v>
      </c>
    </row>
    <row r="1797" spans="1:24" x14ac:dyDescent="0.4">
      <c r="A1797" s="4" t="s">
        <v>4021</v>
      </c>
      <c r="B1797" t="str">
        <f t="shared" si="28"/>
        <v>300423</v>
      </c>
      <c r="C1797" s="4" t="s">
        <v>4022</v>
      </c>
      <c r="D1797">
        <v>0</v>
      </c>
      <c r="E1797">
        <v>0</v>
      </c>
      <c r="F1797">
        <v>0</v>
      </c>
      <c r="G1797">
        <v>0</v>
      </c>
      <c r="H1797">
        <v>0</v>
      </c>
      <c r="I1797">
        <v>0</v>
      </c>
      <c r="J1797">
        <v>0</v>
      </c>
      <c r="K1797">
        <v>0</v>
      </c>
      <c r="L1797">
        <v>0</v>
      </c>
      <c r="M1797">
        <v>0</v>
      </c>
      <c r="N1797">
        <v>0</v>
      </c>
      <c r="O1797">
        <v>0</v>
      </c>
      <c r="P1797">
        <v>0</v>
      </c>
      <c r="Q1797">
        <v>40.859220630000003</v>
      </c>
      <c r="R1797">
        <v>49.103186940000008</v>
      </c>
      <c r="S1797">
        <v>34.418309750000006</v>
      </c>
      <c r="T1797">
        <v>40.542478350000003</v>
      </c>
      <c r="U1797">
        <v>40.988514000000002</v>
      </c>
      <c r="V1797">
        <v>31.354100399999997</v>
      </c>
      <c r="W1797">
        <v>44.121636250000002</v>
      </c>
      <c r="X1797">
        <v>43.445812500000002</v>
      </c>
    </row>
    <row r="1798" spans="1:24" x14ac:dyDescent="0.4">
      <c r="A1798" s="4" t="s">
        <v>4023</v>
      </c>
      <c r="B1798" t="str">
        <f t="shared" si="28"/>
        <v>300424</v>
      </c>
      <c r="C1798" s="4" t="s">
        <v>4024</v>
      </c>
      <c r="D1798">
        <v>0</v>
      </c>
      <c r="E1798">
        <v>0</v>
      </c>
      <c r="F1798">
        <v>0</v>
      </c>
      <c r="G1798">
        <v>0</v>
      </c>
      <c r="H1798">
        <v>0</v>
      </c>
      <c r="I1798">
        <v>0</v>
      </c>
      <c r="J1798">
        <v>0</v>
      </c>
      <c r="K1798">
        <v>0</v>
      </c>
      <c r="L1798">
        <v>0</v>
      </c>
      <c r="M1798">
        <v>0</v>
      </c>
      <c r="N1798">
        <v>0</v>
      </c>
      <c r="O1798">
        <v>0</v>
      </c>
      <c r="P1798">
        <v>0</v>
      </c>
      <c r="Q1798">
        <v>79.06</v>
      </c>
      <c r="R1798">
        <v>79.835323679999988</v>
      </c>
      <c r="S1798">
        <v>68.134514120000006</v>
      </c>
      <c r="T1798">
        <v>49.531336830000001</v>
      </c>
      <c r="U1798">
        <v>47.736370190000009</v>
      </c>
      <c r="V1798">
        <v>42.609071669999999</v>
      </c>
      <c r="W1798">
        <v>35.316609980000003</v>
      </c>
      <c r="X1798">
        <v>40.49953163</v>
      </c>
    </row>
    <row r="1799" spans="1:24" x14ac:dyDescent="0.4">
      <c r="A1799" s="4" t="s">
        <v>4025</v>
      </c>
      <c r="B1799" t="str">
        <f t="shared" si="28"/>
        <v>300425</v>
      </c>
      <c r="C1799" s="4" t="s">
        <v>4026</v>
      </c>
      <c r="D1799">
        <v>0</v>
      </c>
      <c r="E1799">
        <v>0</v>
      </c>
      <c r="F1799">
        <v>0</v>
      </c>
      <c r="G1799">
        <v>0</v>
      </c>
      <c r="H1799">
        <v>0</v>
      </c>
      <c r="I1799">
        <v>0</v>
      </c>
      <c r="J1799">
        <v>0</v>
      </c>
      <c r="K1799">
        <v>0</v>
      </c>
      <c r="L1799">
        <v>0</v>
      </c>
      <c r="M1799">
        <v>0</v>
      </c>
      <c r="N1799">
        <v>0</v>
      </c>
      <c r="O1799">
        <v>0</v>
      </c>
      <c r="P1799">
        <v>0</v>
      </c>
      <c r="Q1799">
        <v>66.359515020000003</v>
      </c>
      <c r="R1799">
        <v>98.480296019999997</v>
      </c>
      <c r="S1799">
        <v>70.157135300000007</v>
      </c>
      <c r="T1799">
        <v>67.320712900000004</v>
      </c>
      <c r="U1799">
        <v>48.97731289</v>
      </c>
      <c r="V1799">
        <v>47.742961170000001</v>
      </c>
      <c r="W1799">
        <v>37.224768599999997</v>
      </c>
      <c r="X1799">
        <v>42.889407299999995</v>
      </c>
    </row>
    <row r="1800" spans="1:24" x14ac:dyDescent="0.4">
      <c r="A1800" s="4" t="s">
        <v>4027</v>
      </c>
      <c r="B1800" t="str">
        <f t="shared" si="28"/>
        <v>300426</v>
      </c>
      <c r="C1800" s="4" t="s">
        <v>4028</v>
      </c>
      <c r="D1800">
        <v>0</v>
      </c>
      <c r="E1800">
        <v>0</v>
      </c>
      <c r="F1800">
        <v>0</v>
      </c>
      <c r="G1800">
        <v>0</v>
      </c>
      <c r="H1800">
        <v>0</v>
      </c>
      <c r="I1800">
        <v>0</v>
      </c>
      <c r="J1800">
        <v>0</v>
      </c>
      <c r="K1800">
        <v>0</v>
      </c>
      <c r="L1800">
        <v>0</v>
      </c>
      <c r="M1800">
        <v>0</v>
      </c>
      <c r="N1800">
        <v>0</v>
      </c>
      <c r="O1800">
        <v>0</v>
      </c>
      <c r="P1800">
        <v>0</v>
      </c>
      <c r="Q1800">
        <v>133.6</v>
      </c>
      <c r="R1800">
        <v>164.11726000000002</v>
      </c>
      <c r="S1800">
        <v>136.6657754</v>
      </c>
      <c r="T1800">
        <v>142.77767550000002</v>
      </c>
      <c r="U1800">
        <v>118.53051938</v>
      </c>
      <c r="V1800">
        <v>99.006895970000002</v>
      </c>
      <c r="W1800">
        <v>61.973399149999999</v>
      </c>
      <c r="X1800">
        <v>62.803446610000002</v>
      </c>
    </row>
    <row r="1801" spans="1:24" x14ac:dyDescent="0.4">
      <c r="A1801" s="4" t="s">
        <v>4029</v>
      </c>
      <c r="B1801" t="str">
        <f t="shared" si="28"/>
        <v>300427</v>
      </c>
      <c r="C1801" s="4" t="s">
        <v>4030</v>
      </c>
      <c r="D1801">
        <v>0</v>
      </c>
      <c r="E1801">
        <v>0</v>
      </c>
      <c r="F1801">
        <v>0</v>
      </c>
      <c r="G1801">
        <v>0</v>
      </c>
      <c r="H1801">
        <v>0</v>
      </c>
      <c r="I1801">
        <v>0</v>
      </c>
      <c r="J1801">
        <v>0</v>
      </c>
      <c r="K1801">
        <v>0</v>
      </c>
      <c r="L1801">
        <v>0</v>
      </c>
      <c r="M1801">
        <v>0</v>
      </c>
      <c r="N1801">
        <v>0</v>
      </c>
      <c r="O1801">
        <v>0</v>
      </c>
      <c r="P1801">
        <v>0</v>
      </c>
      <c r="Q1801">
        <v>64.64</v>
      </c>
      <c r="R1801">
        <v>76.222219920000001</v>
      </c>
      <c r="S1801">
        <v>70.439480760000009</v>
      </c>
      <c r="T1801">
        <v>59.530854000000005</v>
      </c>
      <c r="U1801">
        <v>64.333443299999999</v>
      </c>
      <c r="V1801">
        <v>47.113363740000004</v>
      </c>
      <c r="W1801">
        <v>46.660348800000001</v>
      </c>
      <c r="X1801">
        <v>46.530736719999993</v>
      </c>
    </row>
    <row r="1802" spans="1:24" x14ac:dyDescent="0.4">
      <c r="A1802" s="4" t="s">
        <v>4031</v>
      </c>
      <c r="B1802" t="str">
        <f t="shared" si="28"/>
        <v>300428</v>
      </c>
      <c r="C1802" s="4" t="s">
        <v>4032</v>
      </c>
      <c r="D1802">
        <v>0</v>
      </c>
      <c r="E1802">
        <v>0</v>
      </c>
      <c r="F1802">
        <v>0</v>
      </c>
      <c r="G1802">
        <v>0</v>
      </c>
      <c r="H1802">
        <v>0</v>
      </c>
      <c r="I1802">
        <v>0</v>
      </c>
      <c r="J1802">
        <v>0</v>
      </c>
      <c r="K1802">
        <v>0</v>
      </c>
      <c r="L1802">
        <v>0</v>
      </c>
      <c r="M1802">
        <v>0</v>
      </c>
      <c r="N1802">
        <v>0</v>
      </c>
      <c r="O1802">
        <v>0</v>
      </c>
      <c r="P1802">
        <v>0</v>
      </c>
      <c r="Q1802">
        <v>51.7</v>
      </c>
      <c r="R1802">
        <v>60.34</v>
      </c>
      <c r="S1802">
        <v>62.391169060000003</v>
      </c>
      <c r="T1802">
        <v>75.938701809999998</v>
      </c>
      <c r="U1802">
        <v>80.690190000000001</v>
      </c>
      <c r="V1802">
        <v>60.740501120000005</v>
      </c>
      <c r="W1802">
        <v>44.223818399999999</v>
      </c>
      <c r="X1802">
        <v>44.261328000000006</v>
      </c>
    </row>
    <row r="1803" spans="1:24" x14ac:dyDescent="0.4">
      <c r="A1803" s="4" t="s">
        <v>4033</v>
      </c>
      <c r="B1803" t="str">
        <f t="shared" si="28"/>
        <v>300429</v>
      </c>
      <c r="C1803" s="4" t="s">
        <v>4034</v>
      </c>
      <c r="D1803">
        <v>0</v>
      </c>
      <c r="E1803">
        <v>0</v>
      </c>
      <c r="F1803">
        <v>0</v>
      </c>
      <c r="G1803">
        <v>0</v>
      </c>
      <c r="H1803">
        <v>0</v>
      </c>
      <c r="I1803">
        <v>0</v>
      </c>
      <c r="J1803">
        <v>0</v>
      </c>
      <c r="K1803">
        <v>0</v>
      </c>
      <c r="L1803">
        <v>0</v>
      </c>
      <c r="M1803">
        <v>0</v>
      </c>
      <c r="N1803">
        <v>0</v>
      </c>
      <c r="O1803">
        <v>0</v>
      </c>
      <c r="P1803">
        <v>0</v>
      </c>
      <c r="Q1803">
        <v>122.31575706</v>
      </c>
      <c r="R1803">
        <v>139.34833399999999</v>
      </c>
      <c r="S1803">
        <v>140.27436434000001</v>
      </c>
      <c r="T1803">
        <v>99.644447999999997</v>
      </c>
      <c r="U1803">
        <v>77.879744950000003</v>
      </c>
      <c r="V1803">
        <v>74.253068749999997</v>
      </c>
      <c r="W1803">
        <v>91.593975999999998</v>
      </c>
      <c r="X1803">
        <v>83.124669999999995</v>
      </c>
    </row>
    <row r="1804" spans="1:24" x14ac:dyDescent="0.4">
      <c r="A1804" s="4" t="s">
        <v>4035</v>
      </c>
      <c r="B1804" t="str">
        <f t="shared" si="28"/>
        <v>300430</v>
      </c>
      <c r="C1804" s="4" t="s">
        <v>4036</v>
      </c>
      <c r="D1804">
        <v>0</v>
      </c>
      <c r="E1804">
        <v>0</v>
      </c>
      <c r="F1804">
        <v>0</v>
      </c>
      <c r="G1804">
        <v>0</v>
      </c>
      <c r="H1804">
        <v>0</v>
      </c>
      <c r="I1804">
        <v>0</v>
      </c>
      <c r="J1804">
        <v>0</v>
      </c>
      <c r="K1804">
        <v>0</v>
      </c>
      <c r="L1804">
        <v>0</v>
      </c>
      <c r="M1804">
        <v>0</v>
      </c>
      <c r="N1804">
        <v>0</v>
      </c>
      <c r="O1804">
        <v>0</v>
      </c>
      <c r="P1804">
        <v>0</v>
      </c>
      <c r="Q1804">
        <v>83.27</v>
      </c>
      <c r="R1804">
        <v>93.253420039999995</v>
      </c>
      <c r="S1804">
        <v>78.106861899999998</v>
      </c>
      <c r="T1804">
        <v>77.000214369999995</v>
      </c>
      <c r="U1804">
        <v>56.023591000000003</v>
      </c>
      <c r="V1804">
        <v>52.570966320000004</v>
      </c>
      <c r="W1804">
        <v>38.390576930000002</v>
      </c>
      <c r="X1804">
        <v>41.683411479999997</v>
      </c>
    </row>
    <row r="1805" spans="1:24" x14ac:dyDescent="0.4">
      <c r="A1805" s="4" t="s">
        <v>4037</v>
      </c>
      <c r="B1805" t="str">
        <f t="shared" si="28"/>
        <v>300431</v>
      </c>
      <c r="C1805" s="4" t="s">
        <v>4038</v>
      </c>
      <c r="D1805">
        <v>0</v>
      </c>
      <c r="E1805">
        <v>0</v>
      </c>
      <c r="F1805">
        <v>0</v>
      </c>
      <c r="G1805">
        <v>0</v>
      </c>
      <c r="H1805">
        <v>0</v>
      </c>
      <c r="I1805">
        <v>0</v>
      </c>
      <c r="J1805">
        <v>0</v>
      </c>
      <c r="K1805">
        <v>0</v>
      </c>
      <c r="L1805">
        <v>0</v>
      </c>
      <c r="M1805">
        <v>0</v>
      </c>
      <c r="N1805">
        <v>0</v>
      </c>
      <c r="O1805">
        <v>0</v>
      </c>
      <c r="P1805">
        <v>0</v>
      </c>
      <c r="Q1805">
        <v>307.56</v>
      </c>
      <c r="R1805">
        <v>210.83069566999998</v>
      </c>
      <c r="S1805">
        <v>159.50355249999998</v>
      </c>
      <c r="T1805">
        <v>101.202254</v>
      </c>
      <c r="U1805">
        <v>62.963268549999995</v>
      </c>
      <c r="V1805">
        <v>57.599633000000004</v>
      </c>
      <c r="W1805">
        <v>40.108368300000002</v>
      </c>
      <c r="X1805">
        <v>33.978728149999995</v>
      </c>
    </row>
    <row r="1806" spans="1:24" x14ac:dyDescent="0.4">
      <c r="A1806" s="4" t="s">
        <v>4039</v>
      </c>
      <c r="B1806" t="str">
        <f t="shared" si="28"/>
        <v>300432</v>
      </c>
      <c r="C1806" s="4" t="s">
        <v>4040</v>
      </c>
      <c r="D1806">
        <v>0</v>
      </c>
      <c r="E1806">
        <v>0</v>
      </c>
      <c r="F1806">
        <v>0</v>
      </c>
      <c r="G1806">
        <v>0</v>
      </c>
      <c r="H1806">
        <v>0</v>
      </c>
      <c r="I1806">
        <v>0</v>
      </c>
      <c r="J1806">
        <v>0</v>
      </c>
      <c r="K1806">
        <v>0</v>
      </c>
      <c r="L1806">
        <v>0</v>
      </c>
      <c r="M1806">
        <v>0</v>
      </c>
      <c r="N1806">
        <v>0</v>
      </c>
      <c r="O1806">
        <v>0</v>
      </c>
      <c r="P1806">
        <v>0</v>
      </c>
      <c r="Q1806">
        <v>86.265482000000006</v>
      </c>
      <c r="R1806">
        <v>76.479806740000001</v>
      </c>
      <c r="S1806">
        <v>109.17109827</v>
      </c>
      <c r="T1806">
        <v>74.2619124</v>
      </c>
      <c r="U1806">
        <v>73.621488299999996</v>
      </c>
      <c r="V1806">
        <v>54.430614990000009</v>
      </c>
      <c r="W1806">
        <v>27.430301879999998</v>
      </c>
      <c r="X1806">
        <v>25.802019120000001</v>
      </c>
    </row>
    <row r="1807" spans="1:24" x14ac:dyDescent="0.4">
      <c r="A1807" s="4" t="s">
        <v>4041</v>
      </c>
      <c r="B1807" t="str">
        <f t="shared" si="28"/>
        <v>300433</v>
      </c>
      <c r="C1807" s="4" t="s">
        <v>4042</v>
      </c>
      <c r="D1807">
        <v>0</v>
      </c>
      <c r="E1807">
        <v>0</v>
      </c>
      <c r="F1807">
        <v>0</v>
      </c>
      <c r="G1807">
        <v>0</v>
      </c>
      <c r="H1807">
        <v>0</v>
      </c>
      <c r="I1807">
        <v>0</v>
      </c>
      <c r="J1807">
        <v>0</v>
      </c>
      <c r="K1807">
        <v>0</v>
      </c>
      <c r="L1807">
        <v>0</v>
      </c>
      <c r="M1807">
        <v>0</v>
      </c>
      <c r="N1807">
        <v>0</v>
      </c>
      <c r="O1807">
        <v>0</v>
      </c>
      <c r="P1807">
        <v>0</v>
      </c>
      <c r="Q1807">
        <v>88.41</v>
      </c>
      <c r="R1807">
        <v>83.38</v>
      </c>
      <c r="S1807">
        <v>85.285007399999998</v>
      </c>
      <c r="T1807">
        <v>83.738230950000002</v>
      </c>
      <c r="U1807">
        <v>106.16677673</v>
      </c>
      <c r="V1807">
        <v>108.94047045000001</v>
      </c>
      <c r="W1807">
        <v>76.568545060000005</v>
      </c>
      <c r="X1807">
        <v>75.682724699999994</v>
      </c>
    </row>
    <row r="1808" spans="1:24" x14ac:dyDescent="0.4">
      <c r="A1808" s="4" t="s">
        <v>4043</v>
      </c>
      <c r="B1808" t="str">
        <f t="shared" si="28"/>
        <v>300434</v>
      </c>
      <c r="C1808" s="4" t="s">
        <v>4044</v>
      </c>
      <c r="D1808">
        <v>0</v>
      </c>
      <c r="E1808">
        <v>0</v>
      </c>
      <c r="F1808">
        <v>0</v>
      </c>
      <c r="G1808">
        <v>0</v>
      </c>
      <c r="H1808">
        <v>0</v>
      </c>
      <c r="I1808">
        <v>0</v>
      </c>
      <c r="J1808">
        <v>0</v>
      </c>
      <c r="K1808">
        <v>0</v>
      </c>
      <c r="L1808">
        <v>0</v>
      </c>
      <c r="M1808">
        <v>0</v>
      </c>
      <c r="N1808">
        <v>0</v>
      </c>
      <c r="O1808">
        <v>0</v>
      </c>
      <c r="P1808">
        <v>0</v>
      </c>
      <c r="Q1808">
        <v>59.27</v>
      </c>
      <c r="R1808">
        <v>64.64</v>
      </c>
      <c r="S1808">
        <v>59.420013520000005</v>
      </c>
      <c r="T1808">
        <v>69.917682800000009</v>
      </c>
      <c r="U1808">
        <v>49.351884099999999</v>
      </c>
      <c r="V1808">
        <v>48.268109500000001</v>
      </c>
      <c r="W1808">
        <v>54.349289200000001</v>
      </c>
      <c r="X1808">
        <v>53.586632999999999</v>
      </c>
    </row>
    <row r="1809" spans="1:24" x14ac:dyDescent="0.4">
      <c r="A1809" s="4" t="s">
        <v>4045</v>
      </c>
      <c r="B1809" t="str">
        <f t="shared" si="28"/>
        <v>300435</v>
      </c>
      <c r="C1809" s="4" t="s">
        <v>4046</v>
      </c>
      <c r="D1809">
        <v>0</v>
      </c>
      <c r="E1809">
        <v>0</v>
      </c>
      <c r="F1809">
        <v>0</v>
      </c>
      <c r="G1809">
        <v>0</v>
      </c>
      <c r="H1809">
        <v>0</v>
      </c>
      <c r="I1809">
        <v>0</v>
      </c>
      <c r="J1809">
        <v>0</v>
      </c>
      <c r="K1809">
        <v>0</v>
      </c>
      <c r="L1809">
        <v>0</v>
      </c>
      <c r="M1809">
        <v>0</v>
      </c>
      <c r="N1809">
        <v>0</v>
      </c>
      <c r="O1809">
        <v>0</v>
      </c>
      <c r="P1809">
        <v>0</v>
      </c>
      <c r="Q1809">
        <v>54.279782399999995</v>
      </c>
      <c r="R1809">
        <v>76.652666879999998</v>
      </c>
      <c r="S1809">
        <v>62.196039360000007</v>
      </c>
      <c r="T1809">
        <v>55.867953960000001</v>
      </c>
      <c r="U1809">
        <v>41.679958589999998</v>
      </c>
      <c r="V1809">
        <v>48.974708060000005</v>
      </c>
      <c r="W1809">
        <v>32.509187130000001</v>
      </c>
      <c r="X1809">
        <v>31.70952879</v>
      </c>
    </row>
    <row r="1810" spans="1:24" x14ac:dyDescent="0.4">
      <c r="A1810" s="4" t="s">
        <v>4047</v>
      </c>
      <c r="B1810" t="str">
        <f t="shared" si="28"/>
        <v>300436</v>
      </c>
      <c r="C1810" s="4" t="s">
        <v>4048</v>
      </c>
      <c r="D1810">
        <v>0</v>
      </c>
      <c r="E1810">
        <v>0</v>
      </c>
      <c r="F1810">
        <v>0</v>
      </c>
      <c r="G1810">
        <v>0</v>
      </c>
      <c r="H1810">
        <v>0</v>
      </c>
      <c r="I1810">
        <v>0</v>
      </c>
      <c r="J1810">
        <v>0</v>
      </c>
      <c r="K1810">
        <v>0</v>
      </c>
      <c r="L1810">
        <v>0</v>
      </c>
      <c r="M1810">
        <v>0</v>
      </c>
      <c r="N1810">
        <v>0</v>
      </c>
      <c r="O1810">
        <v>0</v>
      </c>
      <c r="P1810">
        <v>0</v>
      </c>
      <c r="Q1810">
        <v>149.38999999999999</v>
      </c>
      <c r="R1810">
        <v>166.84531632000002</v>
      </c>
      <c r="S1810">
        <v>123.37607376000001</v>
      </c>
      <c r="T1810">
        <v>108.55166112000001</v>
      </c>
      <c r="U1810">
        <v>75.979270679999999</v>
      </c>
      <c r="V1810">
        <v>59.353123439999997</v>
      </c>
      <c r="W1810">
        <v>53.746837560000003</v>
      </c>
      <c r="X1810">
        <v>52.409246580000001</v>
      </c>
    </row>
    <row r="1811" spans="1:24" x14ac:dyDescent="0.4">
      <c r="A1811" s="4" t="s">
        <v>4049</v>
      </c>
      <c r="B1811" t="str">
        <f t="shared" si="28"/>
        <v>300437</v>
      </c>
      <c r="C1811" s="4" t="s">
        <v>4050</v>
      </c>
      <c r="D1811">
        <v>0</v>
      </c>
      <c r="E1811">
        <v>0</v>
      </c>
      <c r="F1811">
        <v>0</v>
      </c>
      <c r="G1811">
        <v>0</v>
      </c>
      <c r="H1811">
        <v>0</v>
      </c>
      <c r="I1811">
        <v>0</v>
      </c>
      <c r="J1811">
        <v>0</v>
      </c>
      <c r="K1811">
        <v>0</v>
      </c>
      <c r="L1811">
        <v>0</v>
      </c>
      <c r="M1811">
        <v>0</v>
      </c>
      <c r="N1811">
        <v>0</v>
      </c>
      <c r="O1811">
        <v>0</v>
      </c>
      <c r="P1811">
        <v>0</v>
      </c>
      <c r="Q1811">
        <v>74.400000000000006</v>
      </c>
      <c r="R1811">
        <v>105.77</v>
      </c>
      <c r="S1811">
        <v>76.579506729999991</v>
      </c>
      <c r="T1811">
        <v>66.484807930000002</v>
      </c>
      <c r="U1811">
        <v>51.272804400000005</v>
      </c>
      <c r="V1811">
        <v>44.458955600000003</v>
      </c>
      <c r="W1811">
        <v>47.129766120000006</v>
      </c>
      <c r="X1811">
        <v>47.668554059999998</v>
      </c>
    </row>
    <row r="1812" spans="1:24" x14ac:dyDescent="0.4">
      <c r="A1812" s="4" t="s">
        <v>4051</v>
      </c>
      <c r="B1812" t="str">
        <f t="shared" si="28"/>
        <v>300438</v>
      </c>
      <c r="C1812" s="4" t="s">
        <v>4052</v>
      </c>
      <c r="D1812">
        <v>0</v>
      </c>
      <c r="E1812">
        <v>0</v>
      </c>
      <c r="F1812">
        <v>0</v>
      </c>
      <c r="G1812">
        <v>0</v>
      </c>
      <c r="H1812">
        <v>0</v>
      </c>
      <c r="I1812">
        <v>0</v>
      </c>
      <c r="J1812">
        <v>0</v>
      </c>
      <c r="K1812">
        <v>0</v>
      </c>
      <c r="L1812">
        <v>0</v>
      </c>
      <c r="M1812">
        <v>0</v>
      </c>
      <c r="N1812">
        <v>0</v>
      </c>
      <c r="O1812">
        <v>0</v>
      </c>
      <c r="P1812">
        <v>0</v>
      </c>
      <c r="Q1812">
        <v>69.099999999999994</v>
      </c>
      <c r="R1812">
        <v>124.5</v>
      </c>
      <c r="S1812">
        <v>124.63442487000002</v>
      </c>
      <c r="T1812">
        <v>94.624834500000006</v>
      </c>
      <c r="U1812">
        <v>75.699867600000005</v>
      </c>
      <c r="V1812">
        <v>89.605625400000008</v>
      </c>
      <c r="W1812">
        <v>58.531390639999991</v>
      </c>
      <c r="X1812">
        <v>60.168208400000005</v>
      </c>
    </row>
    <row r="1813" spans="1:24" x14ac:dyDescent="0.4">
      <c r="A1813" s="4" t="s">
        <v>4053</v>
      </c>
      <c r="B1813" t="str">
        <f t="shared" si="28"/>
        <v>300439</v>
      </c>
      <c r="C1813" s="4" t="s">
        <v>4054</v>
      </c>
      <c r="D1813">
        <v>0</v>
      </c>
      <c r="E1813">
        <v>0</v>
      </c>
      <c r="F1813">
        <v>0</v>
      </c>
      <c r="G1813">
        <v>0</v>
      </c>
      <c r="H1813">
        <v>0</v>
      </c>
      <c r="I1813">
        <v>0</v>
      </c>
      <c r="J1813">
        <v>0</v>
      </c>
      <c r="K1813">
        <v>0</v>
      </c>
      <c r="L1813">
        <v>0</v>
      </c>
      <c r="M1813">
        <v>0</v>
      </c>
      <c r="N1813">
        <v>0</v>
      </c>
      <c r="O1813">
        <v>0</v>
      </c>
      <c r="P1813">
        <v>0</v>
      </c>
      <c r="Q1813">
        <v>121.6</v>
      </c>
      <c r="R1813">
        <v>120.06</v>
      </c>
      <c r="S1813">
        <v>108.28796257999998</v>
      </c>
      <c r="T1813">
        <v>90.861967489999998</v>
      </c>
      <c r="U1813">
        <v>64.890891499999995</v>
      </c>
      <c r="V1813">
        <v>57.556711669999999</v>
      </c>
      <c r="W1813">
        <v>65.577146400000004</v>
      </c>
      <c r="X1813">
        <v>71.011548810000008</v>
      </c>
    </row>
    <row r="1814" spans="1:24" x14ac:dyDescent="0.4">
      <c r="A1814" s="4" t="s">
        <v>4055</v>
      </c>
      <c r="B1814" t="str">
        <f t="shared" si="28"/>
        <v>300440</v>
      </c>
      <c r="C1814" s="4" t="s">
        <v>4056</v>
      </c>
      <c r="D1814">
        <v>0</v>
      </c>
      <c r="E1814">
        <v>0</v>
      </c>
      <c r="F1814">
        <v>0</v>
      </c>
      <c r="G1814">
        <v>0</v>
      </c>
      <c r="H1814">
        <v>0</v>
      </c>
      <c r="I1814">
        <v>0</v>
      </c>
      <c r="J1814">
        <v>0</v>
      </c>
      <c r="K1814">
        <v>0</v>
      </c>
      <c r="L1814">
        <v>0</v>
      </c>
      <c r="M1814">
        <v>0</v>
      </c>
      <c r="N1814">
        <v>0</v>
      </c>
      <c r="O1814">
        <v>0</v>
      </c>
      <c r="P1814">
        <v>0</v>
      </c>
      <c r="Q1814">
        <v>71.800608300000007</v>
      </c>
      <c r="R1814">
        <v>86.301024240000004</v>
      </c>
      <c r="S1814">
        <v>67.86281455999999</v>
      </c>
      <c r="T1814">
        <v>57.958185439999994</v>
      </c>
      <c r="U1814">
        <v>53.207189119999995</v>
      </c>
      <c r="V1814">
        <v>40.148717400000002</v>
      </c>
      <c r="W1814">
        <v>26.48193178</v>
      </c>
      <c r="X1814">
        <v>26.64452511</v>
      </c>
    </row>
    <row r="1815" spans="1:24" x14ac:dyDescent="0.4">
      <c r="A1815" s="4" t="s">
        <v>4057</v>
      </c>
      <c r="B1815" t="str">
        <f t="shared" si="28"/>
        <v>300441</v>
      </c>
      <c r="C1815" s="4" t="s">
        <v>4058</v>
      </c>
      <c r="D1815">
        <v>0</v>
      </c>
      <c r="E1815">
        <v>0</v>
      </c>
      <c r="F1815">
        <v>0</v>
      </c>
      <c r="G1815">
        <v>0</v>
      </c>
      <c r="H1815">
        <v>0</v>
      </c>
      <c r="I1815">
        <v>0</v>
      </c>
      <c r="J1815">
        <v>0</v>
      </c>
      <c r="K1815">
        <v>0</v>
      </c>
      <c r="L1815">
        <v>0</v>
      </c>
      <c r="M1815">
        <v>0</v>
      </c>
      <c r="N1815">
        <v>0</v>
      </c>
      <c r="O1815">
        <v>0</v>
      </c>
      <c r="P1815">
        <v>0</v>
      </c>
      <c r="Q1815">
        <v>50.23</v>
      </c>
      <c r="R1815">
        <v>88.252372799999989</v>
      </c>
      <c r="S1815">
        <v>96.313599789999998</v>
      </c>
      <c r="T1815">
        <v>84.450715549999998</v>
      </c>
      <c r="U1815">
        <v>78.039895169999994</v>
      </c>
      <c r="V1815">
        <v>88.163595990000005</v>
      </c>
      <c r="W1815">
        <v>61.214971500000004</v>
      </c>
      <c r="X1815">
        <v>59.306117549999996</v>
      </c>
    </row>
    <row r="1816" spans="1:24" x14ac:dyDescent="0.4">
      <c r="A1816" s="4" t="s">
        <v>4059</v>
      </c>
      <c r="B1816" t="str">
        <f t="shared" si="28"/>
        <v>300442</v>
      </c>
      <c r="C1816" s="4" t="s">
        <v>4060</v>
      </c>
      <c r="D1816">
        <v>0</v>
      </c>
      <c r="E1816">
        <v>0</v>
      </c>
      <c r="F1816">
        <v>0</v>
      </c>
      <c r="G1816">
        <v>0</v>
      </c>
      <c r="H1816">
        <v>0</v>
      </c>
      <c r="I1816">
        <v>0</v>
      </c>
      <c r="J1816">
        <v>0</v>
      </c>
      <c r="K1816">
        <v>0</v>
      </c>
      <c r="L1816">
        <v>0</v>
      </c>
      <c r="M1816">
        <v>0</v>
      </c>
      <c r="N1816">
        <v>0</v>
      </c>
      <c r="O1816">
        <v>0</v>
      </c>
      <c r="P1816">
        <v>0</v>
      </c>
      <c r="Q1816">
        <v>66.39</v>
      </c>
      <c r="R1816">
        <v>65.489999999999995</v>
      </c>
      <c r="S1816">
        <v>45.468954719999999</v>
      </c>
      <c r="T1816">
        <v>43.223574239999998</v>
      </c>
      <c r="U1816">
        <v>29.249779950000001</v>
      </c>
      <c r="V1816">
        <v>21.538747799999999</v>
      </c>
      <c r="W1816">
        <v>16.79581125</v>
      </c>
      <c r="X1816">
        <v>16.434874310000001</v>
      </c>
    </row>
    <row r="1817" spans="1:24" x14ac:dyDescent="0.4">
      <c r="A1817" s="4" t="s">
        <v>4061</v>
      </c>
      <c r="B1817" t="str">
        <f t="shared" si="28"/>
        <v>300443</v>
      </c>
      <c r="C1817" s="4" t="s">
        <v>4062</v>
      </c>
      <c r="D1817">
        <v>0</v>
      </c>
      <c r="E1817">
        <v>0</v>
      </c>
      <c r="F1817">
        <v>0</v>
      </c>
      <c r="G1817">
        <v>0</v>
      </c>
      <c r="H1817">
        <v>0</v>
      </c>
      <c r="I1817">
        <v>0</v>
      </c>
      <c r="J1817">
        <v>0</v>
      </c>
      <c r="K1817">
        <v>0</v>
      </c>
      <c r="L1817">
        <v>0</v>
      </c>
      <c r="M1817">
        <v>0</v>
      </c>
      <c r="N1817">
        <v>0</v>
      </c>
      <c r="O1817">
        <v>0</v>
      </c>
      <c r="P1817">
        <v>0</v>
      </c>
      <c r="Q1817">
        <v>145.97999999999999</v>
      </c>
      <c r="R1817">
        <v>193.32</v>
      </c>
      <c r="S1817">
        <v>133.78984023999999</v>
      </c>
      <c r="T1817">
        <v>113.87478832000001</v>
      </c>
      <c r="U1817">
        <v>86.512081320000021</v>
      </c>
      <c r="V1817">
        <v>67.973778179999996</v>
      </c>
      <c r="W1817">
        <v>42.286717620000005</v>
      </c>
      <c r="X1817">
        <v>38.611367760000007</v>
      </c>
    </row>
    <row r="1818" spans="1:24" x14ac:dyDescent="0.4">
      <c r="A1818" s="4" t="s">
        <v>4063</v>
      </c>
      <c r="B1818" t="str">
        <f t="shared" si="28"/>
        <v>300444</v>
      </c>
      <c r="C1818" s="4" t="s">
        <v>4064</v>
      </c>
      <c r="D1818">
        <v>0</v>
      </c>
      <c r="E1818">
        <v>0</v>
      </c>
      <c r="F1818">
        <v>0</v>
      </c>
      <c r="G1818">
        <v>0</v>
      </c>
      <c r="H1818">
        <v>0</v>
      </c>
      <c r="I1818">
        <v>0</v>
      </c>
      <c r="J1818">
        <v>0</v>
      </c>
      <c r="K1818">
        <v>0</v>
      </c>
      <c r="L1818">
        <v>0</v>
      </c>
      <c r="M1818">
        <v>0</v>
      </c>
      <c r="N1818">
        <v>0</v>
      </c>
      <c r="O1818">
        <v>0</v>
      </c>
      <c r="P1818">
        <v>0</v>
      </c>
      <c r="Q1818">
        <v>49.9</v>
      </c>
      <c r="R1818">
        <v>66.028721219999994</v>
      </c>
      <c r="S1818">
        <v>59.159961629999998</v>
      </c>
      <c r="T1818">
        <v>48.578232</v>
      </c>
      <c r="U1818">
        <v>43.634467780000001</v>
      </c>
      <c r="V1818">
        <v>37.961883999999998</v>
      </c>
      <c r="W1818">
        <v>33.89772936</v>
      </c>
      <c r="X1818">
        <v>39.434338359999998</v>
      </c>
    </row>
    <row r="1819" spans="1:24" x14ac:dyDescent="0.4">
      <c r="A1819" s="4" t="s">
        <v>4065</v>
      </c>
      <c r="B1819" t="str">
        <f t="shared" si="28"/>
        <v>300445</v>
      </c>
      <c r="C1819" s="4" t="s">
        <v>4066</v>
      </c>
      <c r="D1819">
        <v>0</v>
      </c>
      <c r="E1819">
        <v>0</v>
      </c>
      <c r="F1819">
        <v>0</v>
      </c>
      <c r="G1819">
        <v>0</v>
      </c>
      <c r="H1819">
        <v>0</v>
      </c>
      <c r="I1819">
        <v>0</v>
      </c>
      <c r="J1819">
        <v>0</v>
      </c>
      <c r="K1819">
        <v>0</v>
      </c>
      <c r="L1819">
        <v>0</v>
      </c>
      <c r="M1819">
        <v>0</v>
      </c>
      <c r="N1819">
        <v>0</v>
      </c>
      <c r="O1819">
        <v>0</v>
      </c>
      <c r="P1819">
        <v>0</v>
      </c>
      <c r="Q1819">
        <v>103.24933656</v>
      </c>
      <c r="R1819">
        <v>115.68009228</v>
      </c>
      <c r="S1819">
        <v>114.1004889</v>
      </c>
      <c r="T1819">
        <v>114.70207320000002</v>
      </c>
      <c r="U1819">
        <v>89.031437699999998</v>
      </c>
      <c r="V1819">
        <v>63.38716806</v>
      </c>
      <c r="W1819">
        <v>53.811907560000009</v>
      </c>
      <c r="X1819">
        <v>53.933105550000008</v>
      </c>
    </row>
    <row r="1820" spans="1:24" x14ac:dyDescent="0.4">
      <c r="A1820" s="4" t="s">
        <v>4067</v>
      </c>
      <c r="B1820" t="str">
        <f t="shared" si="28"/>
        <v>300446</v>
      </c>
      <c r="C1820" s="4" t="s">
        <v>4068</v>
      </c>
      <c r="D1820">
        <v>0</v>
      </c>
      <c r="E1820">
        <v>0</v>
      </c>
      <c r="F1820">
        <v>0</v>
      </c>
      <c r="G1820">
        <v>0</v>
      </c>
      <c r="H1820">
        <v>0</v>
      </c>
      <c r="I1820">
        <v>0</v>
      </c>
      <c r="J1820">
        <v>0</v>
      </c>
      <c r="K1820">
        <v>0</v>
      </c>
      <c r="L1820">
        <v>0</v>
      </c>
      <c r="M1820">
        <v>0</v>
      </c>
      <c r="N1820">
        <v>0</v>
      </c>
      <c r="O1820">
        <v>0</v>
      </c>
      <c r="P1820">
        <v>0</v>
      </c>
      <c r="Q1820">
        <v>120.03</v>
      </c>
      <c r="R1820">
        <v>115.27</v>
      </c>
      <c r="S1820">
        <v>99.152317199999999</v>
      </c>
      <c r="T1820">
        <v>74.283626259999991</v>
      </c>
      <c r="U1820">
        <v>69.159101840000005</v>
      </c>
      <c r="V1820">
        <v>44.962550799999995</v>
      </c>
      <c r="W1820">
        <v>38.029776330000004</v>
      </c>
      <c r="X1820">
        <v>36.790348530000003</v>
      </c>
    </row>
    <row r="1821" spans="1:24" x14ac:dyDescent="0.4">
      <c r="A1821" s="4" t="s">
        <v>4069</v>
      </c>
      <c r="B1821" t="str">
        <f t="shared" si="28"/>
        <v>300447</v>
      </c>
      <c r="C1821" s="4" t="s">
        <v>4070</v>
      </c>
      <c r="D1821">
        <v>0</v>
      </c>
      <c r="E1821">
        <v>0</v>
      </c>
      <c r="F1821">
        <v>0</v>
      </c>
      <c r="G1821">
        <v>0</v>
      </c>
      <c r="H1821">
        <v>0</v>
      </c>
      <c r="I1821">
        <v>0</v>
      </c>
      <c r="J1821">
        <v>0</v>
      </c>
      <c r="K1821">
        <v>0</v>
      </c>
      <c r="L1821">
        <v>0</v>
      </c>
      <c r="M1821">
        <v>0</v>
      </c>
      <c r="N1821">
        <v>0</v>
      </c>
      <c r="O1821">
        <v>0</v>
      </c>
      <c r="P1821">
        <v>0</v>
      </c>
      <c r="Q1821">
        <v>83</v>
      </c>
      <c r="R1821">
        <v>101.5</v>
      </c>
      <c r="S1821">
        <v>89.496210989999994</v>
      </c>
      <c r="T1821">
        <v>111.15401355999998</v>
      </c>
      <c r="U1821">
        <v>74.393522269999991</v>
      </c>
      <c r="V1821">
        <v>64.287747789999997</v>
      </c>
      <c r="W1821">
        <v>44.358941119999997</v>
      </c>
      <c r="X1821">
        <v>41.856466080000004</v>
      </c>
    </row>
    <row r="1822" spans="1:24" x14ac:dyDescent="0.4">
      <c r="A1822" s="4" t="s">
        <v>4071</v>
      </c>
      <c r="B1822" t="str">
        <f t="shared" si="28"/>
        <v>300448</v>
      </c>
      <c r="C1822" s="4" t="s">
        <v>4072</v>
      </c>
      <c r="D1822">
        <v>0</v>
      </c>
      <c r="E1822">
        <v>0</v>
      </c>
      <c r="F1822">
        <v>0</v>
      </c>
      <c r="G1822">
        <v>0</v>
      </c>
      <c r="H1822">
        <v>0</v>
      </c>
      <c r="I1822">
        <v>0</v>
      </c>
      <c r="J1822">
        <v>0</v>
      </c>
      <c r="K1822">
        <v>0</v>
      </c>
      <c r="L1822">
        <v>0</v>
      </c>
      <c r="M1822">
        <v>0</v>
      </c>
      <c r="N1822">
        <v>0</v>
      </c>
      <c r="O1822">
        <v>0</v>
      </c>
      <c r="P1822">
        <v>0</v>
      </c>
      <c r="Q1822">
        <v>96.59</v>
      </c>
      <c r="R1822">
        <v>100.99</v>
      </c>
      <c r="S1822">
        <v>89.096133000000009</v>
      </c>
      <c r="T1822">
        <v>74.571217200000007</v>
      </c>
      <c r="U1822">
        <v>60.228229359999993</v>
      </c>
      <c r="V1822">
        <v>54.916921280000004</v>
      </c>
      <c r="W1822">
        <v>51.859752199999996</v>
      </c>
      <c r="X1822">
        <v>50.953904999999999</v>
      </c>
    </row>
    <row r="1823" spans="1:24" x14ac:dyDescent="0.4">
      <c r="A1823" s="4" t="s">
        <v>4073</v>
      </c>
      <c r="B1823" t="str">
        <f t="shared" si="28"/>
        <v>300449</v>
      </c>
      <c r="C1823" s="4" t="s">
        <v>4074</v>
      </c>
      <c r="D1823">
        <v>0</v>
      </c>
      <c r="E1823">
        <v>0</v>
      </c>
      <c r="F1823">
        <v>0</v>
      </c>
      <c r="G1823">
        <v>0</v>
      </c>
      <c r="H1823">
        <v>0</v>
      </c>
      <c r="I1823">
        <v>0</v>
      </c>
      <c r="J1823">
        <v>0</v>
      </c>
      <c r="K1823">
        <v>0</v>
      </c>
      <c r="L1823">
        <v>0</v>
      </c>
      <c r="M1823">
        <v>0</v>
      </c>
      <c r="N1823">
        <v>0</v>
      </c>
      <c r="O1823">
        <v>0</v>
      </c>
      <c r="P1823">
        <v>0</v>
      </c>
      <c r="Q1823">
        <v>99.7</v>
      </c>
      <c r="R1823">
        <v>107.18584645</v>
      </c>
      <c r="S1823">
        <v>114.5388442</v>
      </c>
      <c r="T1823">
        <v>97.099433199999993</v>
      </c>
      <c r="U1823">
        <v>49.268514320000001</v>
      </c>
      <c r="V1823">
        <v>39.398763080000002</v>
      </c>
      <c r="W1823">
        <v>36.690599630000001</v>
      </c>
      <c r="X1823">
        <v>36.148966940000001</v>
      </c>
    </row>
    <row r="1824" spans="1:24" x14ac:dyDescent="0.4">
      <c r="A1824" s="4" t="s">
        <v>4075</v>
      </c>
      <c r="B1824" t="str">
        <f t="shared" si="28"/>
        <v>300450</v>
      </c>
      <c r="C1824" s="4" t="s">
        <v>4076</v>
      </c>
      <c r="D1824">
        <v>0</v>
      </c>
      <c r="E1824">
        <v>0</v>
      </c>
      <c r="F1824">
        <v>0</v>
      </c>
      <c r="G1824">
        <v>0</v>
      </c>
      <c r="H1824">
        <v>0</v>
      </c>
      <c r="I1824">
        <v>0</v>
      </c>
      <c r="J1824">
        <v>0</v>
      </c>
      <c r="K1824">
        <v>0</v>
      </c>
      <c r="L1824">
        <v>0</v>
      </c>
      <c r="M1824">
        <v>0</v>
      </c>
      <c r="N1824">
        <v>0</v>
      </c>
      <c r="O1824">
        <v>0</v>
      </c>
      <c r="P1824">
        <v>0</v>
      </c>
      <c r="Q1824">
        <v>145.19999999999999</v>
      </c>
      <c r="R1824">
        <v>199.05053957999999</v>
      </c>
      <c r="S1824">
        <v>228.27023738</v>
      </c>
      <c r="T1824">
        <v>205.20775902</v>
      </c>
      <c r="U1824">
        <v>313.45627122000002</v>
      </c>
      <c r="V1824">
        <v>344.94115841999997</v>
      </c>
      <c r="W1824">
        <v>366.82846703999996</v>
      </c>
      <c r="X1824">
        <v>382.11298649999998</v>
      </c>
    </row>
    <row r="1825" spans="1:24" x14ac:dyDescent="0.4">
      <c r="A1825" s="4" t="s">
        <v>4077</v>
      </c>
      <c r="B1825" t="str">
        <f t="shared" si="28"/>
        <v>300451</v>
      </c>
      <c r="C1825" s="4" t="s">
        <v>4078</v>
      </c>
      <c r="D1825">
        <v>0</v>
      </c>
      <c r="E1825">
        <v>0</v>
      </c>
      <c r="F1825">
        <v>0</v>
      </c>
      <c r="G1825">
        <v>0</v>
      </c>
      <c r="H1825">
        <v>0</v>
      </c>
      <c r="I1825">
        <v>0</v>
      </c>
      <c r="J1825">
        <v>0</v>
      </c>
      <c r="K1825">
        <v>0</v>
      </c>
      <c r="L1825">
        <v>0</v>
      </c>
      <c r="M1825">
        <v>0</v>
      </c>
      <c r="N1825">
        <v>0</v>
      </c>
      <c r="O1825">
        <v>0</v>
      </c>
      <c r="P1825">
        <v>0</v>
      </c>
      <c r="Q1825">
        <v>189.98</v>
      </c>
      <c r="R1825">
        <v>175.2</v>
      </c>
      <c r="S1825">
        <v>133.38272599000001</v>
      </c>
      <c r="T1825">
        <v>110.82689910000001</v>
      </c>
      <c r="U1825">
        <v>91.550160380000008</v>
      </c>
      <c r="V1825">
        <v>65.151891620000001</v>
      </c>
      <c r="W1825">
        <v>94.292265599999993</v>
      </c>
      <c r="X1825">
        <v>98.523328800000002</v>
      </c>
    </row>
    <row r="1826" spans="1:24" x14ac:dyDescent="0.4">
      <c r="A1826" s="4" t="s">
        <v>4079</v>
      </c>
      <c r="B1826" t="str">
        <f t="shared" si="28"/>
        <v>300452</v>
      </c>
      <c r="C1826" s="4" t="s">
        <v>4080</v>
      </c>
      <c r="D1826">
        <v>0</v>
      </c>
      <c r="E1826">
        <v>0</v>
      </c>
      <c r="F1826">
        <v>0</v>
      </c>
      <c r="G1826">
        <v>0</v>
      </c>
      <c r="H1826">
        <v>0</v>
      </c>
      <c r="I1826">
        <v>0</v>
      </c>
      <c r="J1826">
        <v>0</v>
      </c>
      <c r="K1826">
        <v>0</v>
      </c>
      <c r="L1826">
        <v>0</v>
      </c>
      <c r="M1826">
        <v>0</v>
      </c>
      <c r="N1826">
        <v>0</v>
      </c>
      <c r="O1826">
        <v>0</v>
      </c>
      <c r="P1826">
        <v>0</v>
      </c>
      <c r="Q1826">
        <v>87.7</v>
      </c>
      <c r="R1826">
        <v>106.8</v>
      </c>
      <c r="S1826">
        <v>97.617486959999994</v>
      </c>
      <c r="T1826">
        <v>87.639344819999991</v>
      </c>
      <c r="U1826">
        <v>55.415277500000002</v>
      </c>
      <c r="V1826">
        <v>60.755295149999995</v>
      </c>
      <c r="W1826">
        <v>43.874239709999998</v>
      </c>
      <c r="X1826">
        <v>52.789534070000002</v>
      </c>
    </row>
    <row r="1827" spans="1:24" x14ac:dyDescent="0.4">
      <c r="A1827" s="4" t="s">
        <v>4081</v>
      </c>
      <c r="B1827" t="str">
        <f t="shared" si="28"/>
        <v>300453</v>
      </c>
      <c r="C1827" s="4" t="s">
        <v>4082</v>
      </c>
      <c r="D1827">
        <v>0</v>
      </c>
      <c r="E1827">
        <v>0</v>
      </c>
      <c r="F1827">
        <v>0</v>
      </c>
      <c r="G1827">
        <v>0</v>
      </c>
      <c r="H1827">
        <v>0</v>
      </c>
      <c r="I1827">
        <v>0</v>
      </c>
      <c r="J1827">
        <v>0</v>
      </c>
      <c r="K1827">
        <v>0</v>
      </c>
      <c r="L1827">
        <v>0</v>
      </c>
      <c r="M1827">
        <v>0</v>
      </c>
      <c r="N1827">
        <v>0</v>
      </c>
      <c r="O1827">
        <v>0</v>
      </c>
      <c r="P1827">
        <v>0</v>
      </c>
      <c r="Q1827">
        <v>54.4</v>
      </c>
      <c r="R1827">
        <v>68.58</v>
      </c>
      <c r="S1827">
        <v>52.520456970000005</v>
      </c>
      <c r="T1827">
        <v>47.667478510000002</v>
      </c>
      <c r="U1827">
        <v>46.443421950000008</v>
      </c>
      <c r="V1827">
        <v>33.366727439999998</v>
      </c>
      <c r="W1827">
        <v>22.900238639999998</v>
      </c>
      <c r="X1827">
        <v>23.082953309999997</v>
      </c>
    </row>
    <row r="1828" spans="1:24" x14ac:dyDescent="0.4">
      <c r="A1828" s="4" t="s">
        <v>4083</v>
      </c>
      <c r="B1828" t="str">
        <f t="shared" si="28"/>
        <v>300454</v>
      </c>
      <c r="C1828" s="4" t="s">
        <v>4084</v>
      </c>
      <c r="D1828">
        <v>0</v>
      </c>
      <c r="E1828">
        <v>0</v>
      </c>
      <c r="F1828">
        <v>0</v>
      </c>
      <c r="G1828">
        <v>0</v>
      </c>
      <c r="H1828">
        <v>0</v>
      </c>
      <c r="I1828">
        <v>0</v>
      </c>
      <c r="J1828">
        <v>0</v>
      </c>
      <c r="K1828">
        <v>0</v>
      </c>
      <c r="L1828">
        <v>0</v>
      </c>
      <c r="M1828">
        <v>0</v>
      </c>
      <c r="N1828">
        <v>0</v>
      </c>
      <c r="O1828">
        <v>0</v>
      </c>
      <c r="P1828">
        <v>0</v>
      </c>
      <c r="Q1828">
        <v>0</v>
      </c>
      <c r="R1828">
        <v>0</v>
      </c>
      <c r="S1828">
        <v>0</v>
      </c>
      <c r="T1828">
        <v>0</v>
      </c>
      <c r="U1828">
        <v>0</v>
      </c>
      <c r="V1828">
        <v>0</v>
      </c>
      <c r="W1828">
        <v>109.96</v>
      </c>
      <c r="X1828">
        <v>108.79</v>
      </c>
    </row>
    <row r="1829" spans="1:24" x14ac:dyDescent="0.4">
      <c r="A1829" s="4" t="s">
        <v>4085</v>
      </c>
      <c r="B1829" t="str">
        <f t="shared" si="28"/>
        <v>300455</v>
      </c>
      <c r="C1829" s="4" t="s">
        <v>4086</v>
      </c>
      <c r="D1829">
        <v>0</v>
      </c>
      <c r="E1829">
        <v>0</v>
      </c>
      <c r="F1829">
        <v>0</v>
      </c>
      <c r="G1829">
        <v>0</v>
      </c>
      <c r="H1829">
        <v>0</v>
      </c>
      <c r="I1829">
        <v>0</v>
      </c>
      <c r="J1829">
        <v>0</v>
      </c>
      <c r="K1829">
        <v>0</v>
      </c>
      <c r="L1829">
        <v>0</v>
      </c>
      <c r="M1829">
        <v>0</v>
      </c>
      <c r="N1829">
        <v>0</v>
      </c>
      <c r="O1829">
        <v>0</v>
      </c>
      <c r="P1829">
        <v>0</v>
      </c>
      <c r="Q1829">
        <v>49.1</v>
      </c>
      <c r="R1829">
        <v>47.2</v>
      </c>
      <c r="S1829">
        <v>44.977344720000005</v>
      </c>
      <c r="T1829">
        <v>38.984374100000004</v>
      </c>
      <c r="U1829">
        <v>34.177644880000003</v>
      </c>
      <c r="V1829">
        <v>31.643882080000001</v>
      </c>
      <c r="W1829">
        <v>31.440317439999998</v>
      </c>
      <c r="X1829">
        <v>30.998533119999998</v>
      </c>
    </row>
    <row r="1830" spans="1:24" x14ac:dyDescent="0.4">
      <c r="A1830" s="4" t="s">
        <v>4087</v>
      </c>
      <c r="B1830" t="str">
        <f t="shared" si="28"/>
        <v>300456</v>
      </c>
      <c r="C1830" s="4" t="s">
        <v>4088</v>
      </c>
      <c r="D1830">
        <v>0</v>
      </c>
      <c r="E1830">
        <v>0</v>
      </c>
      <c r="F1830">
        <v>0</v>
      </c>
      <c r="G1830">
        <v>0</v>
      </c>
      <c r="H1830">
        <v>0</v>
      </c>
      <c r="I1830">
        <v>0</v>
      </c>
      <c r="J1830">
        <v>0</v>
      </c>
      <c r="K1830">
        <v>0</v>
      </c>
      <c r="L1830">
        <v>0</v>
      </c>
      <c r="M1830">
        <v>0</v>
      </c>
      <c r="N1830">
        <v>0</v>
      </c>
      <c r="O1830">
        <v>0</v>
      </c>
      <c r="P1830">
        <v>0</v>
      </c>
      <c r="Q1830">
        <v>114.44</v>
      </c>
      <c r="R1830">
        <v>103.2</v>
      </c>
      <c r="S1830">
        <v>135.64105550000002</v>
      </c>
      <c r="T1830">
        <v>101.96603626000001</v>
      </c>
      <c r="U1830">
        <v>74.637616960000003</v>
      </c>
      <c r="V1830">
        <v>90.369486759999987</v>
      </c>
      <c r="W1830">
        <v>68.052306400000006</v>
      </c>
      <c r="X1830">
        <v>85.336387759999994</v>
      </c>
    </row>
    <row r="1831" spans="1:24" x14ac:dyDescent="0.4">
      <c r="A1831" s="4" t="s">
        <v>4089</v>
      </c>
      <c r="B1831" t="str">
        <f t="shared" si="28"/>
        <v>300457</v>
      </c>
      <c r="C1831" s="4" t="s">
        <v>4090</v>
      </c>
      <c r="D1831">
        <v>0</v>
      </c>
      <c r="E1831">
        <v>0</v>
      </c>
      <c r="F1831">
        <v>0</v>
      </c>
      <c r="G1831">
        <v>0</v>
      </c>
      <c r="H1831">
        <v>0</v>
      </c>
      <c r="I1831">
        <v>0</v>
      </c>
      <c r="J1831">
        <v>0</v>
      </c>
      <c r="K1831">
        <v>0</v>
      </c>
      <c r="L1831">
        <v>0</v>
      </c>
      <c r="M1831">
        <v>0</v>
      </c>
      <c r="N1831">
        <v>0</v>
      </c>
      <c r="O1831">
        <v>0</v>
      </c>
      <c r="P1831">
        <v>0</v>
      </c>
      <c r="Q1831">
        <v>89.99</v>
      </c>
      <c r="R1831">
        <v>99.75</v>
      </c>
      <c r="S1831">
        <v>116.27624503</v>
      </c>
      <c r="T1831">
        <v>94.000354139999999</v>
      </c>
      <c r="U1831">
        <v>103.24815840000001</v>
      </c>
      <c r="V1831">
        <v>101.06450640000001</v>
      </c>
      <c r="W1831">
        <v>86.836978800000011</v>
      </c>
      <c r="X1831">
        <v>84.147590399999999</v>
      </c>
    </row>
    <row r="1832" spans="1:24" x14ac:dyDescent="0.4">
      <c r="A1832" s="4" t="s">
        <v>4091</v>
      </c>
      <c r="B1832" t="str">
        <f t="shared" si="28"/>
        <v>300458</v>
      </c>
      <c r="C1832" s="4" t="s">
        <v>4092</v>
      </c>
      <c r="D1832">
        <v>0</v>
      </c>
      <c r="E1832">
        <v>0</v>
      </c>
      <c r="F1832">
        <v>0</v>
      </c>
      <c r="G1832">
        <v>0</v>
      </c>
      <c r="H1832">
        <v>0</v>
      </c>
      <c r="I1832">
        <v>0</v>
      </c>
      <c r="J1832">
        <v>0</v>
      </c>
      <c r="K1832">
        <v>0</v>
      </c>
      <c r="L1832">
        <v>0</v>
      </c>
      <c r="M1832">
        <v>0</v>
      </c>
      <c r="N1832">
        <v>0</v>
      </c>
      <c r="O1832">
        <v>0</v>
      </c>
      <c r="P1832">
        <v>0</v>
      </c>
      <c r="Q1832">
        <v>75.48</v>
      </c>
      <c r="R1832">
        <v>119</v>
      </c>
      <c r="S1832">
        <v>107.27708346</v>
      </c>
      <c r="T1832">
        <v>91.683901110000008</v>
      </c>
      <c r="U1832">
        <v>53.215149779999997</v>
      </c>
      <c r="V1832">
        <v>57.498221819999998</v>
      </c>
      <c r="W1832">
        <v>36.246568960000005</v>
      </c>
      <c r="X1832">
        <v>47.654529279999998</v>
      </c>
    </row>
    <row r="1833" spans="1:24" x14ac:dyDescent="0.4">
      <c r="A1833" s="4" t="s">
        <v>4093</v>
      </c>
      <c r="B1833" t="str">
        <f t="shared" si="28"/>
        <v>300459</v>
      </c>
      <c r="C1833" s="4" t="s">
        <v>4094</v>
      </c>
      <c r="D1833">
        <v>0</v>
      </c>
      <c r="E1833">
        <v>0</v>
      </c>
      <c r="F1833">
        <v>0</v>
      </c>
      <c r="G1833">
        <v>0</v>
      </c>
      <c r="H1833">
        <v>0</v>
      </c>
      <c r="I1833">
        <v>0</v>
      </c>
      <c r="J1833">
        <v>0</v>
      </c>
      <c r="K1833">
        <v>0</v>
      </c>
      <c r="L1833">
        <v>0</v>
      </c>
      <c r="M1833">
        <v>0</v>
      </c>
      <c r="N1833">
        <v>0</v>
      </c>
      <c r="O1833">
        <v>0</v>
      </c>
      <c r="P1833">
        <v>0</v>
      </c>
      <c r="Q1833">
        <v>42.1</v>
      </c>
      <c r="R1833">
        <v>46.633473600000002</v>
      </c>
      <c r="S1833">
        <v>74.193068170000004</v>
      </c>
      <c r="T1833">
        <v>129.77883737000002</v>
      </c>
      <c r="U1833">
        <v>93.759165199999998</v>
      </c>
      <c r="V1833">
        <v>84.156411990000009</v>
      </c>
      <c r="W1833">
        <v>73.173253860000003</v>
      </c>
      <c r="X1833">
        <v>71.431033529999993</v>
      </c>
    </row>
    <row r="1834" spans="1:24" x14ac:dyDescent="0.4">
      <c r="A1834" s="4" t="s">
        <v>4095</v>
      </c>
      <c r="B1834" t="str">
        <f t="shared" si="28"/>
        <v>300460</v>
      </c>
      <c r="C1834" s="4" t="s">
        <v>4096</v>
      </c>
      <c r="D1834">
        <v>0</v>
      </c>
      <c r="E1834">
        <v>0</v>
      </c>
      <c r="F1834">
        <v>0</v>
      </c>
      <c r="G1834">
        <v>0</v>
      </c>
      <c r="H1834">
        <v>0</v>
      </c>
      <c r="I1834">
        <v>0</v>
      </c>
      <c r="J1834">
        <v>0</v>
      </c>
      <c r="K1834">
        <v>0</v>
      </c>
      <c r="L1834">
        <v>0</v>
      </c>
      <c r="M1834">
        <v>0</v>
      </c>
      <c r="N1834">
        <v>0</v>
      </c>
      <c r="O1834">
        <v>0</v>
      </c>
      <c r="P1834">
        <v>0</v>
      </c>
      <c r="Q1834">
        <v>30.78</v>
      </c>
      <c r="R1834">
        <v>35.99</v>
      </c>
      <c r="S1834">
        <v>27.15</v>
      </c>
      <c r="T1834">
        <v>25.568339999999999</v>
      </c>
      <c r="U1834">
        <v>17.396498000000001</v>
      </c>
      <c r="V1834">
        <v>13.362550110000001</v>
      </c>
      <c r="W1834">
        <v>10.40650065</v>
      </c>
      <c r="X1834">
        <v>10.305950200000002</v>
      </c>
    </row>
    <row r="1835" spans="1:24" x14ac:dyDescent="0.4">
      <c r="A1835" s="4" t="s">
        <v>4097</v>
      </c>
      <c r="B1835" t="str">
        <f t="shared" si="28"/>
        <v>300461</v>
      </c>
      <c r="C1835" s="4" t="s">
        <v>4098</v>
      </c>
      <c r="D1835">
        <v>0</v>
      </c>
      <c r="E1835">
        <v>0</v>
      </c>
      <c r="F1835">
        <v>0</v>
      </c>
      <c r="G1835">
        <v>0</v>
      </c>
      <c r="H1835">
        <v>0</v>
      </c>
      <c r="I1835">
        <v>0</v>
      </c>
      <c r="J1835">
        <v>0</v>
      </c>
      <c r="K1835">
        <v>0</v>
      </c>
      <c r="L1835">
        <v>0</v>
      </c>
      <c r="M1835">
        <v>0</v>
      </c>
      <c r="N1835">
        <v>0</v>
      </c>
      <c r="O1835">
        <v>0</v>
      </c>
      <c r="P1835">
        <v>0</v>
      </c>
      <c r="Q1835">
        <v>48.48</v>
      </c>
      <c r="R1835">
        <v>59.931434499999995</v>
      </c>
      <c r="S1835">
        <v>46.686070200000003</v>
      </c>
      <c r="T1835">
        <v>64.501555429999996</v>
      </c>
      <c r="U1835">
        <v>64.976474749999994</v>
      </c>
      <c r="V1835">
        <v>58.332187759999997</v>
      </c>
      <c r="W1835">
        <v>48.09355824</v>
      </c>
      <c r="X1835">
        <v>51.355682880000003</v>
      </c>
    </row>
    <row r="1836" spans="1:24" x14ac:dyDescent="0.4">
      <c r="A1836" s="4" t="s">
        <v>4099</v>
      </c>
      <c r="B1836" t="str">
        <f t="shared" si="28"/>
        <v>300462</v>
      </c>
      <c r="C1836" s="4" t="s">
        <v>4100</v>
      </c>
      <c r="D1836">
        <v>0</v>
      </c>
      <c r="E1836">
        <v>0</v>
      </c>
      <c r="F1836">
        <v>0</v>
      </c>
      <c r="G1836">
        <v>0</v>
      </c>
      <c r="H1836">
        <v>0</v>
      </c>
      <c r="I1836">
        <v>0</v>
      </c>
      <c r="J1836">
        <v>0</v>
      </c>
      <c r="K1836">
        <v>0</v>
      </c>
      <c r="L1836">
        <v>0</v>
      </c>
      <c r="M1836">
        <v>0</v>
      </c>
      <c r="N1836">
        <v>0</v>
      </c>
      <c r="O1836">
        <v>0</v>
      </c>
      <c r="P1836">
        <v>0</v>
      </c>
      <c r="Q1836">
        <v>56.38</v>
      </c>
      <c r="R1836">
        <v>80.900000000000006</v>
      </c>
      <c r="S1836">
        <v>90</v>
      </c>
      <c r="T1836">
        <v>69.099999999999994</v>
      </c>
      <c r="U1836">
        <v>73.799990829999999</v>
      </c>
      <c r="V1836">
        <v>48.111262010000004</v>
      </c>
      <c r="W1836">
        <v>53.697464699999998</v>
      </c>
      <c r="X1836">
        <v>47.965712849999996</v>
      </c>
    </row>
    <row r="1837" spans="1:24" x14ac:dyDescent="0.4">
      <c r="A1837" s="4" t="s">
        <v>4101</v>
      </c>
      <c r="B1837" t="str">
        <f t="shared" si="28"/>
        <v>300463</v>
      </c>
      <c r="C1837" s="4" t="s">
        <v>4102</v>
      </c>
      <c r="D1837">
        <v>0</v>
      </c>
      <c r="E1837">
        <v>0</v>
      </c>
      <c r="F1837">
        <v>0</v>
      </c>
      <c r="G1837">
        <v>0</v>
      </c>
      <c r="H1837">
        <v>0</v>
      </c>
      <c r="I1837">
        <v>0</v>
      </c>
      <c r="J1837">
        <v>0</v>
      </c>
      <c r="K1837">
        <v>0</v>
      </c>
      <c r="L1837">
        <v>0</v>
      </c>
      <c r="M1837">
        <v>0</v>
      </c>
      <c r="N1837">
        <v>0</v>
      </c>
      <c r="O1837">
        <v>0</v>
      </c>
      <c r="P1837">
        <v>0</v>
      </c>
      <c r="Q1837">
        <v>87.76</v>
      </c>
      <c r="R1837">
        <v>117.39</v>
      </c>
      <c r="S1837">
        <v>81.450354529999998</v>
      </c>
      <c r="T1837">
        <v>73.867979449999993</v>
      </c>
      <c r="U1837">
        <v>77.062275</v>
      </c>
      <c r="V1837">
        <v>72.438538499999993</v>
      </c>
      <c r="W1837">
        <v>75.728066040000002</v>
      </c>
      <c r="X1837">
        <v>81.621064360000005</v>
      </c>
    </row>
    <row r="1838" spans="1:24" x14ac:dyDescent="0.4">
      <c r="A1838" s="4" t="s">
        <v>4103</v>
      </c>
      <c r="B1838" t="str">
        <f t="shared" si="28"/>
        <v>300464</v>
      </c>
      <c r="C1838" s="4" t="s">
        <v>4104</v>
      </c>
      <c r="D1838">
        <v>0</v>
      </c>
      <c r="E1838">
        <v>0</v>
      </c>
      <c r="F1838">
        <v>0</v>
      </c>
      <c r="G1838">
        <v>0</v>
      </c>
      <c r="H1838">
        <v>0</v>
      </c>
      <c r="I1838">
        <v>0</v>
      </c>
      <c r="J1838">
        <v>0</v>
      </c>
      <c r="K1838">
        <v>0</v>
      </c>
      <c r="L1838">
        <v>0</v>
      </c>
      <c r="M1838">
        <v>0</v>
      </c>
      <c r="N1838">
        <v>0</v>
      </c>
      <c r="O1838">
        <v>0</v>
      </c>
      <c r="P1838">
        <v>0</v>
      </c>
      <c r="Q1838">
        <v>36.44</v>
      </c>
      <c r="R1838">
        <v>51.64</v>
      </c>
      <c r="S1838">
        <v>50.79</v>
      </c>
      <c r="T1838">
        <v>45.407527759999994</v>
      </c>
      <c r="U1838">
        <v>31.35799725</v>
      </c>
      <c r="V1838">
        <v>26.957316000000002</v>
      </c>
      <c r="W1838">
        <v>21.022682999999997</v>
      </c>
      <c r="X1838">
        <v>21.022682999999997</v>
      </c>
    </row>
    <row r="1839" spans="1:24" x14ac:dyDescent="0.4">
      <c r="A1839" s="4" t="s">
        <v>4105</v>
      </c>
      <c r="B1839" t="str">
        <f t="shared" si="28"/>
        <v>300465</v>
      </c>
      <c r="C1839" s="4" t="s">
        <v>4106</v>
      </c>
      <c r="D1839">
        <v>0</v>
      </c>
      <c r="E1839">
        <v>0</v>
      </c>
      <c r="F1839">
        <v>0</v>
      </c>
      <c r="G1839">
        <v>0</v>
      </c>
      <c r="H1839">
        <v>0</v>
      </c>
      <c r="I1839">
        <v>0</v>
      </c>
      <c r="J1839">
        <v>0</v>
      </c>
      <c r="K1839">
        <v>0</v>
      </c>
      <c r="L1839">
        <v>0</v>
      </c>
      <c r="M1839">
        <v>0</v>
      </c>
      <c r="N1839">
        <v>0</v>
      </c>
      <c r="O1839">
        <v>0</v>
      </c>
      <c r="P1839">
        <v>0</v>
      </c>
      <c r="Q1839">
        <v>91.3</v>
      </c>
      <c r="R1839">
        <v>87.01</v>
      </c>
      <c r="S1839">
        <v>75.195002479999999</v>
      </c>
      <c r="T1839">
        <v>58.020113160000001</v>
      </c>
      <c r="U1839">
        <v>34.165265309999995</v>
      </c>
      <c r="V1839">
        <v>29.647850249999998</v>
      </c>
      <c r="W1839">
        <v>26.987556659999999</v>
      </c>
      <c r="X1839">
        <v>26.95550493</v>
      </c>
    </row>
    <row r="1840" spans="1:24" x14ac:dyDescent="0.4">
      <c r="A1840" s="4" t="s">
        <v>4107</v>
      </c>
      <c r="B1840" t="str">
        <f t="shared" si="28"/>
        <v>300466</v>
      </c>
      <c r="C1840" s="4" t="s">
        <v>4108</v>
      </c>
      <c r="D1840">
        <v>0</v>
      </c>
      <c r="E1840">
        <v>0</v>
      </c>
      <c r="F1840">
        <v>0</v>
      </c>
      <c r="G1840">
        <v>0</v>
      </c>
      <c r="H1840">
        <v>0</v>
      </c>
      <c r="I1840">
        <v>0</v>
      </c>
      <c r="J1840">
        <v>0</v>
      </c>
      <c r="K1840">
        <v>0</v>
      </c>
      <c r="L1840">
        <v>0</v>
      </c>
      <c r="M1840">
        <v>0</v>
      </c>
      <c r="N1840">
        <v>0</v>
      </c>
      <c r="O1840">
        <v>0</v>
      </c>
      <c r="P1840">
        <v>0</v>
      </c>
      <c r="Q1840">
        <v>38.659999999999997</v>
      </c>
      <c r="R1840">
        <v>65.53</v>
      </c>
      <c r="S1840">
        <v>89.699768460000001</v>
      </c>
      <c r="T1840">
        <v>92.49349869000001</v>
      </c>
      <c r="U1840">
        <v>86.245155810000014</v>
      </c>
      <c r="V1840">
        <v>59.662379179999995</v>
      </c>
      <c r="W1840">
        <v>41.089360799999994</v>
      </c>
      <c r="X1840">
        <v>41.5230216</v>
      </c>
    </row>
    <row r="1841" spans="1:24" x14ac:dyDescent="0.4">
      <c r="A1841" s="4" t="s">
        <v>4109</v>
      </c>
      <c r="B1841" t="str">
        <f t="shared" si="28"/>
        <v>300467</v>
      </c>
      <c r="C1841" s="4" t="s">
        <v>4110</v>
      </c>
      <c r="D1841">
        <v>0</v>
      </c>
      <c r="E1841">
        <v>0</v>
      </c>
      <c r="F1841">
        <v>0</v>
      </c>
      <c r="G1841">
        <v>0</v>
      </c>
      <c r="H1841">
        <v>0</v>
      </c>
      <c r="I1841">
        <v>0</v>
      </c>
      <c r="J1841">
        <v>0</v>
      </c>
      <c r="K1841">
        <v>0</v>
      </c>
      <c r="L1841">
        <v>0</v>
      </c>
      <c r="M1841">
        <v>0</v>
      </c>
      <c r="N1841">
        <v>0</v>
      </c>
      <c r="O1841">
        <v>0</v>
      </c>
      <c r="P1841">
        <v>0</v>
      </c>
      <c r="Q1841">
        <v>297.3</v>
      </c>
      <c r="R1841">
        <v>364.13473884000001</v>
      </c>
      <c r="S1841">
        <v>248.21169464000002</v>
      </c>
      <c r="T1841">
        <v>175.6895964</v>
      </c>
      <c r="U1841">
        <v>165.88878345999998</v>
      </c>
      <c r="V1841">
        <v>188.4461259</v>
      </c>
      <c r="W1841">
        <v>128.9461494</v>
      </c>
      <c r="X1841">
        <v>129.87006261999997</v>
      </c>
    </row>
    <row r="1842" spans="1:24" x14ac:dyDescent="0.4">
      <c r="A1842" s="4" t="s">
        <v>4111</v>
      </c>
      <c r="B1842" t="str">
        <f t="shared" si="28"/>
        <v>300468</v>
      </c>
      <c r="C1842" s="4" t="s">
        <v>4112</v>
      </c>
      <c r="D1842">
        <v>0</v>
      </c>
      <c r="E1842">
        <v>0</v>
      </c>
      <c r="F1842">
        <v>0</v>
      </c>
      <c r="G1842">
        <v>0</v>
      </c>
      <c r="H1842">
        <v>0</v>
      </c>
      <c r="I1842">
        <v>0</v>
      </c>
      <c r="J1842">
        <v>0</v>
      </c>
      <c r="K1842">
        <v>0</v>
      </c>
      <c r="L1842">
        <v>0</v>
      </c>
      <c r="M1842">
        <v>0</v>
      </c>
      <c r="N1842">
        <v>0</v>
      </c>
      <c r="O1842">
        <v>0</v>
      </c>
      <c r="P1842">
        <v>0</v>
      </c>
      <c r="Q1842">
        <v>86.1</v>
      </c>
      <c r="R1842">
        <v>83.08</v>
      </c>
      <c r="S1842">
        <v>75.807038370000001</v>
      </c>
      <c r="T1842">
        <v>55.67063727</v>
      </c>
      <c r="U1842">
        <v>44.916487980000007</v>
      </c>
      <c r="V1842">
        <v>40.121635259999998</v>
      </c>
      <c r="W1842">
        <v>34.94375024</v>
      </c>
      <c r="X1842">
        <v>33.627876799999996</v>
      </c>
    </row>
    <row r="1843" spans="1:24" x14ac:dyDescent="0.4">
      <c r="A1843" s="4" t="s">
        <v>4113</v>
      </c>
      <c r="B1843" t="str">
        <f t="shared" si="28"/>
        <v>300469</v>
      </c>
      <c r="C1843" s="4" t="s">
        <v>4114</v>
      </c>
      <c r="D1843">
        <v>0</v>
      </c>
      <c r="E1843">
        <v>0</v>
      </c>
      <c r="F1843">
        <v>0</v>
      </c>
      <c r="G1843">
        <v>0</v>
      </c>
      <c r="H1843">
        <v>0</v>
      </c>
      <c r="I1843">
        <v>0</v>
      </c>
      <c r="J1843">
        <v>0</v>
      </c>
      <c r="K1843">
        <v>0</v>
      </c>
      <c r="L1843">
        <v>0</v>
      </c>
      <c r="M1843">
        <v>0</v>
      </c>
      <c r="N1843">
        <v>0</v>
      </c>
      <c r="O1843">
        <v>0</v>
      </c>
      <c r="P1843">
        <v>0</v>
      </c>
      <c r="Q1843">
        <v>45.84</v>
      </c>
      <c r="R1843">
        <v>122.81</v>
      </c>
      <c r="S1843">
        <v>126.92782080000001</v>
      </c>
      <c r="T1843">
        <v>80.251396800000009</v>
      </c>
      <c r="U1843">
        <v>54.600652639999993</v>
      </c>
      <c r="V1843">
        <v>40.240510399999998</v>
      </c>
      <c r="W1843">
        <v>40.541561599999994</v>
      </c>
      <c r="X1843">
        <v>39.2921683</v>
      </c>
    </row>
    <row r="1844" spans="1:24" x14ac:dyDescent="0.4">
      <c r="A1844" s="4" t="s">
        <v>4115</v>
      </c>
      <c r="B1844" t="str">
        <f t="shared" si="28"/>
        <v>300470</v>
      </c>
      <c r="C1844" s="4" t="s">
        <v>4116</v>
      </c>
      <c r="D1844">
        <v>0</v>
      </c>
      <c r="E1844">
        <v>0</v>
      </c>
      <c r="F1844">
        <v>0</v>
      </c>
      <c r="G1844">
        <v>0</v>
      </c>
      <c r="H1844">
        <v>0</v>
      </c>
      <c r="I1844">
        <v>0</v>
      </c>
      <c r="J1844">
        <v>0</v>
      </c>
      <c r="K1844">
        <v>0</v>
      </c>
      <c r="L1844">
        <v>0</v>
      </c>
      <c r="M1844">
        <v>0</v>
      </c>
      <c r="N1844">
        <v>0</v>
      </c>
      <c r="O1844">
        <v>0</v>
      </c>
      <c r="P1844">
        <v>0</v>
      </c>
      <c r="Q1844">
        <v>95.15</v>
      </c>
      <c r="R1844">
        <v>113.52580470000001</v>
      </c>
      <c r="S1844">
        <v>97.859444760000002</v>
      </c>
      <c r="T1844">
        <v>88.690611869999998</v>
      </c>
      <c r="U1844">
        <v>68.963657490000003</v>
      </c>
      <c r="V1844">
        <v>78.506316900000002</v>
      </c>
      <c r="W1844">
        <v>95.829697039999999</v>
      </c>
      <c r="X1844">
        <v>100.481426</v>
      </c>
    </row>
    <row r="1845" spans="1:24" x14ac:dyDescent="0.4">
      <c r="A1845" s="4" t="s">
        <v>4117</v>
      </c>
      <c r="B1845" t="str">
        <f t="shared" si="28"/>
        <v>300471</v>
      </c>
      <c r="C1845" s="4" t="s">
        <v>4118</v>
      </c>
      <c r="D1845">
        <v>0</v>
      </c>
      <c r="E1845">
        <v>0</v>
      </c>
      <c r="F1845">
        <v>0</v>
      </c>
      <c r="G1845">
        <v>0</v>
      </c>
      <c r="H1845">
        <v>0</v>
      </c>
      <c r="I1845">
        <v>0</v>
      </c>
      <c r="J1845">
        <v>0</v>
      </c>
      <c r="K1845">
        <v>0</v>
      </c>
      <c r="L1845">
        <v>0</v>
      </c>
      <c r="M1845">
        <v>0</v>
      </c>
      <c r="N1845">
        <v>0</v>
      </c>
      <c r="O1845">
        <v>0</v>
      </c>
      <c r="P1845">
        <v>0</v>
      </c>
      <c r="Q1845">
        <v>126.41</v>
      </c>
      <c r="R1845">
        <v>149.19999999999999</v>
      </c>
      <c r="S1845">
        <v>96.892169920000015</v>
      </c>
      <c r="T1845">
        <v>87.757895540000007</v>
      </c>
      <c r="U1845">
        <v>77.684953320000005</v>
      </c>
      <c r="V1845">
        <v>63.741500160000001</v>
      </c>
      <c r="W1845">
        <v>35.803518919999995</v>
      </c>
      <c r="X1845">
        <v>34.784328039999998</v>
      </c>
    </row>
    <row r="1846" spans="1:24" x14ac:dyDescent="0.4">
      <c r="A1846" s="4" t="s">
        <v>4119</v>
      </c>
      <c r="B1846" t="str">
        <f t="shared" si="28"/>
        <v>300472</v>
      </c>
      <c r="C1846" s="4" t="s">
        <v>4120</v>
      </c>
      <c r="D1846">
        <v>0</v>
      </c>
      <c r="E1846">
        <v>0</v>
      </c>
      <c r="F1846">
        <v>0</v>
      </c>
      <c r="G1846">
        <v>0</v>
      </c>
      <c r="H1846">
        <v>0</v>
      </c>
      <c r="I1846">
        <v>0</v>
      </c>
      <c r="J1846">
        <v>0</v>
      </c>
      <c r="K1846">
        <v>0</v>
      </c>
      <c r="L1846">
        <v>0</v>
      </c>
      <c r="M1846">
        <v>0</v>
      </c>
      <c r="N1846">
        <v>0</v>
      </c>
      <c r="O1846">
        <v>0</v>
      </c>
      <c r="P1846">
        <v>0</v>
      </c>
      <c r="Q1846">
        <v>46.19</v>
      </c>
      <c r="R1846">
        <v>58.2</v>
      </c>
      <c r="S1846">
        <v>47.380004880000001</v>
      </c>
      <c r="T1846">
        <v>52.594360000000002</v>
      </c>
      <c r="U1846">
        <v>41.0561151</v>
      </c>
      <c r="V1846">
        <v>44.875988079999999</v>
      </c>
      <c r="W1846">
        <v>29.446107459999997</v>
      </c>
      <c r="X1846">
        <v>30.380780120000001</v>
      </c>
    </row>
    <row r="1847" spans="1:24" x14ac:dyDescent="0.4">
      <c r="A1847" s="4" t="s">
        <v>4121</v>
      </c>
      <c r="B1847" t="str">
        <f t="shared" si="28"/>
        <v>300473</v>
      </c>
      <c r="C1847" s="4" t="s">
        <v>4122</v>
      </c>
      <c r="D1847">
        <v>0</v>
      </c>
      <c r="E1847">
        <v>0</v>
      </c>
      <c r="F1847">
        <v>0</v>
      </c>
      <c r="G1847">
        <v>0</v>
      </c>
      <c r="H1847">
        <v>0</v>
      </c>
      <c r="I1847">
        <v>0</v>
      </c>
      <c r="J1847">
        <v>0</v>
      </c>
      <c r="K1847">
        <v>0</v>
      </c>
      <c r="L1847">
        <v>0</v>
      </c>
      <c r="M1847">
        <v>0</v>
      </c>
      <c r="N1847">
        <v>0</v>
      </c>
      <c r="O1847">
        <v>0</v>
      </c>
      <c r="P1847">
        <v>0</v>
      </c>
      <c r="Q1847">
        <v>66.38</v>
      </c>
      <c r="R1847">
        <v>89.4</v>
      </c>
      <c r="S1847">
        <v>71.112569000000008</v>
      </c>
      <c r="T1847">
        <v>79.418354400000013</v>
      </c>
      <c r="U1847">
        <v>48.6631936</v>
      </c>
      <c r="V1847">
        <v>40.586739199999997</v>
      </c>
      <c r="W1847">
        <v>39.078784800000001</v>
      </c>
      <c r="X1847">
        <v>36.071932320000002</v>
      </c>
    </row>
    <row r="1848" spans="1:24" x14ac:dyDescent="0.4">
      <c r="A1848" s="4" t="s">
        <v>4123</v>
      </c>
      <c r="B1848" t="str">
        <f t="shared" si="28"/>
        <v>300474</v>
      </c>
      <c r="C1848" s="4" t="s">
        <v>4124</v>
      </c>
      <c r="D1848">
        <v>0</v>
      </c>
      <c r="E1848">
        <v>0</v>
      </c>
      <c r="F1848">
        <v>0</v>
      </c>
      <c r="G1848">
        <v>0</v>
      </c>
      <c r="H1848">
        <v>0</v>
      </c>
      <c r="I1848">
        <v>0</v>
      </c>
      <c r="J1848">
        <v>0</v>
      </c>
      <c r="K1848">
        <v>0</v>
      </c>
      <c r="L1848">
        <v>0</v>
      </c>
      <c r="M1848">
        <v>0</v>
      </c>
      <c r="N1848">
        <v>0</v>
      </c>
      <c r="O1848">
        <v>0</v>
      </c>
      <c r="P1848">
        <v>0</v>
      </c>
      <c r="Q1848">
        <v>0</v>
      </c>
      <c r="R1848">
        <v>0</v>
      </c>
      <c r="S1848">
        <v>150.87</v>
      </c>
      <c r="T1848">
        <v>107.90187934999999</v>
      </c>
      <c r="U1848">
        <v>70.906376999999992</v>
      </c>
      <c r="V1848">
        <v>108.0020296</v>
      </c>
      <c r="W1848">
        <v>93.357682879999999</v>
      </c>
      <c r="X1848">
        <v>104.40474087999999</v>
      </c>
    </row>
    <row r="1849" spans="1:24" x14ac:dyDescent="0.4">
      <c r="A1849" s="4" t="s">
        <v>4125</v>
      </c>
      <c r="B1849" t="str">
        <f t="shared" si="28"/>
        <v>300475</v>
      </c>
      <c r="C1849" s="4" t="s">
        <v>4126</v>
      </c>
      <c r="D1849">
        <v>0</v>
      </c>
      <c r="E1849">
        <v>0</v>
      </c>
      <c r="F1849">
        <v>0</v>
      </c>
      <c r="G1849">
        <v>0</v>
      </c>
      <c r="H1849">
        <v>0</v>
      </c>
      <c r="I1849">
        <v>0</v>
      </c>
      <c r="J1849">
        <v>0</v>
      </c>
      <c r="K1849">
        <v>0</v>
      </c>
      <c r="L1849">
        <v>0</v>
      </c>
      <c r="M1849">
        <v>0</v>
      </c>
      <c r="N1849">
        <v>0</v>
      </c>
      <c r="O1849">
        <v>0</v>
      </c>
      <c r="P1849">
        <v>0</v>
      </c>
      <c r="Q1849">
        <v>30.83</v>
      </c>
      <c r="R1849">
        <v>31.54</v>
      </c>
      <c r="S1849">
        <v>27.066160020000002</v>
      </c>
      <c r="T1849">
        <v>25.569182349999998</v>
      </c>
      <c r="U1849">
        <v>17.8832898</v>
      </c>
      <c r="V1849">
        <v>14.512511700000001</v>
      </c>
      <c r="W1849">
        <v>9.8196619500000004</v>
      </c>
      <c r="X1849">
        <v>9.8531497999999988</v>
      </c>
    </row>
    <row r="1850" spans="1:24" x14ac:dyDescent="0.4">
      <c r="A1850" s="4" t="s">
        <v>4127</v>
      </c>
      <c r="B1850" t="str">
        <f t="shared" si="28"/>
        <v>300476</v>
      </c>
      <c r="C1850" s="4" t="s">
        <v>4128</v>
      </c>
      <c r="D1850">
        <v>0</v>
      </c>
      <c r="E1850">
        <v>0</v>
      </c>
      <c r="F1850">
        <v>0</v>
      </c>
      <c r="G1850">
        <v>0</v>
      </c>
      <c r="H1850">
        <v>0</v>
      </c>
      <c r="I1850">
        <v>0</v>
      </c>
      <c r="J1850">
        <v>0</v>
      </c>
      <c r="K1850">
        <v>0</v>
      </c>
      <c r="L1850">
        <v>0</v>
      </c>
      <c r="M1850">
        <v>0</v>
      </c>
      <c r="N1850">
        <v>0</v>
      </c>
      <c r="O1850">
        <v>0</v>
      </c>
      <c r="P1850">
        <v>0</v>
      </c>
      <c r="Q1850">
        <v>47.6</v>
      </c>
      <c r="R1850">
        <v>55.11</v>
      </c>
      <c r="S1850">
        <v>62.007570240000007</v>
      </c>
      <c r="T1850">
        <v>57.502961850000005</v>
      </c>
      <c r="U1850">
        <v>59.465863830000004</v>
      </c>
      <c r="V1850">
        <v>60.978831549999995</v>
      </c>
      <c r="W1850">
        <v>71.279916400000005</v>
      </c>
      <c r="X1850">
        <v>75.815911079999992</v>
      </c>
    </row>
    <row r="1851" spans="1:24" x14ac:dyDescent="0.4">
      <c r="A1851" s="4" t="s">
        <v>4129</v>
      </c>
      <c r="B1851" t="str">
        <f t="shared" si="28"/>
        <v>300477</v>
      </c>
      <c r="C1851" s="4" t="s">
        <v>4130</v>
      </c>
      <c r="D1851">
        <v>0</v>
      </c>
      <c r="E1851">
        <v>0</v>
      </c>
      <c r="F1851">
        <v>0</v>
      </c>
      <c r="G1851">
        <v>0</v>
      </c>
      <c r="H1851">
        <v>0</v>
      </c>
      <c r="I1851">
        <v>0</v>
      </c>
      <c r="J1851">
        <v>0</v>
      </c>
      <c r="K1851">
        <v>0</v>
      </c>
      <c r="L1851">
        <v>0</v>
      </c>
      <c r="M1851">
        <v>0</v>
      </c>
      <c r="N1851">
        <v>0</v>
      </c>
      <c r="O1851">
        <v>0</v>
      </c>
      <c r="P1851">
        <v>0</v>
      </c>
      <c r="Q1851">
        <v>39.57</v>
      </c>
      <c r="R1851">
        <v>53</v>
      </c>
      <c r="S1851">
        <v>64.957678839999986</v>
      </c>
      <c r="T1851">
        <v>62.516417759999996</v>
      </c>
      <c r="U1851">
        <v>47.604475520000001</v>
      </c>
      <c r="V1851">
        <v>55.293258079999994</v>
      </c>
      <c r="W1851">
        <v>48.924002559999998</v>
      </c>
      <c r="X1851">
        <v>65.511856199999997</v>
      </c>
    </row>
    <row r="1852" spans="1:24" x14ac:dyDescent="0.4">
      <c r="A1852" s="4" t="s">
        <v>4131</v>
      </c>
      <c r="B1852" t="str">
        <f t="shared" si="28"/>
        <v>300478</v>
      </c>
      <c r="C1852" s="4" t="s">
        <v>4132</v>
      </c>
      <c r="D1852">
        <v>0</v>
      </c>
      <c r="E1852">
        <v>0</v>
      </c>
      <c r="F1852">
        <v>0</v>
      </c>
      <c r="G1852">
        <v>0</v>
      </c>
      <c r="H1852">
        <v>0</v>
      </c>
      <c r="I1852">
        <v>0</v>
      </c>
      <c r="J1852">
        <v>0</v>
      </c>
      <c r="K1852">
        <v>0</v>
      </c>
      <c r="L1852">
        <v>0</v>
      </c>
      <c r="M1852">
        <v>0</v>
      </c>
      <c r="N1852">
        <v>0</v>
      </c>
      <c r="O1852">
        <v>0</v>
      </c>
      <c r="P1852">
        <v>0</v>
      </c>
      <c r="Q1852">
        <v>49.41</v>
      </c>
      <c r="R1852">
        <v>63.7</v>
      </c>
      <c r="S1852">
        <v>58.484170800000001</v>
      </c>
      <c r="T1852">
        <v>59.827942899999996</v>
      </c>
      <c r="U1852">
        <v>55.906911999999998</v>
      </c>
      <c r="V1852">
        <v>42.623992799999996</v>
      </c>
      <c r="W1852">
        <v>31.656932999999999</v>
      </c>
      <c r="X1852">
        <v>33.940069380000004</v>
      </c>
    </row>
    <row r="1853" spans="1:24" x14ac:dyDescent="0.4">
      <c r="A1853" s="4" t="s">
        <v>4133</v>
      </c>
      <c r="B1853" t="str">
        <f t="shared" si="28"/>
        <v>300479</v>
      </c>
      <c r="C1853" s="4" t="s">
        <v>4134</v>
      </c>
      <c r="D1853">
        <v>0</v>
      </c>
      <c r="E1853">
        <v>0</v>
      </c>
      <c r="F1853">
        <v>0</v>
      </c>
      <c r="G1853">
        <v>0</v>
      </c>
      <c r="H1853">
        <v>0</v>
      </c>
      <c r="I1853">
        <v>0</v>
      </c>
      <c r="J1853">
        <v>0</v>
      </c>
      <c r="K1853">
        <v>0</v>
      </c>
      <c r="L1853">
        <v>0</v>
      </c>
      <c r="M1853">
        <v>0</v>
      </c>
      <c r="N1853">
        <v>0</v>
      </c>
      <c r="O1853">
        <v>0</v>
      </c>
      <c r="P1853">
        <v>0</v>
      </c>
      <c r="Q1853">
        <v>45.28</v>
      </c>
      <c r="R1853">
        <v>108.5</v>
      </c>
      <c r="S1853">
        <v>86.073185640000005</v>
      </c>
      <c r="T1853">
        <v>51.338730040000002</v>
      </c>
      <c r="U1853">
        <v>43.016292730000004</v>
      </c>
      <c r="V1853">
        <v>42.472801900000007</v>
      </c>
      <c r="W1853">
        <v>31.067546240000002</v>
      </c>
      <c r="X1853">
        <v>31.12802816</v>
      </c>
    </row>
    <row r="1854" spans="1:24" x14ac:dyDescent="0.4">
      <c r="A1854" s="4" t="s">
        <v>4135</v>
      </c>
      <c r="B1854" t="str">
        <f t="shared" si="28"/>
        <v>300480</v>
      </c>
      <c r="C1854" s="4" t="s">
        <v>4136</v>
      </c>
      <c r="D1854">
        <v>0</v>
      </c>
      <c r="E1854">
        <v>0</v>
      </c>
      <c r="F1854">
        <v>0</v>
      </c>
      <c r="G1854">
        <v>0</v>
      </c>
      <c r="H1854">
        <v>0</v>
      </c>
      <c r="I1854">
        <v>0</v>
      </c>
      <c r="J1854">
        <v>0</v>
      </c>
      <c r="K1854">
        <v>0</v>
      </c>
      <c r="L1854">
        <v>0</v>
      </c>
      <c r="M1854">
        <v>0</v>
      </c>
      <c r="N1854">
        <v>0</v>
      </c>
      <c r="O1854">
        <v>0</v>
      </c>
      <c r="P1854">
        <v>0</v>
      </c>
      <c r="Q1854">
        <v>0</v>
      </c>
      <c r="R1854">
        <v>63.36</v>
      </c>
      <c r="S1854">
        <v>52.256509680000001</v>
      </c>
      <c r="T1854">
        <v>44.386072059999996</v>
      </c>
      <c r="U1854">
        <v>33.003804780000003</v>
      </c>
      <c r="V1854">
        <v>33.063921000000001</v>
      </c>
      <c r="W1854">
        <v>24.951756969999998</v>
      </c>
      <c r="X1854">
        <v>25.373986539999997</v>
      </c>
    </row>
    <row r="1855" spans="1:24" x14ac:dyDescent="0.4">
      <c r="A1855" s="4" t="s">
        <v>4137</v>
      </c>
      <c r="B1855" t="str">
        <f t="shared" si="28"/>
        <v>300481</v>
      </c>
      <c r="C1855" s="4" t="s">
        <v>4138</v>
      </c>
      <c r="D1855">
        <v>0</v>
      </c>
      <c r="E1855">
        <v>0</v>
      </c>
      <c r="F1855">
        <v>0</v>
      </c>
      <c r="G1855">
        <v>0</v>
      </c>
      <c r="H1855">
        <v>0</v>
      </c>
      <c r="I1855">
        <v>0</v>
      </c>
      <c r="J1855">
        <v>0</v>
      </c>
      <c r="K1855">
        <v>0</v>
      </c>
      <c r="L1855">
        <v>0</v>
      </c>
      <c r="M1855">
        <v>0</v>
      </c>
      <c r="N1855">
        <v>0</v>
      </c>
      <c r="O1855">
        <v>0</v>
      </c>
      <c r="P1855">
        <v>0</v>
      </c>
      <c r="Q1855">
        <v>13.15</v>
      </c>
      <c r="R1855">
        <v>56</v>
      </c>
      <c r="S1855">
        <v>103.536576</v>
      </c>
      <c r="T1855">
        <v>66.97296</v>
      </c>
      <c r="U1855">
        <v>59.751536799999997</v>
      </c>
      <c r="V1855">
        <v>45.621105800000002</v>
      </c>
      <c r="W1855">
        <v>36.390748029999997</v>
      </c>
      <c r="X1855">
        <v>38.113386990000002</v>
      </c>
    </row>
    <row r="1856" spans="1:24" x14ac:dyDescent="0.4">
      <c r="A1856" s="4" t="s">
        <v>4139</v>
      </c>
      <c r="B1856" t="str">
        <f t="shared" si="28"/>
        <v>300482</v>
      </c>
      <c r="C1856" s="4" t="s">
        <v>4140</v>
      </c>
      <c r="D1856">
        <v>0</v>
      </c>
      <c r="E1856">
        <v>0</v>
      </c>
      <c r="F1856">
        <v>0</v>
      </c>
      <c r="G1856">
        <v>0</v>
      </c>
      <c r="H1856">
        <v>0</v>
      </c>
      <c r="I1856">
        <v>0</v>
      </c>
      <c r="J1856">
        <v>0</v>
      </c>
      <c r="K1856">
        <v>0</v>
      </c>
      <c r="L1856">
        <v>0</v>
      </c>
      <c r="M1856">
        <v>0</v>
      </c>
      <c r="N1856">
        <v>0</v>
      </c>
      <c r="O1856">
        <v>0</v>
      </c>
      <c r="P1856">
        <v>0</v>
      </c>
      <c r="Q1856">
        <v>23.04</v>
      </c>
      <c r="R1856">
        <v>121.56487376000001</v>
      </c>
      <c r="S1856">
        <v>106.27748055000001</v>
      </c>
      <c r="T1856">
        <v>149.00925695999999</v>
      </c>
      <c r="U1856">
        <v>142.15066238</v>
      </c>
      <c r="V1856">
        <v>147.68064288000002</v>
      </c>
      <c r="W1856">
        <v>140.76314000000002</v>
      </c>
      <c r="X1856">
        <v>158.19658862999998</v>
      </c>
    </row>
    <row r="1857" spans="1:24" x14ac:dyDescent="0.4">
      <c r="A1857" s="4" t="s">
        <v>4141</v>
      </c>
      <c r="B1857" t="str">
        <f t="shared" si="28"/>
        <v>300483</v>
      </c>
      <c r="C1857" s="4" t="s">
        <v>4142</v>
      </c>
      <c r="D1857">
        <v>0</v>
      </c>
      <c r="E1857">
        <v>0</v>
      </c>
      <c r="F1857">
        <v>0</v>
      </c>
      <c r="G1857">
        <v>0</v>
      </c>
      <c r="H1857">
        <v>0</v>
      </c>
      <c r="I1857">
        <v>0</v>
      </c>
      <c r="J1857">
        <v>0</v>
      </c>
      <c r="K1857">
        <v>0</v>
      </c>
      <c r="L1857">
        <v>0</v>
      </c>
      <c r="M1857">
        <v>0</v>
      </c>
      <c r="N1857">
        <v>0</v>
      </c>
      <c r="O1857">
        <v>0</v>
      </c>
      <c r="P1857">
        <v>0</v>
      </c>
      <c r="Q1857">
        <v>16.399999999999999</v>
      </c>
      <c r="R1857">
        <v>61.19</v>
      </c>
      <c r="S1857">
        <v>60.26</v>
      </c>
      <c r="T1857">
        <v>55.868357250000003</v>
      </c>
      <c r="U1857">
        <v>33.602665800000004</v>
      </c>
      <c r="V1857">
        <v>33.281205320000005</v>
      </c>
      <c r="W1857">
        <v>28.674863600000002</v>
      </c>
      <c r="X1857">
        <v>26.855035300000001</v>
      </c>
    </row>
    <row r="1858" spans="1:24" x14ac:dyDescent="0.4">
      <c r="A1858" s="4" t="s">
        <v>4143</v>
      </c>
      <c r="B1858" t="str">
        <f t="shared" si="28"/>
        <v>300484</v>
      </c>
      <c r="C1858" s="4" t="s">
        <v>4144</v>
      </c>
      <c r="D1858">
        <v>0</v>
      </c>
      <c r="E1858">
        <v>0</v>
      </c>
      <c r="F1858">
        <v>0</v>
      </c>
      <c r="G1858">
        <v>0</v>
      </c>
      <c r="H1858">
        <v>0</v>
      </c>
      <c r="I1858">
        <v>0</v>
      </c>
      <c r="J1858">
        <v>0</v>
      </c>
      <c r="K1858">
        <v>0</v>
      </c>
      <c r="L1858">
        <v>0</v>
      </c>
      <c r="M1858">
        <v>0</v>
      </c>
      <c r="N1858">
        <v>0</v>
      </c>
      <c r="O1858">
        <v>0</v>
      </c>
      <c r="P1858">
        <v>0</v>
      </c>
      <c r="Q1858">
        <v>0</v>
      </c>
      <c r="R1858">
        <v>0</v>
      </c>
      <c r="S1858">
        <v>233.71158900000003</v>
      </c>
      <c r="T1858">
        <v>153.8651361</v>
      </c>
      <c r="U1858">
        <v>122.16278051999998</v>
      </c>
      <c r="V1858">
        <v>86.914231200000003</v>
      </c>
      <c r="W1858">
        <v>59.772970110000003</v>
      </c>
      <c r="X1858">
        <v>55.06579799</v>
      </c>
    </row>
    <row r="1859" spans="1:24" x14ac:dyDescent="0.4">
      <c r="A1859" s="4" t="s">
        <v>4145</v>
      </c>
      <c r="B1859" t="str">
        <f t="shared" ref="B1859:B1922" si="29">LEFT(A1859,6)</f>
        <v>300485</v>
      </c>
      <c r="C1859" s="4" t="s">
        <v>4146</v>
      </c>
      <c r="D1859">
        <v>0</v>
      </c>
      <c r="E1859">
        <v>0</v>
      </c>
      <c r="F1859">
        <v>0</v>
      </c>
      <c r="G1859">
        <v>0</v>
      </c>
      <c r="H1859">
        <v>0</v>
      </c>
      <c r="I1859">
        <v>0</v>
      </c>
      <c r="J1859">
        <v>0</v>
      </c>
      <c r="K1859">
        <v>0</v>
      </c>
      <c r="L1859">
        <v>0</v>
      </c>
      <c r="M1859">
        <v>0</v>
      </c>
      <c r="N1859">
        <v>0</v>
      </c>
      <c r="O1859">
        <v>0</v>
      </c>
      <c r="P1859">
        <v>0</v>
      </c>
      <c r="Q1859">
        <v>67.010000000000005</v>
      </c>
      <c r="R1859">
        <v>146.9</v>
      </c>
      <c r="S1859">
        <v>93.253025280000003</v>
      </c>
      <c r="T1859">
        <v>85.967005439999994</v>
      </c>
      <c r="U1859">
        <v>66.297845019999997</v>
      </c>
      <c r="V1859">
        <v>58.2482592</v>
      </c>
      <c r="W1859">
        <v>58.688694040000001</v>
      </c>
      <c r="X1859">
        <v>57.628300680000002</v>
      </c>
    </row>
    <row r="1860" spans="1:24" x14ac:dyDescent="0.4">
      <c r="A1860" s="4" t="s">
        <v>4147</v>
      </c>
      <c r="B1860" t="str">
        <f t="shared" si="29"/>
        <v>300486</v>
      </c>
      <c r="C1860" s="4" t="s">
        <v>4148</v>
      </c>
      <c r="D1860">
        <v>0</v>
      </c>
      <c r="E1860">
        <v>0</v>
      </c>
      <c r="F1860">
        <v>0</v>
      </c>
      <c r="G1860">
        <v>0</v>
      </c>
      <c r="H1860">
        <v>0</v>
      </c>
      <c r="I1860">
        <v>0</v>
      </c>
      <c r="J1860">
        <v>0</v>
      </c>
      <c r="K1860">
        <v>0</v>
      </c>
      <c r="L1860">
        <v>0</v>
      </c>
      <c r="M1860">
        <v>0</v>
      </c>
      <c r="N1860">
        <v>0</v>
      </c>
      <c r="O1860">
        <v>0</v>
      </c>
      <c r="P1860">
        <v>0</v>
      </c>
      <c r="Q1860">
        <v>12.87</v>
      </c>
      <c r="R1860">
        <v>49.86</v>
      </c>
      <c r="S1860">
        <v>41.191778679999999</v>
      </c>
      <c r="T1860">
        <v>26.070746</v>
      </c>
      <c r="U1860">
        <v>22.691576229999999</v>
      </c>
      <c r="V1860">
        <v>20.60591655</v>
      </c>
      <c r="W1860">
        <v>15.66856872</v>
      </c>
      <c r="X1860">
        <v>16.200557280000002</v>
      </c>
    </row>
    <row r="1861" spans="1:24" x14ac:dyDescent="0.4">
      <c r="A1861" s="4" t="s">
        <v>4149</v>
      </c>
      <c r="B1861" t="str">
        <f t="shared" si="29"/>
        <v>300487</v>
      </c>
      <c r="C1861" s="4" t="s">
        <v>4150</v>
      </c>
      <c r="D1861">
        <v>0</v>
      </c>
      <c r="E1861">
        <v>0</v>
      </c>
      <c r="F1861">
        <v>0</v>
      </c>
      <c r="G1861">
        <v>0</v>
      </c>
      <c r="H1861">
        <v>0</v>
      </c>
      <c r="I1861">
        <v>0</v>
      </c>
      <c r="J1861">
        <v>0</v>
      </c>
      <c r="K1861">
        <v>0</v>
      </c>
      <c r="L1861">
        <v>0</v>
      </c>
      <c r="M1861">
        <v>0</v>
      </c>
      <c r="N1861">
        <v>0</v>
      </c>
      <c r="O1861">
        <v>0</v>
      </c>
      <c r="P1861">
        <v>0</v>
      </c>
      <c r="Q1861">
        <v>0</v>
      </c>
      <c r="R1861">
        <v>68.25</v>
      </c>
      <c r="S1861">
        <v>56.82</v>
      </c>
      <c r="T1861">
        <v>56.544736100000001</v>
      </c>
      <c r="U1861">
        <v>42.459212399999998</v>
      </c>
      <c r="V1861">
        <v>42.862146799999998</v>
      </c>
      <c r="W1861">
        <v>85.72574084</v>
      </c>
      <c r="X1861">
        <v>91.883256520000003</v>
      </c>
    </row>
    <row r="1862" spans="1:24" x14ac:dyDescent="0.4">
      <c r="A1862" s="4" t="s">
        <v>4151</v>
      </c>
      <c r="B1862" t="str">
        <f t="shared" si="29"/>
        <v>300488</v>
      </c>
      <c r="C1862" s="4" t="s">
        <v>4152</v>
      </c>
      <c r="D1862">
        <v>0</v>
      </c>
      <c r="E1862">
        <v>0</v>
      </c>
      <c r="F1862">
        <v>0</v>
      </c>
      <c r="G1862">
        <v>0</v>
      </c>
      <c r="H1862">
        <v>0</v>
      </c>
      <c r="I1862">
        <v>0</v>
      </c>
      <c r="J1862">
        <v>0</v>
      </c>
      <c r="K1862">
        <v>0</v>
      </c>
      <c r="L1862">
        <v>0</v>
      </c>
      <c r="M1862">
        <v>0</v>
      </c>
      <c r="N1862">
        <v>0</v>
      </c>
      <c r="O1862">
        <v>0</v>
      </c>
      <c r="P1862">
        <v>0</v>
      </c>
      <c r="Q1862">
        <v>0</v>
      </c>
      <c r="R1862">
        <v>88.8</v>
      </c>
      <c r="S1862">
        <v>72.319977099999988</v>
      </c>
      <c r="T1862">
        <v>74.727299499999987</v>
      </c>
      <c r="U1862">
        <v>53.845843399999993</v>
      </c>
      <c r="V1862">
        <v>50.154017609999997</v>
      </c>
      <c r="W1862">
        <v>47.848641679999993</v>
      </c>
      <c r="X1862">
        <v>51.004012450000005</v>
      </c>
    </row>
    <row r="1863" spans="1:24" x14ac:dyDescent="0.4">
      <c r="A1863" s="4" t="s">
        <v>4153</v>
      </c>
      <c r="B1863" t="str">
        <f t="shared" si="29"/>
        <v>300489</v>
      </c>
      <c r="C1863" s="4" t="s">
        <v>4154</v>
      </c>
      <c r="D1863">
        <v>0</v>
      </c>
      <c r="E1863">
        <v>0</v>
      </c>
      <c r="F1863">
        <v>0</v>
      </c>
      <c r="G1863">
        <v>0</v>
      </c>
      <c r="H1863">
        <v>0</v>
      </c>
      <c r="I1863">
        <v>0</v>
      </c>
      <c r="J1863">
        <v>0</v>
      </c>
      <c r="K1863">
        <v>0</v>
      </c>
      <c r="L1863">
        <v>0</v>
      </c>
      <c r="M1863">
        <v>0</v>
      </c>
      <c r="N1863">
        <v>0</v>
      </c>
      <c r="O1863">
        <v>0</v>
      </c>
      <c r="P1863">
        <v>0</v>
      </c>
      <c r="Q1863">
        <v>0</v>
      </c>
      <c r="R1863">
        <v>98.95</v>
      </c>
      <c r="S1863">
        <v>91.3</v>
      </c>
      <c r="T1863">
        <v>76.123463219999991</v>
      </c>
      <c r="U1863">
        <v>47.384402519999995</v>
      </c>
      <c r="V1863">
        <v>40.645748589999997</v>
      </c>
      <c r="W1863">
        <v>28.695137900000002</v>
      </c>
      <c r="X1863">
        <v>28.53460566</v>
      </c>
    </row>
    <row r="1864" spans="1:24" x14ac:dyDescent="0.4">
      <c r="A1864" s="4" t="s">
        <v>4155</v>
      </c>
      <c r="B1864" t="str">
        <f t="shared" si="29"/>
        <v>300490</v>
      </c>
      <c r="C1864" s="4" t="s">
        <v>4156</v>
      </c>
      <c r="D1864">
        <v>0</v>
      </c>
      <c r="E1864">
        <v>0</v>
      </c>
      <c r="F1864">
        <v>0</v>
      </c>
      <c r="G1864">
        <v>0</v>
      </c>
      <c r="H1864">
        <v>0</v>
      </c>
      <c r="I1864">
        <v>0</v>
      </c>
      <c r="J1864">
        <v>0</v>
      </c>
      <c r="K1864">
        <v>0</v>
      </c>
      <c r="L1864">
        <v>0</v>
      </c>
      <c r="M1864">
        <v>0</v>
      </c>
      <c r="N1864">
        <v>0</v>
      </c>
      <c r="O1864">
        <v>0</v>
      </c>
      <c r="P1864">
        <v>0</v>
      </c>
      <c r="Q1864">
        <v>0</v>
      </c>
      <c r="R1864">
        <v>13.09</v>
      </c>
      <c r="S1864">
        <v>58.223850999999996</v>
      </c>
      <c r="T1864">
        <v>50.192974999999997</v>
      </c>
      <c r="U1864">
        <v>44.459498199999999</v>
      </c>
      <c r="V1864">
        <v>28.7679106</v>
      </c>
      <c r="W1864">
        <v>37.101334979999997</v>
      </c>
      <c r="X1864">
        <v>37.363749210000009</v>
      </c>
    </row>
    <row r="1865" spans="1:24" x14ac:dyDescent="0.4">
      <c r="A1865" s="4" t="s">
        <v>4157</v>
      </c>
      <c r="B1865" t="str">
        <f t="shared" si="29"/>
        <v>300491</v>
      </c>
      <c r="C1865" s="4" t="s">
        <v>4158</v>
      </c>
      <c r="D1865">
        <v>0</v>
      </c>
      <c r="E1865">
        <v>0</v>
      </c>
      <c r="F1865">
        <v>0</v>
      </c>
      <c r="G1865">
        <v>0</v>
      </c>
      <c r="H1865">
        <v>0</v>
      </c>
      <c r="I1865">
        <v>0</v>
      </c>
      <c r="J1865">
        <v>0</v>
      </c>
      <c r="K1865">
        <v>0</v>
      </c>
      <c r="L1865">
        <v>0</v>
      </c>
      <c r="M1865">
        <v>0</v>
      </c>
      <c r="N1865">
        <v>0</v>
      </c>
      <c r="O1865">
        <v>0</v>
      </c>
      <c r="P1865">
        <v>0</v>
      </c>
      <c r="Q1865">
        <v>0</v>
      </c>
      <c r="R1865">
        <v>15.09</v>
      </c>
      <c r="S1865">
        <v>104.03945856000001</v>
      </c>
      <c r="T1865">
        <v>74.758291500000013</v>
      </c>
      <c r="U1865">
        <v>60.697130759999993</v>
      </c>
      <c r="V1865">
        <v>32.306537339999998</v>
      </c>
      <c r="W1865">
        <v>37.201473</v>
      </c>
      <c r="X1865">
        <v>37.201473</v>
      </c>
    </row>
    <row r="1866" spans="1:24" x14ac:dyDescent="0.4">
      <c r="A1866" s="4" t="s">
        <v>4159</v>
      </c>
      <c r="B1866" t="str">
        <f t="shared" si="29"/>
        <v>300492</v>
      </c>
      <c r="C1866" s="4" t="s">
        <v>4160</v>
      </c>
      <c r="D1866">
        <v>0</v>
      </c>
      <c r="E1866">
        <v>0</v>
      </c>
      <c r="F1866">
        <v>0</v>
      </c>
      <c r="G1866">
        <v>0</v>
      </c>
      <c r="H1866">
        <v>0</v>
      </c>
      <c r="I1866">
        <v>0</v>
      </c>
      <c r="J1866">
        <v>0</v>
      </c>
      <c r="K1866">
        <v>0</v>
      </c>
      <c r="L1866">
        <v>0</v>
      </c>
      <c r="M1866">
        <v>0</v>
      </c>
      <c r="N1866">
        <v>0</v>
      </c>
      <c r="O1866">
        <v>0</v>
      </c>
      <c r="P1866">
        <v>0</v>
      </c>
      <c r="Q1866">
        <v>0</v>
      </c>
      <c r="R1866">
        <v>17.59</v>
      </c>
      <c r="S1866">
        <v>50.268686699999996</v>
      </c>
      <c r="T1866">
        <v>52.696834840000001</v>
      </c>
      <c r="U1866">
        <v>46.184983009999996</v>
      </c>
      <c r="V1866">
        <v>46.184978839999999</v>
      </c>
      <c r="W1866">
        <v>23.042148559999998</v>
      </c>
      <c r="X1866">
        <v>23.042148559999998</v>
      </c>
    </row>
    <row r="1867" spans="1:24" x14ac:dyDescent="0.4">
      <c r="A1867" s="4" t="s">
        <v>4161</v>
      </c>
      <c r="B1867" t="str">
        <f t="shared" si="29"/>
        <v>300493</v>
      </c>
      <c r="C1867" s="4" t="s">
        <v>4162</v>
      </c>
      <c r="D1867">
        <v>0</v>
      </c>
      <c r="E1867">
        <v>0</v>
      </c>
      <c r="F1867">
        <v>0</v>
      </c>
      <c r="G1867">
        <v>0</v>
      </c>
      <c r="H1867">
        <v>0</v>
      </c>
      <c r="I1867">
        <v>0</v>
      </c>
      <c r="J1867">
        <v>0</v>
      </c>
      <c r="K1867">
        <v>0</v>
      </c>
      <c r="L1867">
        <v>0</v>
      </c>
      <c r="M1867">
        <v>0</v>
      </c>
      <c r="N1867">
        <v>0</v>
      </c>
      <c r="O1867">
        <v>0</v>
      </c>
      <c r="P1867">
        <v>0</v>
      </c>
      <c r="Q1867">
        <v>0</v>
      </c>
      <c r="R1867">
        <v>41.34</v>
      </c>
      <c r="S1867">
        <v>72.412573560000013</v>
      </c>
      <c r="T1867">
        <v>48.623170320000007</v>
      </c>
      <c r="U1867">
        <v>32.530850379999997</v>
      </c>
      <c r="V1867">
        <v>35.479037439999999</v>
      </c>
      <c r="W1867">
        <v>29.582663319999998</v>
      </c>
      <c r="X1867">
        <v>30.817374139999998</v>
      </c>
    </row>
    <row r="1868" spans="1:24" x14ac:dyDescent="0.4">
      <c r="A1868" s="4" t="s">
        <v>4163</v>
      </c>
      <c r="B1868" t="str">
        <f t="shared" si="29"/>
        <v>300494</v>
      </c>
      <c r="C1868" s="4" t="s">
        <v>4164</v>
      </c>
      <c r="D1868">
        <v>0</v>
      </c>
      <c r="E1868">
        <v>0</v>
      </c>
      <c r="F1868">
        <v>0</v>
      </c>
      <c r="G1868">
        <v>0</v>
      </c>
      <c r="H1868">
        <v>0</v>
      </c>
      <c r="I1868">
        <v>0</v>
      </c>
      <c r="J1868">
        <v>0</v>
      </c>
      <c r="K1868">
        <v>0</v>
      </c>
      <c r="L1868">
        <v>0</v>
      </c>
      <c r="M1868">
        <v>0</v>
      </c>
      <c r="N1868">
        <v>0</v>
      </c>
      <c r="O1868">
        <v>0</v>
      </c>
      <c r="P1868">
        <v>0</v>
      </c>
      <c r="Q1868">
        <v>0</v>
      </c>
      <c r="R1868">
        <v>26.06</v>
      </c>
      <c r="S1868">
        <v>92.9</v>
      </c>
      <c r="T1868">
        <v>63.06</v>
      </c>
      <c r="U1868">
        <v>46.700810460000007</v>
      </c>
      <c r="V1868">
        <v>37.255929000000002</v>
      </c>
      <c r="W1868">
        <v>25.553631599999999</v>
      </c>
      <c r="X1868">
        <v>24.864089159999999</v>
      </c>
    </row>
    <row r="1869" spans="1:24" x14ac:dyDescent="0.4">
      <c r="A1869" s="4" t="s">
        <v>4165</v>
      </c>
      <c r="B1869" t="str">
        <f t="shared" si="29"/>
        <v>300495</v>
      </c>
      <c r="C1869" s="4" t="s">
        <v>4166</v>
      </c>
      <c r="D1869">
        <v>0</v>
      </c>
      <c r="E1869">
        <v>0</v>
      </c>
      <c r="F1869">
        <v>0</v>
      </c>
      <c r="G1869">
        <v>0</v>
      </c>
      <c r="H1869">
        <v>0</v>
      </c>
      <c r="I1869">
        <v>0</v>
      </c>
      <c r="J1869">
        <v>0</v>
      </c>
      <c r="K1869">
        <v>0</v>
      </c>
      <c r="L1869">
        <v>0</v>
      </c>
      <c r="M1869">
        <v>0</v>
      </c>
      <c r="N1869">
        <v>0</v>
      </c>
      <c r="O1869">
        <v>0</v>
      </c>
      <c r="P1869">
        <v>0</v>
      </c>
      <c r="Q1869">
        <v>0</v>
      </c>
      <c r="R1869">
        <v>89.29</v>
      </c>
      <c r="S1869">
        <v>144.63619198000001</v>
      </c>
      <c r="T1869">
        <v>129.81715689999999</v>
      </c>
      <c r="U1869">
        <v>112.90625621999999</v>
      </c>
      <c r="V1869">
        <v>111.69708614</v>
      </c>
      <c r="W1869">
        <v>87.966917999999993</v>
      </c>
      <c r="X1869">
        <v>92.668598100000011</v>
      </c>
    </row>
    <row r="1870" spans="1:24" x14ac:dyDescent="0.4">
      <c r="A1870" s="4" t="s">
        <v>4167</v>
      </c>
      <c r="B1870" t="str">
        <f t="shared" si="29"/>
        <v>300496</v>
      </c>
      <c r="C1870" s="4" t="s">
        <v>4168</v>
      </c>
      <c r="D1870">
        <v>0</v>
      </c>
      <c r="E1870">
        <v>0</v>
      </c>
      <c r="F1870">
        <v>0</v>
      </c>
      <c r="G1870">
        <v>0</v>
      </c>
      <c r="H1870">
        <v>0</v>
      </c>
      <c r="I1870">
        <v>0</v>
      </c>
      <c r="J1870">
        <v>0</v>
      </c>
      <c r="K1870">
        <v>0</v>
      </c>
      <c r="L1870">
        <v>0</v>
      </c>
      <c r="M1870">
        <v>0</v>
      </c>
      <c r="N1870">
        <v>0</v>
      </c>
      <c r="O1870">
        <v>0</v>
      </c>
      <c r="P1870">
        <v>0</v>
      </c>
      <c r="Q1870">
        <v>0</v>
      </c>
      <c r="R1870">
        <v>140.01</v>
      </c>
      <c r="S1870">
        <v>265.14343880000001</v>
      </c>
      <c r="T1870">
        <v>204.69136120000002</v>
      </c>
      <c r="U1870">
        <v>111.06227460000001</v>
      </c>
      <c r="V1870">
        <v>126.83861184</v>
      </c>
      <c r="W1870">
        <v>115.96807480999999</v>
      </c>
      <c r="X1870">
        <v>117.66017769999999</v>
      </c>
    </row>
    <row r="1871" spans="1:24" x14ac:dyDescent="0.4">
      <c r="A1871" s="4" t="s">
        <v>4169</v>
      </c>
      <c r="B1871" t="str">
        <f t="shared" si="29"/>
        <v>300497</v>
      </c>
      <c r="C1871" s="4" t="s">
        <v>4170</v>
      </c>
      <c r="D1871">
        <v>0</v>
      </c>
      <c r="E1871">
        <v>0</v>
      </c>
      <c r="F1871">
        <v>0</v>
      </c>
      <c r="G1871">
        <v>0</v>
      </c>
      <c r="H1871">
        <v>0</v>
      </c>
      <c r="I1871">
        <v>0</v>
      </c>
      <c r="J1871">
        <v>0</v>
      </c>
      <c r="K1871">
        <v>0</v>
      </c>
      <c r="L1871">
        <v>0</v>
      </c>
      <c r="M1871">
        <v>0</v>
      </c>
      <c r="N1871">
        <v>0</v>
      </c>
      <c r="O1871">
        <v>0</v>
      </c>
      <c r="P1871">
        <v>0</v>
      </c>
      <c r="Q1871">
        <v>0</v>
      </c>
      <c r="R1871">
        <v>43.03</v>
      </c>
      <c r="S1871">
        <v>118.25366080000001</v>
      </c>
      <c r="T1871">
        <v>87.876435360000002</v>
      </c>
      <c r="U1871">
        <v>80.338250340000002</v>
      </c>
      <c r="V1871">
        <v>55.50172362</v>
      </c>
      <c r="W1871">
        <v>58.499760240000001</v>
      </c>
      <c r="X1871">
        <v>61.266352320000003</v>
      </c>
    </row>
    <row r="1872" spans="1:24" x14ac:dyDescent="0.4">
      <c r="A1872" s="4" t="s">
        <v>4171</v>
      </c>
      <c r="B1872" t="str">
        <f t="shared" si="29"/>
        <v>300498</v>
      </c>
      <c r="C1872" s="4" t="s">
        <v>4172</v>
      </c>
      <c r="D1872">
        <v>0</v>
      </c>
      <c r="E1872">
        <v>0</v>
      </c>
      <c r="F1872">
        <v>0</v>
      </c>
      <c r="G1872">
        <v>0</v>
      </c>
      <c r="H1872">
        <v>0</v>
      </c>
      <c r="I1872">
        <v>0</v>
      </c>
      <c r="J1872">
        <v>0</v>
      </c>
      <c r="K1872">
        <v>0</v>
      </c>
      <c r="L1872">
        <v>0</v>
      </c>
      <c r="M1872">
        <v>0</v>
      </c>
      <c r="N1872">
        <v>0</v>
      </c>
      <c r="O1872">
        <v>0</v>
      </c>
      <c r="P1872">
        <v>0</v>
      </c>
      <c r="Q1872">
        <v>0</v>
      </c>
      <c r="R1872">
        <v>45.74</v>
      </c>
      <c r="S1872">
        <v>43.941850459999998</v>
      </c>
      <c r="T1872">
        <v>43.363004879999998</v>
      </c>
      <c r="U1872">
        <v>35.851573760000001</v>
      </c>
      <c r="V1872">
        <v>36.555145599999996</v>
      </c>
      <c r="W1872">
        <v>34.241254140000002</v>
      </c>
      <c r="X1872">
        <v>35.252008690000004</v>
      </c>
    </row>
    <row r="1873" spans="1:24" x14ac:dyDescent="0.4">
      <c r="A1873" s="4" t="s">
        <v>4173</v>
      </c>
      <c r="B1873" t="str">
        <f t="shared" si="29"/>
        <v>300499</v>
      </c>
      <c r="C1873" s="4" t="s">
        <v>4174</v>
      </c>
      <c r="D1873">
        <v>0</v>
      </c>
      <c r="E1873">
        <v>0</v>
      </c>
      <c r="F1873">
        <v>0</v>
      </c>
      <c r="G1873">
        <v>0</v>
      </c>
      <c r="H1873">
        <v>0</v>
      </c>
      <c r="I1873">
        <v>0</v>
      </c>
      <c r="J1873">
        <v>0</v>
      </c>
      <c r="K1873">
        <v>0</v>
      </c>
      <c r="L1873">
        <v>0</v>
      </c>
      <c r="M1873">
        <v>0</v>
      </c>
      <c r="N1873">
        <v>0</v>
      </c>
      <c r="O1873">
        <v>0</v>
      </c>
      <c r="P1873">
        <v>0</v>
      </c>
      <c r="Q1873">
        <v>0</v>
      </c>
      <c r="R1873">
        <v>0</v>
      </c>
      <c r="S1873">
        <v>103.96907640000002</v>
      </c>
      <c r="T1873">
        <v>79.751212199999998</v>
      </c>
      <c r="U1873">
        <v>45.841176359999999</v>
      </c>
      <c r="V1873">
        <v>38.508760709999997</v>
      </c>
      <c r="W1873">
        <v>26.451010529999998</v>
      </c>
      <c r="X1873">
        <v>27.482980139999999</v>
      </c>
    </row>
    <row r="1874" spans="1:24" x14ac:dyDescent="0.4">
      <c r="A1874" s="4" t="s">
        <v>4175</v>
      </c>
      <c r="B1874" t="str">
        <f t="shared" si="29"/>
        <v>300500</v>
      </c>
      <c r="C1874" s="4" t="s">
        <v>4176</v>
      </c>
      <c r="D1874">
        <v>0</v>
      </c>
      <c r="E1874">
        <v>0</v>
      </c>
      <c r="F1874">
        <v>0</v>
      </c>
      <c r="G1874">
        <v>0</v>
      </c>
      <c r="H1874">
        <v>0</v>
      </c>
      <c r="I1874">
        <v>0</v>
      </c>
      <c r="J1874">
        <v>0</v>
      </c>
      <c r="K1874">
        <v>0</v>
      </c>
      <c r="L1874">
        <v>0</v>
      </c>
      <c r="M1874">
        <v>0</v>
      </c>
      <c r="N1874">
        <v>0</v>
      </c>
      <c r="O1874">
        <v>0</v>
      </c>
      <c r="P1874">
        <v>0</v>
      </c>
      <c r="Q1874">
        <v>0</v>
      </c>
      <c r="R1874">
        <v>0</v>
      </c>
      <c r="S1874">
        <v>85.266812430000002</v>
      </c>
      <c r="T1874">
        <v>91.56726639</v>
      </c>
      <c r="U1874">
        <v>68.522467700000007</v>
      </c>
      <c r="V1874">
        <v>73.757801700000016</v>
      </c>
      <c r="W1874">
        <v>49.901898760000002</v>
      </c>
      <c r="X1874">
        <v>50.083874889999997</v>
      </c>
    </row>
    <row r="1875" spans="1:24" x14ac:dyDescent="0.4">
      <c r="A1875" s="4" t="s">
        <v>4177</v>
      </c>
      <c r="B1875" t="str">
        <f t="shared" si="29"/>
        <v>300501</v>
      </c>
      <c r="C1875" s="4" t="s">
        <v>4178</v>
      </c>
      <c r="D1875">
        <v>0</v>
      </c>
      <c r="E1875">
        <v>0</v>
      </c>
      <c r="F1875">
        <v>0</v>
      </c>
      <c r="G1875">
        <v>0</v>
      </c>
      <c r="H1875">
        <v>0</v>
      </c>
      <c r="I1875">
        <v>0</v>
      </c>
      <c r="J1875">
        <v>0</v>
      </c>
      <c r="K1875">
        <v>0</v>
      </c>
      <c r="L1875">
        <v>0</v>
      </c>
      <c r="M1875">
        <v>0</v>
      </c>
      <c r="N1875">
        <v>0</v>
      </c>
      <c r="O1875">
        <v>0</v>
      </c>
      <c r="P1875">
        <v>0</v>
      </c>
      <c r="Q1875">
        <v>0</v>
      </c>
      <c r="R1875">
        <v>0</v>
      </c>
      <c r="S1875">
        <v>107.76519809999999</v>
      </c>
      <c r="T1875">
        <v>104.645944</v>
      </c>
      <c r="U1875">
        <v>57.587685200000003</v>
      </c>
      <c r="V1875">
        <v>45.694992400000004</v>
      </c>
      <c r="W1875">
        <v>40.340354669999996</v>
      </c>
      <c r="X1875">
        <v>40.670218079999998</v>
      </c>
    </row>
    <row r="1876" spans="1:24" x14ac:dyDescent="0.4">
      <c r="A1876" s="4" t="s">
        <v>4179</v>
      </c>
      <c r="B1876" t="str">
        <f t="shared" si="29"/>
        <v>300502</v>
      </c>
      <c r="C1876" s="4" t="s">
        <v>4180</v>
      </c>
      <c r="D1876">
        <v>0</v>
      </c>
      <c r="E1876">
        <v>0</v>
      </c>
      <c r="F1876">
        <v>0</v>
      </c>
      <c r="G1876">
        <v>0</v>
      </c>
      <c r="H1876">
        <v>0</v>
      </c>
      <c r="I1876">
        <v>0</v>
      </c>
      <c r="J1876">
        <v>0</v>
      </c>
      <c r="K1876">
        <v>0</v>
      </c>
      <c r="L1876">
        <v>0</v>
      </c>
      <c r="M1876">
        <v>0</v>
      </c>
      <c r="N1876">
        <v>0</v>
      </c>
      <c r="O1876">
        <v>0</v>
      </c>
      <c r="P1876">
        <v>0</v>
      </c>
      <c r="Q1876">
        <v>0</v>
      </c>
      <c r="R1876">
        <v>0</v>
      </c>
      <c r="S1876">
        <v>146</v>
      </c>
      <c r="T1876">
        <v>117.78</v>
      </c>
      <c r="U1876">
        <v>72.261212100000009</v>
      </c>
      <c r="V1876">
        <v>87.358321050000001</v>
      </c>
      <c r="W1876">
        <v>44.862447839999994</v>
      </c>
      <c r="X1876">
        <v>46.409428800000001</v>
      </c>
    </row>
    <row r="1877" spans="1:24" x14ac:dyDescent="0.4">
      <c r="A1877" s="4" t="s">
        <v>4181</v>
      </c>
      <c r="B1877" t="str">
        <f t="shared" si="29"/>
        <v>300503</v>
      </c>
      <c r="C1877" s="4" t="s">
        <v>4182</v>
      </c>
      <c r="D1877">
        <v>0</v>
      </c>
      <c r="E1877">
        <v>0</v>
      </c>
      <c r="F1877">
        <v>0</v>
      </c>
      <c r="G1877">
        <v>0</v>
      </c>
      <c r="H1877">
        <v>0</v>
      </c>
      <c r="I1877">
        <v>0</v>
      </c>
      <c r="J1877">
        <v>0</v>
      </c>
      <c r="K1877">
        <v>0</v>
      </c>
      <c r="L1877">
        <v>0</v>
      </c>
      <c r="M1877">
        <v>0</v>
      </c>
      <c r="N1877">
        <v>0</v>
      </c>
      <c r="O1877">
        <v>0</v>
      </c>
      <c r="P1877">
        <v>0</v>
      </c>
      <c r="Q1877">
        <v>0</v>
      </c>
      <c r="R1877">
        <v>0</v>
      </c>
      <c r="S1877">
        <v>84.72</v>
      </c>
      <c r="T1877">
        <v>68.08</v>
      </c>
      <c r="U1877">
        <v>45.201425960000009</v>
      </c>
      <c r="V1877">
        <v>32.752837800000002</v>
      </c>
      <c r="W1877">
        <v>30.824650990000002</v>
      </c>
      <c r="X1877">
        <v>29.539240360000001</v>
      </c>
    </row>
    <row r="1878" spans="1:24" x14ac:dyDescent="0.4">
      <c r="A1878" s="4" t="s">
        <v>4183</v>
      </c>
      <c r="B1878" t="str">
        <f t="shared" si="29"/>
        <v>300504</v>
      </c>
      <c r="C1878" s="4" t="s">
        <v>4184</v>
      </c>
      <c r="D1878">
        <v>0</v>
      </c>
      <c r="E1878">
        <v>0</v>
      </c>
      <c r="F1878">
        <v>0</v>
      </c>
      <c r="G1878">
        <v>0</v>
      </c>
      <c r="H1878">
        <v>0</v>
      </c>
      <c r="I1878">
        <v>0</v>
      </c>
      <c r="J1878">
        <v>0</v>
      </c>
      <c r="K1878">
        <v>0</v>
      </c>
      <c r="L1878">
        <v>0</v>
      </c>
      <c r="M1878">
        <v>0</v>
      </c>
      <c r="N1878">
        <v>0</v>
      </c>
      <c r="O1878">
        <v>0</v>
      </c>
      <c r="P1878">
        <v>0</v>
      </c>
      <c r="Q1878">
        <v>0</v>
      </c>
      <c r="R1878">
        <v>0</v>
      </c>
      <c r="S1878">
        <v>0</v>
      </c>
      <c r="T1878">
        <v>0</v>
      </c>
      <c r="U1878">
        <v>0</v>
      </c>
      <c r="V1878">
        <v>0</v>
      </c>
      <c r="W1878">
        <v>39.43</v>
      </c>
      <c r="X1878">
        <v>40.877768439999997</v>
      </c>
    </row>
    <row r="1879" spans="1:24" x14ac:dyDescent="0.4">
      <c r="A1879" s="4" t="s">
        <v>4185</v>
      </c>
      <c r="B1879" t="str">
        <f t="shared" si="29"/>
        <v>300505</v>
      </c>
      <c r="C1879" s="4" t="s">
        <v>4186</v>
      </c>
      <c r="D1879">
        <v>0</v>
      </c>
      <c r="E1879">
        <v>0</v>
      </c>
      <c r="F1879">
        <v>0</v>
      </c>
      <c r="G1879">
        <v>0</v>
      </c>
      <c r="H1879">
        <v>0</v>
      </c>
      <c r="I1879">
        <v>0</v>
      </c>
      <c r="J1879">
        <v>0</v>
      </c>
      <c r="K1879">
        <v>0</v>
      </c>
      <c r="L1879">
        <v>0</v>
      </c>
      <c r="M1879">
        <v>0</v>
      </c>
      <c r="N1879">
        <v>0</v>
      </c>
      <c r="O1879">
        <v>0</v>
      </c>
      <c r="P1879">
        <v>0</v>
      </c>
      <c r="Q1879">
        <v>0</v>
      </c>
      <c r="R1879">
        <v>0</v>
      </c>
      <c r="S1879">
        <v>60.46</v>
      </c>
      <c r="T1879">
        <v>71.58</v>
      </c>
      <c r="U1879">
        <v>42.253300330000002</v>
      </c>
      <c r="V1879">
        <v>31.536956290000003</v>
      </c>
      <c r="W1879">
        <v>34.367889600000005</v>
      </c>
      <c r="X1879">
        <v>31.555971360000001</v>
      </c>
    </row>
    <row r="1880" spans="1:24" x14ac:dyDescent="0.4">
      <c r="A1880" s="4" t="s">
        <v>4187</v>
      </c>
      <c r="B1880" t="str">
        <f t="shared" si="29"/>
        <v>300506</v>
      </c>
      <c r="C1880" s="4" t="s">
        <v>4188</v>
      </c>
      <c r="D1880">
        <v>0</v>
      </c>
      <c r="E1880">
        <v>0</v>
      </c>
      <c r="F1880">
        <v>0</v>
      </c>
      <c r="G1880">
        <v>0</v>
      </c>
      <c r="H1880">
        <v>0</v>
      </c>
      <c r="I1880">
        <v>0</v>
      </c>
      <c r="J1880">
        <v>0</v>
      </c>
      <c r="K1880">
        <v>0</v>
      </c>
      <c r="L1880">
        <v>0</v>
      </c>
      <c r="M1880">
        <v>0</v>
      </c>
      <c r="N1880">
        <v>0</v>
      </c>
      <c r="O1880">
        <v>0</v>
      </c>
      <c r="P1880">
        <v>0</v>
      </c>
      <c r="Q1880">
        <v>0</v>
      </c>
      <c r="R1880">
        <v>0</v>
      </c>
      <c r="S1880">
        <v>52.953675029999992</v>
      </c>
      <c r="T1880">
        <v>121.05775843000001</v>
      </c>
      <c r="U1880">
        <v>70.740230190000005</v>
      </c>
      <c r="V1880">
        <v>55.948826499999996</v>
      </c>
      <c r="W1880">
        <v>52.126704420000003</v>
      </c>
      <c r="X1880">
        <v>52.90621616</v>
      </c>
    </row>
    <row r="1881" spans="1:24" x14ac:dyDescent="0.4">
      <c r="A1881" s="4" t="s">
        <v>4189</v>
      </c>
      <c r="B1881" t="str">
        <f t="shared" si="29"/>
        <v>300507</v>
      </c>
      <c r="C1881" s="4" t="s">
        <v>4190</v>
      </c>
      <c r="D1881">
        <v>0</v>
      </c>
      <c r="E1881">
        <v>0</v>
      </c>
      <c r="F1881">
        <v>0</v>
      </c>
      <c r="G1881">
        <v>0</v>
      </c>
      <c r="H1881">
        <v>0</v>
      </c>
      <c r="I1881">
        <v>0</v>
      </c>
      <c r="J1881">
        <v>0</v>
      </c>
      <c r="K1881">
        <v>0</v>
      </c>
      <c r="L1881">
        <v>0</v>
      </c>
      <c r="M1881">
        <v>0</v>
      </c>
      <c r="N1881">
        <v>0</v>
      </c>
      <c r="O1881">
        <v>0</v>
      </c>
      <c r="P1881">
        <v>0</v>
      </c>
      <c r="Q1881">
        <v>0</v>
      </c>
      <c r="R1881">
        <v>0</v>
      </c>
      <c r="S1881">
        <v>157.78</v>
      </c>
      <c r="T1881">
        <v>105.5</v>
      </c>
      <c r="U1881">
        <v>81.108168240000012</v>
      </c>
      <c r="V1881">
        <v>49.843210339999999</v>
      </c>
      <c r="W1881">
        <v>42.880465799999996</v>
      </c>
      <c r="X1881">
        <v>42.953206200000004</v>
      </c>
    </row>
    <row r="1882" spans="1:24" x14ac:dyDescent="0.4">
      <c r="A1882" s="4" t="s">
        <v>4191</v>
      </c>
      <c r="B1882" t="str">
        <f t="shared" si="29"/>
        <v>300508</v>
      </c>
      <c r="C1882" s="4" t="s">
        <v>4192</v>
      </c>
      <c r="D1882">
        <v>0</v>
      </c>
      <c r="E1882">
        <v>0</v>
      </c>
      <c r="F1882">
        <v>0</v>
      </c>
      <c r="G1882">
        <v>0</v>
      </c>
      <c r="H1882">
        <v>0</v>
      </c>
      <c r="I1882">
        <v>0</v>
      </c>
      <c r="J1882">
        <v>0</v>
      </c>
      <c r="K1882">
        <v>0</v>
      </c>
      <c r="L1882">
        <v>0</v>
      </c>
      <c r="M1882">
        <v>0</v>
      </c>
      <c r="N1882">
        <v>0</v>
      </c>
      <c r="O1882">
        <v>0</v>
      </c>
      <c r="P1882">
        <v>0</v>
      </c>
      <c r="Q1882">
        <v>0</v>
      </c>
      <c r="R1882">
        <v>0</v>
      </c>
      <c r="S1882">
        <v>254.66771549999999</v>
      </c>
      <c r="T1882">
        <v>121.57006190999999</v>
      </c>
      <c r="U1882">
        <v>69.593556599999999</v>
      </c>
      <c r="V1882">
        <v>72.682146720000006</v>
      </c>
      <c r="W1882">
        <v>51.954536439999998</v>
      </c>
      <c r="X1882">
        <v>45.351511040000005</v>
      </c>
    </row>
    <row r="1883" spans="1:24" x14ac:dyDescent="0.4">
      <c r="A1883" s="4" t="s">
        <v>4193</v>
      </c>
      <c r="B1883" t="str">
        <f t="shared" si="29"/>
        <v>300509</v>
      </c>
      <c r="C1883" s="4" t="s">
        <v>4194</v>
      </c>
      <c r="D1883">
        <v>0</v>
      </c>
      <c r="E1883">
        <v>0</v>
      </c>
      <c r="F1883">
        <v>0</v>
      </c>
      <c r="G1883">
        <v>0</v>
      </c>
      <c r="H1883">
        <v>0</v>
      </c>
      <c r="I1883">
        <v>0</v>
      </c>
      <c r="J1883">
        <v>0</v>
      </c>
      <c r="K1883">
        <v>0</v>
      </c>
      <c r="L1883">
        <v>0</v>
      </c>
      <c r="M1883">
        <v>0</v>
      </c>
      <c r="N1883">
        <v>0</v>
      </c>
      <c r="O1883">
        <v>0</v>
      </c>
      <c r="P1883">
        <v>0</v>
      </c>
      <c r="Q1883">
        <v>0</v>
      </c>
      <c r="R1883">
        <v>0</v>
      </c>
      <c r="S1883">
        <v>80.56</v>
      </c>
      <c r="T1883">
        <v>57.255373440000007</v>
      </c>
      <c r="U1883">
        <v>38.964949580000003</v>
      </c>
      <c r="V1883">
        <v>27.563793149999999</v>
      </c>
      <c r="W1883">
        <v>23.606192310000001</v>
      </c>
      <c r="X1883">
        <v>24.901295130000001</v>
      </c>
    </row>
    <row r="1884" spans="1:24" x14ac:dyDescent="0.4">
      <c r="A1884" s="4" t="s">
        <v>4195</v>
      </c>
      <c r="B1884" t="str">
        <f t="shared" si="29"/>
        <v>300510</v>
      </c>
      <c r="C1884" s="4" t="s">
        <v>4196</v>
      </c>
      <c r="D1884">
        <v>0</v>
      </c>
      <c r="E1884">
        <v>0</v>
      </c>
      <c r="F1884">
        <v>0</v>
      </c>
      <c r="G1884">
        <v>0</v>
      </c>
      <c r="H1884">
        <v>0</v>
      </c>
      <c r="I1884">
        <v>0</v>
      </c>
      <c r="J1884">
        <v>0</v>
      </c>
      <c r="K1884">
        <v>0</v>
      </c>
      <c r="L1884">
        <v>0</v>
      </c>
      <c r="M1884">
        <v>0</v>
      </c>
      <c r="N1884">
        <v>0</v>
      </c>
      <c r="O1884">
        <v>0</v>
      </c>
      <c r="P1884">
        <v>0</v>
      </c>
      <c r="Q1884">
        <v>0</v>
      </c>
      <c r="R1884">
        <v>0</v>
      </c>
      <c r="S1884">
        <v>67.56</v>
      </c>
      <c r="T1884">
        <v>69.400000000000006</v>
      </c>
      <c r="U1884">
        <v>69.819988550000005</v>
      </c>
      <c r="V1884">
        <v>56.737505759999998</v>
      </c>
      <c r="W1884">
        <v>49.044284640000001</v>
      </c>
      <c r="X1884">
        <v>49.044284640000001</v>
      </c>
    </row>
    <row r="1885" spans="1:24" x14ac:dyDescent="0.4">
      <c r="A1885" s="4" t="s">
        <v>4197</v>
      </c>
      <c r="B1885" t="str">
        <f t="shared" si="29"/>
        <v>300511</v>
      </c>
      <c r="C1885" s="4" t="s">
        <v>4198</v>
      </c>
      <c r="D1885">
        <v>0</v>
      </c>
      <c r="E1885">
        <v>0</v>
      </c>
      <c r="F1885">
        <v>0</v>
      </c>
      <c r="G1885">
        <v>0</v>
      </c>
      <c r="H1885">
        <v>0</v>
      </c>
      <c r="I1885">
        <v>0</v>
      </c>
      <c r="J1885">
        <v>0</v>
      </c>
      <c r="K1885">
        <v>0</v>
      </c>
      <c r="L1885">
        <v>0</v>
      </c>
      <c r="M1885">
        <v>0</v>
      </c>
      <c r="N1885">
        <v>0</v>
      </c>
      <c r="O1885">
        <v>0</v>
      </c>
      <c r="P1885">
        <v>0</v>
      </c>
      <c r="Q1885">
        <v>0</v>
      </c>
      <c r="R1885">
        <v>0</v>
      </c>
      <c r="S1885">
        <v>66.63</v>
      </c>
      <c r="T1885">
        <v>48.498164520000003</v>
      </c>
      <c r="U1885">
        <v>29.757675359999997</v>
      </c>
      <c r="V1885">
        <v>36.546901089999999</v>
      </c>
      <c r="W1885">
        <v>25.653103440000002</v>
      </c>
      <c r="X1885">
        <v>23.486456190000002</v>
      </c>
    </row>
    <row r="1886" spans="1:24" x14ac:dyDescent="0.4">
      <c r="A1886" s="4" t="s">
        <v>4199</v>
      </c>
      <c r="B1886" t="str">
        <f t="shared" si="29"/>
        <v>300512</v>
      </c>
      <c r="C1886" s="4" t="s">
        <v>4200</v>
      </c>
      <c r="D1886">
        <v>0</v>
      </c>
      <c r="E1886">
        <v>0</v>
      </c>
      <c r="F1886">
        <v>0</v>
      </c>
      <c r="G1886">
        <v>0</v>
      </c>
      <c r="H1886">
        <v>0</v>
      </c>
      <c r="I1886">
        <v>0</v>
      </c>
      <c r="J1886">
        <v>0</v>
      </c>
      <c r="K1886">
        <v>0</v>
      </c>
      <c r="L1886">
        <v>0</v>
      </c>
      <c r="M1886">
        <v>0</v>
      </c>
      <c r="N1886">
        <v>0</v>
      </c>
      <c r="O1886">
        <v>0</v>
      </c>
      <c r="P1886">
        <v>0</v>
      </c>
      <c r="Q1886">
        <v>0</v>
      </c>
      <c r="R1886">
        <v>0</v>
      </c>
      <c r="S1886">
        <v>99.92</v>
      </c>
      <c r="T1886">
        <v>66.66</v>
      </c>
      <c r="U1886">
        <v>41.410117320000005</v>
      </c>
      <c r="V1886">
        <v>36.652446050000002</v>
      </c>
      <c r="W1886">
        <v>34.528850290000001</v>
      </c>
      <c r="X1886">
        <v>34.370530809999998</v>
      </c>
    </row>
    <row r="1887" spans="1:24" x14ac:dyDescent="0.4">
      <c r="A1887" s="4" t="s">
        <v>4201</v>
      </c>
      <c r="B1887" t="str">
        <f t="shared" si="29"/>
        <v>300513</v>
      </c>
      <c r="C1887" s="4" t="s">
        <v>4202</v>
      </c>
      <c r="D1887">
        <v>0</v>
      </c>
      <c r="E1887">
        <v>0</v>
      </c>
      <c r="F1887">
        <v>0</v>
      </c>
      <c r="G1887">
        <v>0</v>
      </c>
      <c r="H1887">
        <v>0</v>
      </c>
      <c r="I1887">
        <v>0</v>
      </c>
      <c r="J1887">
        <v>0</v>
      </c>
      <c r="K1887">
        <v>0</v>
      </c>
      <c r="L1887">
        <v>0</v>
      </c>
      <c r="M1887">
        <v>0</v>
      </c>
      <c r="N1887">
        <v>0</v>
      </c>
      <c r="O1887">
        <v>0</v>
      </c>
      <c r="P1887">
        <v>0</v>
      </c>
      <c r="Q1887">
        <v>0</v>
      </c>
      <c r="R1887">
        <v>0</v>
      </c>
      <c r="S1887">
        <v>124.97</v>
      </c>
      <c r="T1887">
        <v>95.36</v>
      </c>
      <c r="U1887">
        <v>45.26</v>
      </c>
      <c r="V1887">
        <v>53.570326799999997</v>
      </c>
      <c r="W1887">
        <v>43.289314979999993</v>
      </c>
      <c r="X1887">
        <v>43.40158812</v>
      </c>
    </row>
    <row r="1888" spans="1:24" x14ac:dyDescent="0.4">
      <c r="A1888" s="4" t="s">
        <v>4203</v>
      </c>
      <c r="B1888" t="str">
        <f t="shared" si="29"/>
        <v>300514</v>
      </c>
      <c r="C1888" s="4" t="s">
        <v>4204</v>
      </c>
      <c r="D1888">
        <v>0</v>
      </c>
      <c r="E1888">
        <v>0</v>
      </c>
      <c r="F1888">
        <v>0</v>
      </c>
      <c r="G1888">
        <v>0</v>
      </c>
      <c r="H1888">
        <v>0</v>
      </c>
      <c r="I1888">
        <v>0</v>
      </c>
      <c r="J1888">
        <v>0</v>
      </c>
      <c r="K1888">
        <v>0</v>
      </c>
      <c r="L1888">
        <v>0</v>
      </c>
      <c r="M1888">
        <v>0</v>
      </c>
      <c r="N1888">
        <v>0</v>
      </c>
      <c r="O1888">
        <v>0</v>
      </c>
      <c r="P1888">
        <v>0</v>
      </c>
      <c r="Q1888">
        <v>0</v>
      </c>
      <c r="R1888">
        <v>0</v>
      </c>
      <c r="S1888">
        <v>0</v>
      </c>
      <c r="T1888">
        <v>0</v>
      </c>
      <c r="U1888">
        <v>26.89</v>
      </c>
      <c r="V1888">
        <v>28.5</v>
      </c>
      <c r="W1888">
        <v>44.033028120000004</v>
      </c>
      <c r="X1888">
        <v>35.591359250000004</v>
      </c>
    </row>
    <row r="1889" spans="1:24" x14ac:dyDescent="0.4">
      <c r="A1889" s="4" t="s">
        <v>4205</v>
      </c>
      <c r="B1889" t="str">
        <f t="shared" si="29"/>
        <v>300515</v>
      </c>
      <c r="C1889" s="4" t="s">
        <v>4206</v>
      </c>
      <c r="D1889">
        <v>0</v>
      </c>
      <c r="E1889">
        <v>0</v>
      </c>
      <c r="F1889">
        <v>0</v>
      </c>
      <c r="G1889">
        <v>0</v>
      </c>
      <c r="H1889">
        <v>0</v>
      </c>
      <c r="I1889">
        <v>0</v>
      </c>
      <c r="J1889">
        <v>0</v>
      </c>
      <c r="K1889">
        <v>0</v>
      </c>
      <c r="L1889">
        <v>0</v>
      </c>
      <c r="M1889">
        <v>0</v>
      </c>
      <c r="N1889">
        <v>0</v>
      </c>
      <c r="O1889">
        <v>0</v>
      </c>
      <c r="P1889">
        <v>0</v>
      </c>
      <c r="Q1889">
        <v>0</v>
      </c>
      <c r="R1889">
        <v>0</v>
      </c>
      <c r="S1889">
        <v>46.87</v>
      </c>
      <c r="T1889">
        <v>51.28</v>
      </c>
      <c r="U1889">
        <v>35.635987980000003</v>
      </c>
      <c r="V1889">
        <v>23.17444678</v>
      </c>
      <c r="W1889">
        <v>20.715024499999998</v>
      </c>
      <c r="X1889">
        <v>21.018171200000001</v>
      </c>
    </row>
    <row r="1890" spans="1:24" x14ac:dyDescent="0.4">
      <c r="A1890" s="4" t="s">
        <v>4207</v>
      </c>
      <c r="B1890" t="str">
        <f t="shared" si="29"/>
        <v>300516</v>
      </c>
      <c r="C1890" s="4" t="s">
        <v>4208</v>
      </c>
      <c r="D1890">
        <v>0</v>
      </c>
      <c r="E1890">
        <v>0</v>
      </c>
      <c r="F1890">
        <v>0</v>
      </c>
      <c r="G1890">
        <v>0</v>
      </c>
      <c r="H1890">
        <v>0</v>
      </c>
      <c r="I1890">
        <v>0</v>
      </c>
      <c r="J1890">
        <v>0</v>
      </c>
      <c r="K1890">
        <v>0</v>
      </c>
      <c r="L1890">
        <v>0</v>
      </c>
      <c r="M1890">
        <v>0</v>
      </c>
      <c r="N1890">
        <v>0</v>
      </c>
      <c r="O1890">
        <v>0</v>
      </c>
      <c r="P1890">
        <v>0</v>
      </c>
      <c r="Q1890">
        <v>0</v>
      </c>
      <c r="R1890">
        <v>0</v>
      </c>
      <c r="S1890">
        <v>175.17</v>
      </c>
      <c r="T1890">
        <v>97.26</v>
      </c>
      <c r="U1890">
        <v>63.825163710000005</v>
      </c>
      <c r="V1890">
        <v>45.649719390000001</v>
      </c>
      <c r="W1890">
        <v>36.00269136</v>
      </c>
      <c r="X1890">
        <v>35.529104320000002</v>
      </c>
    </row>
    <row r="1891" spans="1:24" x14ac:dyDescent="0.4">
      <c r="A1891" s="4" t="s">
        <v>4209</v>
      </c>
      <c r="B1891" t="str">
        <f t="shared" si="29"/>
        <v>300517</v>
      </c>
      <c r="C1891" s="4" t="s">
        <v>4210</v>
      </c>
      <c r="D1891">
        <v>0</v>
      </c>
      <c r="E1891">
        <v>0</v>
      </c>
      <c r="F1891">
        <v>0</v>
      </c>
      <c r="G1891">
        <v>0</v>
      </c>
      <c r="H1891">
        <v>0</v>
      </c>
      <c r="I1891">
        <v>0</v>
      </c>
      <c r="J1891">
        <v>0</v>
      </c>
      <c r="K1891">
        <v>0</v>
      </c>
      <c r="L1891">
        <v>0</v>
      </c>
      <c r="M1891">
        <v>0</v>
      </c>
      <c r="N1891">
        <v>0</v>
      </c>
      <c r="O1891">
        <v>0</v>
      </c>
      <c r="P1891">
        <v>0</v>
      </c>
      <c r="Q1891">
        <v>0</v>
      </c>
      <c r="R1891">
        <v>0</v>
      </c>
      <c r="S1891">
        <v>0</v>
      </c>
      <c r="T1891">
        <v>48.06</v>
      </c>
      <c r="U1891">
        <v>28.82</v>
      </c>
      <c r="V1891">
        <v>19.805138899999999</v>
      </c>
      <c r="W1891">
        <v>22.397628749999999</v>
      </c>
      <c r="X1891">
        <v>23.806917749999997</v>
      </c>
    </row>
    <row r="1892" spans="1:24" x14ac:dyDescent="0.4">
      <c r="A1892" s="4" t="s">
        <v>4211</v>
      </c>
      <c r="B1892" t="str">
        <f t="shared" si="29"/>
        <v>300518</v>
      </c>
      <c r="C1892" s="4" t="s">
        <v>4212</v>
      </c>
      <c r="D1892">
        <v>0</v>
      </c>
      <c r="E1892">
        <v>0</v>
      </c>
      <c r="F1892">
        <v>0</v>
      </c>
      <c r="G1892">
        <v>0</v>
      </c>
      <c r="H1892">
        <v>0</v>
      </c>
      <c r="I1892">
        <v>0</v>
      </c>
      <c r="J1892">
        <v>0</v>
      </c>
      <c r="K1892">
        <v>0</v>
      </c>
      <c r="L1892">
        <v>0</v>
      </c>
      <c r="M1892">
        <v>0</v>
      </c>
      <c r="N1892">
        <v>0</v>
      </c>
      <c r="O1892">
        <v>0</v>
      </c>
      <c r="P1892">
        <v>0</v>
      </c>
      <c r="Q1892">
        <v>0</v>
      </c>
      <c r="R1892">
        <v>0</v>
      </c>
      <c r="S1892">
        <v>46.85</v>
      </c>
      <c r="T1892">
        <v>113.46</v>
      </c>
      <c r="U1892">
        <v>113.4599796</v>
      </c>
      <c r="V1892">
        <v>52.373847599999998</v>
      </c>
      <c r="W1892">
        <v>49.691454149999998</v>
      </c>
      <c r="X1892">
        <v>47.784490650000002</v>
      </c>
    </row>
    <row r="1893" spans="1:24" x14ac:dyDescent="0.4">
      <c r="A1893" s="4" t="s">
        <v>4213</v>
      </c>
      <c r="B1893" t="str">
        <f t="shared" si="29"/>
        <v>300519</v>
      </c>
      <c r="C1893" s="4" t="s">
        <v>4214</v>
      </c>
      <c r="D1893">
        <v>0</v>
      </c>
      <c r="E1893">
        <v>0</v>
      </c>
      <c r="F1893">
        <v>0</v>
      </c>
      <c r="G1893">
        <v>0</v>
      </c>
      <c r="H1893">
        <v>0</v>
      </c>
      <c r="I1893">
        <v>0</v>
      </c>
      <c r="J1893">
        <v>0</v>
      </c>
      <c r="K1893">
        <v>0</v>
      </c>
      <c r="L1893">
        <v>0</v>
      </c>
      <c r="M1893">
        <v>0</v>
      </c>
      <c r="N1893">
        <v>0</v>
      </c>
      <c r="O1893">
        <v>0</v>
      </c>
      <c r="P1893">
        <v>0</v>
      </c>
      <c r="Q1893">
        <v>0</v>
      </c>
      <c r="R1893">
        <v>0</v>
      </c>
      <c r="S1893">
        <v>25.73</v>
      </c>
      <c r="T1893">
        <v>81</v>
      </c>
      <c r="U1893">
        <v>63.25</v>
      </c>
      <c r="V1893">
        <v>39.817619499999999</v>
      </c>
      <c r="W1893">
        <v>49.535865119999997</v>
      </c>
      <c r="X1893">
        <v>46.973665199999999</v>
      </c>
    </row>
    <row r="1894" spans="1:24" x14ac:dyDescent="0.4">
      <c r="A1894" s="4" t="s">
        <v>4215</v>
      </c>
      <c r="B1894" t="str">
        <f t="shared" si="29"/>
        <v>300520</v>
      </c>
      <c r="C1894" s="4" t="s">
        <v>4216</v>
      </c>
      <c r="D1894">
        <v>0</v>
      </c>
      <c r="E1894">
        <v>0</v>
      </c>
      <c r="F1894">
        <v>0</v>
      </c>
      <c r="G1894">
        <v>0</v>
      </c>
      <c r="H1894">
        <v>0</v>
      </c>
      <c r="I1894">
        <v>0</v>
      </c>
      <c r="J1894">
        <v>0</v>
      </c>
      <c r="K1894">
        <v>0</v>
      </c>
      <c r="L1894">
        <v>0</v>
      </c>
      <c r="M1894">
        <v>0</v>
      </c>
      <c r="N1894">
        <v>0</v>
      </c>
      <c r="O1894">
        <v>0</v>
      </c>
      <c r="P1894">
        <v>0</v>
      </c>
      <c r="Q1894">
        <v>0</v>
      </c>
      <c r="R1894">
        <v>0</v>
      </c>
      <c r="S1894">
        <v>0</v>
      </c>
      <c r="T1894">
        <v>76.319999999999993</v>
      </c>
      <c r="U1894">
        <v>52.49</v>
      </c>
      <c r="V1894">
        <v>58.379174280000001</v>
      </c>
      <c r="W1894">
        <v>45.491000600000007</v>
      </c>
      <c r="X1894">
        <v>47.721384610000001</v>
      </c>
    </row>
    <row r="1895" spans="1:24" x14ac:dyDescent="0.4">
      <c r="A1895" s="4" t="s">
        <v>4217</v>
      </c>
      <c r="B1895" t="str">
        <f t="shared" si="29"/>
        <v>300521</v>
      </c>
      <c r="C1895" s="4" t="s">
        <v>4218</v>
      </c>
      <c r="D1895">
        <v>0</v>
      </c>
      <c r="E1895">
        <v>0</v>
      </c>
      <c r="F1895">
        <v>0</v>
      </c>
      <c r="G1895">
        <v>0</v>
      </c>
      <c r="H1895">
        <v>0</v>
      </c>
      <c r="I1895">
        <v>0</v>
      </c>
      <c r="J1895">
        <v>0</v>
      </c>
      <c r="K1895">
        <v>0</v>
      </c>
      <c r="L1895">
        <v>0</v>
      </c>
      <c r="M1895">
        <v>0</v>
      </c>
      <c r="N1895">
        <v>0</v>
      </c>
      <c r="O1895">
        <v>0</v>
      </c>
      <c r="P1895">
        <v>0</v>
      </c>
      <c r="Q1895">
        <v>0</v>
      </c>
      <c r="R1895">
        <v>0</v>
      </c>
      <c r="S1895">
        <v>0</v>
      </c>
      <c r="T1895">
        <v>60.3</v>
      </c>
      <c r="U1895">
        <v>52.12</v>
      </c>
      <c r="V1895">
        <v>30.501677699999995</v>
      </c>
      <c r="W1895">
        <v>20.95092129</v>
      </c>
      <c r="X1895">
        <v>22.309019039999999</v>
      </c>
    </row>
    <row r="1896" spans="1:24" x14ac:dyDescent="0.4">
      <c r="A1896" s="4" t="s">
        <v>4219</v>
      </c>
      <c r="B1896" t="str">
        <f t="shared" si="29"/>
        <v>300522</v>
      </c>
      <c r="C1896" s="4" t="s">
        <v>4220</v>
      </c>
      <c r="D1896">
        <v>0</v>
      </c>
      <c r="E1896">
        <v>0</v>
      </c>
      <c r="F1896">
        <v>0</v>
      </c>
      <c r="G1896">
        <v>0</v>
      </c>
      <c r="H1896">
        <v>0</v>
      </c>
      <c r="I1896">
        <v>0</v>
      </c>
      <c r="J1896">
        <v>0</v>
      </c>
      <c r="K1896">
        <v>0</v>
      </c>
      <c r="L1896">
        <v>0</v>
      </c>
      <c r="M1896">
        <v>0</v>
      </c>
      <c r="N1896">
        <v>0</v>
      </c>
      <c r="O1896">
        <v>0</v>
      </c>
      <c r="P1896">
        <v>0</v>
      </c>
      <c r="Q1896">
        <v>0</v>
      </c>
      <c r="R1896">
        <v>0</v>
      </c>
      <c r="S1896">
        <v>0</v>
      </c>
      <c r="T1896">
        <v>94.51</v>
      </c>
      <c r="U1896">
        <v>62.16</v>
      </c>
      <c r="V1896">
        <v>38.145717959999999</v>
      </c>
      <c r="W1896">
        <v>53.328088899999997</v>
      </c>
      <c r="X1896">
        <v>53.090913</v>
      </c>
    </row>
    <row r="1897" spans="1:24" x14ac:dyDescent="0.4">
      <c r="A1897" s="4" t="s">
        <v>4221</v>
      </c>
      <c r="B1897" t="str">
        <f t="shared" si="29"/>
        <v>300523</v>
      </c>
      <c r="C1897" s="4" t="s">
        <v>4222</v>
      </c>
      <c r="D1897">
        <v>0</v>
      </c>
      <c r="E1897">
        <v>0</v>
      </c>
      <c r="F1897">
        <v>0</v>
      </c>
      <c r="G1897">
        <v>0</v>
      </c>
      <c r="H1897">
        <v>0</v>
      </c>
      <c r="I1897">
        <v>0</v>
      </c>
      <c r="J1897">
        <v>0</v>
      </c>
      <c r="K1897">
        <v>0</v>
      </c>
      <c r="L1897">
        <v>0</v>
      </c>
      <c r="M1897">
        <v>0</v>
      </c>
      <c r="N1897">
        <v>0</v>
      </c>
      <c r="O1897">
        <v>0</v>
      </c>
      <c r="P1897">
        <v>0</v>
      </c>
      <c r="Q1897">
        <v>0</v>
      </c>
      <c r="R1897">
        <v>0</v>
      </c>
      <c r="S1897">
        <v>0</v>
      </c>
      <c r="T1897">
        <v>109.02</v>
      </c>
      <c r="U1897">
        <v>72.199280000000002</v>
      </c>
      <c r="V1897">
        <v>85.375648600000005</v>
      </c>
      <c r="W1897">
        <v>112.63612032</v>
      </c>
      <c r="X1897">
        <v>117.88089792000001</v>
      </c>
    </row>
    <row r="1898" spans="1:24" x14ac:dyDescent="0.4">
      <c r="A1898" s="4" t="s">
        <v>4223</v>
      </c>
      <c r="B1898" t="str">
        <f t="shared" si="29"/>
        <v>300525</v>
      </c>
      <c r="C1898" s="4" t="s">
        <v>4224</v>
      </c>
      <c r="D1898">
        <v>0</v>
      </c>
      <c r="E1898">
        <v>0</v>
      </c>
      <c r="F1898">
        <v>0</v>
      </c>
      <c r="G1898">
        <v>0</v>
      </c>
      <c r="H1898">
        <v>0</v>
      </c>
      <c r="I1898">
        <v>0</v>
      </c>
      <c r="J1898">
        <v>0</v>
      </c>
      <c r="K1898">
        <v>0</v>
      </c>
      <c r="L1898">
        <v>0</v>
      </c>
      <c r="M1898">
        <v>0</v>
      </c>
      <c r="N1898">
        <v>0</v>
      </c>
      <c r="O1898">
        <v>0</v>
      </c>
      <c r="P1898">
        <v>0</v>
      </c>
      <c r="Q1898">
        <v>0</v>
      </c>
      <c r="R1898">
        <v>0</v>
      </c>
      <c r="S1898">
        <v>0</v>
      </c>
      <c r="T1898">
        <v>85.127460550000009</v>
      </c>
      <c r="U1898">
        <v>47.098182999999999</v>
      </c>
      <c r="V1898">
        <v>41.586693500000003</v>
      </c>
      <c r="W1898">
        <v>38.141273849999997</v>
      </c>
      <c r="X1898">
        <v>38.213751330000001</v>
      </c>
    </row>
    <row r="1899" spans="1:24" x14ac:dyDescent="0.4">
      <c r="A1899" s="4" t="s">
        <v>4225</v>
      </c>
      <c r="B1899" t="str">
        <f t="shared" si="29"/>
        <v>300526</v>
      </c>
      <c r="C1899" s="4" t="s">
        <v>4226</v>
      </c>
      <c r="D1899">
        <v>0</v>
      </c>
      <c r="E1899">
        <v>0</v>
      </c>
      <c r="F1899">
        <v>0</v>
      </c>
      <c r="G1899">
        <v>0</v>
      </c>
      <c r="H1899">
        <v>0</v>
      </c>
      <c r="I1899">
        <v>0</v>
      </c>
      <c r="J1899">
        <v>0</v>
      </c>
      <c r="K1899">
        <v>0</v>
      </c>
      <c r="L1899">
        <v>0</v>
      </c>
      <c r="M1899">
        <v>0</v>
      </c>
      <c r="N1899">
        <v>0</v>
      </c>
      <c r="O1899">
        <v>0</v>
      </c>
      <c r="P1899">
        <v>0</v>
      </c>
      <c r="Q1899">
        <v>0</v>
      </c>
      <c r="R1899">
        <v>0</v>
      </c>
      <c r="S1899">
        <v>0</v>
      </c>
      <c r="T1899">
        <v>107.03</v>
      </c>
      <c r="U1899">
        <v>62.520964350000007</v>
      </c>
      <c r="V1899">
        <v>36.739329900000001</v>
      </c>
      <c r="W1899">
        <v>28.749377800000001</v>
      </c>
      <c r="X1899">
        <v>28.186452919999997</v>
      </c>
    </row>
    <row r="1900" spans="1:24" x14ac:dyDescent="0.4">
      <c r="A1900" s="4" t="s">
        <v>4227</v>
      </c>
      <c r="B1900" t="str">
        <f t="shared" si="29"/>
        <v>300527</v>
      </c>
      <c r="C1900" s="4" t="s">
        <v>4228</v>
      </c>
      <c r="D1900">
        <v>0</v>
      </c>
      <c r="E1900">
        <v>0</v>
      </c>
      <c r="F1900">
        <v>0</v>
      </c>
      <c r="G1900">
        <v>0</v>
      </c>
      <c r="H1900">
        <v>0</v>
      </c>
      <c r="I1900">
        <v>0</v>
      </c>
      <c r="J1900">
        <v>0</v>
      </c>
      <c r="K1900">
        <v>0</v>
      </c>
      <c r="L1900">
        <v>0</v>
      </c>
      <c r="M1900">
        <v>0</v>
      </c>
      <c r="N1900">
        <v>0</v>
      </c>
      <c r="O1900">
        <v>0</v>
      </c>
      <c r="P1900">
        <v>0</v>
      </c>
      <c r="Q1900">
        <v>0</v>
      </c>
      <c r="R1900">
        <v>0</v>
      </c>
      <c r="S1900">
        <v>0</v>
      </c>
      <c r="T1900">
        <v>27.77</v>
      </c>
      <c r="U1900">
        <v>18.293145199999998</v>
      </c>
      <c r="V1900">
        <v>25.4504172</v>
      </c>
      <c r="W1900">
        <v>19.07839766</v>
      </c>
      <c r="X1900">
        <v>18.793928510000001</v>
      </c>
    </row>
    <row r="1901" spans="1:24" x14ac:dyDescent="0.4">
      <c r="A1901" s="4" t="s">
        <v>4229</v>
      </c>
      <c r="B1901" t="str">
        <f t="shared" si="29"/>
        <v>300528</v>
      </c>
      <c r="C1901" s="4" t="s">
        <v>4230</v>
      </c>
      <c r="D1901">
        <v>0</v>
      </c>
      <c r="E1901">
        <v>0</v>
      </c>
      <c r="F1901">
        <v>0</v>
      </c>
      <c r="G1901">
        <v>0</v>
      </c>
      <c r="H1901">
        <v>0</v>
      </c>
      <c r="I1901">
        <v>0</v>
      </c>
      <c r="J1901">
        <v>0</v>
      </c>
      <c r="K1901">
        <v>0</v>
      </c>
      <c r="L1901">
        <v>0</v>
      </c>
      <c r="M1901">
        <v>0</v>
      </c>
      <c r="N1901">
        <v>0</v>
      </c>
      <c r="O1901">
        <v>0</v>
      </c>
      <c r="P1901">
        <v>0</v>
      </c>
      <c r="Q1901">
        <v>0</v>
      </c>
      <c r="R1901">
        <v>0</v>
      </c>
      <c r="S1901">
        <v>0</v>
      </c>
      <c r="T1901">
        <v>32.270000000000003</v>
      </c>
      <c r="U1901">
        <v>19.9527131</v>
      </c>
      <c r="V1901">
        <v>16.010394560000002</v>
      </c>
      <c r="W1901">
        <v>13.655283749999999</v>
      </c>
      <c r="X1901">
        <v>13.194038609999998</v>
      </c>
    </row>
    <row r="1902" spans="1:24" x14ac:dyDescent="0.4">
      <c r="A1902" s="4" t="s">
        <v>4231</v>
      </c>
      <c r="B1902" t="str">
        <f t="shared" si="29"/>
        <v>300529</v>
      </c>
      <c r="C1902" s="4" t="s">
        <v>4232</v>
      </c>
      <c r="D1902">
        <v>0</v>
      </c>
      <c r="E1902">
        <v>0</v>
      </c>
      <c r="F1902">
        <v>0</v>
      </c>
      <c r="G1902">
        <v>0</v>
      </c>
      <c r="H1902">
        <v>0</v>
      </c>
      <c r="I1902">
        <v>0</v>
      </c>
      <c r="J1902">
        <v>0</v>
      </c>
      <c r="K1902">
        <v>0</v>
      </c>
      <c r="L1902">
        <v>0</v>
      </c>
      <c r="M1902">
        <v>0</v>
      </c>
      <c r="N1902">
        <v>0</v>
      </c>
      <c r="O1902">
        <v>0</v>
      </c>
      <c r="P1902">
        <v>0</v>
      </c>
      <c r="Q1902">
        <v>0</v>
      </c>
      <c r="R1902">
        <v>0</v>
      </c>
      <c r="S1902">
        <v>0</v>
      </c>
      <c r="T1902">
        <v>47.06</v>
      </c>
      <c r="U1902">
        <v>29.760416799999998</v>
      </c>
      <c r="V1902">
        <v>32.096146400000002</v>
      </c>
      <c r="W1902">
        <v>43.519282080000004</v>
      </c>
      <c r="X1902">
        <v>50.946681120000001</v>
      </c>
    </row>
    <row r="1903" spans="1:24" x14ac:dyDescent="0.4">
      <c r="A1903" s="4" t="s">
        <v>4233</v>
      </c>
      <c r="B1903" t="str">
        <f t="shared" si="29"/>
        <v>300530</v>
      </c>
      <c r="C1903" s="4" t="s">
        <v>4234</v>
      </c>
      <c r="D1903">
        <v>0</v>
      </c>
      <c r="E1903">
        <v>0</v>
      </c>
      <c r="F1903">
        <v>0</v>
      </c>
      <c r="G1903">
        <v>0</v>
      </c>
      <c r="H1903">
        <v>0</v>
      </c>
      <c r="I1903">
        <v>0</v>
      </c>
      <c r="J1903">
        <v>0</v>
      </c>
      <c r="K1903">
        <v>0</v>
      </c>
      <c r="L1903">
        <v>0</v>
      </c>
      <c r="M1903">
        <v>0</v>
      </c>
      <c r="N1903">
        <v>0</v>
      </c>
      <c r="O1903">
        <v>0</v>
      </c>
      <c r="P1903">
        <v>0</v>
      </c>
      <c r="Q1903">
        <v>0</v>
      </c>
      <c r="R1903">
        <v>0</v>
      </c>
      <c r="S1903">
        <v>0</v>
      </c>
      <c r="T1903">
        <v>67.89</v>
      </c>
      <c r="U1903">
        <v>49.44</v>
      </c>
      <c r="V1903">
        <v>37.371374999999993</v>
      </c>
      <c r="W1903">
        <v>30.302756399999996</v>
      </c>
      <c r="X1903">
        <v>31.024250599999998</v>
      </c>
    </row>
    <row r="1904" spans="1:24" x14ac:dyDescent="0.4">
      <c r="A1904" s="4" t="s">
        <v>4235</v>
      </c>
      <c r="B1904" t="str">
        <f t="shared" si="29"/>
        <v>300531</v>
      </c>
      <c r="C1904" s="4" t="s">
        <v>4236</v>
      </c>
      <c r="D1904">
        <v>0</v>
      </c>
      <c r="E1904">
        <v>0</v>
      </c>
      <c r="F1904">
        <v>0</v>
      </c>
      <c r="G1904">
        <v>0</v>
      </c>
      <c r="H1904">
        <v>0</v>
      </c>
      <c r="I1904">
        <v>0</v>
      </c>
      <c r="J1904">
        <v>0</v>
      </c>
      <c r="K1904">
        <v>0</v>
      </c>
      <c r="L1904">
        <v>0</v>
      </c>
      <c r="M1904">
        <v>0</v>
      </c>
      <c r="N1904">
        <v>0</v>
      </c>
      <c r="O1904">
        <v>0</v>
      </c>
      <c r="P1904">
        <v>0</v>
      </c>
      <c r="Q1904">
        <v>0</v>
      </c>
      <c r="R1904">
        <v>0</v>
      </c>
      <c r="S1904">
        <v>0</v>
      </c>
      <c r="T1904">
        <v>145.30000000000001</v>
      </c>
      <c r="U1904">
        <v>74.177691920000001</v>
      </c>
      <c r="V1904">
        <v>55.598213319999992</v>
      </c>
      <c r="W1904">
        <v>50.572168789999999</v>
      </c>
      <c r="X1904">
        <v>52.291833100000005</v>
      </c>
    </row>
    <row r="1905" spans="1:24" x14ac:dyDescent="0.4">
      <c r="A1905" s="4" t="s">
        <v>4237</v>
      </c>
      <c r="B1905" t="str">
        <f t="shared" si="29"/>
        <v>300532</v>
      </c>
      <c r="C1905" s="4" t="s">
        <v>4238</v>
      </c>
      <c r="D1905">
        <v>0</v>
      </c>
      <c r="E1905">
        <v>0</v>
      </c>
      <c r="F1905">
        <v>0</v>
      </c>
      <c r="G1905">
        <v>0</v>
      </c>
      <c r="H1905">
        <v>0</v>
      </c>
      <c r="I1905">
        <v>0</v>
      </c>
      <c r="J1905">
        <v>0</v>
      </c>
      <c r="K1905">
        <v>0</v>
      </c>
      <c r="L1905">
        <v>0</v>
      </c>
      <c r="M1905">
        <v>0</v>
      </c>
      <c r="N1905">
        <v>0</v>
      </c>
      <c r="O1905">
        <v>0</v>
      </c>
      <c r="P1905">
        <v>0</v>
      </c>
      <c r="Q1905">
        <v>0</v>
      </c>
      <c r="R1905">
        <v>0</v>
      </c>
      <c r="S1905">
        <v>0</v>
      </c>
      <c r="T1905">
        <v>70.33</v>
      </c>
      <c r="U1905">
        <v>43.004012820000007</v>
      </c>
      <c r="V1905">
        <v>42.221128590000006</v>
      </c>
      <c r="W1905">
        <v>57.745337999999997</v>
      </c>
      <c r="X1905">
        <v>53.514426000000007</v>
      </c>
    </row>
    <row r="1906" spans="1:24" x14ac:dyDescent="0.4">
      <c r="A1906" s="4" t="s">
        <v>4239</v>
      </c>
      <c r="B1906" t="str">
        <f t="shared" si="29"/>
        <v>300533</v>
      </c>
      <c r="C1906" s="4" t="s">
        <v>4240</v>
      </c>
      <c r="D1906">
        <v>0</v>
      </c>
      <c r="E1906">
        <v>0</v>
      </c>
      <c r="F1906">
        <v>0</v>
      </c>
      <c r="G1906">
        <v>0</v>
      </c>
      <c r="H1906">
        <v>0</v>
      </c>
      <c r="I1906">
        <v>0</v>
      </c>
      <c r="J1906">
        <v>0</v>
      </c>
      <c r="K1906">
        <v>0</v>
      </c>
      <c r="L1906">
        <v>0</v>
      </c>
      <c r="M1906">
        <v>0</v>
      </c>
      <c r="N1906">
        <v>0</v>
      </c>
      <c r="O1906">
        <v>0</v>
      </c>
      <c r="P1906">
        <v>0</v>
      </c>
      <c r="Q1906">
        <v>0</v>
      </c>
      <c r="R1906">
        <v>0</v>
      </c>
      <c r="S1906">
        <v>0</v>
      </c>
      <c r="T1906">
        <v>119.5</v>
      </c>
      <c r="U1906">
        <v>88.783632600000004</v>
      </c>
      <c r="V1906">
        <v>51.051849160000003</v>
      </c>
      <c r="W1906">
        <v>37.859829089999998</v>
      </c>
      <c r="X1906">
        <v>37.819108649999997</v>
      </c>
    </row>
    <row r="1907" spans="1:24" x14ac:dyDescent="0.4">
      <c r="A1907" s="4" t="s">
        <v>4241</v>
      </c>
      <c r="B1907" t="str">
        <f t="shared" si="29"/>
        <v>300534</v>
      </c>
      <c r="C1907" s="4" t="s">
        <v>4242</v>
      </c>
      <c r="D1907">
        <v>0</v>
      </c>
      <c r="E1907">
        <v>0</v>
      </c>
      <c r="F1907">
        <v>0</v>
      </c>
      <c r="G1907">
        <v>0</v>
      </c>
      <c r="H1907">
        <v>0</v>
      </c>
      <c r="I1907">
        <v>0</v>
      </c>
      <c r="J1907">
        <v>0</v>
      </c>
      <c r="K1907">
        <v>0</v>
      </c>
      <c r="L1907">
        <v>0</v>
      </c>
      <c r="M1907">
        <v>0</v>
      </c>
      <c r="N1907">
        <v>0</v>
      </c>
      <c r="O1907">
        <v>0</v>
      </c>
      <c r="P1907">
        <v>0</v>
      </c>
      <c r="Q1907">
        <v>0</v>
      </c>
      <c r="R1907">
        <v>0</v>
      </c>
      <c r="S1907">
        <v>0</v>
      </c>
      <c r="T1907">
        <v>63.8</v>
      </c>
      <c r="U1907">
        <v>66.122329260000001</v>
      </c>
      <c r="V1907">
        <v>35.076020979999996</v>
      </c>
      <c r="W1907">
        <v>29.639093249999998</v>
      </c>
      <c r="X1907">
        <v>34.163877900000003</v>
      </c>
    </row>
    <row r="1908" spans="1:24" x14ac:dyDescent="0.4">
      <c r="A1908" s="4" t="s">
        <v>4243</v>
      </c>
      <c r="B1908" t="str">
        <f t="shared" si="29"/>
        <v>300535</v>
      </c>
      <c r="C1908" s="4" t="s">
        <v>4244</v>
      </c>
      <c r="D1908">
        <v>0</v>
      </c>
      <c r="E1908">
        <v>0</v>
      </c>
      <c r="F1908">
        <v>0</v>
      </c>
      <c r="G1908">
        <v>0</v>
      </c>
      <c r="H1908">
        <v>0</v>
      </c>
      <c r="I1908">
        <v>0</v>
      </c>
      <c r="J1908">
        <v>0</v>
      </c>
      <c r="K1908">
        <v>0</v>
      </c>
      <c r="L1908">
        <v>0</v>
      </c>
      <c r="M1908">
        <v>0</v>
      </c>
      <c r="N1908">
        <v>0</v>
      </c>
      <c r="O1908">
        <v>0</v>
      </c>
      <c r="P1908">
        <v>0</v>
      </c>
      <c r="Q1908">
        <v>0</v>
      </c>
      <c r="R1908">
        <v>0</v>
      </c>
      <c r="S1908">
        <v>0</v>
      </c>
      <c r="T1908">
        <v>90.29</v>
      </c>
      <c r="U1908">
        <v>52.511445810000005</v>
      </c>
      <c r="V1908">
        <v>37.343257200000004</v>
      </c>
      <c r="W1908">
        <v>28.445529960000002</v>
      </c>
      <c r="X1908">
        <v>27.55292304</v>
      </c>
    </row>
    <row r="1909" spans="1:24" x14ac:dyDescent="0.4">
      <c r="A1909" s="4" t="s">
        <v>4245</v>
      </c>
      <c r="B1909" t="str">
        <f t="shared" si="29"/>
        <v>300536</v>
      </c>
      <c r="C1909" s="4" t="s">
        <v>4246</v>
      </c>
      <c r="D1909">
        <v>0</v>
      </c>
      <c r="E1909">
        <v>0</v>
      </c>
      <c r="F1909">
        <v>0</v>
      </c>
      <c r="G1909">
        <v>0</v>
      </c>
      <c r="H1909">
        <v>0</v>
      </c>
      <c r="I1909">
        <v>0</v>
      </c>
      <c r="J1909">
        <v>0</v>
      </c>
      <c r="K1909">
        <v>0</v>
      </c>
      <c r="L1909">
        <v>0</v>
      </c>
      <c r="M1909">
        <v>0</v>
      </c>
      <c r="N1909">
        <v>0</v>
      </c>
      <c r="O1909">
        <v>0</v>
      </c>
      <c r="P1909">
        <v>0</v>
      </c>
      <c r="Q1909">
        <v>0</v>
      </c>
      <c r="R1909">
        <v>0</v>
      </c>
      <c r="S1909">
        <v>0</v>
      </c>
      <c r="T1909">
        <v>47.07</v>
      </c>
      <c r="U1909">
        <v>35.1</v>
      </c>
      <c r="V1909">
        <v>32.09539212</v>
      </c>
      <c r="W1909">
        <v>20.144646299999998</v>
      </c>
      <c r="X1909">
        <v>20.180942959999999</v>
      </c>
    </row>
    <row r="1910" spans="1:24" x14ac:dyDescent="0.4">
      <c r="A1910" s="4" t="s">
        <v>4247</v>
      </c>
      <c r="B1910" t="str">
        <f t="shared" si="29"/>
        <v>300537</v>
      </c>
      <c r="C1910" s="4" t="s">
        <v>4248</v>
      </c>
      <c r="D1910">
        <v>0</v>
      </c>
      <c r="E1910">
        <v>0</v>
      </c>
      <c r="F1910">
        <v>0</v>
      </c>
      <c r="G1910">
        <v>0</v>
      </c>
      <c r="H1910">
        <v>0</v>
      </c>
      <c r="I1910">
        <v>0</v>
      </c>
      <c r="J1910">
        <v>0</v>
      </c>
      <c r="K1910">
        <v>0</v>
      </c>
      <c r="L1910">
        <v>0</v>
      </c>
      <c r="M1910">
        <v>0</v>
      </c>
      <c r="N1910">
        <v>0</v>
      </c>
      <c r="O1910">
        <v>0</v>
      </c>
      <c r="P1910">
        <v>0</v>
      </c>
      <c r="Q1910">
        <v>0</v>
      </c>
      <c r="R1910">
        <v>0</v>
      </c>
      <c r="S1910">
        <v>0</v>
      </c>
      <c r="T1910">
        <v>48.79</v>
      </c>
      <c r="U1910">
        <v>33.124277300000003</v>
      </c>
      <c r="V1910">
        <v>25.011881549999998</v>
      </c>
      <c r="W1910">
        <v>23.341765979999998</v>
      </c>
      <c r="X1910">
        <v>22.04769718</v>
      </c>
    </row>
    <row r="1911" spans="1:24" x14ac:dyDescent="0.4">
      <c r="A1911" s="4" t="s">
        <v>4249</v>
      </c>
      <c r="B1911" t="str">
        <f t="shared" si="29"/>
        <v>300538</v>
      </c>
      <c r="C1911" s="4" t="s">
        <v>4250</v>
      </c>
      <c r="D1911">
        <v>0</v>
      </c>
      <c r="E1911">
        <v>0</v>
      </c>
      <c r="F1911">
        <v>0</v>
      </c>
      <c r="G1911">
        <v>0</v>
      </c>
      <c r="H1911">
        <v>0</v>
      </c>
      <c r="I1911">
        <v>0</v>
      </c>
      <c r="J1911">
        <v>0</v>
      </c>
      <c r="K1911">
        <v>0</v>
      </c>
      <c r="L1911">
        <v>0</v>
      </c>
      <c r="M1911">
        <v>0</v>
      </c>
      <c r="N1911">
        <v>0</v>
      </c>
      <c r="O1911">
        <v>0</v>
      </c>
      <c r="P1911">
        <v>0</v>
      </c>
      <c r="Q1911">
        <v>0</v>
      </c>
      <c r="R1911">
        <v>0</v>
      </c>
      <c r="S1911">
        <v>0</v>
      </c>
      <c r="T1911">
        <v>77.06</v>
      </c>
      <c r="U1911">
        <v>47.102983200000004</v>
      </c>
      <c r="V1911">
        <v>36.607755600000004</v>
      </c>
      <c r="W1911">
        <v>38.147927250000002</v>
      </c>
      <c r="X1911">
        <v>37.392522750000005</v>
      </c>
    </row>
    <row r="1912" spans="1:24" x14ac:dyDescent="0.4">
      <c r="A1912" s="4" t="s">
        <v>4251</v>
      </c>
      <c r="B1912" t="str">
        <f t="shared" si="29"/>
        <v>300539</v>
      </c>
      <c r="C1912" s="4" t="s">
        <v>4252</v>
      </c>
      <c r="D1912">
        <v>0</v>
      </c>
      <c r="E1912">
        <v>0</v>
      </c>
      <c r="F1912">
        <v>0</v>
      </c>
      <c r="G1912">
        <v>0</v>
      </c>
      <c r="H1912">
        <v>0</v>
      </c>
      <c r="I1912">
        <v>0</v>
      </c>
      <c r="J1912">
        <v>0</v>
      </c>
      <c r="K1912">
        <v>0</v>
      </c>
      <c r="L1912">
        <v>0</v>
      </c>
      <c r="M1912">
        <v>0</v>
      </c>
      <c r="N1912">
        <v>0</v>
      </c>
      <c r="O1912">
        <v>0</v>
      </c>
      <c r="P1912">
        <v>0</v>
      </c>
      <c r="Q1912">
        <v>0</v>
      </c>
      <c r="R1912">
        <v>0</v>
      </c>
      <c r="S1912">
        <v>0</v>
      </c>
      <c r="T1912">
        <v>44.79</v>
      </c>
      <c r="U1912">
        <v>34.093033520000006</v>
      </c>
      <c r="V1912">
        <v>24.528472080000004</v>
      </c>
      <c r="W1912">
        <v>20.2370506</v>
      </c>
      <c r="X1912">
        <v>19.971936399999997</v>
      </c>
    </row>
    <row r="1913" spans="1:24" x14ac:dyDescent="0.4">
      <c r="A1913" s="4" t="s">
        <v>4253</v>
      </c>
      <c r="B1913" t="str">
        <f t="shared" si="29"/>
        <v>300540</v>
      </c>
      <c r="C1913" s="4" t="s">
        <v>4254</v>
      </c>
      <c r="D1913">
        <v>0</v>
      </c>
      <c r="E1913">
        <v>0</v>
      </c>
      <c r="F1913">
        <v>0</v>
      </c>
      <c r="G1913">
        <v>0</v>
      </c>
      <c r="H1913">
        <v>0</v>
      </c>
      <c r="I1913">
        <v>0</v>
      </c>
      <c r="J1913">
        <v>0</v>
      </c>
      <c r="K1913">
        <v>0</v>
      </c>
      <c r="L1913">
        <v>0</v>
      </c>
      <c r="M1913">
        <v>0</v>
      </c>
      <c r="N1913">
        <v>0</v>
      </c>
      <c r="O1913">
        <v>0</v>
      </c>
      <c r="P1913">
        <v>0</v>
      </c>
      <c r="Q1913">
        <v>0</v>
      </c>
      <c r="R1913">
        <v>0</v>
      </c>
      <c r="S1913">
        <v>0</v>
      </c>
      <c r="T1913">
        <v>55.95</v>
      </c>
      <c r="U1913">
        <v>34.082554770000002</v>
      </c>
      <c r="V1913">
        <v>25.007911620000002</v>
      </c>
      <c r="W1913">
        <v>23.168000239999998</v>
      </c>
      <c r="X1913">
        <v>24.84116096</v>
      </c>
    </row>
    <row r="1914" spans="1:24" x14ac:dyDescent="0.4">
      <c r="A1914" s="4" t="s">
        <v>4255</v>
      </c>
      <c r="B1914" t="str">
        <f t="shared" si="29"/>
        <v>300541</v>
      </c>
      <c r="C1914" s="4" t="s">
        <v>4256</v>
      </c>
      <c r="D1914">
        <v>0</v>
      </c>
      <c r="E1914">
        <v>0</v>
      </c>
      <c r="F1914">
        <v>0</v>
      </c>
      <c r="G1914">
        <v>0</v>
      </c>
      <c r="H1914">
        <v>0</v>
      </c>
      <c r="I1914">
        <v>0</v>
      </c>
      <c r="J1914">
        <v>0</v>
      </c>
      <c r="K1914">
        <v>0</v>
      </c>
      <c r="L1914">
        <v>0</v>
      </c>
      <c r="M1914">
        <v>0</v>
      </c>
      <c r="N1914">
        <v>0</v>
      </c>
      <c r="O1914">
        <v>0</v>
      </c>
      <c r="P1914">
        <v>0</v>
      </c>
      <c r="Q1914">
        <v>0</v>
      </c>
      <c r="R1914">
        <v>0</v>
      </c>
      <c r="S1914">
        <v>0</v>
      </c>
      <c r="T1914">
        <v>49</v>
      </c>
      <c r="U1914">
        <v>29.253016099999996</v>
      </c>
      <c r="V1914">
        <v>24.6869364</v>
      </c>
      <c r="W1914">
        <v>21.397809599999999</v>
      </c>
      <c r="X1914">
        <v>21.14163864</v>
      </c>
    </row>
    <row r="1915" spans="1:24" x14ac:dyDescent="0.4">
      <c r="A1915" s="4" t="s">
        <v>4257</v>
      </c>
      <c r="B1915" t="str">
        <f t="shared" si="29"/>
        <v>300542</v>
      </c>
      <c r="C1915" s="4" t="s">
        <v>4258</v>
      </c>
      <c r="D1915">
        <v>0</v>
      </c>
      <c r="E1915">
        <v>0</v>
      </c>
      <c r="F1915">
        <v>0</v>
      </c>
      <c r="G1915">
        <v>0</v>
      </c>
      <c r="H1915">
        <v>0</v>
      </c>
      <c r="I1915">
        <v>0</v>
      </c>
      <c r="J1915">
        <v>0</v>
      </c>
      <c r="K1915">
        <v>0</v>
      </c>
      <c r="L1915">
        <v>0</v>
      </c>
      <c r="M1915">
        <v>0</v>
      </c>
      <c r="N1915">
        <v>0</v>
      </c>
      <c r="O1915">
        <v>0</v>
      </c>
      <c r="P1915">
        <v>0</v>
      </c>
      <c r="Q1915">
        <v>0</v>
      </c>
      <c r="R1915">
        <v>0</v>
      </c>
      <c r="S1915">
        <v>0</v>
      </c>
      <c r="T1915">
        <v>51.4</v>
      </c>
      <c r="U1915">
        <v>31.039496679999996</v>
      </c>
      <c r="V1915">
        <v>28.844582319999997</v>
      </c>
      <c r="W1915">
        <v>30.701011819999998</v>
      </c>
      <c r="X1915">
        <v>29.81310714</v>
      </c>
    </row>
    <row r="1916" spans="1:24" x14ac:dyDescent="0.4">
      <c r="A1916" s="4" t="s">
        <v>4259</v>
      </c>
      <c r="B1916" t="str">
        <f t="shared" si="29"/>
        <v>300543</v>
      </c>
      <c r="C1916" s="4" t="s">
        <v>4260</v>
      </c>
      <c r="D1916">
        <v>0</v>
      </c>
      <c r="E1916">
        <v>0</v>
      </c>
      <c r="F1916">
        <v>0</v>
      </c>
      <c r="G1916">
        <v>0</v>
      </c>
      <c r="H1916">
        <v>0</v>
      </c>
      <c r="I1916">
        <v>0</v>
      </c>
      <c r="J1916">
        <v>0</v>
      </c>
      <c r="K1916">
        <v>0</v>
      </c>
      <c r="L1916">
        <v>0</v>
      </c>
      <c r="M1916">
        <v>0</v>
      </c>
      <c r="N1916">
        <v>0</v>
      </c>
      <c r="O1916">
        <v>0</v>
      </c>
      <c r="P1916">
        <v>0</v>
      </c>
      <c r="Q1916">
        <v>0</v>
      </c>
      <c r="R1916">
        <v>0</v>
      </c>
      <c r="S1916">
        <v>0</v>
      </c>
      <c r="T1916">
        <v>112.25</v>
      </c>
      <c r="U1916">
        <v>113.28002431</v>
      </c>
      <c r="V1916">
        <v>62.723308330000009</v>
      </c>
      <c r="W1916">
        <v>45.780768599999995</v>
      </c>
      <c r="X1916">
        <v>46.511960999999992</v>
      </c>
    </row>
    <row r="1917" spans="1:24" x14ac:dyDescent="0.4">
      <c r="A1917" s="4" t="s">
        <v>4261</v>
      </c>
      <c r="B1917" t="str">
        <f t="shared" si="29"/>
        <v>300545</v>
      </c>
      <c r="C1917" s="4" t="s">
        <v>4262</v>
      </c>
      <c r="D1917">
        <v>0</v>
      </c>
      <c r="E1917">
        <v>0</v>
      </c>
      <c r="F1917">
        <v>0</v>
      </c>
      <c r="G1917">
        <v>0</v>
      </c>
      <c r="H1917">
        <v>0</v>
      </c>
      <c r="I1917">
        <v>0</v>
      </c>
      <c r="J1917">
        <v>0</v>
      </c>
      <c r="K1917">
        <v>0</v>
      </c>
      <c r="L1917">
        <v>0</v>
      </c>
      <c r="M1917">
        <v>0</v>
      </c>
      <c r="N1917">
        <v>0</v>
      </c>
      <c r="O1917">
        <v>0</v>
      </c>
      <c r="P1917">
        <v>0</v>
      </c>
      <c r="Q1917">
        <v>0</v>
      </c>
      <c r="R1917">
        <v>0</v>
      </c>
      <c r="S1917">
        <v>0</v>
      </c>
      <c r="T1917">
        <v>85.8</v>
      </c>
      <c r="U1917">
        <v>72.506561099999999</v>
      </c>
      <c r="V1917">
        <v>65.4865621</v>
      </c>
      <c r="W1917">
        <v>46.598994260000005</v>
      </c>
      <c r="X1917">
        <v>48.228048440000002</v>
      </c>
    </row>
    <row r="1918" spans="1:24" x14ac:dyDescent="0.4">
      <c r="A1918" s="4" t="s">
        <v>4263</v>
      </c>
      <c r="B1918" t="str">
        <f t="shared" si="29"/>
        <v>300546</v>
      </c>
      <c r="C1918" s="4" t="s">
        <v>4264</v>
      </c>
      <c r="D1918">
        <v>0</v>
      </c>
      <c r="E1918">
        <v>0</v>
      </c>
      <c r="F1918">
        <v>0</v>
      </c>
      <c r="G1918">
        <v>0</v>
      </c>
      <c r="H1918">
        <v>0</v>
      </c>
      <c r="I1918">
        <v>0</v>
      </c>
      <c r="J1918">
        <v>0</v>
      </c>
      <c r="K1918">
        <v>0</v>
      </c>
      <c r="L1918">
        <v>0</v>
      </c>
      <c r="M1918">
        <v>0</v>
      </c>
      <c r="N1918">
        <v>0</v>
      </c>
      <c r="O1918">
        <v>0</v>
      </c>
      <c r="P1918">
        <v>0</v>
      </c>
      <c r="Q1918">
        <v>0</v>
      </c>
      <c r="R1918">
        <v>0</v>
      </c>
      <c r="S1918">
        <v>0</v>
      </c>
      <c r="T1918">
        <v>113.5</v>
      </c>
      <c r="U1918">
        <v>78.933382800000004</v>
      </c>
      <c r="V1918">
        <v>53.14177428</v>
      </c>
      <c r="W1918">
        <v>54.493205939999996</v>
      </c>
      <c r="X1918">
        <v>56.770080839999999</v>
      </c>
    </row>
    <row r="1919" spans="1:24" x14ac:dyDescent="0.4">
      <c r="A1919" s="4" t="s">
        <v>4265</v>
      </c>
      <c r="B1919" t="str">
        <f t="shared" si="29"/>
        <v>300547</v>
      </c>
      <c r="C1919" s="4" t="s">
        <v>4266</v>
      </c>
      <c r="D1919">
        <v>0</v>
      </c>
      <c r="E1919">
        <v>0</v>
      </c>
      <c r="F1919">
        <v>0</v>
      </c>
      <c r="G1919">
        <v>0</v>
      </c>
      <c r="H1919">
        <v>0</v>
      </c>
      <c r="I1919">
        <v>0</v>
      </c>
      <c r="J1919">
        <v>0</v>
      </c>
      <c r="K1919">
        <v>0</v>
      </c>
      <c r="L1919">
        <v>0</v>
      </c>
      <c r="M1919">
        <v>0</v>
      </c>
      <c r="N1919">
        <v>0</v>
      </c>
      <c r="O1919">
        <v>0</v>
      </c>
      <c r="P1919">
        <v>0</v>
      </c>
      <c r="Q1919">
        <v>0</v>
      </c>
      <c r="R1919">
        <v>0</v>
      </c>
      <c r="S1919">
        <v>0</v>
      </c>
      <c r="T1919">
        <v>85.297675649999988</v>
      </c>
      <c r="U1919">
        <v>61.366428060000004</v>
      </c>
      <c r="V1919">
        <v>49.526102010000002</v>
      </c>
      <c r="W1919">
        <v>47.986048390000001</v>
      </c>
      <c r="X1919">
        <v>47.077143469999996</v>
      </c>
    </row>
    <row r="1920" spans="1:24" x14ac:dyDescent="0.4">
      <c r="A1920" s="4" t="s">
        <v>4267</v>
      </c>
      <c r="B1920" t="str">
        <f t="shared" si="29"/>
        <v>300548</v>
      </c>
      <c r="C1920" s="4" t="s">
        <v>4268</v>
      </c>
      <c r="D1920">
        <v>0</v>
      </c>
      <c r="E1920">
        <v>0</v>
      </c>
      <c r="F1920">
        <v>0</v>
      </c>
      <c r="G1920">
        <v>0</v>
      </c>
      <c r="H1920">
        <v>0</v>
      </c>
      <c r="I1920">
        <v>0</v>
      </c>
      <c r="J1920">
        <v>0</v>
      </c>
      <c r="K1920">
        <v>0</v>
      </c>
      <c r="L1920">
        <v>0</v>
      </c>
      <c r="M1920">
        <v>0</v>
      </c>
      <c r="N1920">
        <v>0</v>
      </c>
      <c r="O1920">
        <v>0</v>
      </c>
      <c r="P1920">
        <v>0</v>
      </c>
      <c r="Q1920">
        <v>0</v>
      </c>
      <c r="R1920">
        <v>0</v>
      </c>
      <c r="S1920">
        <v>0</v>
      </c>
      <c r="T1920">
        <v>84.58</v>
      </c>
      <c r="U1920">
        <v>48.115667250000001</v>
      </c>
      <c r="V1920">
        <v>50.072404499999998</v>
      </c>
      <c r="W1920">
        <v>35.127022650000001</v>
      </c>
      <c r="X1920">
        <v>37.586418209999998</v>
      </c>
    </row>
    <row r="1921" spans="1:24" x14ac:dyDescent="0.4">
      <c r="A1921" s="4" t="s">
        <v>4269</v>
      </c>
      <c r="B1921" t="str">
        <f t="shared" si="29"/>
        <v>300549</v>
      </c>
      <c r="C1921" s="4" t="s">
        <v>4270</v>
      </c>
      <c r="D1921">
        <v>0</v>
      </c>
      <c r="E1921">
        <v>0</v>
      </c>
      <c r="F1921">
        <v>0</v>
      </c>
      <c r="G1921">
        <v>0</v>
      </c>
      <c r="H1921">
        <v>0</v>
      </c>
      <c r="I1921">
        <v>0</v>
      </c>
      <c r="J1921">
        <v>0</v>
      </c>
      <c r="K1921">
        <v>0</v>
      </c>
      <c r="L1921">
        <v>0</v>
      </c>
      <c r="M1921">
        <v>0</v>
      </c>
      <c r="N1921">
        <v>0</v>
      </c>
      <c r="O1921">
        <v>0</v>
      </c>
      <c r="P1921">
        <v>0</v>
      </c>
      <c r="Q1921">
        <v>0</v>
      </c>
      <c r="R1921">
        <v>0</v>
      </c>
      <c r="S1921">
        <v>0</v>
      </c>
      <c r="T1921">
        <v>68.760000000000005</v>
      </c>
      <c r="U1921">
        <v>56.315718200000006</v>
      </c>
      <c r="V1921">
        <v>42.592899800000005</v>
      </c>
      <c r="W1921">
        <v>36.213951199999997</v>
      </c>
      <c r="X1921">
        <v>35.077190399999999</v>
      </c>
    </row>
    <row r="1922" spans="1:24" x14ac:dyDescent="0.4">
      <c r="A1922" s="4" t="s">
        <v>4271</v>
      </c>
      <c r="B1922" t="str">
        <f t="shared" si="29"/>
        <v>300550</v>
      </c>
      <c r="C1922" s="4" t="s">
        <v>4272</v>
      </c>
      <c r="D1922">
        <v>0</v>
      </c>
      <c r="E1922">
        <v>0</v>
      </c>
      <c r="F1922">
        <v>0</v>
      </c>
      <c r="G1922">
        <v>0</v>
      </c>
      <c r="H1922">
        <v>0</v>
      </c>
      <c r="I1922">
        <v>0</v>
      </c>
      <c r="J1922">
        <v>0</v>
      </c>
      <c r="K1922">
        <v>0</v>
      </c>
      <c r="L1922">
        <v>0</v>
      </c>
      <c r="M1922">
        <v>0</v>
      </c>
      <c r="N1922">
        <v>0</v>
      </c>
      <c r="O1922">
        <v>0</v>
      </c>
      <c r="P1922">
        <v>0</v>
      </c>
      <c r="Q1922">
        <v>0</v>
      </c>
      <c r="R1922">
        <v>0</v>
      </c>
      <c r="S1922">
        <v>0</v>
      </c>
      <c r="T1922">
        <v>68.77</v>
      </c>
      <c r="U1922">
        <v>40.906719700000004</v>
      </c>
      <c r="V1922">
        <v>31.334086200000002</v>
      </c>
      <c r="W1922">
        <v>35.149199759999995</v>
      </c>
      <c r="X1922">
        <v>34.837967200000001</v>
      </c>
    </row>
    <row r="1923" spans="1:24" x14ac:dyDescent="0.4">
      <c r="A1923" s="4" t="s">
        <v>4273</v>
      </c>
      <c r="B1923" t="str">
        <f t="shared" ref="B1923:B1986" si="30">LEFT(A1923,6)</f>
        <v>300551</v>
      </c>
      <c r="C1923" s="4" t="s">
        <v>4274</v>
      </c>
      <c r="D1923">
        <v>0</v>
      </c>
      <c r="E1923">
        <v>0</v>
      </c>
      <c r="F1923">
        <v>0</v>
      </c>
      <c r="G1923">
        <v>0</v>
      </c>
      <c r="H1923">
        <v>0</v>
      </c>
      <c r="I1923">
        <v>0</v>
      </c>
      <c r="J1923">
        <v>0</v>
      </c>
      <c r="K1923">
        <v>0</v>
      </c>
      <c r="L1923">
        <v>0</v>
      </c>
      <c r="M1923">
        <v>0</v>
      </c>
      <c r="N1923">
        <v>0</v>
      </c>
      <c r="O1923">
        <v>0</v>
      </c>
      <c r="P1923">
        <v>0</v>
      </c>
      <c r="Q1923">
        <v>0</v>
      </c>
      <c r="R1923">
        <v>0</v>
      </c>
      <c r="S1923">
        <v>0</v>
      </c>
      <c r="T1923">
        <v>66.53</v>
      </c>
      <c r="U1923">
        <v>37.380533040000003</v>
      </c>
      <c r="V1923">
        <v>26.683210080000002</v>
      </c>
      <c r="W1923">
        <v>20.172302800000001</v>
      </c>
      <c r="X1923">
        <v>19.629955599999999</v>
      </c>
    </row>
    <row r="1924" spans="1:24" x14ac:dyDescent="0.4">
      <c r="A1924" s="4" t="s">
        <v>4275</v>
      </c>
      <c r="B1924" t="str">
        <f t="shared" si="30"/>
        <v>300552</v>
      </c>
      <c r="C1924" s="4" t="s">
        <v>4276</v>
      </c>
      <c r="D1924">
        <v>0</v>
      </c>
      <c r="E1924">
        <v>0</v>
      </c>
      <c r="F1924">
        <v>0</v>
      </c>
      <c r="G1924">
        <v>0</v>
      </c>
      <c r="H1924">
        <v>0</v>
      </c>
      <c r="I1924">
        <v>0</v>
      </c>
      <c r="J1924">
        <v>0</v>
      </c>
      <c r="K1924">
        <v>0</v>
      </c>
      <c r="L1924">
        <v>0</v>
      </c>
      <c r="M1924">
        <v>0</v>
      </c>
      <c r="N1924">
        <v>0</v>
      </c>
      <c r="O1924">
        <v>0</v>
      </c>
      <c r="P1924">
        <v>0</v>
      </c>
      <c r="Q1924">
        <v>0</v>
      </c>
      <c r="R1924">
        <v>0</v>
      </c>
      <c r="S1924">
        <v>0</v>
      </c>
      <c r="T1924">
        <v>56.92</v>
      </c>
      <c r="U1924">
        <v>33.016119199999999</v>
      </c>
      <c r="V1924">
        <v>25.939798529999997</v>
      </c>
      <c r="W1924">
        <v>21.801398400000004</v>
      </c>
      <c r="X1924">
        <v>19.752470680000002</v>
      </c>
    </row>
    <row r="1925" spans="1:24" x14ac:dyDescent="0.4">
      <c r="A1925" s="4" t="s">
        <v>4277</v>
      </c>
      <c r="B1925" t="str">
        <f t="shared" si="30"/>
        <v>300553</v>
      </c>
      <c r="C1925" s="4" t="s">
        <v>4278</v>
      </c>
      <c r="D1925">
        <v>0</v>
      </c>
      <c r="E1925">
        <v>0</v>
      </c>
      <c r="F1925">
        <v>0</v>
      </c>
      <c r="G1925">
        <v>0</v>
      </c>
      <c r="H1925">
        <v>0</v>
      </c>
      <c r="I1925">
        <v>0</v>
      </c>
      <c r="J1925">
        <v>0</v>
      </c>
      <c r="K1925">
        <v>0</v>
      </c>
      <c r="L1925">
        <v>0</v>
      </c>
      <c r="M1925">
        <v>0</v>
      </c>
      <c r="N1925">
        <v>0</v>
      </c>
      <c r="O1925">
        <v>0</v>
      </c>
      <c r="P1925">
        <v>0</v>
      </c>
      <c r="Q1925">
        <v>0</v>
      </c>
      <c r="R1925">
        <v>0</v>
      </c>
      <c r="S1925">
        <v>0</v>
      </c>
      <c r="T1925">
        <v>87.35</v>
      </c>
      <c r="U1925">
        <v>52.943645249999996</v>
      </c>
      <c r="V1925">
        <v>41.24084139</v>
      </c>
      <c r="W1925">
        <v>36.647790299999997</v>
      </c>
      <c r="X1925">
        <v>35.981466840000003</v>
      </c>
    </row>
    <row r="1926" spans="1:24" x14ac:dyDescent="0.4">
      <c r="A1926" s="4" t="s">
        <v>4279</v>
      </c>
      <c r="B1926" t="str">
        <f t="shared" si="30"/>
        <v>300554</v>
      </c>
      <c r="C1926" s="4" t="s">
        <v>4280</v>
      </c>
      <c r="D1926">
        <v>0</v>
      </c>
      <c r="E1926">
        <v>0</v>
      </c>
      <c r="F1926">
        <v>0</v>
      </c>
      <c r="G1926">
        <v>0</v>
      </c>
      <c r="H1926">
        <v>0</v>
      </c>
      <c r="I1926">
        <v>0</v>
      </c>
      <c r="J1926">
        <v>0</v>
      </c>
      <c r="K1926">
        <v>0</v>
      </c>
      <c r="L1926">
        <v>0</v>
      </c>
      <c r="M1926">
        <v>0</v>
      </c>
      <c r="N1926">
        <v>0</v>
      </c>
      <c r="O1926">
        <v>0</v>
      </c>
      <c r="P1926">
        <v>0</v>
      </c>
      <c r="Q1926">
        <v>0</v>
      </c>
      <c r="R1926">
        <v>0</v>
      </c>
      <c r="S1926">
        <v>0</v>
      </c>
      <c r="T1926">
        <v>0</v>
      </c>
      <c r="U1926">
        <v>48.75</v>
      </c>
      <c r="V1926">
        <v>59.39</v>
      </c>
      <c r="W1926">
        <v>63.608164760000001</v>
      </c>
      <c r="X1926">
        <v>64.49261426999999</v>
      </c>
    </row>
    <row r="1927" spans="1:24" x14ac:dyDescent="0.4">
      <c r="A1927" s="4" t="s">
        <v>4281</v>
      </c>
      <c r="B1927" t="str">
        <f t="shared" si="30"/>
        <v>300555</v>
      </c>
      <c r="C1927" s="4" t="s">
        <v>4282</v>
      </c>
      <c r="D1927">
        <v>0</v>
      </c>
      <c r="E1927">
        <v>0</v>
      </c>
      <c r="F1927">
        <v>0</v>
      </c>
      <c r="G1927">
        <v>0</v>
      </c>
      <c r="H1927">
        <v>0</v>
      </c>
      <c r="I1927">
        <v>0</v>
      </c>
      <c r="J1927">
        <v>0</v>
      </c>
      <c r="K1927">
        <v>0</v>
      </c>
      <c r="L1927">
        <v>0</v>
      </c>
      <c r="M1927">
        <v>0</v>
      </c>
      <c r="N1927">
        <v>0</v>
      </c>
      <c r="O1927">
        <v>0</v>
      </c>
      <c r="P1927">
        <v>0</v>
      </c>
      <c r="Q1927">
        <v>0</v>
      </c>
      <c r="R1927">
        <v>0</v>
      </c>
      <c r="S1927">
        <v>0</v>
      </c>
      <c r="T1927">
        <v>62.46</v>
      </c>
      <c r="U1927">
        <v>50.441753999999996</v>
      </c>
      <c r="V1927">
        <v>30.921571999999998</v>
      </c>
      <c r="W1927">
        <v>27.257258069999999</v>
      </c>
      <c r="X1927">
        <v>26.879733720000001</v>
      </c>
    </row>
    <row r="1928" spans="1:24" x14ac:dyDescent="0.4">
      <c r="A1928" s="4" t="s">
        <v>4283</v>
      </c>
      <c r="B1928" t="str">
        <f t="shared" si="30"/>
        <v>300556</v>
      </c>
      <c r="C1928" s="4" t="s">
        <v>4284</v>
      </c>
      <c r="D1928">
        <v>0</v>
      </c>
      <c r="E1928">
        <v>0</v>
      </c>
      <c r="F1928">
        <v>0</v>
      </c>
      <c r="G1928">
        <v>0</v>
      </c>
      <c r="H1928">
        <v>0</v>
      </c>
      <c r="I1928">
        <v>0</v>
      </c>
      <c r="J1928">
        <v>0</v>
      </c>
      <c r="K1928">
        <v>0</v>
      </c>
      <c r="L1928">
        <v>0</v>
      </c>
      <c r="M1928">
        <v>0</v>
      </c>
      <c r="N1928">
        <v>0</v>
      </c>
      <c r="O1928">
        <v>0</v>
      </c>
      <c r="P1928">
        <v>0</v>
      </c>
      <c r="Q1928">
        <v>0</v>
      </c>
      <c r="R1928">
        <v>0</v>
      </c>
      <c r="S1928">
        <v>0</v>
      </c>
      <c r="T1928">
        <v>62.36</v>
      </c>
      <c r="U1928">
        <v>32.892744059999998</v>
      </c>
      <c r="V1928">
        <v>21.727132439999998</v>
      </c>
      <c r="W1928">
        <v>21.220384590000002</v>
      </c>
      <c r="X1928">
        <v>22.259709179999998</v>
      </c>
    </row>
    <row r="1929" spans="1:24" x14ac:dyDescent="0.4">
      <c r="A1929" s="4" t="s">
        <v>4285</v>
      </c>
      <c r="B1929" t="str">
        <f t="shared" si="30"/>
        <v>300557</v>
      </c>
      <c r="C1929" s="4" t="s">
        <v>4286</v>
      </c>
      <c r="D1929">
        <v>0</v>
      </c>
      <c r="E1929">
        <v>0</v>
      </c>
      <c r="F1929">
        <v>0</v>
      </c>
      <c r="G1929">
        <v>0</v>
      </c>
      <c r="H1929">
        <v>0</v>
      </c>
      <c r="I1929">
        <v>0</v>
      </c>
      <c r="J1929">
        <v>0</v>
      </c>
      <c r="K1929">
        <v>0</v>
      </c>
      <c r="L1929">
        <v>0</v>
      </c>
      <c r="M1929">
        <v>0</v>
      </c>
      <c r="N1929">
        <v>0</v>
      </c>
      <c r="O1929">
        <v>0</v>
      </c>
      <c r="P1929">
        <v>0</v>
      </c>
      <c r="Q1929">
        <v>0</v>
      </c>
      <c r="R1929">
        <v>0</v>
      </c>
      <c r="S1929">
        <v>0</v>
      </c>
      <c r="T1929">
        <v>76.86</v>
      </c>
      <c r="U1929">
        <v>50.606976000000003</v>
      </c>
      <c r="V1929">
        <v>38.582154240000001</v>
      </c>
      <c r="W1929">
        <v>31.234084170000003</v>
      </c>
      <c r="X1929">
        <v>28.941488190000005</v>
      </c>
    </row>
    <row r="1930" spans="1:24" x14ac:dyDescent="0.4">
      <c r="A1930" s="4" t="s">
        <v>4287</v>
      </c>
      <c r="B1930" t="str">
        <f t="shared" si="30"/>
        <v>300558</v>
      </c>
      <c r="C1930" s="4" t="s">
        <v>4288</v>
      </c>
      <c r="D1930">
        <v>0</v>
      </c>
      <c r="E1930">
        <v>0</v>
      </c>
      <c r="F1930">
        <v>0</v>
      </c>
      <c r="G1930">
        <v>0</v>
      </c>
      <c r="H1930">
        <v>0</v>
      </c>
      <c r="I1930">
        <v>0</v>
      </c>
      <c r="J1930">
        <v>0</v>
      </c>
      <c r="K1930">
        <v>0</v>
      </c>
      <c r="L1930">
        <v>0</v>
      </c>
      <c r="M1930">
        <v>0</v>
      </c>
      <c r="N1930">
        <v>0</v>
      </c>
      <c r="O1930">
        <v>0</v>
      </c>
      <c r="P1930">
        <v>0</v>
      </c>
      <c r="Q1930">
        <v>0</v>
      </c>
      <c r="R1930">
        <v>0</v>
      </c>
      <c r="S1930">
        <v>0</v>
      </c>
      <c r="T1930">
        <v>73.8</v>
      </c>
      <c r="U1930">
        <v>59.840867520000003</v>
      </c>
      <c r="V1930">
        <v>63.503160720000004</v>
      </c>
      <c r="W1930">
        <v>55.989601470000004</v>
      </c>
      <c r="X1930">
        <v>57.246777720000004</v>
      </c>
    </row>
    <row r="1931" spans="1:24" x14ac:dyDescent="0.4">
      <c r="A1931" s="4" t="s">
        <v>4289</v>
      </c>
      <c r="B1931" t="str">
        <f t="shared" si="30"/>
        <v>300559</v>
      </c>
      <c r="C1931" s="4" t="s">
        <v>4290</v>
      </c>
      <c r="D1931">
        <v>0</v>
      </c>
      <c r="E1931">
        <v>0</v>
      </c>
      <c r="F1931">
        <v>0</v>
      </c>
      <c r="G1931">
        <v>0</v>
      </c>
      <c r="H1931">
        <v>0</v>
      </c>
      <c r="I1931">
        <v>0</v>
      </c>
      <c r="J1931">
        <v>0</v>
      </c>
      <c r="K1931">
        <v>0</v>
      </c>
      <c r="L1931">
        <v>0</v>
      </c>
      <c r="M1931">
        <v>0</v>
      </c>
      <c r="N1931">
        <v>0</v>
      </c>
      <c r="O1931">
        <v>0</v>
      </c>
      <c r="P1931">
        <v>0</v>
      </c>
      <c r="Q1931">
        <v>0</v>
      </c>
      <c r="R1931">
        <v>0</v>
      </c>
      <c r="S1931">
        <v>0</v>
      </c>
      <c r="T1931">
        <v>66.41</v>
      </c>
      <c r="U1931">
        <v>40.128177000000001</v>
      </c>
      <c r="V1931">
        <v>40.178399999999996</v>
      </c>
      <c r="W1931">
        <v>56.915439030000002</v>
      </c>
      <c r="X1931">
        <v>61.242007889999996</v>
      </c>
    </row>
    <row r="1932" spans="1:24" x14ac:dyDescent="0.4">
      <c r="A1932" s="4" t="s">
        <v>4291</v>
      </c>
      <c r="B1932" t="str">
        <f t="shared" si="30"/>
        <v>300560</v>
      </c>
      <c r="C1932" s="4" t="s">
        <v>4292</v>
      </c>
      <c r="D1932">
        <v>0</v>
      </c>
      <c r="E1932">
        <v>0</v>
      </c>
      <c r="F1932">
        <v>0</v>
      </c>
      <c r="G1932">
        <v>0</v>
      </c>
      <c r="H1932">
        <v>0</v>
      </c>
      <c r="I1932">
        <v>0</v>
      </c>
      <c r="J1932">
        <v>0</v>
      </c>
      <c r="K1932">
        <v>0</v>
      </c>
      <c r="L1932">
        <v>0</v>
      </c>
      <c r="M1932">
        <v>0</v>
      </c>
      <c r="N1932">
        <v>0</v>
      </c>
      <c r="O1932">
        <v>0</v>
      </c>
      <c r="P1932">
        <v>0</v>
      </c>
      <c r="Q1932">
        <v>0</v>
      </c>
      <c r="R1932">
        <v>0</v>
      </c>
      <c r="S1932">
        <v>0</v>
      </c>
      <c r="T1932">
        <v>61.2</v>
      </c>
      <c r="U1932">
        <v>79.400000000000006</v>
      </c>
      <c r="V1932">
        <v>51.883846519999999</v>
      </c>
      <c r="W1932">
        <v>49.455893999999994</v>
      </c>
      <c r="X1932">
        <v>53.475596799999998</v>
      </c>
    </row>
    <row r="1933" spans="1:24" x14ac:dyDescent="0.4">
      <c r="A1933" s="4" t="s">
        <v>4293</v>
      </c>
      <c r="B1933" t="str">
        <f t="shared" si="30"/>
        <v>300561</v>
      </c>
      <c r="C1933" s="4" t="s">
        <v>4294</v>
      </c>
      <c r="D1933">
        <v>0</v>
      </c>
      <c r="E1933">
        <v>0</v>
      </c>
      <c r="F1933">
        <v>0</v>
      </c>
      <c r="G1933">
        <v>0</v>
      </c>
      <c r="H1933">
        <v>0</v>
      </c>
      <c r="I1933">
        <v>0</v>
      </c>
      <c r="J1933">
        <v>0</v>
      </c>
      <c r="K1933">
        <v>0</v>
      </c>
      <c r="L1933">
        <v>0</v>
      </c>
      <c r="M1933">
        <v>0</v>
      </c>
      <c r="N1933">
        <v>0</v>
      </c>
      <c r="O1933">
        <v>0</v>
      </c>
      <c r="P1933">
        <v>0</v>
      </c>
      <c r="Q1933">
        <v>0</v>
      </c>
      <c r="R1933">
        <v>0</v>
      </c>
      <c r="S1933">
        <v>0</v>
      </c>
      <c r="T1933">
        <v>117.18</v>
      </c>
      <c r="U1933">
        <v>73.669103699999994</v>
      </c>
      <c r="V1933">
        <v>49.5138198</v>
      </c>
      <c r="W1933">
        <v>70.044301439999998</v>
      </c>
      <c r="X1933">
        <v>70.044301439999998</v>
      </c>
    </row>
    <row r="1934" spans="1:24" x14ac:dyDescent="0.4">
      <c r="A1934" s="4" t="s">
        <v>4295</v>
      </c>
      <c r="B1934" t="str">
        <f t="shared" si="30"/>
        <v>300562</v>
      </c>
      <c r="C1934" s="4" t="s">
        <v>4296</v>
      </c>
      <c r="D1934">
        <v>0</v>
      </c>
      <c r="E1934">
        <v>0</v>
      </c>
      <c r="F1934">
        <v>0</v>
      </c>
      <c r="G1934">
        <v>0</v>
      </c>
      <c r="H1934">
        <v>0</v>
      </c>
      <c r="I1934">
        <v>0</v>
      </c>
      <c r="J1934">
        <v>0</v>
      </c>
      <c r="K1934">
        <v>0</v>
      </c>
      <c r="L1934">
        <v>0</v>
      </c>
      <c r="M1934">
        <v>0</v>
      </c>
      <c r="N1934">
        <v>0</v>
      </c>
      <c r="O1934">
        <v>0</v>
      </c>
      <c r="P1934">
        <v>0</v>
      </c>
      <c r="Q1934">
        <v>0</v>
      </c>
      <c r="R1934">
        <v>0</v>
      </c>
      <c r="S1934">
        <v>0</v>
      </c>
      <c r="T1934">
        <v>92.57</v>
      </c>
      <c r="U1934">
        <v>89.797259000000011</v>
      </c>
      <c r="V1934">
        <v>72.966284000000016</v>
      </c>
      <c r="W1934">
        <v>52.534184960000005</v>
      </c>
      <c r="X1934">
        <v>53.112189440000002</v>
      </c>
    </row>
    <row r="1935" spans="1:24" x14ac:dyDescent="0.4">
      <c r="A1935" s="4" t="s">
        <v>4297</v>
      </c>
      <c r="B1935" t="str">
        <f t="shared" si="30"/>
        <v>300563</v>
      </c>
      <c r="C1935" s="4" t="s">
        <v>4298</v>
      </c>
      <c r="D1935">
        <v>0</v>
      </c>
      <c r="E1935">
        <v>0</v>
      </c>
      <c r="F1935">
        <v>0</v>
      </c>
      <c r="G1935">
        <v>0</v>
      </c>
      <c r="H1935">
        <v>0</v>
      </c>
      <c r="I1935">
        <v>0</v>
      </c>
      <c r="J1935">
        <v>0</v>
      </c>
      <c r="K1935">
        <v>0</v>
      </c>
      <c r="L1935">
        <v>0</v>
      </c>
      <c r="M1935">
        <v>0</v>
      </c>
      <c r="N1935">
        <v>0</v>
      </c>
      <c r="O1935">
        <v>0</v>
      </c>
      <c r="P1935">
        <v>0</v>
      </c>
      <c r="Q1935">
        <v>0</v>
      </c>
      <c r="R1935">
        <v>0</v>
      </c>
      <c r="S1935">
        <v>0</v>
      </c>
      <c r="T1935">
        <v>55.41</v>
      </c>
      <c r="U1935">
        <v>35.615888720000001</v>
      </c>
      <c r="V1935">
        <v>31.636235240000001</v>
      </c>
      <c r="W1935">
        <v>27.513516799999998</v>
      </c>
      <c r="X1935">
        <v>27.251291199999997</v>
      </c>
    </row>
    <row r="1936" spans="1:24" x14ac:dyDescent="0.4">
      <c r="A1936" s="4" t="s">
        <v>4299</v>
      </c>
      <c r="B1936" t="str">
        <f t="shared" si="30"/>
        <v>300565</v>
      </c>
      <c r="C1936" s="4" t="s">
        <v>4300</v>
      </c>
      <c r="D1936">
        <v>0</v>
      </c>
      <c r="E1936">
        <v>0</v>
      </c>
      <c r="F1936">
        <v>0</v>
      </c>
      <c r="G1936">
        <v>0</v>
      </c>
      <c r="H1936">
        <v>0</v>
      </c>
      <c r="I1936">
        <v>0</v>
      </c>
      <c r="J1936">
        <v>0</v>
      </c>
      <c r="K1936">
        <v>0</v>
      </c>
      <c r="L1936">
        <v>0</v>
      </c>
      <c r="M1936">
        <v>0</v>
      </c>
      <c r="N1936">
        <v>0</v>
      </c>
      <c r="O1936">
        <v>0</v>
      </c>
      <c r="P1936">
        <v>0</v>
      </c>
      <c r="Q1936">
        <v>0</v>
      </c>
      <c r="R1936">
        <v>0</v>
      </c>
      <c r="S1936">
        <v>0</v>
      </c>
      <c r="T1936">
        <v>39.68</v>
      </c>
      <c r="U1936">
        <v>22.589436799999998</v>
      </c>
      <c r="V1936">
        <v>22.226392279999999</v>
      </c>
      <c r="W1936">
        <v>20.993801849999997</v>
      </c>
      <c r="X1936">
        <v>21.152146049999999</v>
      </c>
    </row>
    <row r="1937" spans="1:24" x14ac:dyDescent="0.4">
      <c r="A1937" s="4" t="s">
        <v>4301</v>
      </c>
      <c r="B1937" t="str">
        <f t="shared" si="30"/>
        <v>300566</v>
      </c>
      <c r="C1937" s="4" t="s">
        <v>4302</v>
      </c>
      <c r="D1937">
        <v>0</v>
      </c>
      <c r="E1937">
        <v>0</v>
      </c>
      <c r="F1937">
        <v>0</v>
      </c>
      <c r="G1937">
        <v>0</v>
      </c>
      <c r="H1937">
        <v>0</v>
      </c>
      <c r="I1937">
        <v>0</v>
      </c>
      <c r="J1937">
        <v>0</v>
      </c>
      <c r="K1937">
        <v>0</v>
      </c>
      <c r="L1937">
        <v>0</v>
      </c>
      <c r="M1937">
        <v>0</v>
      </c>
      <c r="N1937">
        <v>0</v>
      </c>
      <c r="O1937">
        <v>0</v>
      </c>
      <c r="P1937">
        <v>0</v>
      </c>
      <c r="Q1937">
        <v>0</v>
      </c>
      <c r="R1937">
        <v>0</v>
      </c>
      <c r="S1937">
        <v>0</v>
      </c>
      <c r="T1937">
        <v>63.9</v>
      </c>
      <c r="U1937">
        <v>48.057225840000001</v>
      </c>
      <c r="V1937">
        <v>56.174695199999995</v>
      </c>
      <c r="W1937">
        <v>36.768348359999997</v>
      </c>
      <c r="X1937">
        <v>35.469252539999999</v>
      </c>
    </row>
    <row r="1938" spans="1:24" x14ac:dyDescent="0.4">
      <c r="A1938" s="4" t="s">
        <v>4303</v>
      </c>
      <c r="B1938" t="str">
        <f t="shared" si="30"/>
        <v>300567</v>
      </c>
      <c r="C1938" s="4" t="s">
        <v>4304</v>
      </c>
      <c r="D1938">
        <v>0</v>
      </c>
      <c r="E1938">
        <v>0</v>
      </c>
      <c r="F1938">
        <v>0</v>
      </c>
      <c r="G1938">
        <v>0</v>
      </c>
      <c r="H1938">
        <v>0</v>
      </c>
      <c r="I1938">
        <v>0</v>
      </c>
      <c r="J1938">
        <v>0</v>
      </c>
      <c r="K1938">
        <v>0</v>
      </c>
      <c r="L1938">
        <v>0</v>
      </c>
      <c r="M1938">
        <v>0</v>
      </c>
      <c r="N1938">
        <v>0</v>
      </c>
      <c r="O1938">
        <v>0</v>
      </c>
      <c r="P1938">
        <v>0</v>
      </c>
      <c r="Q1938">
        <v>0</v>
      </c>
      <c r="R1938">
        <v>0</v>
      </c>
      <c r="S1938">
        <v>0</v>
      </c>
      <c r="T1938">
        <v>97.2</v>
      </c>
      <c r="U1938">
        <v>80.267864110000005</v>
      </c>
      <c r="V1938">
        <v>133.90362818</v>
      </c>
      <c r="W1938">
        <v>160.38802999999999</v>
      </c>
      <c r="X1938">
        <v>163.61190999999999</v>
      </c>
    </row>
    <row r="1939" spans="1:24" x14ac:dyDescent="0.4">
      <c r="A1939" s="4" t="s">
        <v>4305</v>
      </c>
      <c r="B1939" t="str">
        <f t="shared" si="30"/>
        <v>300568</v>
      </c>
      <c r="C1939" s="4" t="s">
        <v>4306</v>
      </c>
      <c r="D1939">
        <v>0</v>
      </c>
      <c r="E1939">
        <v>0</v>
      </c>
      <c r="F1939">
        <v>0</v>
      </c>
      <c r="G1939">
        <v>0</v>
      </c>
      <c r="H1939">
        <v>0</v>
      </c>
      <c r="I1939">
        <v>0</v>
      </c>
      <c r="J1939">
        <v>0</v>
      </c>
      <c r="K1939">
        <v>0</v>
      </c>
      <c r="L1939">
        <v>0</v>
      </c>
      <c r="M1939">
        <v>0</v>
      </c>
      <c r="N1939">
        <v>0</v>
      </c>
      <c r="O1939">
        <v>0</v>
      </c>
      <c r="P1939">
        <v>0</v>
      </c>
      <c r="Q1939">
        <v>0</v>
      </c>
      <c r="R1939">
        <v>0</v>
      </c>
      <c r="S1939">
        <v>0</v>
      </c>
      <c r="T1939">
        <v>81.88</v>
      </c>
      <c r="U1939">
        <v>68.473675350000008</v>
      </c>
      <c r="V1939">
        <v>43.035987239999997</v>
      </c>
      <c r="W1939">
        <v>62.153914400000005</v>
      </c>
      <c r="X1939">
        <v>64.675206399999993</v>
      </c>
    </row>
    <row r="1940" spans="1:24" x14ac:dyDescent="0.4">
      <c r="A1940" s="4" t="s">
        <v>4307</v>
      </c>
      <c r="B1940" t="str">
        <f t="shared" si="30"/>
        <v>300569</v>
      </c>
      <c r="C1940" s="4" t="s">
        <v>4308</v>
      </c>
      <c r="D1940">
        <v>0</v>
      </c>
      <c r="E1940">
        <v>0</v>
      </c>
      <c r="F1940">
        <v>0</v>
      </c>
      <c r="G1940">
        <v>0</v>
      </c>
      <c r="H1940">
        <v>0</v>
      </c>
      <c r="I1940">
        <v>0</v>
      </c>
      <c r="J1940">
        <v>0</v>
      </c>
      <c r="K1940">
        <v>0</v>
      </c>
      <c r="L1940">
        <v>0</v>
      </c>
      <c r="M1940">
        <v>0</v>
      </c>
      <c r="N1940">
        <v>0</v>
      </c>
      <c r="O1940">
        <v>0</v>
      </c>
      <c r="P1940">
        <v>0</v>
      </c>
      <c r="Q1940">
        <v>0</v>
      </c>
      <c r="R1940">
        <v>0</v>
      </c>
      <c r="S1940">
        <v>0</v>
      </c>
      <c r="T1940">
        <v>100.04</v>
      </c>
      <c r="U1940">
        <v>63.608072699999994</v>
      </c>
      <c r="V1940">
        <v>41.005943879999997</v>
      </c>
      <c r="W1940">
        <v>27.144269999999999</v>
      </c>
      <c r="X1940">
        <v>26.464732860000002</v>
      </c>
    </row>
    <row r="1941" spans="1:24" x14ac:dyDescent="0.4">
      <c r="A1941" s="4" t="s">
        <v>4309</v>
      </c>
      <c r="B1941" t="str">
        <f t="shared" si="30"/>
        <v>300570</v>
      </c>
      <c r="C1941" s="4" t="s">
        <v>4310</v>
      </c>
      <c r="D1941">
        <v>0</v>
      </c>
      <c r="E1941">
        <v>0</v>
      </c>
      <c r="F1941">
        <v>0</v>
      </c>
      <c r="G1941">
        <v>0</v>
      </c>
      <c r="H1941">
        <v>0</v>
      </c>
      <c r="I1941">
        <v>0</v>
      </c>
      <c r="J1941">
        <v>0</v>
      </c>
      <c r="K1941">
        <v>0</v>
      </c>
      <c r="L1941">
        <v>0</v>
      </c>
      <c r="M1941">
        <v>0</v>
      </c>
      <c r="N1941">
        <v>0</v>
      </c>
      <c r="O1941">
        <v>0</v>
      </c>
      <c r="P1941">
        <v>0</v>
      </c>
      <c r="Q1941">
        <v>0</v>
      </c>
      <c r="R1941">
        <v>0</v>
      </c>
      <c r="S1941">
        <v>0</v>
      </c>
      <c r="T1941">
        <v>55.3</v>
      </c>
      <c r="U1941">
        <v>39.891995850000001</v>
      </c>
      <c r="V1941">
        <v>38.329029269999999</v>
      </c>
      <c r="W1941">
        <v>29.496450690000003</v>
      </c>
      <c r="X1941">
        <v>33.076734600000002</v>
      </c>
    </row>
    <row r="1942" spans="1:24" x14ac:dyDescent="0.4">
      <c r="A1942" s="4" t="s">
        <v>4311</v>
      </c>
      <c r="B1942" t="str">
        <f t="shared" si="30"/>
        <v>300571</v>
      </c>
      <c r="C1942" s="4" t="s">
        <v>4312</v>
      </c>
      <c r="D1942">
        <v>0</v>
      </c>
      <c r="E1942">
        <v>0</v>
      </c>
      <c r="F1942">
        <v>0</v>
      </c>
      <c r="G1942">
        <v>0</v>
      </c>
      <c r="H1942">
        <v>0</v>
      </c>
      <c r="I1942">
        <v>0</v>
      </c>
      <c r="J1942">
        <v>0</v>
      </c>
      <c r="K1942">
        <v>0</v>
      </c>
      <c r="L1942">
        <v>0</v>
      </c>
      <c r="M1942">
        <v>0</v>
      </c>
      <c r="N1942">
        <v>0</v>
      </c>
      <c r="O1942">
        <v>0</v>
      </c>
      <c r="P1942">
        <v>0</v>
      </c>
      <c r="Q1942">
        <v>0</v>
      </c>
      <c r="R1942">
        <v>0</v>
      </c>
      <c r="S1942">
        <v>0</v>
      </c>
      <c r="T1942">
        <v>59.87</v>
      </c>
      <c r="U1942">
        <v>138.90002045999998</v>
      </c>
      <c r="V1942">
        <v>93.762021599999983</v>
      </c>
      <c r="W1942">
        <v>205.47630180000002</v>
      </c>
      <c r="X1942">
        <v>203.36730750000001</v>
      </c>
    </row>
    <row r="1943" spans="1:24" x14ac:dyDescent="0.4">
      <c r="A1943" s="4" t="s">
        <v>4313</v>
      </c>
      <c r="B1943" t="str">
        <f t="shared" si="30"/>
        <v>300572</v>
      </c>
      <c r="C1943" s="4" t="s">
        <v>4314</v>
      </c>
      <c r="D1943">
        <v>0</v>
      </c>
      <c r="E1943">
        <v>0</v>
      </c>
      <c r="F1943">
        <v>0</v>
      </c>
      <c r="G1943">
        <v>0</v>
      </c>
      <c r="H1943">
        <v>0</v>
      </c>
      <c r="I1943">
        <v>0</v>
      </c>
      <c r="J1943">
        <v>0</v>
      </c>
      <c r="K1943">
        <v>0</v>
      </c>
      <c r="L1943">
        <v>0</v>
      </c>
      <c r="M1943">
        <v>0</v>
      </c>
      <c r="N1943">
        <v>0</v>
      </c>
      <c r="O1943">
        <v>0</v>
      </c>
      <c r="P1943">
        <v>0</v>
      </c>
      <c r="Q1943">
        <v>0</v>
      </c>
      <c r="R1943">
        <v>0</v>
      </c>
      <c r="S1943">
        <v>0</v>
      </c>
      <c r="T1943">
        <v>64.569999999999993</v>
      </c>
      <c r="U1943">
        <v>43.4201196</v>
      </c>
      <c r="V1943">
        <v>64.178782839999997</v>
      </c>
      <c r="W1943">
        <v>89.89608985000001</v>
      </c>
      <c r="X1943">
        <v>93.038160050000002</v>
      </c>
    </row>
    <row r="1944" spans="1:24" x14ac:dyDescent="0.4">
      <c r="A1944" s="4" t="s">
        <v>4315</v>
      </c>
      <c r="B1944" t="str">
        <f t="shared" si="30"/>
        <v>300573</v>
      </c>
      <c r="C1944" s="4" t="s">
        <v>4316</v>
      </c>
      <c r="D1944">
        <v>0</v>
      </c>
      <c r="E1944">
        <v>0</v>
      </c>
      <c r="F1944">
        <v>0</v>
      </c>
      <c r="G1944">
        <v>0</v>
      </c>
      <c r="H1944">
        <v>0</v>
      </c>
      <c r="I1944">
        <v>0</v>
      </c>
      <c r="J1944">
        <v>0</v>
      </c>
      <c r="K1944">
        <v>0</v>
      </c>
      <c r="L1944">
        <v>0</v>
      </c>
      <c r="M1944">
        <v>0</v>
      </c>
      <c r="N1944">
        <v>0</v>
      </c>
      <c r="O1944">
        <v>0</v>
      </c>
      <c r="P1944">
        <v>0</v>
      </c>
      <c r="Q1944">
        <v>0</v>
      </c>
      <c r="R1944">
        <v>0</v>
      </c>
      <c r="S1944">
        <v>0</v>
      </c>
      <c r="T1944">
        <v>34.159999999999997</v>
      </c>
      <c r="U1944">
        <v>35.743601400000003</v>
      </c>
      <c r="V1944">
        <v>24.886056000000004</v>
      </c>
      <c r="W1944">
        <v>19.72763424</v>
      </c>
      <c r="X1944">
        <v>18.875205600000001</v>
      </c>
    </row>
    <row r="1945" spans="1:24" x14ac:dyDescent="0.4">
      <c r="A1945" s="4" t="s">
        <v>4317</v>
      </c>
      <c r="B1945" t="str">
        <f t="shared" si="30"/>
        <v>300575</v>
      </c>
      <c r="C1945" s="4" t="s">
        <v>4318</v>
      </c>
      <c r="D1945">
        <v>0</v>
      </c>
      <c r="E1945">
        <v>0</v>
      </c>
      <c r="F1945">
        <v>0</v>
      </c>
      <c r="G1945">
        <v>0</v>
      </c>
      <c r="H1945">
        <v>0</v>
      </c>
      <c r="I1945">
        <v>0</v>
      </c>
      <c r="J1945">
        <v>0</v>
      </c>
      <c r="K1945">
        <v>0</v>
      </c>
      <c r="L1945">
        <v>0</v>
      </c>
      <c r="M1945">
        <v>0</v>
      </c>
      <c r="N1945">
        <v>0</v>
      </c>
      <c r="O1945">
        <v>0</v>
      </c>
      <c r="P1945">
        <v>0</v>
      </c>
      <c r="Q1945">
        <v>0</v>
      </c>
      <c r="R1945">
        <v>0</v>
      </c>
      <c r="S1945">
        <v>0</v>
      </c>
      <c r="T1945">
        <v>63.9</v>
      </c>
      <c r="U1945">
        <v>60.263477749999993</v>
      </c>
      <c r="V1945">
        <v>39.770884649999999</v>
      </c>
      <c r="W1945">
        <v>39.523675239999996</v>
      </c>
      <c r="X1945">
        <v>39.584356419999999</v>
      </c>
    </row>
    <row r="1946" spans="1:24" x14ac:dyDescent="0.4">
      <c r="A1946" s="4" t="s">
        <v>4319</v>
      </c>
      <c r="B1946" t="str">
        <f t="shared" si="30"/>
        <v>300576</v>
      </c>
      <c r="C1946" s="4" t="s">
        <v>4320</v>
      </c>
      <c r="D1946">
        <v>0</v>
      </c>
      <c r="E1946">
        <v>0</v>
      </c>
      <c r="F1946">
        <v>0</v>
      </c>
      <c r="G1946">
        <v>0</v>
      </c>
      <c r="H1946">
        <v>0</v>
      </c>
      <c r="I1946">
        <v>0</v>
      </c>
      <c r="J1946">
        <v>0</v>
      </c>
      <c r="K1946">
        <v>0</v>
      </c>
      <c r="L1946">
        <v>0</v>
      </c>
      <c r="M1946">
        <v>0</v>
      </c>
      <c r="N1946">
        <v>0</v>
      </c>
      <c r="O1946">
        <v>0</v>
      </c>
      <c r="P1946">
        <v>0</v>
      </c>
      <c r="Q1946">
        <v>0</v>
      </c>
      <c r="R1946">
        <v>0</v>
      </c>
      <c r="S1946">
        <v>0</v>
      </c>
      <c r="T1946">
        <v>25.45</v>
      </c>
      <c r="U1946">
        <v>34.575685020000002</v>
      </c>
      <c r="V1946">
        <v>25.758734880000002</v>
      </c>
      <c r="W1946">
        <v>22.83063744</v>
      </c>
      <c r="X1946">
        <v>23.269688159999998</v>
      </c>
    </row>
    <row r="1947" spans="1:24" x14ac:dyDescent="0.4">
      <c r="A1947" s="4" t="s">
        <v>4321</v>
      </c>
      <c r="B1947" t="str">
        <f t="shared" si="30"/>
        <v>300577</v>
      </c>
      <c r="C1947" s="4" t="s">
        <v>4322</v>
      </c>
      <c r="D1947">
        <v>0</v>
      </c>
      <c r="E1947">
        <v>0</v>
      </c>
      <c r="F1947">
        <v>0</v>
      </c>
      <c r="G1947">
        <v>0</v>
      </c>
      <c r="H1947">
        <v>0</v>
      </c>
      <c r="I1947">
        <v>0</v>
      </c>
      <c r="J1947">
        <v>0</v>
      </c>
      <c r="K1947">
        <v>0</v>
      </c>
      <c r="L1947">
        <v>0</v>
      </c>
      <c r="M1947">
        <v>0</v>
      </c>
      <c r="N1947">
        <v>0</v>
      </c>
      <c r="O1947">
        <v>0</v>
      </c>
      <c r="P1947">
        <v>0</v>
      </c>
      <c r="Q1947">
        <v>0</v>
      </c>
      <c r="R1947">
        <v>0</v>
      </c>
      <c r="S1947">
        <v>0</v>
      </c>
      <c r="T1947">
        <v>54.95</v>
      </c>
      <c r="U1947">
        <v>102.39316547999999</v>
      </c>
      <c r="V1947">
        <v>111.42359842</v>
      </c>
      <c r="W1947">
        <v>134.81751204</v>
      </c>
      <c r="X1947">
        <v>135.53706208</v>
      </c>
    </row>
    <row r="1948" spans="1:24" x14ac:dyDescent="0.4">
      <c r="A1948" s="4" t="s">
        <v>4323</v>
      </c>
      <c r="B1948" t="str">
        <f t="shared" si="30"/>
        <v>300578</v>
      </c>
      <c r="C1948" s="4" t="s">
        <v>4324</v>
      </c>
      <c r="D1948">
        <v>0</v>
      </c>
      <c r="E1948">
        <v>0</v>
      </c>
      <c r="F1948">
        <v>0</v>
      </c>
      <c r="G1948">
        <v>0</v>
      </c>
      <c r="H1948">
        <v>0</v>
      </c>
      <c r="I1948">
        <v>0</v>
      </c>
      <c r="J1948">
        <v>0</v>
      </c>
      <c r="K1948">
        <v>0</v>
      </c>
      <c r="L1948">
        <v>0</v>
      </c>
      <c r="M1948">
        <v>0</v>
      </c>
      <c r="N1948">
        <v>0</v>
      </c>
      <c r="O1948">
        <v>0</v>
      </c>
      <c r="P1948">
        <v>0</v>
      </c>
      <c r="Q1948">
        <v>0</v>
      </c>
      <c r="R1948">
        <v>0</v>
      </c>
      <c r="S1948">
        <v>0</v>
      </c>
      <c r="T1948">
        <v>0</v>
      </c>
      <c r="U1948">
        <v>36.403337229999998</v>
      </c>
      <c r="V1948">
        <v>36.261808009999996</v>
      </c>
      <c r="W1948">
        <v>48.545350040000002</v>
      </c>
      <c r="X1948">
        <v>49.238334000000002</v>
      </c>
    </row>
    <row r="1949" spans="1:24" x14ac:dyDescent="0.4">
      <c r="A1949" s="4" t="s">
        <v>4325</v>
      </c>
      <c r="B1949" t="str">
        <f t="shared" si="30"/>
        <v>300579</v>
      </c>
      <c r="C1949" s="4" t="s">
        <v>4326</v>
      </c>
      <c r="D1949">
        <v>0</v>
      </c>
      <c r="E1949">
        <v>0</v>
      </c>
      <c r="F1949">
        <v>0</v>
      </c>
      <c r="G1949">
        <v>0</v>
      </c>
      <c r="H1949">
        <v>0</v>
      </c>
      <c r="I1949">
        <v>0</v>
      </c>
      <c r="J1949">
        <v>0</v>
      </c>
      <c r="K1949">
        <v>0</v>
      </c>
      <c r="L1949">
        <v>0</v>
      </c>
      <c r="M1949">
        <v>0</v>
      </c>
      <c r="N1949">
        <v>0</v>
      </c>
      <c r="O1949">
        <v>0</v>
      </c>
      <c r="P1949">
        <v>0</v>
      </c>
      <c r="Q1949">
        <v>0</v>
      </c>
      <c r="R1949">
        <v>0</v>
      </c>
      <c r="S1949">
        <v>0</v>
      </c>
      <c r="T1949">
        <v>30.89</v>
      </c>
      <c r="U1949">
        <v>48.452519800000005</v>
      </c>
      <c r="V1949">
        <v>45.235754999999997</v>
      </c>
      <c r="W1949">
        <v>45.348163899999996</v>
      </c>
      <c r="X1949">
        <v>42.405841559999999</v>
      </c>
    </row>
    <row r="1950" spans="1:24" x14ac:dyDescent="0.4">
      <c r="A1950" s="4" t="s">
        <v>4327</v>
      </c>
      <c r="B1950" t="str">
        <f t="shared" si="30"/>
        <v>300580</v>
      </c>
      <c r="C1950" s="4" t="s">
        <v>4328</v>
      </c>
      <c r="D1950">
        <v>0</v>
      </c>
      <c r="E1950">
        <v>0</v>
      </c>
      <c r="F1950">
        <v>0</v>
      </c>
      <c r="G1950">
        <v>0</v>
      </c>
      <c r="H1950">
        <v>0</v>
      </c>
      <c r="I1950">
        <v>0</v>
      </c>
      <c r="J1950">
        <v>0</v>
      </c>
      <c r="K1950">
        <v>0</v>
      </c>
      <c r="L1950">
        <v>0</v>
      </c>
      <c r="M1950">
        <v>0</v>
      </c>
      <c r="N1950">
        <v>0</v>
      </c>
      <c r="O1950">
        <v>0</v>
      </c>
      <c r="P1950">
        <v>0</v>
      </c>
      <c r="Q1950">
        <v>0</v>
      </c>
      <c r="R1950">
        <v>0</v>
      </c>
      <c r="S1950">
        <v>0</v>
      </c>
      <c r="T1950">
        <v>0</v>
      </c>
      <c r="U1950">
        <v>22.729588400000001</v>
      </c>
      <c r="V1950">
        <v>21.864657159999997</v>
      </c>
      <c r="W1950">
        <v>16.717609979999999</v>
      </c>
      <c r="X1950">
        <v>16.626256919999999</v>
      </c>
    </row>
    <row r="1951" spans="1:24" x14ac:dyDescent="0.4">
      <c r="A1951" s="4" t="s">
        <v>4329</v>
      </c>
      <c r="B1951" t="str">
        <f t="shared" si="30"/>
        <v>300581</v>
      </c>
      <c r="C1951" s="4" t="s">
        <v>4330</v>
      </c>
      <c r="D1951">
        <v>0</v>
      </c>
      <c r="E1951">
        <v>0</v>
      </c>
      <c r="F1951">
        <v>0</v>
      </c>
      <c r="G1951">
        <v>0</v>
      </c>
      <c r="H1951">
        <v>0</v>
      </c>
      <c r="I1951">
        <v>0</v>
      </c>
      <c r="J1951">
        <v>0</v>
      </c>
      <c r="K1951">
        <v>0</v>
      </c>
      <c r="L1951">
        <v>0</v>
      </c>
      <c r="M1951">
        <v>0</v>
      </c>
      <c r="N1951">
        <v>0</v>
      </c>
      <c r="O1951">
        <v>0</v>
      </c>
      <c r="P1951">
        <v>0</v>
      </c>
      <c r="Q1951">
        <v>0</v>
      </c>
      <c r="R1951">
        <v>0</v>
      </c>
      <c r="S1951">
        <v>0</v>
      </c>
      <c r="T1951">
        <v>74.790000000000006</v>
      </c>
      <c r="U1951">
        <v>84.003592100000006</v>
      </c>
      <c r="V1951">
        <v>61.368733990000003</v>
      </c>
      <c r="W1951">
        <v>56.459131560000003</v>
      </c>
      <c r="X1951">
        <v>53.37330858</v>
      </c>
    </row>
    <row r="1952" spans="1:24" x14ac:dyDescent="0.4">
      <c r="A1952" s="4" t="s">
        <v>4331</v>
      </c>
      <c r="B1952" t="str">
        <f t="shared" si="30"/>
        <v>300582</v>
      </c>
      <c r="C1952" s="4" t="s">
        <v>4332</v>
      </c>
      <c r="D1952">
        <v>0</v>
      </c>
      <c r="E1952">
        <v>0</v>
      </c>
      <c r="F1952">
        <v>0</v>
      </c>
      <c r="G1952">
        <v>0</v>
      </c>
      <c r="H1952">
        <v>0</v>
      </c>
      <c r="I1952">
        <v>0</v>
      </c>
      <c r="J1952">
        <v>0</v>
      </c>
      <c r="K1952">
        <v>0</v>
      </c>
      <c r="L1952">
        <v>0</v>
      </c>
      <c r="M1952">
        <v>0</v>
      </c>
      <c r="N1952">
        <v>0</v>
      </c>
      <c r="O1952">
        <v>0</v>
      </c>
      <c r="P1952">
        <v>0</v>
      </c>
      <c r="Q1952">
        <v>0</v>
      </c>
      <c r="R1952">
        <v>0</v>
      </c>
      <c r="S1952">
        <v>0</v>
      </c>
      <c r="T1952">
        <v>25.87</v>
      </c>
      <c r="U1952">
        <v>28.484892480000003</v>
      </c>
      <c r="V1952">
        <v>26.497574400000001</v>
      </c>
      <c r="W1952">
        <v>18.465576499999997</v>
      </c>
      <c r="X1952">
        <v>19.792083219999999</v>
      </c>
    </row>
    <row r="1953" spans="1:24" x14ac:dyDescent="0.4">
      <c r="A1953" s="4" t="s">
        <v>4333</v>
      </c>
      <c r="B1953" t="str">
        <f t="shared" si="30"/>
        <v>300583</v>
      </c>
      <c r="C1953" s="4" t="s">
        <v>4334</v>
      </c>
      <c r="D1953">
        <v>0</v>
      </c>
      <c r="E1953">
        <v>0</v>
      </c>
      <c r="F1953">
        <v>0</v>
      </c>
      <c r="G1953">
        <v>0</v>
      </c>
      <c r="H1953">
        <v>0</v>
      </c>
      <c r="I1953">
        <v>0</v>
      </c>
      <c r="J1953">
        <v>0</v>
      </c>
      <c r="K1953">
        <v>0</v>
      </c>
      <c r="L1953">
        <v>0</v>
      </c>
      <c r="M1953">
        <v>0</v>
      </c>
      <c r="N1953">
        <v>0</v>
      </c>
      <c r="O1953">
        <v>0</v>
      </c>
      <c r="P1953">
        <v>0</v>
      </c>
      <c r="Q1953">
        <v>0</v>
      </c>
      <c r="R1953">
        <v>0</v>
      </c>
      <c r="S1953">
        <v>0</v>
      </c>
      <c r="T1953">
        <v>0</v>
      </c>
      <c r="U1953">
        <v>52.06075044</v>
      </c>
      <c r="V1953">
        <v>41.079498999999998</v>
      </c>
      <c r="W1953">
        <v>43.326321659999998</v>
      </c>
      <c r="X1953">
        <v>47.142733859999993</v>
      </c>
    </row>
    <row r="1954" spans="1:24" x14ac:dyDescent="0.4">
      <c r="A1954" s="4" t="s">
        <v>4335</v>
      </c>
      <c r="B1954" t="str">
        <f t="shared" si="30"/>
        <v>300584</v>
      </c>
      <c r="C1954" s="4" t="s">
        <v>4336</v>
      </c>
      <c r="D1954">
        <v>0</v>
      </c>
      <c r="E1954">
        <v>0</v>
      </c>
      <c r="F1954">
        <v>0</v>
      </c>
      <c r="G1954">
        <v>0</v>
      </c>
      <c r="H1954">
        <v>0</v>
      </c>
      <c r="I1954">
        <v>0</v>
      </c>
      <c r="J1954">
        <v>0</v>
      </c>
      <c r="K1954">
        <v>0</v>
      </c>
      <c r="L1954">
        <v>0</v>
      </c>
      <c r="M1954">
        <v>0</v>
      </c>
      <c r="N1954">
        <v>0</v>
      </c>
      <c r="O1954">
        <v>0</v>
      </c>
      <c r="P1954">
        <v>0</v>
      </c>
      <c r="Q1954">
        <v>0</v>
      </c>
      <c r="R1954">
        <v>0</v>
      </c>
      <c r="S1954">
        <v>0</v>
      </c>
      <c r="T1954">
        <v>0</v>
      </c>
      <c r="U1954">
        <v>35.165109119999997</v>
      </c>
      <c r="V1954">
        <v>32.695082819999996</v>
      </c>
      <c r="W1954">
        <v>62.04751435</v>
      </c>
      <c r="X1954">
        <v>63.763883779999993</v>
      </c>
    </row>
    <row r="1955" spans="1:24" x14ac:dyDescent="0.4">
      <c r="A1955" s="4" t="s">
        <v>4337</v>
      </c>
      <c r="B1955" t="str">
        <f t="shared" si="30"/>
        <v>300585</v>
      </c>
      <c r="C1955" s="4" t="s">
        <v>4338</v>
      </c>
      <c r="D1955">
        <v>0</v>
      </c>
      <c r="E1955">
        <v>0</v>
      </c>
      <c r="F1955">
        <v>0</v>
      </c>
      <c r="G1955">
        <v>0</v>
      </c>
      <c r="H1955">
        <v>0</v>
      </c>
      <c r="I1955">
        <v>0</v>
      </c>
      <c r="J1955">
        <v>0</v>
      </c>
      <c r="K1955">
        <v>0</v>
      </c>
      <c r="L1955">
        <v>0</v>
      </c>
      <c r="M1955">
        <v>0</v>
      </c>
      <c r="N1955">
        <v>0</v>
      </c>
      <c r="O1955">
        <v>0</v>
      </c>
      <c r="P1955">
        <v>0</v>
      </c>
      <c r="Q1955">
        <v>0</v>
      </c>
      <c r="R1955">
        <v>0</v>
      </c>
      <c r="S1955">
        <v>0</v>
      </c>
      <c r="T1955">
        <v>15.62</v>
      </c>
      <c r="U1955">
        <v>40.346305999999998</v>
      </c>
      <c r="V1955">
        <v>37.968252</v>
      </c>
      <c r="W1955">
        <v>28.637412999999999</v>
      </c>
      <c r="X1955">
        <v>28.166727779999995</v>
      </c>
    </row>
    <row r="1956" spans="1:24" x14ac:dyDescent="0.4">
      <c r="A1956" s="4" t="s">
        <v>4339</v>
      </c>
      <c r="B1956" t="str">
        <f t="shared" si="30"/>
        <v>300586</v>
      </c>
      <c r="C1956" s="4" t="s">
        <v>4340</v>
      </c>
      <c r="D1956">
        <v>0</v>
      </c>
      <c r="E1956">
        <v>0</v>
      </c>
      <c r="F1956">
        <v>0</v>
      </c>
      <c r="G1956">
        <v>0</v>
      </c>
      <c r="H1956">
        <v>0</v>
      </c>
      <c r="I1956">
        <v>0</v>
      </c>
      <c r="J1956">
        <v>0</v>
      </c>
      <c r="K1956">
        <v>0</v>
      </c>
      <c r="L1956">
        <v>0</v>
      </c>
      <c r="M1956">
        <v>0</v>
      </c>
      <c r="N1956">
        <v>0</v>
      </c>
      <c r="O1956">
        <v>0</v>
      </c>
      <c r="P1956">
        <v>0</v>
      </c>
      <c r="Q1956">
        <v>0</v>
      </c>
      <c r="R1956">
        <v>0</v>
      </c>
      <c r="S1956">
        <v>0</v>
      </c>
      <c r="T1956">
        <v>0</v>
      </c>
      <c r="U1956">
        <v>28.121361450000002</v>
      </c>
      <c r="V1956">
        <v>26.038670280000002</v>
      </c>
      <c r="W1956">
        <v>40.15468336</v>
      </c>
      <c r="X1956">
        <v>40.15468336</v>
      </c>
    </row>
    <row r="1957" spans="1:24" x14ac:dyDescent="0.4">
      <c r="A1957" s="4" t="s">
        <v>4341</v>
      </c>
      <c r="B1957" t="str">
        <f t="shared" si="30"/>
        <v>300587</v>
      </c>
      <c r="C1957" s="4" t="s">
        <v>4342</v>
      </c>
      <c r="D1957">
        <v>0</v>
      </c>
      <c r="E1957">
        <v>0</v>
      </c>
      <c r="F1957">
        <v>0</v>
      </c>
      <c r="G1957">
        <v>0</v>
      </c>
      <c r="H1957">
        <v>0</v>
      </c>
      <c r="I1957">
        <v>0</v>
      </c>
      <c r="J1957">
        <v>0</v>
      </c>
      <c r="K1957">
        <v>0</v>
      </c>
      <c r="L1957">
        <v>0</v>
      </c>
      <c r="M1957">
        <v>0</v>
      </c>
      <c r="N1957">
        <v>0</v>
      </c>
      <c r="O1957">
        <v>0</v>
      </c>
      <c r="P1957">
        <v>0</v>
      </c>
      <c r="Q1957">
        <v>0</v>
      </c>
      <c r="R1957">
        <v>0</v>
      </c>
      <c r="S1957">
        <v>0</v>
      </c>
      <c r="T1957">
        <v>0</v>
      </c>
      <c r="U1957">
        <v>26.82</v>
      </c>
      <c r="V1957">
        <v>23.312867999999998</v>
      </c>
      <c r="W1957">
        <v>19.10248365</v>
      </c>
      <c r="X1957">
        <v>17.755313090000001</v>
      </c>
    </row>
    <row r="1958" spans="1:24" x14ac:dyDescent="0.4">
      <c r="A1958" s="4" t="s">
        <v>4343</v>
      </c>
      <c r="B1958" t="str">
        <f t="shared" si="30"/>
        <v>300588</v>
      </c>
      <c r="C1958" s="4" t="s">
        <v>4344</v>
      </c>
      <c r="D1958">
        <v>0</v>
      </c>
      <c r="E1958">
        <v>0</v>
      </c>
      <c r="F1958">
        <v>0</v>
      </c>
      <c r="G1958">
        <v>0</v>
      </c>
      <c r="H1958">
        <v>0</v>
      </c>
      <c r="I1958">
        <v>0</v>
      </c>
      <c r="J1958">
        <v>0</v>
      </c>
      <c r="K1958">
        <v>0</v>
      </c>
      <c r="L1958">
        <v>0</v>
      </c>
      <c r="M1958">
        <v>0</v>
      </c>
      <c r="N1958">
        <v>0</v>
      </c>
      <c r="O1958">
        <v>0</v>
      </c>
      <c r="P1958">
        <v>0</v>
      </c>
      <c r="Q1958">
        <v>0</v>
      </c>
      <c r="R1958">
        <v>0</v>
      </c>
      <c r="S1958">
        <v>0</v>
      </c>
      <c r="T1958">
        <v>0</v>
      </c>
      <c r="U1958">
        <v>34.831156569999997</v>
      </c>
      <c r="V1958">
        <v>29.1344253</v>
      </c>
      <c r="W1958">
        <v>23.107230999999999</v>
      </c>
      <c r="X1958">
        <v>21.496970999999998</v>
      </c>
    </row>
    <row r="1959" spans="1:24" x14ac:dyDescent="0.4">
      <c r="A1959" s="4" t="s">
        <v>4345</v>
      </c>
      <c r="B1959" t="str">
        <f t="shared" si="30"/>
        <v>300589</v>
      </c>
      <c r="C1959" s="4" t="s">
        <v>4346</v>
      </c>
      <c r="D1959">
        <v>0</v>
      </c>
      <c r="E1959">
        <v>0</v>
      </c>
      <c r="F1959">
        <v>0</v>
      </c>
      <c r="G1959">
        <v>0</v>
      </c>
      <c r="H1959">
        <v>0</v>
      </c>
      <c r="I1959">
        <v>0</v>
      </c>
      <c r="J1959">
        <v>0</v>
      </c>
      <c r="K1959">
        <v>0</v>
      </c>
      <c r="L1959">
        <v>0</v>
      </c>
      <c r="M1959">
        <v>0</v>
      </c>
      <c r="N1959">
        <v>0</v>
      </c>
      <c r="O1959">
        <v>0</v>
      </c>
      <c r="P1959">
        <v>0</v>
      </c>
      <c r="Q1959">
        <v>0</v>
      </c>
      <c r="R1959">
        <v>0</v>
      </c>
      <c r="S1959">
        <v>0</v>
      </c>
      <c r="T1959">
        <v>0</v>
      </c>
      <c r="U1959">
        <v>31.961794560000001</v>
      </c>
      <c r="V1959">
        <v>32.143987199999998</v>
      </c>
      <c r="W1959">
        <v>31.672330619999997</v>
      </c>
      <c r="X1959">
        <v>34.18079796</v>
      </c>
    </row>
    <row r="1960" spans="1:24" x14ac:dyDescent="0.4">
      <c r="A1960" s="4" t="s">
        <v>4347</v>
      </c>
      <c r="B1960" t="str">
        <f t="shared" si="30"/>
        <v>300590</v>
      </c>
      <c r="C1960" s="4" t="s">
        <v>4348</v>
      </c>
      <c r="D1960">
        <v>0</v>
      </c>
      <c r="E1960">
        <v>0</v>
      </c>
      <c r="F1960">
        <v>0</v>
      </c>
      <c r="G1960">
        <v>0</v>
      </c>
      <c r="H1960">
        <v>0</v>
      </c>
      <c r="I1960">
        <v>0</v>
      </c>
      <c r="J1960">
        <v>0</v>
      </c>
      <c r="K1960">
        <v>0</v>
      </c>
      <c r="L1960">
        <v>0</v>
      </c>
      <c r="M1960">
        <v>0</v>
      </c>
      <c r="N1960">
        <v>0</v>
      </c>
      <c r="O1960">
        <v>0</v>
      </c>
      <c r="P1960">
        <v>0</v>
      </c>
      <c r="Q1960">
        <v>0</v>
      </c>
      <c r="R1960">
        <v>0</v>
      </c>
      <c r="S1960">
        <v>0</v>
      </c>
      <c r="T1960">
        <v>0</v>
      </c>
      <c r="U1960">
        <v>56.862100750000003</v>
      </c>
      <c r="V1960">
        <v>56.882357999999996</v>
      </c>
      <c r="W1960">
        <v>44.901004020000002</v>
      </c>
      <c r="X1960">
        <v>48.306302690000003</v>
      </c>
    </row>
    <row r="1961" spans="1:24" x14ac:dyDescent="0.4">
      <c r="A1961" s="4" t="s">
        <v>4349</v>
      </c>
      <c r="B1961" t="str">
        <f t="shared" si="30"/>
        <v>300591</v>
      </c>
      <c r="C1961" s="4" t="s">
        <v>4350</v>
      </c>
      <c r="D1961">
        <v>0</v>
      </c>
      <c r="E1961">
        <v>0</v>
      </c>
      <c r="F1961">
        <v>0</v>
      </c>
      <c r="G1961">
        <v>0</v>
      </c>
      <c r="H1961">
        <v>0</v>
      </c>
      <c r="I1961">
        <v>0</v>
      </c>
      <c r="J1961">
        <v>0</v>
      </c>
      <c r="K1961">
        <v>0</v>
      </c>
      <c r="L1961">
        <v>0</v>
      </c>
      <c r="M1961">
        <v>0</v>
      </c>
      <c r="N1961">
        <v>0</v>
      </c>
      <c r="O1961">
        <v>0</v>
      </c>
      <c r="P1961">
        <v>0</v>
      </c>
      <c r="Q1961">
        <v>0</v>
      </c>
      <c r="R1961">
        <v>0</v>
      </c>
      <c r="S1961">
        <v>0</v>
      </c>
      <c r="T1961">
        <v>0</v>
      </c>
      <c r="U1961">
        <v>17.877664299999999</v>
      </c>
      <c r="V1961">
        <v>12.05763636</v>
      </c>
      <c r="W1961">
        <v>8.9257827600000006</v>
      </c>
      <c r="X1961">
        <v>8.86053581</v>
      </c>
    </row>
    <row r="1962" spans="1:24" x14ac:dyDescent="0.4">
      <c r="A1962" s="4" t="s">
        <v>4351</v>
      </c>
      <c r="B1962" t="str">
        <f t="shared" si="30"/>
        <v>300592</v>
      </c>
      <c r="C1962" s="4" t="s">
        <v>4352</v>
      </c>
      <c r="D1962">
        <v>0</v>
      </c>
      <c r="E1962">
        <v>0</v>
      </c>
      <c r="F1962">
        <v>0</v>
      </c>
      <c r="G1962">
        <v>0</v>
      </c>
      <c r="H1962">
        <v>0</v>
      </c>
      <c r="I1962">
        <v>0</v>
      </c>
      <c r="J1962">
        <v>0</v>
      </c>
      <c r="K1962">
        <v>0</v>
      </c>
      <c r="L1962">
        <v>0</v>
      </c>
      <c r="M1962">
        <v>0</v>
      </c>
      <c r="N1962">
        <v>0</v>
      </c>
      <c r="O1962">
        <v>0</v>
      </c>
      <c r="P1962">
        <v>0</v>
      </c>
      <c r="Q1962">
        <v>0</v>
      </c>
      <c r="R1962">
        <v>0</v>
      </c>
      <c r="S1962">
        <v>0</v>
      </c>
      <c r="T1962">
        <v>0</v>
      </c>
      <c r="U1962">
        <v>23.271276069999999</v>
      </c>
      <c r="V1962">
        <v>17.375618299999999</v>
      </c>
      <c r="W1962">
        <v>13.190879160000001</v>
      </c>
      <c r="X1962">
        <v>12.77740359</v>
      </c>
    </row>
    <row r="1963" spans="1:24" x14ac:dyDescent="0.4">
      <c r="A1963" s="4" t="s">
        <v>4353</v>
      </c>
      <c r="B1963" t="str">
        <f t="shared" si="30"/>
        <v>300593</v>
      </c>
      <c r="C1963" s="4" t="s">
        <v>4354</v>
      </c>
      <c r="D1963">
        <v>0</v>
      </c>
      <c r="E1963">
        <v>0</v>
      </c>
      <c r="F1963">
        <v>0</v>
      </c>
      <c r="G1963">
        <v>0</v>
      </c>
      <c r="H1963">
        <v>0</v>
      </c>
      <c r="I1963">
        <v>0</v>
      </c>
      <c r="J1963">
        <v>0</v>
      </c>
      <c r="K1963">
        <v>0</v>
      </c>
      <c r="L1963">
        <v>0</v>
      </c>
      <c r="M1963">
        <v>0</v>
      </c>
      <c r="N1963">
        <v>0</v>
      </c>
      <c r="O1963">
        <v>0</v>
      </c>
      <c r="P1963">
        <v>0</v>
      </c>
      <c r="Q1963">
        <v>0</v>
      </c>
      <c r="R1963">
        <v>0</v>
      </c>
      <c r="S1963">
        <v>0</v>
      </c>
      <c r="T1963">
        <v>0</v>
      </c>
      <c r="U1963">
        <v>26.461121049999999</v>
      </c>
      <c r="V1963">
        <v>21.437619099999996</v>
      </c>
      <c r="W1963">
        <v>17.524052279999999</v>
      </c>
      <c r="X1963">
        <v>17.865886919999998</v>
      </c>
    </row>
    <row r="1964" spans="1:24" x14ac:dyDescent="0.4">
      <c r="A1964" s="4" t="s">
        <v>4355</v>
      </c>
      <c r="B1964" t="str">
        <f t="shared" si="30"/>
        <v>300595</v>
      </c>
      <c r="C1964" s="4" t="s">
        <v>4356</v>
      </c>
      <c r="D1964">
        <v>0</v>
      </c>
      <c r="E1964">
        <v>0</v>
      </c>
      <c r="F1964">
        <v>0</v>
      </c>
      <c r="G1964">
        <v>0</v>
      </c>
      <c r="H1964">
        <v>0</v>
      </c>
      <c r="I1964">
        <v>0</v>
      </c>
      <c r="J1964">
        <v>0</v>
      </c>
      <c r="K1964">
        <v>0</v>
      </c>
      <c r="L1964">
        <v>0</v>
      </c>
      <c r="M1964">
        <v>0</v>
      </c>
      <c r="N1964">
        <v>0</v>
      </c>
      <c r="O1964">
        <v>0</v>
      </c>
      <c r="P1964">
        <v>0</v>
      </c>
      <c r="Q1964">
        <v>0</v>
      </c>
      <c r="R1964">
        <v>0</v>
      </c>
      <c r="S1964">
        <v>0</v>
      </c>
      <c r="T1964">
        <v>0</v>
      </c>
      <c r="U1964">
        <v>113.06805740000001</v>
      </c>
      <c r="V1964">
        <v>91.483979349999998</v>
      </c>
      <c r="W1964">
        <v>146.13520661999999</v>
      </c>
      <c r="X1964">
        <v>135.34298140999999</v>
      </c>
    </row>
    <row r="1965" spans="1:24" x14ac:dyDescent="0.4">
      <c r="A1965" s="4" t="s">
        <v>4357</v>
      </c>
      <c r="B1965" t="str">
        <f t="shared" si="30"/>
        <v>300596</v>
      </c>
      <c r="C1965" s="4" t="s">
        <v>4358</v>
      </c>
      <c r="D1965">
        <v>0</v>
      </c>
      <c r="E1965">
        <v>0</v>
      </c>
      <c r="F1965">
        <v>0</v>
      </c>
      <c r="G1965">
        <v>0</v>
      </c>
      <c r="H1965">
        <v>0</v>
      </c>
      <c r="I1965">
        <v>0</v>
      </c>
      <c r="J1965">
        <v>0</v>
      </c>
      <c r="K1965">
        <v>0</v>
      </c>
      <c r="L1965">
        <v>0</v>
      </c>
      <c r="M1965">
        <v>0</v>
      </c>
      <c r="N1965">
        <v>0</v>
      </c>
      <c r="O1965">
        <v>0</v>
      </c>
      <c r="P1965">
        <v>0</v>
      </c>
      <c r="Q1965">
        <v>0</v>
      </c>
      <c r="R1965">
        <v>0</v>
      </c>
      <c r="S1965">
        <v>0</v>
      </c>
      <c r="T1965">
        <v>0</v>
      </c>
      <c r="U1965">
        <v>32.437645239999995</v>
      </c>
      <c r="V1965">
        <v>27.99928469</v>
      </c>
      <c r="W1965">
        <v>37.016902999999999</v>
      </c>
      <c r="X1965">
        <v>41.171861499999999</v>
      </c>
    </row>
    <row r="1966" spans="1:24" x14ac:dyDescent="0.4">
      <c r="A1966" s="4" t="s">
        <v>4359</v>
      </c>
      <c r="B1966" t="str">
        <f t="shared" si="30"/>
        <v>300597</v>
      </c>
      <c r="C1966" s="4" t="s">
        <v>4360</v>
      </c>
      <c r="D1966">
        <v>0</v>
      </c>
      <c r="E1966">
        <v>0</v>
      </c>
      <c r="F1966">
        <v>0</v>
      </c>
      <c r="G1966">
        <v>0</v>
      </c>
      <c r="H1966">
        <v>0</v>
      </c>
      <c r="I1966">
        <v>0</v>
      </c>
      <c r="J1966">
        <v>0</v>
      </c>
      <c r="K1966">
        <v>0</v>
      </c>
      <c r="L1966">
        <v>0</v>
      </c>
      <c r="M1966">
        <v>0</v>
      </c>
      <c r="N1966">
        <v>0</v>
      </c>
      <c r="O1966">
        <v>0</v>
      </c>
      <c r="P1966">
        <v>0</v>
      </c>
      <c r="Q1966">
        <v>0</v>
      </c>
      <c r="R1966">
        <v>0</v>
      </c>
      <c r="S1966">
        <v>0</v>
      </c>
      <c r="T1966">
        <v>0</v>
      </c>
      <c r="U1966">
        <v>17.16</v>
      </c>
      <c r="V1966">
        <v>20.885094580000001</v>
      </c>
      <c r="W1966">
        <v>16.279560780000004</v>
      </c>
      <c r="X1966">
        <v>16.460951480000002</v>
      </c>
    </row>
    <row r="1967" spans="1:24" x14ac:dyDescent="0.4">
      <c r="A1967" s="4" t="s">
        <v>4361</v>
      </c>
      <c r="B1967" t="str">
        <f t="shared" si="30"/>
        <v>300598</v>
      </c>
      <c r="C1967" s="4" t="s">
        <v>4362</v>
      </c>
      <c r="D1967">
        <v>0</v>
      </c>
      <c r="E1967">
        <v>0</v>
      </c>
      <c r="F1967">
        <v>0</v>
      </c>
      <c r="G1967">
        <v>0</v>
      </c>
      <c r="H1967">
        <v>0</v>
      </c>
      <c r="I1967">
        <v>0</v>
      </c>
      <c r="J1967">
        <v>0</v>
      </c>
      <c r="K1967">
        <v>0</v>
      </c>
      <c r="L1967">
        <v>0</v>
      </c>
      <c r="M1967">
        <v>0</v>
      </c>
      <c r="N1967">
        <v>0</v>
      </c>
      <c r="O1967">
        <v>0</v>
      </c>
      <c r="P1967">
        <v>0</v>
      </c>
      <c r="Q1967">
        <v>0</v>
      </c>
      <c r="R1967">
        <v>0</v>
      </c>
      <c r="S1967">
        <v>0</v>
      </c>
      <c r="T1967">
        <v>0</v>
      </c>
      <c r="U1967">
        <v>39.30518584</v>
      </c>
      <c r="V1967">
        <v>29.12311832</v>
      </c>
      <c r="W1967">
        <v>30.993638399999995</v>
      </c>
      <c r="X1967">
        <v>32.067575999999995</v>
      </c>
    </row>
    <row r="1968" spans="1:24" x14ac:dyDescent="0.4">
      <c r="A1968" s="4" t="s">
        <v>4363</v>
      </c>
      <c r="B1968" t="str">
        <f t="shared" si="30"/>
        <v>300599</v>
      </c>
      <c r="C1968" s="4" t="s">
        <v>4364</v>
      </c>
      <c r="D1968">
        <v>0</v>
      </c>
      <c r="E1968">
        <v>0</v>
      </c>
      <c r="F1968">
        <v>0</v>
      </c>
      <c r="G1968">
        <v>0</v>
      </c>
      <c r="H1968">
        <v>0</v>
      </c>
      <c r="I1968">
        <v>0</v>
      </c>
      <c r="J1968">
        <v>0</v>
      </c>
      <c r="K1968">
        <v>0</v>
      </c>
      <c r="L1968">
        <v>0</v>
      </c>
      <c r="M1968">
        <v>0</v>
      </c>
      <c r="N1968">
        <v>0</v>
      </c>
      <c r="O1968">
        <v>0</v>
      </c>
      <c r="P1968">
        <v>0</v>
      </c>
      <c r="Q1968">
        <v>0</v>
      </c>
      <c r="R1968">
        <v>0</v>
      </c>
      <c r="S1968">
        <v>0</v>
      </c>
      <c r="T1968">
        <v>0</v>
      </c>
      <c r="U1968">
        <v>17.7</v>
      </c>
      <c r="V1968">
        <v>12.289470700000001</v>
      </c>
      <c r="W1968">
        <v>11.316880920000001</v>
      </c>
      <c r="X1968">
        <v>11.855296260000001</v>
      </c>
    </row>
    <row r="1969" spans="1:24" x14ac:dyDescent="0.4">
      <c r="A1969" s="4" t="s">
        <v>4365</v>
      </c>
      <c r="B1969" t="str">
        <f t="shared" si="30"/>
        <v>300600</v>
      </c>
      <c r="C1969" s="4" t="s">
        <v>4366</v>
      </c>
      <c r="D1969">
        <v>0</v>
      </c>
      <c r="E1969">
        <v>0</v>
      </c>
      <c r="F1969">
        <v>0</v>
      </c>
      <c r="G1969">
        <v>0</v>
      </c>
      <c r="H1969">
        <v>0</v>
      </c>
      <c r="I1969">
        <v>0</v>
      </c>
      <c r="J1969">
        <v>0</v>
      </c>
      <c r="K1969">
        <v>0</v>
      </c>
      <c r="L1969">
        <v>0</v>
      </c>
      <c r="M1969">
        <v>0</v>
      </c>
      <c r="N1969">
        <v>0</v>
      </c>
      <c r="O1969">
        <v>0</v>
      </c>
      <c r="P1969">
        <v>0</v>
      </c>
      <c r="Q1969">
        <v>0</v>
      </c>
      <c r="R1969">
        <v>0</v>
      </c>
      <c r="S1969">
        <v>0</v>
      </c>
      <c r="T1969">
        <v>0</v>
      </c>
      <c r="U1969">
        <v>56.140197100000002</v>
      </c>
      <c r="V1969">
        <v>44.045361100000001</v>
      </c>
      <c r="W1969">
        <v>38.17936564</v>
      </c>
      <c r="X1969">
        <v>34.88392812</v>
      </c>
    </row>
    <row r="1970" spans="1:24" x14ac:dyDescent="0.4">
      <c r="A1970" s="4" t="s">
        <v>4367</v>
      </c>
      <c r="B1970" t="str">
        <f t="shared" si="30"/>
        <v>300601</v>
      </c>
      <c r="C1970" s="4" t="s">
        <v>4368</v>
      </c>
      <c r="D1970">
        <v>0</v>
      </c>
      <c r="E1970">
        <v>0</v>
      </c>
      <c r="F1970">
        <v>0</v>
      </c>
      <c r="G1970">
        <v>0</v>
      </c>
      <c r="H1970">
        <v>0</v>
      </c>
      <c r="I1970">
        <v>0</v>
      </c>
      <c r="J1970">
        <v>0</v>
      </c>
      <c r="K1970">
        <v>0</v>
      </c>
      <c r="L1970">
        <v>0</v>
      </c>
      <c r="M1970">
        <v>0</v>
      </c>
      <c r="N1970">
        <v>0</v>
      </c>
      <c r="O1970">
        <v>0</v>
      </c>
      <c r="P1970">
        <v>0</v>
      </c>
      <c r="Q1970">
        <v>0</v>
      </c>
      <c r="R1970">
        <v>0</v>
      </c>
      <c r="S1970">
        <v>0</v>
      </c>
      <c r="T1970">
        <v>0</v>
      </c>
      <c r="U1970">
        <v>28.127624600000001</v>
      </c>
      <c r="V1970">
        <v>47.363872499999999</v>
      </c>
      <c r="W1970">
        <v>93.255689599999997</v>
      </c>
      <c r="X1970">
        <v>109.56228480000001</v>
      </c>
    </row>
    <row r="1971" spans="1:24" x14ac:dyDescent="0.4">
      <c r="A1971" s="4" t="s">
        <v>4369</v>
      </c>
      <c r="B1971" t="str">
        <f t="shared" si="30"/>
        <v>300602</v>
      </c>
      <c r="C1971" s="4" t="s">
        <v>4370</v>
      </c>
      <c r="D1971">
        <v>0</v>
      </c>
      <c r="E1971">
        <v>0</v>
      </c>
      <c r="F1971">
        <v>0</v>
      </c>
      <c r="G1971">
        <v>0</v>
      </c>
      <c r="H1971">
        <v>0</v>
      </c>
      <c r="I1971">
        <v>0</v>
      </c>
      <c r="J1971">
        <v>0</v>
      </c>
      <c r="K1971">
        <v>0</v>
      </c>
      <c r="L1971">
        <v>0</v>
      </c>
      <c r="M1971">
        <v>0</v>
      </c>
      <c r="N1971">
        <v>0</v>
      </c>
      <c r="O1971">
        <v>0</v>
      </c>
      <c r="P1971">
        <v>0</v>
      </c>
      <c r="Q1971">
        <v>0</v>
      </c>
      <c r="R1971">
        <v>0</v>
      </c>
      <c r="S1971">
        <v>0</v>
      </c>
      <c r="T1971">
        <v>0</v>
      </c>
      <c r="U1971">
        <v>47.390302089999999</v>
      </c>
      <c r="V1971">
        <v>52.210504100000001</v>
      </c>
      <c r="W1971">
        <v>57.159815680000001</v>
      </c>
      <c r="X1971">
        <v>68.439245600000007</v>
      </c>
    </row>
    <row r="1972" spans="1:24" x14ac:dyDescent="0.4">
      <c r="A1972" s="4" t="s">
        <v>4371</v>
      </c>
      <c r="B1972" t="str">
        <f t="shared" si="30"/>
        <v>300603</v>
      </c>
      <c r="C1972" s="4" t="s">
        <v>4372</v>
      </c>
      <c r="D1972">
        <v>0</v>
      </c>
      <c r="E1972">
        <v>0</v>
      </c>
      <c r="F1972">
        <v>0</v>
      </c>
      <c r="G1972">
        <v>0</v>
      </c>
      <c r="H1972">
        <v>0</v>
      </c>
      <c r="I1972">
        <v>0</v>
      </c>
      <c r="J1972">
        <v>0</v>
      </c>
      <c r="K1972">
        <v>0</v>
      </c>
      <c r="L1972">
        <v>0</v>
      </c>
      <c r="M1972">
        <v>0</v>
      </c>
      <c r="N1972">
        <v>0</v>
      </c>
      <c r="O1972">
        <v>0</v>
      </c>
      <c r="P1972">
        <v>0</v>
      </c>
      <c r="Q1972">
        <v>0</v>
      </c>
      <c r="R1972">
        <v>0</v>
      </c>
      <c r="S1972">
        <v>0</v>
      </c>
      <c r="T1972">
        <v>0</v>
      </c>
      <c r="U1972">
        <v>32.820614419999998</v>
      </c>
      <c r="V1972">
        <v>36.02457922</v>
      </c>
      <c r="W1972">
        <v>35.774269469999993</v>
      </c>
      <c r="X1972">
        <v>35.774269469999993</v>
      </c>
    </row>
    <row r="1973" spans="1:24" x14ac:dyDescent="0.4">
      <c r="A1973" s="4" t="s">
        <v>4373</v>
      </c>
      <c r="B1973" t="str">
        <f t="shared" si="30"/>
        <v>300604</v>
      </c>
      <c r="C1973" s="4" t="s">
        <v>4374</v>
      </c>
      <c r="D1973">
        <v>0</v>
      </c>
      <c r="E1973">
        <v>0</v>
      </c>
      <c r="F1973">
        <v>0</v>
      </c>
      <c r="G1973">
        <v>0</v>
      </c>
      <c r="H1973">
        <v>0</v>
      </c>
      <c r="I1973">
        <v>0</v>
      </c>
      <c r="J1973">
        <v>0</v>
      </c>
      <c r="K1973">
        <v>0</v>
      </c>
      <c r="L1973">
        <v>0</v>
      </c>
      <c r="M1973">
        <v>0</v>
      </c>
      <c r="N1973">
        <v>0</v>
      </c>
      <c r="O1973">
        <v>0</v>
      </c>
      <c r="P1973">
        <v>0</v>
      </c>
      <c r="Q1973">
        <v>0</v>
      </c>
      <c r="R1973">
        <v>0</v>
      </c>
      <c r="S1973">
        <v>0</v>
      </c>
      <c r="T1973">
        <v>0</v>
      </c>
      <c r="U1973">
        <v>37.15</v>
      </c>
      <c r="V1973">
        <v>62</v>
      </c>
      <c r="W1973">
        <v>69.280485599999992</v>
      </c>
      <c r="X1973">
        <v>80.004959999999997</v>
      </c>
    </row>
    <row r="1974" spans="1:24" x14ac:dyDescent="0.4">
      <c r="A1974" s="4" t="s">
        <v>4375</v>
      </c>
      <c r="B1974" t="str">
        <f t="shared" si="30"/>
        <v>300605</v>
      </c>
      <c r="C1974" s="4" t="s">
        <v>4376</v>
      </c>
      <c r="D1974">
        <v>0</v>
      </c>
      <c r="E1974">
        <v>0</v>
      </c>
      <c r="F1974">
        <v>0</v>
      </c>
      <c r="G1974">
        <v>0</v>
      </c>
      <c r="H1974">
        <v>0</v>
      </c>
      <c r="I1974">
        <v>0</v>
      </c>
      <c r="J1974">
        <v>0</v>
      </c>
      <c r="K1974">
        <v>0</v>
      </c>
      <c r="L1974">
        <v>0</v>
      </c>
      <c r="M1974">
        <v>0</v>
      </c>
      <c r="N1974">
        <v>0</v>
      </c>
      <c r="O1974">
        <v>0</v>
      </c>
      <c r="P1974">
        <v>0</v>
      </c>
      <c r="Q1974">
        <v>0</v>
      </c>
      <c r="R1974">
        <v>0</v>
      </c>
      <c r="S1974">
        <v>0</v>
      </c>
      <c r="T1974">
        <v>0</v>
      </c>
      <c r="U1974">
        <v>31.8</v>
      </c>
      <c r="V1974">
        <v>27.161493600000004</v>
      </c>
      <c r="W1974">
        <v>24.186949500000001</v>
      </c>
      <c r="X1974">
        <v>24.161300800000003</v>
      </c>
    </row>
    <row r="1975" spans="1:24" x14ac:dyDescent="0.4">
      <c r="A1975" s="4" t="s">
        <v>4377</v>
      </c>
      <c r="B1975" t="str">
        <f t="shared" si="30"/>
        <v>300606</v>
      </c>
      <c r="C1975" s="4" t="s">
        <v>4378</v>
      </c>
      <c r="D1975">
        <v>0</v>
      </c>
      <c r="E1975">
        <v>0</v>
      </c>
      <c r="F1975">
        <v>0</v>
      </c>
      <c r="G1975">
        <v>0</v>
      </c>
      <c r="H1975">
        <v>0</v>
      </c>
      <c r="I1975">
        <v>0</v>
      </c>
      <c r="J1975">
        <v>0</v>
      </c>
      <c r="K1975">
        <v>0</v>
      </c>
      <c r="L1975">
        <v>0</v>
      </c>
      <c r="M1975">
        <v>0</v>
      </c>
      <c r="N1975">
        <v>0</v>
      </c>
      <c r="O1975">
        <v>0</v>
      </c>
      <c r="P1975">
        <v>0</v>
      </c>
      <c r="Q1975">
        <v>0</v>
      </c>
      <c r="R1975">
        <v>0</v>
      </c>
      <c r="S1975">
        <v>0</v>
      </c>
      <c r="T1975">
        <v>0</v>
      </c>
      <c r="U1975">
        <v>31.01</v>
      </c>
      <c r="V1975">
        <v>33.61</v>
      </c>
      <c r="W1975">
        <v>22.74</v>
      </c>
      <c r="X1975">
        <v>23.96</v>
      </c>
    </row>
    <row r="1976" spans="1:24" x14ac:dyDescent="0.4">
      <c r="A1976" s="4" t="s">
        <v>4379</v>
      </c>
      <c r="B1976" t="str">
        <f t="shared" si="30"/>
        <v>300607</v>
      </c>
      <c r="C1976" s="4" t="s">
        <v>4380</v>
      </c>
      <c r="D1976">
        <v>0</v>
      </c>
      <c r="E1976">
        <v>0</v>
      </c>
      <c r="F1976">
        <v>0</v>
      </c>
      <c r="G1976">
        <v>0</v>
      </c>
      <c r="H1976">
        <v>0</v>
      </c>
      <c r="I1976">
        <v>0</v>
      </c>
      <c r="J1976">
        <v>0</v>
      </c>
      <c r="K1976">
        <v>0</v>
      </c>
      <c r="L1976">
        <v>0</v>
      </c>
      <c r="M1976">
        <v>0</v>
      </c>
      <c r="N1976">
        <v>0</v>
      </c>
      <c r="O1976">
        <v>0</v>
      </c>
      <c r="P1976">
        <v>0</v>
      </c>
      <c r="Q1976">
        <v>0</v>
      </c>
      <c r="R1976">
        <v>0</v>
      </c>
      <c r="S1976">
        <v>0</v>
      </c>
      <c r="T1976">
        <v>0</v>
      </c>
      <c r="U1976">
        <v>98.15</v>
      </c>
      <c r="V1976">
        <v>121.8998352</v>
      </c>
      <c r="W1976">
        <v>108.77012603999999</v>
      </c>
      <c r="X1976">
        <v>93.970730979999999</v>
      </c>
    </row>
    <row r="1977" spans="1:24" x14ac:dyDescent="0.4">
      <c r="A1977" s="4" t="s">
        <v>4381</v>
      </c>
      <c r="B1977" t="str">
        <f t="shared" si="30"/>
        <v>300608</v>
      </c>
      <c r="C1977" s="4" t="s">
        <v>4382</v>
      </c>
      <c r="D1977">
        <v>0</v>
      </c>
      <c r="E1977">
        <v>0</v>
      </c>
      <c r="F1977">
        <v>0</v>
      </c>
      <c r="G1977">
        <v>0</v>
      </c>
      <c r="H1977">
        <v>0</v>
      </c>
      <c r="I1977">
        <v>0</v>
      </c>
      <c r="J1977">
        <v>0</v>
      </c>
      <c r="K1977">
        <v>0</v>
      </c>
      <c r="L1977">
        <v>0</v>
      </c>
      <c r="M1977">
        <v>0</v>
      </c>
      <c r="N1977">
        <v>0</v>
      </c>
      <c r="O1977">
        <v>0</v>
      </c>
      <c r="P1977">
        <v>0</v>
      </c>
      <c r="Q1977">
        <v>0</v>
      </c>
      <c r="R1977">
        <v>0</v>
      </c>
      <c r="S1977">
        <v>0</v>
      </c>
      <c r="T1977">
        <v>0</v>
      </c>
      <c r="U1977">
        <v>43.423643079999998</v>
      </c>
      <c r="V1977">
        <v>39.391541159999996</v>
      </c>
      <c r="W1977">
        <v>32.130330749999999</v>
      </c>
      <c r="X1977">
        <v>33.288609340000001</v>
      </c>
    </row>
    <row r="1978" spans="1:24" x14ac:dyDescent="0.4">
      <c r="A1978" s="4" t="s">
        <v>4383</v>
      </c>
      <c r="B1978" t="str">
        <f t="shared" si="30"/>
        <v>300609</v>
      </c>
      <c r="C1978" s="4" t="s">
        <v>4384</v>
      </c>
      <c r="D1978">
        <v>0</v>
      </c>
      <c r="E1978">
        <v>0</v>
      </c>
      <c r="F1978">
        <v>0</v>
      </c>
      <c r="G1978">
        <v>0</v>
      </c>
      <c r="H1978">
        <v>0</v>
      </c>
      <c r="I1978">
        <v>0</v>
      </c>
      <c r="J1978">
        <v>0</v>
      </c>
      <c r="K1978">
        <v>0</v>
      </c>
      <c r="L1978">
        <v>0</v>
      </c>
      <c r="M1978">
        <v>0</v>
      </c>
      <c r="N1978">
        <v>0</v>
      </c>
      <c r="O1978">
        <v>0</v>
      </c>
      <c r="P1978">
        <v>0</v>
      </c>
      <c r="Q1978">
        <v>0</v>
      </c>
      <c r="R1978">
        <v>0</v>
      </c>
      <c r="S1978">
        <v>0</v>
      </c>
      <c r="T1978">
        <v>0</v>
      </c>
      <c r="U1978">
        <v>34.432302720000003</v>
      </c>
      <c r="V1978">
        <v>36.270969600000001</v>
      </c>
      <c r="W1978">
        <v>30.136958249999999</v>
      </c>
      <c r="X1978">
        <v>28.110944249999999</v>
      </c>
    </row>
    <row r="1979" spans="1:24" x14ac:dyDescent="0.4">
      <c r="A1979" s="4" t="s">
        <v>4385</v>
      </c>
      <c r="B1979" t="str">
        <f t="shared" si="30"/>
        <v>300610</v>
      </c>
      <c r="C1979" s="4" t="s">
        <v>4386</v>
      </c>
      <c r="D1979">
        <v>0</v>
      </c>
      <c r="E1979">
        <v>0</v>
      </c>
      <c r="F1979">
        <v>0</v>
      </c>
      <c r="G1979">
        <v>0</v>
      </c>
      <c r="H1979">
        <v>0</v>
      </c>
      <c r="I1979">
        <v>0</v>
      </c>
      <c r="J1979">
        <v>0</v>
      </c>
      <c r="K1979">
        <v>0</v>
      </c>
      <c r="L1979">
        <v>0</v>
      </c>
      <c r="M1979">
        <v>0</v>
      </c>
      <c r="N1979">
        <v>0</v>
      </c>
      <c r="O1979">
        <v>0</v>
      </c>
      <c r="P1979">
        <v>0</v>
      </c>
      <c r="Q1979">
        <v>0</v>
      </c>
      <c r="R1979">
        <v>0</v>
      </c>
      <c r="S1979">
        <v>0</v>
      </c>
      <c r="T1979">
        <v>0</v>
      </c>
      <c r="U1979">
        <v>35.312844649999995</v>
      </c>
      <c r="V1979">
        <v>25.397563599999998</v>
      </c>
      <c r="W1979">
        <v>19.397171010000001</v>
      </c>
      <c r="X1979">
        <v>19.457739849999999</v>
      </c>
    </row>
    <row r="1980" spans="1:24" x14ac:dyDescent="0.4">
      <c r="A1980" s="4" t="s">
        <v>4387</v>
      </c>
      <c r="B1980" t="str">
        <f t="shared" si="30"/>
        <v>300611</v>
      </c>
      <c r="C1980" s="4" t="s">
        <v>4388</v>
      </c>
      <c r="D1980">
        <v>0</v>
      </c>
      <c r="E1980">
        <v>0</v>
      </c>
      <c r="F1980">
        <v>0</v>
      </c>
      <c r="G1980">
        <v>0</v>
      </c>
      <c r="H1980">
        <v>0</v>
      </c>
      <c r="I1980">
        <v>0</v>
      </c>
      <c r="J1980">
        <v>0</v>
      </c>
      <c r="K1980">
        <v>0</v>
      </c>
      <c r="L1980">
        <v>0</v>
      </c>
      <c r="M1980">
        <v>0</v>
      </c>
      <c r="N1980">
        <v>0</v>
      </c>
      <c r="O1980">
        <v>0</v>
      </c>
      <c r="P1980">
        <v>0</v>
      </c>
      <c r="Q1980">
        <v>0</v>
      </c>
      <c r="R1980">
        <v>0</v>
      </c>
      <c r="S1980">
        <v>0</v>
      </c>
      <c r="T1980">
        <v>0</v>
      </c>
      <c r="U1980">
        <v>44.900300700000003</v>
      </c>
      <c r="V1980">
        <v>29.41120368</v>
      </c>
      <c r="W1980">
        <v>23.906647799999998</v>
      </c>
      <c r="X1980">
        <v>25.109375760000002</v>
      </c>
    </row>
    <row r="1981" spans="1:24" x14ac:dyDescent="0.4">
      <c r="A1981" s="4" t="s">
        <v>4389</v>
      </c>
      <c r="B1981" t="str">
        <f t="shared" si="30"/>
        <v>300612</v>
      </c>
      <c r="C1981" s="4" t="s">
        <v>4390</v>
      </c>
      <c r="D1981">
        <v>0</v>
      </c>
      <c r="E1981">
        <v>0</v>
      </c>
      <c r="F1981">
        <v>0</v>
      </c>
      <c r="G1981">
        <v>0</v>
      </c>
      <c r="H1981">
        <v>0</v>
      </c>
      <c r="I1981">
        <v>0</v>
      </c>
      <c r="J1981">
        <v>0</v>
      </c>
      <c r="K1981">
        <v>0</v>
      </c>
      <c r="L1981">
        <v>0</v>
      </c>
      <c r="M1981">
        <v>0</v>
      </c>
      <c r="N1981">
        <v>0</v>
      </c>
      <c r="O1981">
        <v>0</v>
      </c>
      <c r="P1981">
        <v>0</v>
      </c>
      <c r="Q1981">
        <v>0</v>
      </c>
      <c r="R1981">
        <v>0</v>
      </c>
      <c r="S1981">
        <v>0</v>
      </c>
      <c r="T1981">
        <v>0</v>
      </c>
      <c r="U1981">
        <v>99.999970290000007</v>
      </c>
      <c r="V1981">
        <v>53.882088620000005</v>
      </c>
      <c r="W1981">
        <v>55.565144199999999</v>
      </c>
      <c r="X1981">
        <v>58.585983999999996</v>
      </c>
    </row>
    <row r="1982" spans="1:24" x14ac:dyDescent="0.4">
      <c r="A1982" s="4" t="s">
        <v>4391</v>
      </c>
      <c r="B1982" t="str">
        <f t="shared" si="30"/>
        <v>300613</v>
      </c>
      <c r="C1982" s="4" t="s">
        <v>4392</v>
      </c>
      <c r="D1982">
        <v>0</v>
      </c>
      <c r="E1982">
        <v>0</v>
      </c>
      <c r="F1982">
        <v>0</v>
      </c>
      <c r="G1982">
        <v>0</v>
      </c>
      <c r="H1982">
        <v>0</v>
      </c>
      <c r="I1982">
        <v>0</v>
      </c>
      <c r="J1982">
        <v>0</v>
      </c>
      <c r="K1982">
        <v>0</v>
      </c>
      <c r="L1982">
        <v>0</v>
      </c>
      <c r="M1982">
        <v>0</v>
      </c>
      <c r="N1982">
        <v>0</v>
      </c>
      <c r="O1982">
        <v>0</v>
      </c>
      <c r="P1982">
        <v>0</v>
      </c>
      <c r="Q1982">
        <v>0</v>
      </c>
      <c r="R1982">
        <v>0</v>
      </c>
      <c r="S1982">
        <v>0</v>
      </c>
      <c r="T1982">
        <v>0</v>
      </c>
      <c r="U1982">
        <v>171.47657397</v>
      </c>
      <c r="V1982">
        <v>210.20678316000001</v>
      </c>
      <c r="W1982">
        <v>138.94236899999999</v>
      </c>
      <c r="X1982">
        <v>142.43348411999997</v>
      </c>
    </row>
    <row r="1983" spans="1:24" x14ac:dyDescent="0.4">
      <c r="A1983" s="4" t="s">
        <v>4393</v>
      </c>
      <c r="B1983" t="str">
        <f t="shared" si="30"/>
        <v>300615</v>
      </c>
      <c r="C1983" s="4" t="s">
        <v>4394</v>
      </c>
      <c r="D1983">
        <v>0</v>
      </c>
      <c r="E1983">
        <v>0</v>
      </c>
      <c r="F1983">
        <v>0</v>
      </c>
      <c r="G1983">
        <v>0</v>
      </c>
      <c r="H1983">
        <v>0</v>
      </c>
      <c r="I1983">
        <v>0</v>
      </c>
      <c r="J1983">
        <v>0</v>
      </c>
      <c r="K1983">
        <v>0</v>
      </c>
      <c r="L1983">
        <v>0</v>
      </c>
      <c r="M1983">
        <v>0</v>
      </c>
      <c r="N1983">
        <v>0</v>
      </c>
      <c r="O1983">
        <v>0</v>
      </c>
      <c r="P1983">
        <v>0</v>
      </c>
      <c r="Q1983">
        <v>0</v>
      </c>
      <c r="R1983">
        <v>0</v>
      </c>
      <c r="S1983">
        <v>0</v>
      </c>
      <c r="T1983">
        <v>0</v>
      </c>
      <c r="U1983">
        <v>36.651400500000001</v>
      </c>
      <c r="V1983">
        <v>32.352591700000005</v>
      </c>
      <c r="W1983">
        <v>35.9727867</v>
      </c>
      <c r="X1983">
        <v>39.339517499999999</v>
      </c>
    </row>
    <row r="1984" spans="1:24" x14ac:dyDescent="0.4">
      <c r="A1984" s="4" t="s">
        <v>4395</v>
      </c>
      <c r="B1984" t="str">
        <f t="shared" si="30"/>
        <v>300616</v>
      </c>
      <c r="C1984" s="4" t="s">
        <v>4396</v>
      </c>
      <c r="D1984">
        <v>0</v>
      </c>
      <c r="E1984">
        <v>0</v>
      </c>
      <c r="F1984">
        <v>0</v>
      </c>
      <c r="G1984">
        <v>0</v>
      </c>
      <c r="H1984">
        <v>0</v>
      </c>
      <c r="I1984">
        <v>0</v>
      </c>
      <c r="J1984">
        <v>0</v>
      </c>
      <c r="K1984">
        <v>0</v>
      </c>
      <c r="L1984">
        <v>0</v>
      </c>
      <c r="M1984">
        <v>0</v>
      </c>
      <c r="N1984">
        <v>0</v>
      </c>
      <c r="O1984">
        <v>0</v>
      </c>
      <c r="P1984">
        <v>0</v>
      </c>
      <c r="Q1984">
        <v>0</v>
      </c>
      <c r="R1984">
        <v>0</v>
      </c>
      <c r="S1984">
        <v>0</v>
      </c>
      <c r="T1984">
        <v>0</v>
      </c>
      <c r="U1984">
        <v>135.56</v>
      </c>
      <c r="V1984">
        <v>158.02000000000001</v>
      </c>
      <c r="W1984">
        <v>197.089113</v>
      </c>
      <c r="X1984">
        <v>189.13322219999998</v>
      </c>
    </row>
    <row r="1985" spans="1:24" x14ac:dyDescent="0.4">
      <c r="A1985" s="4" t="s">
        <v>4397</v>
      </c>
      <c r="B1985" t="str">
        <f t="shared" si="30"/>
        <v>300617</v>
      </c>
      <c r="C1985" s="4" t="s">
        <v>4398</v>
      </c>
      <c r="D1985">
        <v>0</v>
      </c>
      <c r="E1985">
        <v>0</v>
      </c>
      <c r="F1985">
        <v>0</v>
      </c>
      <c r="G1985">
        <v>0</v>
      </c>
      <c r="H1985">
        <v>0</v>
      </c>
      <c r="I1985">
        <v>0</v>
      </c>
      <c r="J1985">
        <v>0</v>
      </c>
      <c r="K1985">
        <v>0</v>
      </c>
      <c r="L1985">
        <v>0</v>
      </c>
      <c r="M1985">
        <v>0</v>
      </c>
      <c r="N1985">
        <v>0</v>
      </c>
      <c r="O1985">
        <v>0</v>
      </c>
      <c r="P1985">
        <v>0</v>
      </c>
      <c r="Q1985">
        <v>0</v>
      </c>
      <c r="R1985">
        <v>0</v>
      </c>
      <c r="S1985">
        <v>0</v>
      </c>
      <c r="T1985">
        <v>0</v>
      </c>
      <c r="U1985">
        <v>69.038947600000014</v>
      </c>
      <c r="V1985">
        <v>50.846523000000005</v>
      </c>
      <c r="W1985">
        <v>38.675516160000001</v>
      </c>
      <c r="X1985">
        <v>39.070784799999998</v>
      </c>
    </row>
    <row r="1986" spans="1:24" x14ac:dyDescent="0.4">
      <c r="A1986" s="4" t="s">
        <v>4399</v>
      </c>
      <c r="B1986" t="str">
        <f t="shared" si="30"/>
        <v>300618</v>
      </c>
      <c r="C1986" s="4" t="s">
        <v>4400</v>
      </c>
      <c r="D1986">
        <v>0</v>
      </c>
      <c r="E1986">
        <v>0</v>
      </c>
      <c r="F1986">
        <v>0</v>
      </c>
      <c r="G1986">
        <v>0</v>
      </c>
      <c r="H1986">
        <v>0</v>
      </c>
      <c r="I1986">
        <v>0</v>
      </c>
      <c r="J1986">
        <v>0</v>
      </c>
      <c r="K1986">
        <v>0</v>
      </c>
      <c r="L1986">
        <v>0</v>
      </c>
      <c r="M1986">
        <v>0</v>
      </c>
      <c r="N1986">
        <v>0</v>
      </c>
      <c r="O1986">
        <v>0</v>
      </c>
      <c r="P1986">
        <v>0</v>
      </c>
      <c r="Q1986">
        <v>0</v>
      </c>
      <c r="R1986">
        <v>0</v>
      </c>
      <c r="S1986">
        <v>0</v>
      </c>
      <c r="T1986">
        <v>0</v>
      </c>
      <c r="U1986">
        <v>94.3</v>
      </c>
      <c r="V1986">
        <v>235.77</v>
      </c>
      <c r="W1986">
        <v>206.07553799999999</v>
      </c>
      <c r="X1986">
        <v>247.03694499999997</v>
      </c>
    </row>
    <row r="1987" spans="1:24" x14ac:dyDescent="0.4">
      <c r="A1987" s="4" t="s">
        <v>4401</v>
      </c>
      <c r="B1987" t="str">
        <f t="shared" ref="B1987:B2050" si="31">LEFT(A1987,6)</f>
        <v>300619</v>
      </c>
      <c r="C1987" s="4" t="s">
        <v>4402</v>
      </c>
      <c r="D1987">
        <v>0</v>
      </c>
      <c r="E1987">
        <v>0</v>
      </c>
      <c r="F1987">
        <v>0</v>
      </c>
      <c r="G1987">
        <v>0</v>
      </c>
      <c r="H1987">
        <v>0</v>
      </c>
      <c r="I1987">
        <v>0</v>
      </c>
      <c r="J1987">
        <v>0</v>
      </c>
      <c r="K1987">
        <v>0</v>
      </c>
      <c r="L1987">
        <v>0</v>
      </c>
      <c r="M1987">
        <v>0</v>
      </c>
      <c r="N1987">
        <v>0</v>
      </c>
      <c r="O1987">
        <v>0</v>
      </c>
      <c r="P1987">
        <v>0</v>
      </c>
      <c r="Q1987">
        <v>0</v>
      </c>
      <c r="R1987">
        <v>0</v>
      </c>
      <c r="S1987">
        <v>0</v>
      </c>
      <c r="T1987">
        <v>0</v>
      </c>
      <c r="U1987">
        <v>41.49</v>
      </c>
      <c r="V1987">
        <v>46.590970739999996</v>
      </c>
      <c r="W1987">
        <v>34.883458900000001</v>
      </c>
      <c r="X1987">
        <v>34.813088810000004</v>
      </c>
    </row>
    <row r="1988" spans="1:24" x14ac:dyDescent="0.4">
      <c r="A1988" s="4" t="s">
        <v>4403</v>
      </c>
      <c r="B1988" t="str">
        <f t="shared" si="31"/>
        <v>300620</v>
      </c>
      <c r="C1988" s="4" t="s">
        <v>4404</v>
      </c>
      <c r="D1988">
        <v>0</v>
      </c>
      <c r="E1988">
        <v>0</v>
      </c>
      <c r="F1988">
        <v>0</v>
      </c>
      <c r="G1988">
        <v>0</v>
      </c>
      <c r="H1988">
        <v>0</v>
      </c>
      <c r="I1988">
        <v>0</v>
      </c>
      <c r="J1988">
        <v>0</v>
      </c>
      <c r="K1988">
        <v>0</v>
      </c>
      <c r="L1988">
        <v>0</v>
      </c>
      <c r="M1988">
        <v>0</v>
      </c>
      <c r="N1988">
        <v>0</v>
      </c>
      <c r="O1988">
        <v>0</v>
      </c>
      <c r="P1988">
        <v>0</v>
      </c>
      <c r="Q1988">
        <v>0</v>
      </c>
      <c r="R1988">
        <v>0</v>
      </c>
      <c r="S1988">
        <v>0</v>
      </c>
      <c r="T1988">
        <v>0</v>
      </c>
      <c r="U1988">
        <v>34.58</v>
      </c>
      <c r="V1988">
        <v>40.25</v>
      </c>
      <c r="W1988">
        <v>41.959751999999995</v>
      </c>
      <c r="X1988">
        <v>48.16075008</v>
      </c>
    </row>
    <row r="1989" spans="1:24" x14ac:dyDescent="0.4">
      <c r="A1989" s="4" t="s">
        <v>4405</v>
      </c>
      <c r="B1989" t="str">
        <f t="shared" si="31"/>
        <v>300621</v>
      </c>
      <c r="C1989" s="4" t="s">
        <v>4406</v>
      </c>
      <c r="D1989">
        <v>0</v>
      </c>
      <c r="E1989">
        <v>0</v>
      </c>
      <c r="F1989">
        <v>0</v>
      </c>
      <c r="G1989">
        <v>0</v>
      </c>
      <c r="H1989">
        <v>0</v>
      </c>
      <c r="I1989">
        <v>0</v>
      </c>
      <c r="J1989">
        <v>0</v>
      </c>
      <c r="K1989">
        <v>0</v>
      </c>
      <c r="L1989">
        <v>0</v>
      </c>
      <c r="M1989">
        <v>0</v>
      </c>
      <c r="N1989">
        <v>0</v>
      </c>
      <c r="O1989">
        <v>0</v>
      </c>
      <c r="P1989">
        <v>0</v>
      </c>
      <c r="Q1989">
        <v>0</v>
      </c>
      <c r="R1989">
        <v>0</v>
      </c>
      <c r="S1989">
        <v>0</v>
      </c>
      <c r="T1989">
        <v>0</v>
      </c>
      <c r="U1989">
        <v>21.54</v>
      </c>
      <c r="V1989">
        <v>19.62</v>
      </c>
      <c r="W1989">
        <v>19.151269799999998</v>
      </c>
      <c r="X1989">
        <v>19.030631879999998</v>
      </c>
    </row>
    <row r="1990" spans="1:24" x14ac:dyDescent="0.4">
      <c r="A1990" s="4" t="s">
        <v>4407</v>
      </c>
      <c r="B1990" t="str">
        <f t="shared" si="31"/>
        <v>300622</v>
      </c>
      <c r="C1990" s="4" t="s">
        <v>4408</v>
      </c>
      <c r="D1990">
        <v>0</v>
      </c>
      <c r="E1990">
        <v>0</v>
      </c>
      <c r="F1990">
        <v>0</v>
      </c>
      <c r="G1990">
        <v>0</v>
      </c>
      <c r="H1990">
        <v>0</v>
      </c>
      <c r="I1990">
        <v>0</v>
      </c>
      <c r="J1990">
        <v>0</v>
      </c>
      <c r="K1990">
        <v>0</v>
      </c>
      <c r="L1990">
        <v>0</v>
      </c>
      <c r="M1990">
        <v>0</v>
      </c>
      <c r="N1990">
        <v>0</v>
      </c>
      <c r="O1990">
        <v>0</v>
      </c>
      <c r="P1990">
        <v>0</v>
      </c>
      <c r="Q1990">
        <v>0</v>
      </c>
      <c r="R1990">
        <v>0</v>
      </c>
      <c r="S1990">
        <v>0</v>
      </c>
      <c r="T1990">
        <v>0</v>
      </c>
      <c r="U1990">
        <v>30.630929289999997</v>
      </c>
      <c r="V1990">
        <v>26.352866539999997</v>
      </c>
      <c r="W1990">
        <v>21.78633898</v>
      </c>
      <c r="X1990">
        <v>21.613834200000003</v>
      </c>
    </row>
    <row r="1991" spans="1:24" x14ac:dyDescent="0.4">
      <c r="A1991" s="4" t="s">
        <v>4409</v>
      </c>
      <c r="B1991" t="str">
        <f t="shared" si="31"/>
        <v>300623</v>
      </c>
      <c r="C1991" s="4" t="s">
        <v>4410</v>
      </c>
      <c r="D1991">
        <v>0</v>
      </c>
      <c r="E1991">
        <v>0</v>
      </c>
      <c r="F1991">
        <v>0</v>
      </c>
      <c r="G1991">
        <v>0</v>
      </c>
      <c r="H1991">
        <v>0</v>
      </c>
      <c r="I1991">
        <v>0</v>
      </c>
      <c r="J1991">
        <v>0</v>
      </c>
      <c r="K1991">
        <v>0</v>
      </c>
      <c r="L1991">
        <v>0</v>
      </c>
      <c r="M1991">
        <v>0</v>
      </c>
      <c r="N1991">
        <v>0</v>
      </c>
      <c r="O1991">
        <v>0</v>
      </c>
      <c r="P1991">
        <v>0</v>
      </c>
      <c r="Q1991">
        <v>0</v>
      </c>
      <c r="R1991">
        <v>0</v>
      </c>
      <c r="S1991">
        <v>0</v>
      </c>
      <c r="T1991">
        <v>0</v>
      </c>
      <c r="U1991">
        <v>67.497763200000009</v>
      </c>
      <c r="V1991">
        <v>72.319032000000007</v>
      </c>
      <c r="W1991">
        <v>61.522835879999995</v>
      </c>
      <c r="X1991">
        <v>68.826390280000012</v>
      </c>
    </row>
    <row r="1992" spans="1:24" x14ac:dyDescent="0.4">
      <c r="A1992" s="4" t="s">
        <v>4411</v>
      </c>
      <c r="B1992" t="str">
        <f t="shared" si="31"/>
        <v>300624</v>
      </c>
      <c r="C1992" s="4" t="s">
        <v>4412</v>
      </c>
      <c r="D1992">
        <v>0</v>
      </c>
      <c r="E1992">
        <v>0</v>
      </c>
      <c r="F1992">
        <v>0</v>
      </c>
      <c r="G1992">
        <v>0</v>
      </c>
      <c r="H1992">
        <v>0</v>
      </c>
      <c r="I1992">
        <v>0</v>
      </c>
      <c r="J1992">
        <v>0</v>
      </c>
      <c r="K1992">
        <v>0</v>
      </c>
      <c r="L1992">
        <v>0</v>
      </c>
      <c r="M1992">
        <v>0</v>
      </c>
      <c r="N1992">
        <v>0</v>
      </c>
      <c r="O1992">
        <v>0</v>
      </c>
      <c r="P1992">
        <v>0</v>
      </c>
      <c r="Q1992">
        <v>0</v>
      </c>
      <c r="R1992">
        <v>0</v>
      </c>
      <c r="S1992">
        <v>0</v>
      </c>
      <c r="T1992">
        <v>0</v>
      </c>
      <c r="U1992">
        <v>0</v>
      </c>
      <c r="V1992">
        <v>0</v>
      </c>
      <c r="W1992">
        <v>89.944039199999992</v>
      </c>
      <c r="X1992">
        <v>87.359900879999998</v>
      </c>
    </row>
    <row r="1993" spans="1:24" x14ac:dyDescent="0.4">
      <c r="A1993" s="4" t="s">
        <v>4413</v>
      </c>
      <c r="B1993" t="str">
        <f t="shared" si="31"/>
        <v>300625</v>
      </c>
      <c r="C1993" s="4" t="s">
        <v>4414</v>
      </c>
      <c r="D1993">
        <v>0</v>
      </c>
      <c r="E1993">
        <v>0</v>
      </c>
      <c r="F1993">
        <v>0</v>
      </c>
      <c r="G1993">
        <v>0</v>
      </c>
      <c r="H1993">
        <v>0</v>
      </c>
      <c r="I1993">
        <v>0</v>
      </c>
      <c r="J1993">
        <v>0</v>
      </c>
      <c r="K1993">
        <v>0</v>
      </c>
      <c r="L1993">
        <v>0</v>
      </c>
      <c r="M1993">
        <v>0</v>
      </c>
      <c r="N1993">
        <v>0</v>
      </c>
      <c r="O1993">
        <v>0</v>
      </c>
      <c r="P1993">
        <v>0</v>
      </c>
      <c r="Q1993">
        <v>0</v>
      </c>
      <c r="R1993">
        <v>0</v>
      </c>
      <c r="S1993">
        <v>0</v>
      </c>
      <c r="T1993">
        <v>0</v>
      </c>
      <c r="U1993">
        <v>32.799999999999997</v>
      </c>
      <c r="V1993">
        <v>24.96</v>
      </c>
      <c r="W1993">
        <v>21.348330300000004</v>
      </c>
      <c r="X1993">
        <v>20.771348400000001</v>
      </c>
    </row>
    <row r="1994" spans="1:24" x14ac:dyDescent="0.4">
      <c r="A1994" s="4" t="s">
        <v>4415</v>
      </c>
      <c r="B1994" t="str">
        <f t="shared" si="31"/>
        <v>300626</v>
      </c>
      <c r="C1994" s="4" t="s">
        <v>4416</v>
      </c>
      <c r="D1994">
        <v>0</v>
      </c>
      <c r="E1994">
        <v>0</v>
      </c>
      <c r="F1994">
        <v>0</v>
      </c>
      <c r="G1994">
        <v>0</v>
      </c>
      <c r="H1994">
        <v>0</v>
      </c>
      <c r="I1994">
        <v>0</v>
      </c>
      <c r="J1994">
        <v>0</v>
      </c>
      <c r="K1994">
        <v>0</v>
      </c>
      <c r="L1994">
        <v>0</v>
      </c>
      <c r="M1994">
        <v>0</v>
      </c>
      <c r="N1994">
        <v>0</v>
      </c>
      <c r="O1994">
        <v>0</v>
      </c>
      <c r="P1994">
        <v>0</v>
      </c>
      <c r="Q1994">
        <v>0</v>
      </c>
      <c r="R1994">
        <v>0</v>
      </c>
      <c r="S1994">
        <v>0</v>
      </c>
      <c r="T1994">
        <v>0</v>
      </c>
      <c r="U1994">
        <v>29.09</v>
      </c>
      <c r="V1994">
        <v>28.36</v>
      </c>
      <c r="W1994">
        <v>18.372267040000001</v>
      </c>
      <c r="X1994">
        <v>17.43195416</v>
      </c>
    </row>
    <row r="1995" spans="1:24" x14ac:dyDescent="0.4">
      <c r="A1995" s="4" t="s">
        <v>4417</v>
      </c>
      <c r="B1995" t="str">
        <f t="shared" si="31"/>
        <v>300627</v>
      </c>
      <c r="C1995" s="4" t="s">
        <v>4418</v>
      </c>
      <c r="D1995">
        <v>0</v>
      </c>
      <c r="E1995">
        <v>0</v>
      </c>
      <c r="F1995">
        <v>0</v>
      </c>
      <c r="G1995">
        <v>0</v>
      </c>
      <c r="H1995">
        <v>0</v>
      </c>
      <c r="I1995">
        <v>0</v>
      </c>
      <c r="J1995">
        <v>0</v>
      </c>
      <c r="K1995">
        <v>0</v>
      </c>
      <c r="L1995">
        <v>0</v>
      </c>
      <c r="M1995">
        <v>0</v>
      </c>
      <c r="N1995">
        <v>0</v>
      </c>
      <c r="O1995">
        <v>0</v>
      </c>
      <c r="P1995">
        <v>0</v>
      </c>
      <c r="Q1995">
        <v>0</v>
      </c>
      <c r="R1995">
        <v>0</v>
      </c>
      <c r="S1995">
        <v>0</v>
      </c>
      <c r="T1995">
        <v>0</v>
      </c>
      <c r="U1995">
        <v>46.6</v>
      </c>
      <c r="V1995">
        <v>44.31</v>
      </c>
      <c r="W1995">
        <v>44.050147039999999</v>
      </c>
      <c r="X1995">
        <v>47.687499509999995</v>
      </c>
    </row>
    <row r="1996" spans="1:24" x14ac:dyDescent="0.4">
      <c r="A1996" s="4" t="s">
        <v>4419</v>
      </c>
      <c r="B1996" t="str">
        <f t="shared" si="31"/>
        <v>300628</v>
      </c>
      <c r="C1996" s="4" t="s">
        <v>4420</v>
      </c>
      <c r="D1996">
        <v>0</v>
      </c>
      <c r="E1996">
        <v>0</v>
      </c>
      <c r="F1996">
        <v>0</v>
      </c>
      <c r="G1996">
        <v>0</v>
      </c>
      <c r="H1996">
        <v>0</v>
      </c>
      <c r="I1996">
        <v>0</v>
      </c>
      <c r="J1996">
        <v>0</v>
      </c>
      <c r="K1996">
        <v>0</v>
      </c>
      <c r="L1996">
        <v>0</v>
      </c>
      <c r="M1996">
        <v>0</v>
      </c>
      <c r="N1996">
        <v>0</v>
      </c>
      <c r="O1996">
        <v>0</v>
      </c>
      <c r="P1996">
        <v>0</v>
      </c>
      <c r="Q1996">
        <v>0</v>
      </c>
      <c r="R1996">
        <v>0</v>
      </c>
      <c r="S1996">
        <v>0</v>
      </c>
      <c r="T1996">
        <v>0</v>
      </c>
      <c r="U1996">
        <v>305.65822451999998</v>
      </c>
      <c r="V1996">
        <v>268.08949420000005</v>
      </c>
      <c r="W1996">
        <v>268.07508389999998</v>
      </c>
      <c r="X1996">
        <v>277.91792569999996</v>
      </c>
    </row>
    <row r="1997" spans="1:24" x14ac:dyDescent="0.4">
      <c r="A1997" s="4" t="s">
        <v>4421</v>
      </c>
      <c r="B1997" t="str">
        <f t="shared" si="31"/>
        <v>300629</v>
      </c>
      <c r="C1997" s="4" t="s">
        <v>4422</v>
      </c>
      <c r="D1997">
        <v>0</v>
      </c>
      <c r="E1997">
        <v>0</v>
      </c>
      <c r="F1997">
        <v>0</v>
      </c>
      <c r="G1997">
        <v>0</v>
      </c>
      <c r="H1997">
        <v>0</v>
      </c>
      <c r="I1997">
        <v>0</v>
      </c>
      <c r="J1997">
        <v>0</v>
      </c>
      <c r="K1997">
        <v>0</v>
      </c>
      <c r="L1997">
        <v>0</v>
      </c>
      <c r="M1997">
        <v>0</v>
      </c>
      <c r="N1997">
        <v>0</v>
      </c>
      <c r="O1997">
        <v>0</v>
      </c>
      <c r="P1997">
        <v>0</v>
      </c>
      <c r="Q1997">
        <v>0</v>
      </c>
      <c r="R1997">
        <v>0</v>
      </c>
      <c r="S1997">
        <v>0</v>
      </c>
      <c r="T1997">
        <v>0</v>
      </c>
      <c r="U1997">
        <v>53.72</v>
      </c>
      <c r="V1997">
        <v>50.81</v>
      </c>
      <c r="W1997">
        <v>33.450338500000001</v>
      </c>
      <c r="X1997">
        <v>33.209796739999994</v>
      </c>
    </row>
    <row r="1998" spans="1:24" x14ac:dyDescent="0.4">
      <c r="A1998" s="4" t="s">
        <v>4423</v>
      </c>
      <c r="B1998" t="str">
        <f t="shared" si="31"/>
        <v>300630</v>
      </c>
      <c r="C1998" s="4" t="s">
        <v>4424</v>
      </c>
      <c r="D1998">
        <v>0</v>
      </c>
      <c r="E1998">
        <v>0</v>
      </c>
      <c r="F1998">
        <v>0</v>
      </c>
      <c r="G1998">
        <v>0</v>
      </c>
      <c r="H1998">
        <v>0</v>
      </c>
      <c r="I1998">
        <v>0</v>
      </c>
      <c r="J1998">
        <v>0</v>
      </c>
      <c r="K1998">
        <v>0</v>
      </c>
      <c r="L1998">
        <v>0</v>
      </c>
      <c r="M1998">
        <v>0</v>
      </c>
      <c r="N1998">
        <v>0</v>
      </c>
      <c r="O1998">
        <v>0</v>
      </c>
      <c r="P1998">
        <v>0</v>
      </c>
      <c r="Q1998">
        <v>0</v>
      </c>
      <c r="R1998">
        <v>0</v>
      </c>
      <c r="S1998">
        <v>0</v>
      </c>
      <c r="T1998">
        <v>0</v>
      </c>
      <c r="U1998">
        <v>36.1</v>
      </c>
      <c r="V1998">
        <v>76.56</v>
      </c>
      <c r="W1998">
        <v>109.07322359999999</v>
      </c>
      <c r="X1998">
        <v>120.94207299999999</v>
      </c>
    </row>
    <row r="1999" spans="1:24" x14ac:dyDescent="0.4">
      <c r="A1999" s="4" t="s">
        <v>4425</v>
      </c>
      <c r="B1999" t="str">
        <f t="shared" si="31"/>
        <v>300631</v>
      </c>
      <c r="C1999" s="4" t="s">
        <v>4426</v>
      </c>
      <c r="D1999">
        <v>0</v>
      </c>
      <c r="E1999">
        <v>0</v>
      </c>
      <c r="F1999">
        <v>0</v>
      </c>
      <c r="G1999">
        <v>0</v>
      </c>
      <c r="H1999">
        <v>0</v>
      </c>
      <c r="I1999">
        <v>0</v>
      </c>
      <c r="J1999">
        <v>0</v>
      </c>
      <c r="K1999">
        <v>0</v>
      </c>
      <c r="L1999">
        <v>0</v>
      </c>
      <c r="M1999">
        <v>0</v>
      </c>
      <c r="N1999">
        <v>0</v>
      </c>
      <c r="O1999">
        <v>0</v>
      </c>
      <c r="P1999">
        <v>0</v>
      </c>
      <c r="Q1999">
        <v>0</v>
      </c>
      <c r="R1999">
        <v>0</v>
      </c>
      <c r="S1999">
        <v>0</v>
      </c>
      <c r="T1999">
        <v>0</v>
      </c>
      <c r="U1999">
        <v>43.37</v>
      </c>
      <c r="V1999">
        <v>37.94651142</v>
      </c>
      <c r="W1999">
        <v>36.449323900000003</v>
      </c>
      <c r="X1999">
        <v>36.174539639999999</v>
      </c>
    </row>
    <row r="2000" spans="1:24" x14ac:dyDescent="0.4">
      <c r="A2000" s="4" t="s">
        <v>4427</v>
      </c>
      <c r="B2000" t="str">
        <f t="shared" si="31"/>
        <v>300632</v>
      </c>
      <c r="C2000" s="4" t="s">
        <v>4428</v>
      </c>
      <c r="D2000">
        <v>0</v>
      </c>
      <c r="E2000">
        <v>0</v>
      </c>
      <c r="F2000">
        <v>0</v>
      </c>
      <c r="G2000">
        <v>0</v>
      </c>
      <c r="H2000">
        <v>0</v>
      </c>
      <c r="I2000">
        <v>0</v>
      </c>
      <c r="J2000">
        <v>0</v>
      </c>
      <c r="K2000">
        <v>0</v>
      </c>
      <c r="L2000">
        <v>0</v>
      </c>
      <c r="M2000">
        <v>0</v>
      </c>
      <c r="N2000">
        <v>0</v>
      </c>
      <c r="O2000">
        <v>0</v>
      </c>
      <c r="P2000">
        <v>0</v>
      </c>
      <c r="Q2000">
        <v>0</v>
      </c>
      <c r="R2000">
        <v>0</v>
      </c>
      <c r="S2000">
        <v>0</v>
      </c>
      <c r="T2000">
        <v>0</v>
      </c>
      <c r="U2000">
        <v>24.1</v>
      </c>
      <c r="V2000">
        <v>22.3</v>
      </c>
      <c r="W2000">
        <v>18.10587026</v>
      </c>
      <c r="X2000">
        <v>18.10587026</v>
      </c>
    </row>
    <row r="2001" spans="1:24" x14ac:dyDescent="0.4">
      <c r="A2001" s="4" t="s">
        <v>4429</v>
      </c>
      <c r="B2001" t="str">
        <f t="shared" si="31"/>
        <v>300633</v>
      </c>
      <c r="C2001" s="4" t="s">
        <v>4430</v>
      </c>
      <c r="D2001">
        <v>0</v>
      </c>
      <c r="E2001">
        <v>0</v>
      </c>
      <c r="F2001">
        <v>0</v>
      </c>
      <c r="G2001">
        <v>0</v>
      </c>
      <c r="H2001">
        <v>0</v>
      </c>
      <c r="I2001">
        <v>0</v>
      </c>
      <c r="J2001">
        <v>0</v>
      </c>
      <c r="K2001">
        <v>0</v>
      </c>
      <c r="L2001">
        <v>0</v>
      </c>
      <c r="M2001">
        <v>0</v>
      </c>
      <c r="N2001">
        <v>0</v>
      </c>
      <c r="O2001">
        <v>0</v>
      </c>
      <c r="P2001">
        <v>0</v>
      </c>
      <c r="Q2001">
        <v>0</v>
      </c>
      <c r="R2001">
        <v>0</v>
      </c>
      <c r="S2001">
        <v>0</v>
      </c>
      <c r="T2001">
        <v>0</v>
      </c>
      <c r="U2001">
        <v>18.648749280000001</v>
      </c>
      <c r="V2001">
        <v>27.67266072</v>
      </c>
      <c r="W2001">
        <v>34.158229040000009</v>
      </c>
      <c r="X2001">
        <v>39.323081640000005</v>
      </c>
    </row>
    <row r="2002" spans="1:24" x14ac:dyDescent="0.4">
      <c r="A2002" s="4" t="s">
        <v>4431</v>
      </c>
      <c r="B2002" t="str">
        <f t="shared" si="31"/>
        <v>300634</v>
      </c>
      <c r="C2002" s="4" t="s">
        <v>4432</v>
      </c>
      <c r="D2002">
        <v>0</v>
      </c>
      <c r="E2002">
        <v>0</v>
      </c>
      <c r="F2002">
        <v>0</v>
      </c>
      <c r="G2002">
        <v>0</v>
      </c>
      <c r="H2002">
        <v>0</v>
      </c>
      <c r="I2002">
        <v>0</v>
      </c>
      <c r="J2002">
        <v>0</v>
      </c>
      <c r="K2002">
        <v>0</v>
      </c>
      <c r="L2002">
        <v>0</v>
      </c>
      <c r="M2002">
        <v>0</v>
      </c>
      <c r="N2002">
        <v>0</v>
      </c>
      <c r="O2002">
        <v>0</v>
      </c>
      <c r="P2002">
        <v>0</v>
      </c>
      <c r="Q2002">
        <v>0</v>
      </c>
      <c r="R2002">
        <v>0</v>
      </c>
      <c r="S2002">
        <v>0</v>
      </c>
      <c r="T2002">
        <v>0</v>
      </c>
      <c r="U2002">
        <v>0</v>
      </c>
      <c r="V2002">
        <v>0</v>
      </c>
      <c r="W2002">
        <v>40.869999999999997</v>
      </c>
      <c r="X2002">
        <v>44.6</v>
      </c>
    </row>
    <row r="2003" spans="1:24" x14ac:dyDescent="0.4">
      <c r="A2003" s="4" t="s">
        <v>4433</v>
      </c>
      <c r="B2003" t="str">
        <f t="shared" si="31"/>
        <v>300635</v>
      </c>
      <c r="C2003" s="4" t="s">
        <v>4434</v>
      </c>
      <c r="D2003">
        <v>0</v>
      </c>
      <c r="E2003">
        <v>0</v>
      </c>
      <c r="F2003">
        <v>0</v>
      </c>
      <c r="G2003">
        <v>0</v>
      </c>
      <c r="H2003">
        <v>0</v>
      </c>
      <c r="I2003">
        <v>0</v>
      </c>
      <c r="J2003">
        <v>0</v>
      </c>
      <c r="K2003">
        <v>0</v>
      </c>
      <c r="L2003">
        <v>0</v>
      </c>
      <c r="M2003">
        <v>0</v>
      </c>
      <c r="N2003">
        <v>0</v>
      </c>
      <c r="O2003">
        <v>0</v>
      </c>
      <c r="P2003">
        <v>0</v>
      </c>
      <c r="Q2003">
        <v>0</v>
      </c>
      <c r="R2003">
        <v>0</v>
      </c>
      <c r="S2003">
        <v>0</v>
      </c>
      <c r="T2003">
        <v>0</v>
      </c>
      <c r="U2003">
        <v>31.871995200000001</v>
      </c>
      <c r="V2003">
        <v>31.765354809999998</v>
      </c>
      <c r="W2003">
        <v>23.573780459999998</v>
      </c>
      <c r="X2003">
        <v>23.589849839999999</v>
      </c>
    </row>
    <row r="2004" spans="1:24" x14ac:dyDescent="0.4">
      <c r="A2004" s="4" t="s">
        <v>4435</v>
      </c>
      <c r="B2004" t="str">
        <f t="shared" si="31"/>
        <v>300636</v>
      </c>
      <c r="C2004" s="4" t="s">
        <v>4436</v>
      </c>
      <c r="D2004">
        <v>0</v>
      </c>
      <c r="E2004">
        <v>0</v>
      </c>
      <c r="F2004">
        <v>0</v>
      </c>
      <c r="G2004">
        <v>0</v>
      </c>
      <c r="H2004">
        <v>0</v>
      </c>
      <c r="I2004">
        <v>0</v>
      </c>
      <c r="J2004">
        <v>0</v>
      </c>
      <c r="K2004">
        <v>0</v>
      </c>
      <c r="L2004">
        <v>0</v>
      </c>
      <c r="M2004">
        <v>0</v>
      </c>
      <c r="N2004">
        <v>0</v>
      </c>
      <c r="O2004">
        <v>0</v>
      </c>
      <c r="P2004">
        <v>0</v>
      </c>
      <c r="Q2004">
        <v>0</v>
      </c>
      <c r="R2004">
        <v>0</v>
      </c>
      <c r="S2004">
        <v>0</v>
      </c>
      <c r="T2004">
        <v>0</v>
      </c>
      <c r="U2004">
        <v>34.979999999999997</v>
      </c>
      <c r="V2004">
        <v>30.71</v>
      </c>
      <c r="W2004">
        <v>23.257225679999998</v>
      </c>
      <c r="X2004">
        <v>22.98609222</v>
      </c>
    </row>
    <row r="2005" spans="1:24" x14ac:dyDescent="0.4">
      <c r="A2005" s="4" t="s">
        <v>4437</v>
      </c>
      <c r="B2005" t="str">
        <f t="shared" si="31"/>
        <v>300637</v>
      </c>
      <c r="C2005" s="4" t="s">
        <v>4438</v>
      </c>
      <c r="D2005">
        <v>0</v>
      </c>
      <c r="E2005">
        <v>0</v>
      </c>
      <c r="F2005">
        <v>0</v>
      </c>
      <c r="G2005">
        <v>0</v>
      </c>
      <c r="H2005">
        <v>0</v>
      </c>
      <c r="I2005">
        <v>0</v>
      </c>
      <c r="J2005">
        <v>0</v>
      </c>
      <c r="K2005">
        <v>0</v>
      </c>
      <c r="L2005">
        <v>0</v>
      </c>
      <c r="M2005">
        <v>0</v>
      </c>
      <c r="N2005">
        <v>0</v>
      </c>
      <c r="O2005">
        <v>0</v>
      </c>
      <c r="P2005">
        <v>0</v>
      </c>
      <c r="Q2005">
        <v>0</v>
      </c>
      <c r="R2005">
        <v>0</v>
      </c>
      <c r="S2005">
        <v>0</v>
      </c>
      <c r="T2005">
        <v>0</v>
      </c>
      <c r="U2005">
        <v>23.32</v>
      </c>
      <c r="V2005">
        <v>21.314219599999998</v>
      </c>
      <c r="W2005">
        <v>26.020302000000001</v>
      </c>
      <c r="X2005">
        <v>33.061089600000003</v>
      </c>
    </row>
    <row r="2006" spans="1:24" x14ac:dyDescent="0.4">
      <c r="A2006" s="4" t="s">
        <v>4439</v>
      </c>
      <c r="B2006" t="str">
        <f t="shared" si="31"/>
        <v>300638</v>
      </c>
      <c r="C2006" s="4" t="s">
        <v>4440</v>
      </c>
      <c r="D2006">
        <v>0</v>
      </c>
      <c r="E2006">
        <v>0</v>
      </c>
      <c r="F2006">
        <v>0</v>
      </c>
      <c r="G2006">
        <v>0</v>
      </c>
      <c r="H2006">
        <v>0</v>
      </c>
      <c r="I2006">
        <v>0</v>
      </c>
      <c r="J2006">
        <v>0</v>
      </c>
      <c r="K2006">
        <v>0</v>
      </c>
      <c r="L2006">
        <v>0</v>
      </c>
      <c r="M2006">
        <v>0</v>
      </c>
      <c r="N2006">
        <v>0</v>
      </c>
      <c r="O2006">
        <v>0</v>
      </c>
      <c r="P2006">
        <v>0</v>
      </c>
      <c r="Q2006">
        <v>0</v>
      </c>
      <c r="R2006">
        <v>0</v>
      </c>
      <c r="S2006">
        <v>0</v>
      </c>
      <c r="T2006">
        <v>0</v>
      </c>
      <c r="U2006">
        <v>37.03</v>
      </c>
      <c r="V2006">
        <v>45.03</v>
      </c>
      <c r="W2006">
        <v>49.990533480000003</v>
      </c>
      <c r="X2006">
        <v>50.05069056</v>
      </c>
    </row>
    <row r="2007" spans="1:24" x14ac:dyDescent="0.4">
      <c r="A2007" s="4" t="s">
        <v>4441</v>
      </c>
      <c r="B2007" t="str">
        <f t="shared" si="31"/>
        <v>300639</v>
      </c>
      <c r="C2007" s="4" t="s">
        <v>4442</v>
      </c>
      <c r="D2007">
        <v>0</v>
      </c>
      <c r="E2007">
        <v>0</v>
      </c>
      <c r="F2007">
        <v>0</v>
      </c>
      <c r="G2007">
        <v>0</v>
      </c>
      <c r="H2007">
        <v>0</v>
      </c>
      <c r="I2007">
        <v>0</v>
      </c>
      <c r="J2007">
        <v>0</v>
      </c>
      <c r="K2007">
        <v>0</v>
      </c>
      <c r="L2007">
        <v>0</v>
      </c>
      <c r="M2007">
        <v>0</v>
      </c>
      <c r="N2007">
        <v>0</v>
      </c>
      <c r="O2007">
        <v>0</v>
      </c>
      <c r="P2007">
        <v>0</v>
      </c>
      <c r="Q2007">
        <v>0</v>
      </c>
      <c r="R2007">
        <v>0</v>
      </c>
      <c r="S2007">
        <v>0</v>
      </c>
      <c r="T2007">
        <v>0</v>
      </c>
      <c r="U2007">
        <v>42.92</v>
      </c>
      <c r="V2007">
        <v>79.59</v>
      </c>
      <c r="W2007">
        <v>40.582985639999997</v>
      </c>
      <c r="X2007">
        <v>42.236964180000001</v>
      </c>
    </row>
    <row r="2008" spans="1:24" x14ac:dyDescent="0.4">
      <c r="A2008" s="4" t="s">
        <v>4443</v>
      </c>
      <c r="B2008" t="str">
        <f t="shared" si="31"/>
        <v>300640</v>
      </c>
      <c r="C2008" s="4" t="s">
        <v>4444</v>
      </c>
      <c r="D2008">
        <v>0</v>
      </c>
      <c r="E2008">
        <v>0</v>
      </c>
      <c r="F2008">
        <v>0</v>
      </c>
      <c r="G2008">
        <v>0</v>
      </c>
      <c r="H2008">
        <v>0</v>
      </c>
      <c r="I2008">
        <v>0</v>
      </c>
      <c r="J2008">
        <v>0</v>
      </c>
      <c r="K2008">
        <v>0</v>
      </c>
      <c r="L2008">
        <v>0</v>
      </c>
      <c r="M2008">
        <v>0</v>
      </c>
      <c r="N2008">
        <v>0</v>
      </c>
      <c r="O2008">
        <v>0</v>
      </c>
      <c r="P2008">
        <v>0</v>
      </c>
      <c r="Q2008">
        <v>0</v>
      </c>
      <c r="R2008">
        <v>0</v>
      </c>
      <c r="S2008">
        <v>0</v>
      </c>
      <c r="T2008">
        <v>0</v>
      </c>
      <c r="U2008">
        <v>31.03</v>
      </c>
      <c r="V2008">
        <v>25.70593165</v>
      </c>
      <c r="W2008">
        <v>24.058982879999999</v>
      </c>
      <c r="X2008">
        <v>24.551845199999999</v>
      </c>
    </row>
    <row r="2009" spans="1:24" x14ac:dyDescent="0.4">
      <c r="A2009" s="4" t="s">
        <v>4445</v>
      </c>
      <c r="B2009" t="str">
        <f t="shared" si="31"/>
        <v>300641</v>
      </c>
      <c r="C2009" s="4" t="s">
        <v>4446</v>
      </c>
      <c r="D2009">
        <v>0</v>
      </c>
      <c r="E2009">
        <v>0</v>
      </c>
      <c r="F2009">
        <v>0</v>
      </c>
      <c r="G2009">
        <v>0</v>
      </c>
      <c r="H2009">
        <v>0</v>
      </c>
      <c r="I2009">
        <v>0</v>
      </c>
      <c r="J2009">
        <v>0</v>
      </c>
      <c r="K2009">
        <v>0</v>
      </c>
      <c r="L2009">
        <v>0</v>
      </c>
      <c r="M2009">
        <v>0</v>
      </c>
      <c r="N2009">
        <v>0</v>
      </c>
      <c r="O2009">
        <v>0</v>
      </c>
      <c r="P2009">
        <v>0</v>
      </c>
      <c r="Q2009">
        <v>0</v>
      </c>
      <c r="R2009">
        <v>0</v>
      </c>
      <c r="S2009">
        <v>0</v>
      </c>
      <c r="T2009">
        <v>0</v>
      </c>
      <c r="U2009">
        <v>19.3</v>
      </c>
      <c r="V2009">
        <v>15.130890000000001</v>
      </c>
      <c r="W2009">
        <v>11.118343710000001</v>
      </c>
      <c r="X2009">
        <v>10.87550937</v>
      </c>
    </row>
    <row r="2010" spans="1:24" x14ac:dyDescent="0.4">
      <c r="A2010" s="4" t="s">
        <v>4447</v>
      </c>
      <c r="B2010" t="str">
        <f t="shared" si="31"/>
        <v>300642</v>
      </c>
      <c r="C2010" s="4" t="s">
        <v>4448</v>
      </c>
      <c r="D2010">
        <v>0</v>
      </c>
      <c r="E2010">
        <v>0</v>
      </c>
      <c r="F2010">
        <v>0</v>
      </c>
      <c r="G2010">
        <v>0</v>
      </c>
      <c r="H2010">
        <v>0</v>
      </c>
      <c r="I2010">
        <v>0</v>
      </c>
      <c r="J2010">
        <v>0</v>
      </c>
      <c r="K2010">
        <v>0</v>
      </c>
      <c r="L2010">
        <v>0</v>
      </c>
      <c r="M2010">
        <v>0</v>
      </c>
      <c r="N2010">
        <v>0</v>
      </c>
      <c r="O2010">
        <v>0</v>
      </c>
      <c r="P2010">
        <v>0</v>
      </c>
      <c r="Q2010">
        <v>0</v>
      </c>
      <c r="R2010">
        <v>0</v>
      </c>
      <c r="S2010">
        <v>0</v>
      </c>
      <c r="T2010">
        <v>0</v>
      </c>
      <c r="U2010">
        <v>94.304559999999995</v>
      </c>
      <c r="V2010">
        <v>92.057302399999998</v>
      </c>
      <c r="W2010">
        <v>90.168611400000003</v>
      </c>
      <c r="X2010">
        <v>84.127163400000001</v>
      </c>
    </row>
    <row r="2011" spans="1:24" x14ac:dyDescent="0.4">
      <c r="A2011" s="4" t="s">
        <v>4449</v>
      </c>
      <c r="B2011" t="str">
        <f t="shared" si="31"/>
        <v>300643</v>
      </c>
      <c r="C2011" s="4" t="s">
        <v>4450</v>
      </c>
      <c r="D2011">
        <v>0</v>
      </c>
      <c r="E2011">
        <v>0</v>
      </c>
      <c r="F2011">
        <v>0</v>
      </c>
      <c r="G2011">
        <v>0</v>
      </c>
      <c r="H2011">
        <v>0</v>
      </c>
      <c r="I2011">
        <v>0</v>
      </c>
      <c r="J2011">
        <v>0</v>
      </c>
      <c r="K2011">
        <v>0</v>
      </c>
      <c r="L2011">
        <v>0</v>
      </c>
      <c r="M2011">
        <v>0</v>
      </c>
      <c r="N2011">
        <v>0</v>
      </c>
      <c r="O2011">
        <v>0</v>
      </c>
      <c r="P2011">
        <v>0</v>
      </c>
      <c r="Q2011">
        <v>0</v>
      </c>
      <c r="R2011">
        <v>0</v>
      </c>
      <c r="S2011">
        <v>0</v>
      </c>
      <c r="T2011">
        <v>0</v>
      </c>
      <c r="U2011">
        <v>16.37</v>
      </c>
      <c r="V2011">
        <v>13.29</v>
      </c>
      <c r="W2011">
        <v>11.906660200000001</v>
      </c>
      <c r="X2011">
        <v>12.01765449</v>
      </c>
    </row>
    <row r="2012" spans="1:24" x14ac:dyDescent="0.4">
      <c r="A2012" s="4" t="s">
        <v>4451</v>
      </c>
      <c r="B2012" t="str">
        <f t="shared" si="31"/>
        <v>300644</v>
      </c>
      <c r="C2012" s="4" t="s">
        <v>4452</v>
      </c>
      <c r="D2012">
        <v>0</v>
      </c>
      <c r="E2012">
        <v>0</v>
      </c>
      <c r="F2012">
        <v>0</v>
      </c>
      <c r="G2012">
        <v>0</v>
      </c>
      <c r="H2012">
        <v>0</v>
      </c>
      <c r="I2012">
        <v>0</v>
      </c>
      <c r="J2012">
        <v>0</v>
      </c>
      <c r="K2012">
        <v>0</v>
      </c>
      <c r="L2012">
        <v>0</v>
      </c>
      <c r="M2012">
        <v>0</v>
      </c>
      <c r="N2012">
        <v>0</v>
      </c>
      <c r="O2012">
        <v>0</v>
      </c>
      <c r="P2012">
        <v>0</v>
      </c>
      <c r="Q2012">
        <v>0</v>
      </c>
      <c r="R2012">
        <v>0</v>
      </c>
      <c r="S2012">
        <v>0</v>
      </c>
      <c r="T2012">
        <v>0</v>
      </c>
      <c r="U2012">
        <v>0</v>
      </c>
      <c r="V2012">
        <v>0</v>
      </c>
      <c r="W2012">
        <v>56.25</v>
      </c>
      <c r="X2012">
        <v>51.866557439999994</v>
      </c>
    </row>
    <row r="2013" spans="1:24" x14ac:dyDescent="0.4">
      <c r="A2013" s="4" t="s">
        <v>4453</v>
      </c>
      <c r="B2013" t="str">
        <f t="shared" si="31"/>
        <v>300645</v>
      </c>
      <c r="C2013" s="4" t="s">
        <v>4454</v>
      </c>
      <c r="D2013">
        <v>0</v>
      </c>
      <c r="E2013">
        <v>0</v>
      </c>
      <c r="F2013">
        <v>0</v>
      </c>
      <c r="G2013">
        <v>0</v>
      </c>
      <c r="H2013">
        <v>0</v>
      </c>
      <c r="I2013">
        <v>0</v>
      </c>
      <c r="J2013">
        <v>0</v>
      </c>
      <c r="K2013">
        <v>0</v>
      </c>
      <c r="L2013">
        <v>0</v>
      </c>
      <c r="M2013">
        <v>0</v>
      </c>
      <c r="N2013">
        <v>0</v>
      </c>
      <c r="O2013">
        <v>0</v>
      </c>
      <c r="P2013">
        <v>0</v>
      </c>
      <c r="Q2013">
        <v>0</v>
      </c>
      <c r="R2013">
        <v>0</v>
      </c>
      <c r="S2013">
        <v>0</v>
      </c>
      <c r="T2013">
        <v>0</v>
      </c>
      <c r="U2013">
        <v>52.9</v>
      </c>
      <c r="V2013">
        <v>39.46</v>
      </c>
      <c r="W2013">
        <v>34.474778960000002</v>
      </c>
      <c r="X2013">
        <v>33.8411993</v>
      </c>
    </row>
    <row r="2014" spans="1:24" x14ac:dyDescent="0.4">
      <c r="A2014" s="4" t="s">
        <v>4455</v>
      </c>
      <c r="B2014" t="str">
        <f t="shared" si="31"/>
        <v>300647</v>
      </c>
      <c r="C2014" s="4" t="s">
        <v>4456</v>
      </c>
      <c r="D2014">
        <v>0</v>
      </c>
      <c r="E2014">
        <v>0</v>
      </c>
      <c r="F2014">
        <v>0</v>
      </c>
      <c r="G2014">
        <v>0</v>
      </c>
      <c r="H2014">
        <v>0</v>
      </c>
      <c r="I2014">
        <v>0</v>
      </c>
      <c r="J2014">
        <v>0</v>
      </c>
      <c r="K2014">
        <v>0</v>
      </c>
      <c r="L2014">
        <v>0</v>
      </c>
      <c r="M2014">
        <v>0</v>
      </c>
      <c r="N2014">
        <v>0</v>
      </c>
      <c r="O2014">
        <v>0</v>
      </c>
      <c r="P2014">
        <v>0</v>
      </c>
      <c r="Q2014">
        <v>0</v>
      </c>
      <c r="R2014">
        <v>0</v>
      </c>
      <c r="S2014">
        <v>0</v>
      </c>
      <c r="T2014">
        <v>0</v>
      </c>
      <c r="U2014">
        <v>24.6</v>
      </c>
      <c r="V2014">
        <v>19.639829859999999</v>
      </c>
      <c r="W2014">
        <v>47.687631359999997</v>
      </c>
      <c r="X2014">
        <v>41.345030999999999</v>
      </c>
    </row>
    <row r="2015" spans="1:24" x14ac:dyDescent="0.4">
      <c r="A2015" s="4" t="s">
        <v>4457</v>
      </c>
      <c r="B2015" t="str">
        <f t="shared" si="31"/>
        <v>300648</v>
      </c>
      <c r="C2015" s="4" t="s">
        <v>4458</v>
      </c>
      <c r="D2015">
        <v>0</v>
      </c>
      <c r="E2015">
        <v>0</v>
      </c>
      <c r="F2015">
        <v>0</v>
      </c>
      <c r="G2015">
        <v>0</v>
      </c>
      <c r="H2015">
        <v>0</v>
      </c>
      <c r="I2015">
        <v>0</v>
      </c>
      <c r="J2015">
        <v>0</v>
      </c>
      <c r="K2015">
        <v>0</v>
      </c>
      <c r="L2015">
        <v>0</v>
      </c>
      <c r="M2015">
        <v>0</v>
      </c>
      <c r="N2015">
        <v>0</v>
      </c>
      <c r="O2015">
        <v>0</v>
      </c>
      <c r="P2015">
        <v>0</v>
      </c>
      <c r="Q2015">
        <v>0</v>
      </c>
      <c r="R2015">
        <v>0</v>
      </c>
      <c r="S2015">
        <v>0</v>
      </c>
      <c r="T2015">
        <v>0</v>
      </c>
      <c r="U2015">
        <v>47.66</v>
      </c>
      <c r="V2015">
        <v>67.680000000000007</v>
      </c>
      <c r="W2015">
        <v>53.228238970000007</v>
      </c>
      <c r="X2015">
        <v>62.102951000000004</v>
      </c>
    </row>
    <row r="2016" spans="1:24" x14ac:dyDescent="0.4">
      <c r="A2016" s="4" t="s">
        <v>4459</v>
      </c>
      <c r="B2016" t="str">
        <f t="shared" si="31"/>
        <v>300649</v>
      </c>
      <c r="C2016" s="4" t="s">
        <v>4460</v>
      </c>
      <c r="D2016">
        <v>0</v>
      </c>
      <c r="E2016">
        <v>0</v>
      </c>
      <c r="F2016">
        <v>0</v>
      </c>
      <c r="G2016">
        <v>0</v>
      </c>
      <c r="H2016">
        <v>0</v>
      </c>
      <c r="I2016">
        <v>0</v>
      </c>
      <c r="J2016">
        <v>0</v>
      </c>
      <c r="K2016">
        <v>0</v>
      </c>
      <c r="L2016">
        <v>0</v>
      </c>
      <c r="M2016">
        <v>0</v>
      </c>
      <c r="N2016">
        <v>0</v>
      </c>
      <c r="O2016">
        <v>0</v>
      </c>
      <c r="P2016">
        <v>0</v>
      </c>
      <c r="Q2016">
        <v>0</v>
      </c>
      <c r="R2016">
        <v>0</v>
      </c>
      <c r="S2016">
        <v>0</v>
      </c>
      <c r="T2016">
        <v>0</v>
      </c>
      <c r="U2016">
        <v>47.49</v>
      </c>
      <c r="V2016">
        <v>75.192075000000003</v>
      </c>
      <c r="W2016">
        <v>59.332983060000004</v>
      </c>
      <c r="X2016">
        <v>58.910755800000004</v>
      </c>
    </row>
    <row r="2017" spans="1:24" x14ac:dyDescent="0.4">
      <c r="A2017" s="4" t="s">
        <v>4461</v>
      </c>
      <c r="B2017" t="str">
        <f t="shared" si="31"/>
        <v>300650</v>
      </c>
      <c r="C2017" s="4" t="s">
        <v>4462</v>
      </c>
      <c r="D2017">
        <v>0</v>
      </c>
      <c r="E2017">
        <v>0</v>
      </c>
      <c r="F2017">
        <v>0</v>
      </c>
      <c r="G2017">
        <v>0</v>
      </c>
      <c r="H2017">
        <v>0</v>
      </c>
      <c r="I2017">
        <v>0</v>
      </c>
      <c r="J2017">
        <v>0</v>
      </c>
      <c r="K2017">
        <v>0</v>
      </c>
      <c r="L2017">
        <v>0</v>
      </c>
      <c r="M2017">
        <v>0</v>
      </c>
      <c r="N2017">
        <v>0</v>
      </c>
      <c r="O2017">
        <v>0</v>
      </c>
      <c r="P2017">
        <v>0</v>
      </c>
      <c r="Q2017">
        <v>0</v>
      </c>
      <c r="R2017">
        <v>0</v>
      </c>
      <c r="S2017">
        <v>0</v>
      </c>
      <c r="T2017">
        <v>0</v>
      </c>
      <c r="U2017">
        <v>39</v>
      </c>
      <c r="V2017">
        <v>36.229999999999997</v>
      </c>
      <c r="W2017">
        <v>29.756394189999998</v>
      </c>
      <c r="X2017">
        <v>30.817289210000002</v>
      </c>
    </row>
    <row r="2018" spans="1:24" x14ac:dyDescent="0.4">
      <c r="A2018" s="4" t="s">
        <v>4463</v>
      </c>
      <c r="B2018" t="str">
        <f t="shared" si="31"/>
        <v>300651</v>
      </c>
      <c r="C2018" s="4" t="s">
        <v>4464</v>
      </c>
      <c r="D2018">
        <v>0</v>
      </c>
      <c r="E2018">
        <v>0</v>
      </c>
      <c r="F2018">
        <v>0</v>
      </c>
      <c r="G2018">
        <v>0</v>
      </c>
      <c r="H2018">
        <v>0</v>
      </c>
      <c r="I2018">
        <v>0</v>
      </c>
      <c r="J2018">
        <v>0</v>
      </c>
      <c r="K2018">
        <v>0</v>
      </c>
      <c r="L2018">
        <v>0</v>
      </c>
      <c r="M2018">
        <v>0</v>
      </c>
      <c r="N2018">
        <v>0</v>
      </c>
      <c r="O2018">
        <v>0</v>
      </c>
      <c r="P2018">
        <v>0</v>
      </c>
      <c r="Q2018">
        <v>0</v>
      </c>
      <c r="R2018">
        <v>0</v>
      </c>
      <c r="S2018">
        <v>0</v>
      </c>
      <c r="T2018">
        <v>0</v>
      </c>
      <c r="U2018">
        <v>33.590000000000003</v>
      </c>
      <c r="V2018">
        <v>32.880000000000003</v>
      </c>
      <c r="W2018">
        <v>38</v>
      </c>
      <c r="X2018">
        <v>37.450000000000003</v>
      </c>
    </row>
    <row r="2019" spans="1:24" x14ac:dyDescent="0.4">
      <c r="A2019" s="4" t="s">
        <v>4465</v>
      </c>
      <c r="B2019" t="str">
        <f t="shared" si="31"/>
        <v>300652</v>
      </c>
      <c r="C2019" s="4" t="s">
        <v>4466</v>
      </c>
      <c r="D2019">
        <v>0</v>
      </c>
      <c r="E2019">
        <v>0</v>
      </c>
      <c r="F2019">
        <v>0</v>
      </c>
      <c r="G2019">
        <v>0</v>
      </c>
      <c r="H2019">
        <v>0</v>
      </c>
      <c r="I2019">
        <v>0</v>
      </c>
      <c r="J2019">
        <v>0</v>
      </c>
      <c r="K2019">
        <v>0</v>
      </c>
      <c r="L2019">
        <v>0</v>
      </c>
      <c r="M2019">
        <v>0</v>
      </c>
      <c r="N2019">
        <v>0</v>
      </c>
      <c r="O2019">
        <v>0</v>
      </c>
      <c r="P2019">
        <v>0</v>
      </c>
      <c r="Q2019">
        <v>0</v>
      </c>
      <c r="R2019">
        <v>0</v>
      </c>
      <c r="S2019">
        <v>0</v>
      </c>
      <c r="T2019">
        <v>0</v>
      </c>
      <c r="U2019">
        <v>31.95</v>
      </c>
      <c r="V2019">
        <v>27.65</v>
      </c>
      <c r="W2019">
        <v>20.96406288</v>
      </c>
      <c r="X2019">
        <v>21.486156399999999</v>
      </c>
    </row>
    <row r="2020" spans="1:24" x14ac:dyDescent="0.4">
      <c r="A2020" s="4" t="s">
        <v>4467</v>
      </c>
      <c r="B2020" t="str">
        <f t="shared" si="31"/>
        <v>300653</v>
      </c>
      <c r="C2020" s="4" t="s">
        <v>4468</v>
      </c>
      <c r="D2020">
        <v>0</v>
      </c>
      <c r="E2020">
        <v>0</v>
      </c>
      <c r="F2020">
        <v>0</v>
      </c>
      <c r="G2020">
        <v>0</v>
      </c>
      <c r="H2020">
        <v>0</v>
      </c>
      <c r="I2020">
        <v>0</v>
      </c>
      <c r="J2020">
        <v>0</v>
      </c>
      <c r="K2020">
        <v>0</v>
      </c>
      <c r="L2020">
        <v>0</v>
      </c>
      <c r="M2020">
        <v>0</v>
      </c>
      <c r="N2020">
        <v>0</v>
      </c>
      <c r="O2020">
        <v>0</v>
      </c>
      <c r="P2020">
        <v>0</v>
      </c>
      <c r="Q2020">
        <v>0</v>
      </c>
      <c r="R2020">
        <v>0</v>
      </c>
      <c r="S2020">
        <v>0</v>
      </c>
      <c r="T2020">
        <v>0</v>
      </c>
      <c r="U2020">
        <v>35.5</v>
      </c>
      <c r="V2020">
        <v>34.89</v>
      </c>
      <c r="W2020">
        <v>67.991372900000002</v>
      </c>
      <c r="X2020">
        <v>69.153186849999997</v>
      </c>
    </row>
    <row r="2021" spans="1:24" x14ac:dyDescent="0.4">
      <c r="A2021" s="4" t="s">
        <v>4469</v>
      </c>
      <c r="B2021" t="str">
        <f t="shared" si="31"/>
        <v>300654</v>
      </c>
      <c r="C2021" s="4" t="s">
        <v>4470</v>
      </c>
      <c r="D2021">
        <v>0</v>
      </c>
      <c r="E2021">
        <v>0</v>
      </c>
      <c r="F2021">
        <v>0</v>
      </c>
      <c r="G2021">
        <v>0</v>
      </c>
      <c r="H2021">
        <v>0</v>
      </c>
      <c r="I2021">
        <v>0</v>
      </c>
      <c r="J2021">
        <v>0</v>
      </c>
      <c r="K2021">
        <v>0</v>
      </c>
      <c r="L2021">
        <v>0</v>
      </c>
      <c r="M2021">
        <v>0</v>
      </c>
      <c r="N2021">
        <v>0</v>
      </c>
      <c r="O2021">
        <v>0</v>
      </c>
      <c r="P2021">
        <v>0</v>
      </c>
      <c r="Q2021">
        <v>0</v>
      </c>
      <c r="R2021">
        <v>0</v>
      </c>
      <c r="S2021">
        <v>0</v>
      </c>
      <c r="T2021">
        <v>0</v>
      </c>
      <c r="U2021">
        <v>0</v>
      </c>
      <c r="V2021">
        <v>29.51</v>
      </c>
      <c r="W2021">
        <v>25.8064982</v>
      </c>
      <c r="X2021">
        <v>31.588117400000002</v>
      </c>
    </row>
    <row r="2022" spans="1:24" x14ac:dyDescent="0.4">
      <c r="A2022" s="4" t="s">
        <v>4471</v>
      </c>
      <c r="B2022" t="str">
        <f t="shared" si="31"/>
        <v>300655</v>
      </c>
      <c r="C2022" s="4" t="s">
        <v>4472</v>
      </c>
      <c r="D2022">
        <v>0</v>
      </c>
      <c r="E2022">
        <v>0</v>
      </c>
      <c r="F2022">
        <v>0</v>
      </c>
      <c r="G2022">
        <v>0</v>
      </c>
      <c r="H2022">
        <v>0</v>
      </c>
      <c r="I2022">
        <v>0</v>
      </c>
      <c r="J2022">
        <v>0</v>
      </c>
      <c r="K2022">
        <v>0</v>
      </c>
      <c r="L2022">
        <v>0</v>
      </c>
      <c r="M2022">
        <v>0</v>
      </c>
      <c r="N2022">
        <v>0</v>
      </c>
      <c r="O2022">
        <v>0</v>
      </c>
      <c r="P2022">
        <v>0</v>
      </c>
      <c r="Q2022">
        <v>0</v>
      </c>
      <c r="R2022">
        <v>0</v>
      </c>
      <c r="S2022">
        <v>0</v>
      </c>
      <c r="T2022">
        <v>0</v>
      </c>
      <c r="U2022">
        <v>29.57</v>
      </c>
      <c r="V2022">
        <v>30.343523599999997</v>
      </c>
      <c r="W2022">
        <v>30.828109699999999</v>
      </c>
      <c r="X2022">
        <v>32.343130000000002</v>
      </c>
    </row>
    <row r="2023" spans="1:24" x14ac:dyDescent="0.4">
      <c r="A2023" s="4" t="s">
        <v>4473</v>
      </c>
      <c r="B2023" t="str">
        <f t="shared" si="31"/>
        <v>300656</v>
      </c>
      <c r="C2023" s="4" t="s">
        <v>4474</v>
      </c>
      <c r="D2023">
        <v>0</v>
      </c>
      <c r="E2023">
        <v>0</v>
      </c>
      <c r="F2023">
        <v>0</v>
      </c>
      <c r="G2023">
        <v>0</v>
      </c>
      <c r="H2023">
        <v>0</v>
      </c>
      <c r="I2023">
        <v>0</v>
      </c>
      <c r="J2023">
        <v>0</v>
      </c>
      <c r="K2023">
        <v>0</v>
      </c>
      <c r="L2023">
        <v>0</v>
      </c>
      <c r="M2023">
        <v>0</v>
      </c>
      <c r="N2023">
        <v>0</v>
      </c>
      <c r="O2023">
        <v>0</v>
      </c>
      <c r="P2023">
        <v>0</v>
      </c>
      <c r="Q2023">
        <v>0</v>
      </c>
      <c r="R2023">
        <v>0</v>
      </c>
      <c r="S2023">
        <v>0</v>
      </c>
      <c r="T2023">
        <v>0</v>
      </c>
      <c r="U2023">
        <v>42.52</v>
      </c>
      <c r="V2023">
        <v>56.67</v>
      </c>
      <c r="W2023">
        <v>39.978290139999999</v>
      </c>
      <c r="X2023">
        <v>43.683889000000001</v>
      </c>
    </row>
    <row r="2024" spans="1:24" x14ac:dyDescent="0.4">
      <c r="A2024" s="4" t="s">
        <v>4475</v>
      </c>
      <c r="B2024" t="str">
        <f t="shared" si="31"/>
        <v>300657</v>
      </c>
      <c r="C2024" s="4" t="s">
        <v>4476</v>
      </c>
      <c r="D2024">
        <v>0</v>
      </c>
      <c r="E2024">
        <v>0</v>
      </c>
      <c r="F2024">
        <v>0</v>
      </c>
      <c r="G2024">
        <v>0</v>
      </c>
      <c r="H2024">
        <v>0</v>
      </c>
      <c r="I2024">
        <v>0</v>
      </c>
      <c r="J2024">
        <v>0</v>
      </c>
      <c r="K2024">
        <v>0</v>
      </c>
      <c r="L2024">
        <v>0</v>
      </c>
      <c r="M2024">
        <v>0</v>
      </c>
      <c r="N2024">
        <v>0</v>
      </c>
      <c r="O2024">
        <v>0</v>
      </c>
      <c r="P2024">
        <v>0</v>
      </c>
      <c r="Q2024">
        <v>0</v>
      </c>
      <c r="R2024">
        <v>0</v>
      </c>
      <c r="S2024">
        <v>0</v>
      </c>
      <c r="T2024">
        <v>0</v>
      </c>
      <c r="U2024">
        <v>47.1</v>
      </c>
      <c r="V2024">
        <v>47.901187520000001</v>
      </c>
      <c r="W2024">
        <v>30.042312799999998</v>
      </c>
      <c r="X2024">
        <v>34.081785939999996</v>
      </c>
    </row>
    <row r="2025" spans="1:24" x14ac:dyDescent="0.4">
      <c r="A2025" s="4" t="s">
        <v>4477</v>
      </c>
      <c r="B2025" t="str">
        <f t="shared" si="31"/>
        <v>300658</v>
      </c>
      <c r="C2025" s="4" t="s">
        <v>4478</v>
      </c>
      <c r="D2025">
        <v>0</v>
      </c>
      <c r="E2025">
        <v>0</v>
      </c>
      <c r="F2025">
        <v>0</v>
      </c>
      <c r="G2025">
        <v>0</v>
      </c>
      <c r="H2025">
        <v>0</v>
      </c>
      <c r="I2025">
        <v>0</v>
      </c>
      <c r="J2025">
        <v>0</v>
      </c>
      <c r="K2025">
        <v>0</v>
      </c>
      <c r="L2025">
        <v>0</v>
      </c>
      <c r="M2025">
        <v>0</v>
      </c>
      <c r="N2025">
        <v>0</v>
      </c>
      <c r="O2025">
        <v>0</v>
      </c>
      <c r="P2025">
        <v>0</v>
      </c>
      <c r="Q2025">
        <v>0</v>
      </c>
      <c r="R2025">
        <v>0</v>
      </c>
      <c r="S2025">
        <v>0</v>
      </c>
      <c r="T2025">
        <v>0</v>
      </c>
      <c r="U2025">
        <v>38.83</v>
      </c>
      <c r="V2025">
        <v>29.93</v>
      </c>
      <c r="W2025">
        <v>24.02181921</v>
      </c>
      <c r="X2025">
        <v>23.870070510000001</v>
      </c>
    </row>
    <row r="2026" spans="1:24" x14ac:dyDescent="0.4">
      <c r="A2026" s="4" t="s">
        <v>4479</v>
      </c>
      <c r="B2026" t="str">
        <f t="shared" si="31"/>
        <v>300659</v>
      </c>
      <c r="C2026" s="4" t="s">
        <v>4480</v>
      </c>
      <c r="D2026">
        <v>0</v>
      </c>
      <c r="E2026">
        <v>0</v>
      </c>
      <c r="F2026">
        <v>0</v>
      </c>
      <c r="G2026">
        <v>0</v>
      </c>
      <c r="H2026">
        <v>0</v>
      </c>
      <c r="I2026">
        <v>0</v>
      </c>
      <c r="J2026">
        <v>0</v>
      </c>
      <c r="K2026">
        <v>0</v>
      </c>
      <c r="L2026">
        <v>0</v>
      </c>
      <c r="M2026">
        <v>0</v>
      </c>
      <c r="N2026">
        <v>0</v>
      </c>
      <c r="O2026">
        <v>0</v>
      </c>
      <c r="P2026">
        <v>0</v>
      </c>
      <c r="Q2026">
        <v>0</v>
      </c>
      <c r="R2026">
        <v>0</v>
      </c>
      <c r="S2026">
        <v>0</v>
      </c>
      <c r="T2026">
        <v>0</v>
      </c>
      <c r="U2026">
        <v>35.020000000000003</v>
      </c>
      <c r="V2026">
        <v>40.21</v>
      </c>
      <c r="W2026">
        <v>34.765394400000005</v>
      </c>
      <c r="X2026">
        <v>32.962744319999999</v>
      </c>
    </row>
    <row r="2027" spans="1:24" x14ac:dyDescent="0.4">
      <c r="A2027" s="4" t="s">
        <v>4481</v>
      </c>
      <c r="B2027" t="str">
        <f t="shared" si="31"/>
        <v>300660</v>
      </c>
      <c r="C2027" s="4" t="s">
        <v>4482</v>
      </c>
      <c r="D2027">
        <v>0</v>
      </c>
      <c r="E2027">
        <v>0</v>
      </c>
      <c r="F2027">
        <v>0</v>
      </c>
      <c r="G2027">
        <v>0</v>
      </c>
      <c r="H2027">
        <v>0</v>
      </c>
      <c r="I2027">
        <v>0</v>
      </c>
      <c r="J2027">
        <v>0</v>
      </c>
      <c r="K2027">
        <v>0</v>
      </c>
      <c r="L2027">
        <v>0</v>
      </c>
      <c r="M2027">
        <v>0</v>
      </c>
      <c r="N2027">
        <v>0</v>
      </c>
      <c r="O2027">
        <v>0</v>
      </c>
      <c r="P2027">
        <v>0</v>
      </c>
      <c r="Q2027">
        <v>0</v>
      </c>
      <c r="R2027">
        <v>0</v>
      </c>
      <c r="S2027">
        <v>0</v>
      </c>
      <c r="T2027">
        <v>0</v>
      </c>
      <c r="U2027">
        <v>79.260000000000005</v>
      </c>
      <c r="V2027">
        <v>68.78</v>
      </c>
      <c r="W2027">
        <v>47.560139339999999</v>
      </c>
      <c r="X2027">
        <v>45.208564800000005</v>
      </c>
    </row>
    <row r="2028" spans="1:24" x14ac:dyDescent="0.4">
      <c r="A2028" s="4" t="s">
        <v>4483</v>
      </c>
      <c r="B2028" t="str">
        <f t="shared" si="31"/>
        <v>300661</v>
      </c>
      <c r="C2028" s="4" t="s">
        <v>4484</v>
      </c>
      <c r="D2028">
        <v>0</v>
      </c>
      <c r="E2028">
        <v>0</v>
      </c>
      <c r="F2028">
        <v>0</v>
      </c>
      <c r="G2028">
        <v>0</v>
      </c>
      <c r="H2028">
        <v>0</v>
      </c>
      <c r="I2028">
        <v>0</v>
      </c>
      <c r="J2028">
        <v>0</v>
      </c>
      <c r="K2028">
        <v>0</v>
      </c>
      <c r="L2028">
        <v>0</v>
      </c>
      <c r="M2028">
        <v>0</v>
      </c>
      <c r="N2028">
        <v>0</v>
      </c>
      <c r="O2028">
        <v>0</v>
      </c>
      <c r="P2028">
        <v>0</v>
      </c>
      <c r="Q2028">
        <v>0</v>
      </c>
      <c r="R2028">
        <v>0</v>
      </c>
      <c r="S2028">
        <v>0</v>
      </c>
      <c r="T2028">
        <v>0</v>
      </c>
      <c r="U2028">
        <v>67.38</v>
      </c>
      <c r="V2028">
        <v>94.2</v>
      </c>
      <c r="W2028">
        <v>123.15</v>
      </c>
      <c r="X2028">
        <v>139.629436</v>
      </c>
    </row>
    <row r="2029" spans="1:24" x14ac:dyDescent="0.4">
      <c r="A2029" s="4" t="s">
        <v>4485</v>
      </c>
      <c r="B2029" t="str">
        <f t="shared" si="31"/>
        <v>300662</v>
      </c>
      <c r="C2029" s="4" t="s">
        <v>4486</v>
      </c>
      <c r="D2029">
        <v>0</v>
      </c>
      <c r="E2029">
        <v>0</v>
      </c>
      <c r="F2029">
        <v>0</v>
      </c>
      <c r="G2029">
        <v>0</v>
      </c>
      <c r="H2029">
        <v>0</v>
      </c>
      <c r="I2029">
        <v>0</v>
      </c>
      <c r="J2029">
        <v>0</v>
      </c>
      <c r="K2029">
        <v>0</v>
      </c>
      <c r="L2029">
        <v>0</v>
      </c>
      <c r="M2029">
        <v>0</v>
      </c>
      <c r="N2029">
        <v>0</v>
      </c>
      <c r="O2029">
        <v>0</v>
      </c>
      <c r="P2029">
        <v>0</v>
      </c>
      <c r="Q2029">
        <v>0</v>
      </c>
      <c r="R2029">
        <v>0</v>
      </c>
      <c r="S2029">
        <v>0</v>
      </c>
      <c r="T2029">
        <v>0</v>
      </c>
      <c r="U2029">
        <v>25.27</v>
      </c>
      <c r="V2029">
        <v>24.77</v>
      </c>
      <c r="W2029">
        <v>21.62</v>
      </c>
      <c r="X2029">
        <v>24.029990460000004</v>
      </c>
    </row>
    <row r="2030" spans="1:24" x14ac:dyDescent="0.4">
      <c r="A2030" s="4" t="s">
        <v>4487</v>
      </c>
      <c r="B2030" t="str">
        <f t="shared" si="31"/>
        <v>300663</v>
      </c>
      <c r="C2030" s="4" t="s">
        <v>4488</v>
      </c>
      <c r="D2030">
        <v>0</v>
      </c>
      <c r="E2030">
        <v>0</v>
      </c>
      <c r="F2030">
        <v>0</v>
      </c>
      <c r="G2030">
        <v>0</v>
      </c>
      <c r="H2030">
        <v>0</v>
      </c>
      <c r="I2030">
        <v>0</v>
      </c>
      <c r="J2030">
        <v>0</v>
      </c>
      <c r="K2030">
        <v>0</v>
      </c>
      <c r="L2030">
        <v>0</v>
      </c>
      <c r="M2030">
        <v>0</v>
      </c>
      <c r="N2030">
        <v>0</v>
      </c>
      <c r="O2030">
        <v>0</v>
      </c>
      <c r="P2030">
        <v>0</v>
      </c>
      <c r="Q2030">
        <v>0</v>
      </c>
      <c r="R2030">
        <v>0</v>
      </c>
      <c r="S2030">
        <v>0</v>
      </c>
      <c r="T2030">
        <v>0</v>
      </c>
      <c r="U2030">
        <v>23.83</v>
      </c>
      <c r="V2030">
        <v>21.26</v>
      </c>
      <c r="W2030">
        <v>30.874847400000004</v>
      </c>
      <c r="X2030">
        <v>27.832326030000001</v>
      </c>
    </row>
    <row r="2031" spans="1:24" x14ac:dyDescent="0.4">
      <c r="A2031" s="4" t="s">
        <v>4489</v>
      </c>
      <c r="B2031" t="str">
        <f t="shared" si="31"/>
        <v>300664</v>
      </c>
      <c r="C2031" s="4" t="s">
        <v>4490</v>
      </c>
      <c r="D2031">
        <v>0</v>
      </c>
      <c r="E2031">
        <v>0</v>
      </c>
      <c r="F2031">
        <v>0</v>
      </c>
      <c r="G2031">
        <v>0</v>
      </c>
      <c r="H2031">
        <v>0</v>
      </c>
      <c r="I2031">
        <v>0</v>
      </c>
      <c r="J2031">
        <v>0</v>
      </c>
      <c r="K2031">
        <v>0</v>
      </c>
      <c r="L2031">
        <v>0</v>
      </c>
      <c r="M2031">
        <v>0</v>
      </c>
      <c r="N2031">
        <v>0</v>
      </c>
      <c r="O2031">
        <v>0</v>
      </c>
      <c r="P2031">
        <v>0</v>
      </c>
      <c r="Q2031">
        <v>0</v>
      </c>
      <c r="R2031">
        <v>0</v>
      </c>
      <c r="S2031">
        <v>0</v>
      </c>
      <c r="T2031">
        <v>0</v>
      </c>
      <c r="U2031">
        <v>0</v>
      </c>
      <c r="V2031">
        <v>0</v>
      </c>
      <c r="W2031">
        <v>19.004291749999997</v>
      </c>
      <c r="X2031">
        <v>18.282228949999997</v>
      </c>
    </row>
    <row r="2032" spans="1:24" x14ac:dyDescent="0.4">
      <c r="A2032" s="4" t="s">
        <v>4491</v>
      </c>
      <c r="B2032" t="str">
        <f t="shared" si="31"/>
        <v>300665</v>
      </c>
      <c r="C2032" s="4" t="s">
        <v>4492</v>
      </c>
      <c r="D2032">
        <v>0</v>
      </c>
      <c r="E2032">
        <v>0</v>
      </c>
      <c r="F2032">
        <v>0</v>
      </c>
      <c r="G2032">
        <v>0</v>
      </c>
      <c r="H2032">
        <v>0</v>
      </c>
      <c r="I2032">
        <v>0</v>
      </c>
      <c r="J2032">
        <v>0</v>
      </c>
      <c r="K2032">
        <v>0</v>
      </c>
      <c r="L2032">
        <v>0</v>
      </c>
      <c r="M2032">
        <v>0</v>
      </c>
      <c r="N2032">
        <v>0</v>
      </c>
      <c r="O2032">
        <v>0</v>
      </c>
      <c r="P2032">
        <v>0</v>
      </c>
      <c r="Q2032">
        <v>0</v>
      </c>
      <c r="R2032">
        <v>0</v>
      </c>
      <c r="S2032">
        <v>0</v>
      </c>
      <c r="T2032">
        <v>0</v>
      </c>
      <c r="U2032">
        <v>34.25</v>
      </c>
      <c r="V2032">
        <v>28.42</v>
      </c>
      <c r="W2032">
        <v>21.58</v>
      </c>
      <c r="X2032">
        <v>21.806348799999999</v>
      </c>
    </row>
    <row r="2033" spans="1:24" x14ac:dyDescent="0.4">
      <c r="A2033" s="4" t="s">
        <v>4493</v>
      </c>
      <c r="B2033" t="str">
        <f t="shared" si="31"/>
        <v>300666</v>
      </c>
      <c r="C2033" s="4" t="s">
        <v>4494</v>
      </c>
      <c r="D2033">
        <v>0</v>
      </c>
      <c r="E2033">
        <v>0</v>
      </c>
      <c r="F2033">
        <v>0</v>
      </c>
      <c r="G2033">
        <v>0</v>
      </c>
      <c r="H2033">
        <v>0</v>
      </c>
      <c r="I2033">
        <v>0</v>
      </c>
      <c r="J2033">
        <v>0</v>
      </c>
      <c r="K2033">
        <v>0</v>
      </c>
      <c r="L2033">
        <v>0</v>
      </c>
      <c r="M2033">
        <v>0</v>
      </c>
      <c r="N2033">
        <v>0</v>
      </c>
      <c r="O2033">
        <v>0</v>
      </c>
      <c r="P2033">
        <v>0</v>
      </c>
      <c r="Q2033">
        <v>0</v>
      </c>
      <c r="R2033">
        <v>0</v>
      </c>
      <c r="S2033">
        <v>0</v>
      </c>
      <c r="T2033">
        <v>0</v>
      </c>
      <c r="U2033">
        <v>19.09</v>
      </c>
      <c r="V2033">
        <v>69.17</v>
      </c>
      <c r="W2033">
        <v>55.176254070000006</v>
      </c>
      <c r="X2033">
        <v>57.828477420000006</v>
      </c>
    </row>
    <row r="2034" spans="1:24" x14ac:dyDescent="0.4">
      <c r="A2034" s="4" t="s">
        <v>4495</v>
      </c>
      <c r="B2034" t="str">
        <f t="shared" si="31"/>
        <v>300667</v>
      </c>
      <c r="C2034" s="4" t="s">
        <v>4496</v>
      </c>
      <c r="D2034">
        <v>0</v>
      </c>
      <c r="E2034">
        <v>0</v>
      </c>
      <c r="F2034">
        <v>0</v>
      </c>
      <c r="G2034">
        <v>0</v>
      </c>
      <c r="H2034">
        <v>0</v>
      </c>
      <c r="I2034">
        <v>0</v>
      </c>
      <c r="J2034">
        <v>0</v>
      </c>
      <c r="K2034">
        <v>0</v>
      </c>
      <c r="L2034">
        <v>0</v>
      </c>
      <c r="M2034">
        <v>0</v>
      </c>
      <c r="N2034">
        <v>0</v>
      </c>
      <c r="O2034">
        <v>0</v>
      </c>
      <c r="P2034">
        <v>0</v>
      </c>
      <c r="Q2034">
        <v>0</v>
      </c>
      <c r="R2034">
        <v>0</v>
      </c>
      <c r="S2034">
        <v>0</v>
      </c>
      <c r="T2034">
        <v>0</v>
      </c>
      <c r="U2034">
        <v>36.5</v>
      </c>
      <c r="V2034">
        <v>39.61</v>
      </c>
      <c r="W2034">
        <v>58.195308159999996</v>
      </c>
      <c r="X2034">
        <v>54.182356899999995</v>
      </c>
    </row>
    <row r="2035" spans="1:24" x14ac:dyDescent="0.4">
      <c r="A2035" s="4" t="s">
        <v>4497</v>
      </c>
      <c r="B2035" t="str">
        <f t="shared" si="31"/>
        <v>300668</v>
      </c>
      <c r="C2035" s="4" t="s">
        <v>4498</v>
      </c>
      <c r="D2035">
        <v>0</v>
      </c>
      <c r="E2035">
        <v>0</v>
      </c>
      <c r="F2035">
        <v>0</v>
      </c>
      <c r="G2035">
        <v>0</v>
      </c>
      <c r="H2035">
        <v>0</v>
      </c>
      <c r="I2035">
        <v>0</v>
      </c>
      <c r="J2035">
        <v>0</v>
      </c>
      <c r="K2035">
        <v>0</v>
      </c>
      <c r="L2035">
        <v>0</v>
      </c>
      <c r="M2035">
        <v>0</v>
      </c>
      <c r="N2035">
        <v>0</v>
      </c>
      <c r="O2035">
        <v>0</v>
      </c>
      <c r="P2035">
        <v>0</v>
      </c>
      <c r="Q2035">
        <v>0</v>
      </c>
      <c r="R2035">
        <v>0</v>
      </c>
      <c r="S2035">
        <v>0</v>
      </c>
      <c r="T2035">
        <v>0</v>
      </c>
      <c r="U2035">
        <v>65.95</v>
      </c>
      <c r="V2035">
        <v>72.78</v>
      </c>
      <c r="W2035">
        <v>76.660937500000003</v>
      </c>
      <c r="X2035">
        <v>65.327343749999997</v>
      </c>
    </row>
    <row r="2036" spans="1:24" x14ac:dyDescent="0.4">
      <c r="A2036" s="4" t="s">
        <v>4499</v>
      </c>
      <c r="B2036" t="str">
        <f t="shared" si="31"/>
        <v>300669</v>
      </c>
      <c r="C2036" s="4" t="s">
        <v>4500</v>
      </c>
      <c r="D2036">
        <v>0</v>
      </c>
      <c r="E2036">
        <v>0</v>
      </c>
      <c r="F2036">
        <v>0</v>
      </c>
      <c r="G2036">
        <v>0</v>
      </c>
      <c r="H2036">
        <v>0</v>
      </c>
      <c r="I2036">
        <v>0</v>
      </c>
      <c r="J2036">
        <v>0</v>
      </c>
      <c r="K2036">
        <v>0</v>
      </c>
      <c r="L2036">
        <v>0</v>
      </c>
      <c r="M2036">
        <v>0</v>
      </c>
      <c r="N2036">
        <v>0</v>
      </c>
      <c r="O2036">
        <v>0</v>
      </c>
      <c r="P2036">
        <v>0</v>
      </c>
      <c r="Q2036">
        <v>0</v>
      </c>
      <c r="R2036">
        <v>0</v>
      </c>
      <c r="S2036">
        <v>0</v>
      </c>
      <c r="T2036">
        <v>0</v>
      </c>
      <c r="U2036">
        <v>17.420000000000002</v>
      </c>
      <c r="V2036">
        <v>24.42</v>
      </c>
      <c r="W2036">
        <v>21.34244086</v>
      </c>
      <c r="X2036">
        <v>21.18128982</v>
      </c>
    </row>
    <row r="2037" spans="1:24" x14ac:dyDescent="0.4">
      <c r="A2037" s="4" t="s">
        <v>4501</v>
      </c>
      <c r="B2037" t="str">
        <f t="shared" si="31"/>
        <v>300670</v>
      </c>
      <c r="C2037" s="4" t="s">
        <v>4502</v>
      </c>
      <c r="D2037">
        <v>0</v>
      </c>
      <c r="E2037">
        <v>0</v>
      </c>
      <c r="F2037">
        <v>0</v>
      </c>
      <c r="G2037">
        <v>0</v>
      </c>
      <c r="H2037">
        <v>0</v>
      </c>
      <c r="I2037">
        <v>0</v>
      </c>
      <c r="J2037">
        <v>0</v>
      </c>
      <c r="K2037">
        <v>0</v>
      </c>
      <c r="L2037">
        <v>0</v>
      </c>
      <c r="M2037">
        <v>0</v>
      </c>
      <c r="N2037">
        <v>0</v>
      </c>
      <c r="O2037">
        <v>0</v>
      </c>
      <c r="P2037">
        <v>0</v>
      </c>
      <c r="Q2037">
        <v>0</v>
      </c>
      <c r="R2037">
        <v>0</v>
      </c>
      <c r="S2037">
        <v>0</v>
      </c>
      <c r="T2037">
        <v>0</v>
      </c>
      <c r="U2037">
        <v>0</v>
      </c>
      <c r="V2037">
        <v>22.5</v>
      </c>
      <c r="W2037">
        <v>35.57</v>
      </c>
      <c r="X2037">
        <v>35.569997700000002</v>
      </c>
    </row>
    <row r="2038" spans="1:24" x14ac:dyDescent="0.4">
      <c r="A2038" s="4" t="s">
        <v>4503</v>
      </c>
      <c r="B2038" t="str">
        <f t="shared" si="31"/>
        <v>300671</v>
      </c>
      <c r="C2038" s="4" t="s">
        <v>4504</v>
      </c>
      <c r="D2038">
        <v>0</v>
      </c>
      <c r="E2038">
        <v>0</v>
      </c>
      <c r="F2038">
        <v>0</v>
      </c>
      <c r="G2038">
        <v>0</v>
      </c>
      <c r="H2038">
        <v>0</v>
      </c>
      <c r="I2038">
        <v>0</v>
      </c>
      <c r="J2038">
        <v>0</v>
      </c>
      <c r="K2038">
        <v>0</v>
      </c>
      <c r="L2038">
        <v>0</v>
      </c>
      <c r="M2038">
        <v>0</v>
      </c>
      <c r="N2038">
        <v>0</v>
      </c>
      <c r="O2038">
        <v>0</v>
      </c>
      <c r="P2038">
        <v>0</v>
      </c>
      <c r="Q2038">
        <v>0</v>
      </c>
      <c r="R2038">
        <v>0</v>
      </c>
      <c r="S2038">
        <v>0</v>
      </c>
      <c r="T2038">
        <v>0</v>
      </c>
      <c r="U2038">
        <v>0</v>
      </c>
      <c r="V2038">
        <v>40.4</v>
      </c>
      <c r="W2038">
        <v>40.945758750000003</v>
      </c>
      <c r="X2038">
        <v>46.405193250000004</v>
      </c>
    </row>
    <row r="2039" spans="1:24" x14ac:dyDescent="0.4">
      <c r="A2039" s="4" t="s">
        <v>4505</v>
      </c>
      <c r="B2039" t="str">
        <f t="shared" si="31"/>
        <v>300672</v>
      </c>
      <c r="C2039" s="4" t="s">
        <v>4506</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64.87</v>
      </c>
      <c r="W2039">
        <v>54.274440290000001</v>
      </c>
      <c r="X2039">
        <v>58.176262000000001</v>
      </c>
    </row>
    <row r="2040" spans="1:24" x14ac:dyDescent="0.4">
      <c r="A2040" s="4" t="s">
        <v>4507</v>
      </c>
      <c r="B2040" t="str">
        <f t="shared" si="31"/>
        <v>300673</v>
      </c>
      <c r="C2040" s="4" t="s">
        <v>4508</v>
      </c>
      <c r="D2040">
        <v>0</v>
      </c>
      <c r="E2040">
        <v>0</v>
      </c>
      <c r="F2040">
        <v>0</v>
      </c>
      <c r="G2040">
        <v>0</v>
      </c>
      <c r="H2040">
        <v>0</v>
      </c>
      <c r="I2040">
        <v>0</v>
      </c>
      <c r="J2040">
        <v>0</v>
      </c>
      <c r="K2040">
        <v>0</v>
      </c>
      <c r="L2040">
        <v>0</v>
      </c>
      <c r="M2040">
        <v>0</v>
      </c>
      <c r="N2040">
        <v>0</v>
      </c>
      <c r="O2040">
        <v>0</v>
      </c>
      <c r="P2040">
        <v>0</v>
      </c>
      <c r="Q2040">
        <v>0</v>
      </c>
      <c r="R2040">
        <v>0</v>
      </c>
      <c r="S2040">
        <v>0</v>
      </c>
      <c r="T2040">
        <v>0</v>
      </c>
      <c r="U2040">
        <v>0</v>
      </c>
      <c r="V2040">
        <v>44.46</v>
      </c>
      <c r="W2040">
        <v>72.496560000000002</v>
      </c>
      <c r="X2040">
        <v>84.820975199999992</v>
      </c>
    </row>
    <row r="2041" spans="1:24" x14ac:dyDescent="0.4">
      <c r="A2041" s="4" t="s">
        <v>4509</v>
      </c>
      <c r="B2041" t="str">
        <f t="shared" si="31"/>
        <v>300675</v>
      </c>
      <c r="C2041" s="4" t="s">
        <v>4510</v>
      </c>
      <c r="D2041">
        <v>0</v>
      </c>
      <c r="E2041">
        <v>0</v>
      </c>
      <c r="F2041">
        <v>0</v>
      </c>
      <c r="G2041">
        <v>0</v>
      </c>
      <c r="H2041">
        <v>0</v>
      </c>
      <c r="I2041">
        <v>0</v>
      </c>
      <c r="J2041">
        <v>0</v>
      </c>
      <c r="K2041">
        <v>0</v>
      </c>
      <c r="L2041">
        <v>0</v>
      </c>
      <c r="M2041">
        <v>0</v>
      </c>
      <c r="N2041">
        <v>0</v>
      </c>
      <c r="O2041">
        <v>0</v>
      </c>
      <c r="P2041">
        <v>0</v>
      </c>
      <c r="Q2041">
        <v>0</v>
      </c>
      <c r="R2041">
        <v>0</v>
      </c>
      <c r="S2041">
        <v>0</v>
      </c>
      <c r="T2041">
        <v>0</v>
      </c>
      <c r="U2041">
        <v>0</v>
      </c>
      <c r="V2041">
        <v>28.248845169999999</v>
      </c>
      <c r="W2041">
        <v>30.852425369999999</v>
      </c>
      <c r="X2041">
        <v>28.850165000000001</v>
      </c>
    </row>
    <row r="2042" spans="1:24" x14ac:dyDescent="0.4">
      <c r="A2042" s="4" t="s">
        <v>4511</v>
      </c>
      <c r="B2042" t="str">
        <f t="shared" si="31"/>
        <v>300676</v>
      </c>
      <c r="C2042" s="4" t="s">
        <v>4512</v>
      </c>
      <c r="D2042">
        <v>0</v>
      </c>
      <c r="E2042">
        <v>0</v>
      </c>
      <c r="F2042">
        <v>0</v>
      </c>
      <c r="G2042">
        <v>0</v>
      </c>
      <c r="H2042">
        <v>0</v>
      </c>
      <c r="I2042">
        <v>0</v>
      </c>
      <c r="J2042">
        <v>0</v>
      </c>
      <c r="K2042">
        <v>0</v>
      </c>
      <c r="L2042">
        <v>0</v>
      </c>
      <c r="M2042">
        <v>0</v>
      </c>
      <c r="N2042">
        <v>0</v>
      </c>
      <c r="O2042">
        <v>0</v>
      </c>
      <c r="P2042">
        <v>0</v>
      </c>
      <c r="Q2042">
        <v>0</v>
      </c>
      <c r="R2042">
        <v>0</v>
      </c>
      <c r="S2042">
        <v>0</v>
      </c>
      <c r="T2042">
        <v>0</v>
      </c>
      <c r="U2042">
        <v>0</v>
      </c>
      <c r="V2042">
        <v>208</v>
      </c>
      <c r="W2042">
        <v>97.030242749999999</v>
      </c>
      <c r="X2042">
        <v>92.509982500000007</v>
      </c>
    </row>
    <row r="2043" spans="1:24" x14ac:dyDescent="0.4">
      <c r="A2043" s="4" t="s">
        <v>4513</v>
      </c>
      <c r="B2043" t="str">
        <f t="shared" si="31"/>
        <v>300677</v>
      </c>
      <c r="C2043" s="4" t="s">
        <v>4514</v>
      </c>
      <c r="D2043">
        <v>0</v>
      </c>
      <c r="E2043">
        <v>0</v>
      </c>
      <c r="F2043">
        <v>0</v>
      </c>
      <c r="G2043">
        <v>0</v>
      </c>
      <c r="H2043">
        <v>0</v>
      </c>
      <c r="I2043">
        <v>0</v>
      </c>
      <c r="J2043">
        <v>0</v>
      </c>
      <c r="K2043">
        <v>0</v>
      </c>
      <c r="L2043">
        <v>0</v>
      </c>
      <c r="M2043">
        <v>0</v>
      </c>
      <c r="N2043">
        <v>0</v>
      </c>
      <c r="O2043">
        <v>0</v>
      </c>
      <c r="P2043">
        <v>0</v>
      </c>
      <c r="Q2043">
        <v>0</v>
      </c>
      <c r="R2043">
        <v>0</v>
      </c>
      <c r="S2043">
        <v>0</v>
      </c>
      <c r="T2043">
        <v>0</v>
      </c>
      <c r="U2043">
        <v>0</v>
      </c>
      <c r="V2043">
        <v>52.55</v>
      </c>
      <c r="W2043">
        <v>46.102766599999995</v>
      </c>
      <c r="X2043">
        <v>51.5171846</v>
      </c>
    </row>
    <row r="2044" spans="1:24" x14ac:dyDescent="0.4">
      <c r="A2044" s="4" t="s">
        <v>4515</v>
      </c>
      <c r="B2044" t="str">
        <f t="shared" si="31"/>
        <v>300678</v>
      </c>
      <c r="C2044" s="4" t="s">
        <v>4516</v>
      </c>
      <c r="D2044">
        <v>0</v>
      </c>
      <c r="E2044">
        <v>0</v>
      </c>
      <c r="F2044">
        <v>0</v>
      </c>
      <c r="G2044">
        <v>0</v>
      </c>
      <c r="H2044">
        <v>0</v>
      </c>
      <c r="I2044">
        <v>0</v>
      </c>
      <c r="J2044">
        <v>0</v>
      </c>
      <c r="K2044">
        <v>0</v>
      </c>
      <c r="L2044">
        <v>0</v>
      </c>
      <c r="M2044">
        <v>0</v>
      </c>
      <c r="N2044">
        <v>0</v>
      </c>
      <c r="O2044">
        <v>0</v>
      </c>
      <c r="P2044">
        <v>0</v>
      </c>
      <c r="Q2044">
        <v>0</v>
      </c>
      <c r="R2044">
        <v>0</v>
      </c>
      <c r="S2044">
        <v>0</v>
      </c>
      <c r="T2044">
        <v>0</v>
      </c>
      <c r="U2044">
        <v>0</v>
      </c>
      <c r="V2044">
        <v>57.57</v>
      </c>
      <c r="W2044">
        <v>55.788991200000005</v>
      </c>
      <c r="X2044">
        <v>49.319918900000005</v>
      </c>
    </row>
    <row r="2045" spans="1:24" x14ac:dyDescent="0.4">
      <c r="A2045" s="4" t="s">
        <v>4517</v>
      </c>
      <c r="B2045" t="str">
        <f t="shared" si="31"/>
        <v>300679</v>
      </c>
      <c r="C2045" s="4" t="s">
        <v>4518</v>
      </c>
      <c r="D2045">
        <v>0</v>
      </c>
      <c r="E2045">
        <v>0</v>
      </c>
      <c r="F2045">
        <v>0</v>
      </c>
      <c r="G2045">
        <v>0</v>
      </c>
      <c r="H2045">
        <v>0</v>
      </c>
      <c r="I2045">
        <v>0</v>
      </c>
      <c r="J2045">
        <v>0</v>
      </c>
      <c r="K2045">
        <v>0</v>
      </c>
      <c r="L2045">
        <v>0</v>
      </c>
      <c r="M2045">
        <v>0</v>
      </c>
      <c r="N2045">
        <v>0</v>
      </c>
      <c r="O2045">
        <v>0</v>
      </c>
      <c r="P2045">
        <v>0</v>
      </c>
      <c r="Q2045">
        <v>0</v>
      </c>
      <c r="R2045">
        <v>0</v>
      </c>
      <c r="S2045">
        <v>0</v>
      </c>
      <c r="T2045">
        <v>0</v>
      </c>
      <c r="U2045">
        <v>0</v>
      </c>
      <c r="V2045">
        <v>92.926602720000005</v>
      </c>
      <c r="W2045">
        <v>68.294268939999995</v>
      </c>
      <c r="X2045">
        <v>63.954377880000003</v>
      </c>
    </row>
    <row r="2046" spans="1:24" x14ac:dyDescent="0.4">
      <c r="A2046" s="4" t="s">
        <v>4519</v>
      </c>
      <c r="B2046" t="str">
        <f t="shared" si="31"/>
        <v>300680</v>
      </c>
      <c r="C2046" s="4" t="s">
        <v>4520</v>
      </c>
      <c r="D2046">
        <v>0</v>
      </c>
      <c r="E2046">
        <v>0</v>
      </c>
      <c r="F2046">
        <v>0</v>
      </c>
      <c r="G2046">
        <v>0</v>
      </c>
      <c r="H2046">
        <v>0</v>
      </c>
      <c r="I2046">
        <v>0</v>
      </c>
      <c r="J2046">
        <v>0</v>
      </c>
      <c r="K2046">
        <v>0</v>
      </c>
      <c r="L2046">
        <v>0</v>
      </c>
      <c r="M2046">
        <v>0</v>
      </c>
      <c r="N2046">
        <v>0</v>
      </c>
      <c r="O2046">
        <v>0</v>
      </c>
      <c r="P2046">
        <v>0</v>
      </c>
      <c r="Q2046">
        <v>0</v>
      </c>
      <c r="R2046">
        <v>0</v>
      </c>
      <c r="S2046">
        <v>0</v>
      </c>
      <c r="T2046">
        <v>0</v>
      </c>
      <c r="U2046">
        <v>0</v>
      </c>
      <c r="V2046">
        <v>36.659999999999997</v>
      </c>
      <c r="W2046">
        <v>31.096517299999999</v>
      </c>
      <c r="X2046">
        <v>29.7903631</v>
      </c>
    </row>
    <row r="2047" spans="1:24" x14ac:dyDescent="0.4">
      <c r="A2047" s="4" t="s">
        <v>4521</v>
      </c>
      <c r="B2047" t="str">
        <f t="shared" si="31"/>
        <v>300681</v>
      </c>
      <c r="C2047" s="4" t="s">
        <v>4522</v>
      </c>
      <c r="D2047">
        <v>0</v>
      </c>
      <c r="E2047">
        <v>0</v>
      </c>
      <c r="F2047">
        <v>0</v>
      </c>
      <c r="G2047">
        <v>0</v>
      </c>
      <c r="H2047">
        <v>0</v>
      </c>
      <c r="I2047">
        <v>0</v>
      </c>
      <c r="J2047">
        <v>0</v>
      </c>
      <c r="K2047">
        <v>0</v>
      </c>
      <c r="L2047">
        <v>0</v>
      </c>
      <c r="M2047">
        <v>0</v>
      </c>
      <c r="N2047">
        <v>0</v>
      </c>
      <c r="O2047">
        <v>0</v>
      </c>
      <c r="P2047">
        <v>0</v>
      </c>
      <c r="Q2047">
        <v>0</v>
      </c>
      <c r="R2047">
        <v>0</v>
      </c>
      <c r="S2047">
        <v>0</v>
      </c>
      <c r="T2047">
        <v>0</v>
      </c>
      <c r="U2047">
        <v>0</v>
      </c>
      <c r="V2047">
        <v>53.04</v>
      </c>
      <c r="W2047">
        <v>59.774476800000002</v>
      </c>
      <c r="X2047">
        <v>51.797815199999995</v>
      </c>
    </row>
    <row r="2048" spans="1:24" x14ac:dyDescent="0.4">
      <c r="A2048" s="4" t="s">
        <v>4523</v>
      </c>
      <c r="B2048" t="str">
        <f t="shared" si="31"/>
        <v>300682</v>
      </c>
      <c r="C2048" s="4" t="s">
        <v>4524</v>
      </c>
      <c r="D2048">
        <v>0</v>
      </c>
      <c r="E2048">
        <v>0</v>
      </c>
      <c r="F2048">
        <v>0</v>
      </c>
      <c r="G2048">
        <v>0</v>
      </c>
      <c r="H2048">
        <v>0</v>
      </c>
      <c r="I2048">
        <v>0</v>
      </c>
      <c r="J2048">
        <v>0</v>
      </c>
      <c r="K2048">
        <v>0</v>
      </c>
      <c r="L2048">
        <v>0</v>
      </c>
      <c r="M2048">
        <v>0</v>
      </c>
      <c r="N2048">
        <v>0</v>
      </c>
      <c r="O2048">
        <v>0</v>
      </c>
      <c r="P2048">
        <v>0</v>
      </c>
      <c r="Q2048">
        <v>0</v>
      </c>
      <c r="R2048">
        <v>0</v>
      </c>
      <c r="S2048">
        <v>0</v>
      </c>
      <c r="T2048">
        <v>0</v>
      </c>
      <c r="U2048">
        <v>0</v>
      </c>
      <c r="V2048">
        <v>18.309999999999999</v>
      </c>
      <c r="W2048">
        <v>22.043655599999997</v>
      </c>
      <c r="X2048">
        <v>18.184261599999999</v>
      </c>
    </row>
    <row r="2049" spans="1:24" x14ac:dyDescent="0.4">
      <c r="A2049" s="4" t="s">
        <v>4525</v>
      </c>
      <c r="B2049" t="str">
        <f t="shared" si="31"/>
        <v>300683</v>
      </c>
      <c r="C2049" s="4" t="s">
        <v>4526</v>
      </c>
      <c r="D2049">
        <v>0</v>
      </c>
      <c r="E2049">
        <v>0</v>
      </c>
      <c r="F2049">
        <v>0</v>
      </c>
      <c r="G2049">
        <v>0</v>
      </c>
      <c r="H2049">
        <v>0</v>
      </c>
      <c r="I2049">
        <v>0</v>
      </c>
      <c r="J2049">
        <v>0</v>
      </c>
      <c r="K2049">
        <v>0</v>
      </c>
      <c r="L2049">
        <v>0</v>
      </c>
      <c r="M2049">
        <v>0</v>
      </c>
      <c r="N2049">
        <v>0</v>
      </c>
      <c r="O2049">
        <v>0</v>
      </c>
      <c r="P2049">
        <v>0</v>
      </c>
      <c r="Q2049">
        <v>0</v>
      </c>
      <c r="R2049">
        <v>0</v>
      </c>
      <c r="S2049">
        <v>0</v>
      </c>
      <c r="T2049">
        <v>0</v>
      </c>
      <c r="U2049">
        <v>0</v>
      </c>
      <c r="V2049">
        <v>54.6</v>
      </c>
      <c r="W2049">
        <v>48.919985399999995</v>
      </c>
      <c r="X2049">
        <v>48.919985399999995</v>
      </c>
    </row>
    <row r="2050" spans="1:24" x14ac:dyDescent="0.4">
      <c r="A2050" s="4" t="s">
        <v>4527</v>
      </c>
      <c r="B2050" t="str">
        <f t="shared" si="31"/>
        <v>300684</v>
      </c>
      <c r="C2050" s="4" t="s">
        <v>4528</v>
      </c>
      <c r="D2050">
        <v>0</v>
      </c>
      <c r="E2050">
        <v>0</v>
      </c>
      <c r="F2050">
        <v>0</v>
      </c>
      <c r="G2050">
        <v>0</v>
      </c>
      <c r="H2050">
        <v>0</v>
      </c>
      <c r="I2050">
        <v>0</v>
      </c>
      <c r="J2050">
        <v>0</v>
      </c>
      <c r="K2050">
        <v>0</v>
      </c>
      <c r="L2050">
        <v>0</v>
      </c>
      <c r="M2050">
        <v>0</v>
      </c>
      <c r="N2050">
        <v>0</v>
      </c>
      <c r="O2050">
        <v>0</v>
      </c>
      <c r="P2050">
        <v>0</v>
      </c>
      <c r="Q2050">
        <v>0</v>
      </c>
      <c r="R2050">
        <v>0</v>
      </c>
      <c r="S2050">
        <v>0</v>
      </c>
      <c r="T2050">
        <v>0</v>
      </c>
      <c r="U2050">
        <v>0</v>
      </c>
      <c r="V2050">
        <v>13.94</v>
      </c>
      <c r="W2050">
        <v>77.980445619999998</v>
      </c>
      <c r="X2050">
        <v>80.015938800000001</v>
      </c>
    </row>
    <row r="2051" spans="1:24" x14ac:dyDescent="0.4">
      <c r="A2051" s="4" t="s">
        <v>4529</v>
      </c>
      <c r="B2051" t="str">
        <f t="shared" ref="B2051:B2114" si="32">LEFT(A2051,6)</f>
        <v>300685</v>
      </c>
      <c r="C2051" s="4" t="s">
        <v>4530</v>
      </c>
      <c r="D2051">
        <v>0</v>
      </c>
      <c r="E2051">
        <v>0</v>
      </c>
      <c r="F2051">
        <v>0</v>
      </c>
      <c r="G2051">
        <v>0</v>
      </c>
      <c r="H2051">
        <v>0</v>
      </c>
      <c r="I2051">
        <v>0</v>
      </c>
      <c r="J2051">
        <v>0</v>
      </c>
      <c r="K2051">
        <v>0</v>
      </c>
      <c r="L2051">
        <v>0</v>
      </c>
      <c r="M2051">
        <v>0</v>
      </c>
      <c r="N2051">
        <v>0</v>
      </c>
      <c r="O2051">
        <v>0</v>
      </c>
      <c r="P2051">
        <v>0</v>
      </c>
      <c r="Q2051">
        <v>0</v>
      </c>
      <c r="R2051">
        <v>0</v>
      </c>
      <c r="S2051">
        <v>0</v>
      </c>
      <c r="T2051">
        <v>0</v>
      </c>
      <c r="U2051">
        <v>0</v>
      </c>
      <c r="V2051">
        <v>90.67</v>
      </c>
      <c r="W2051">
        <v>100.59477592</v>
      </c>
      <c r="X2051">
        <v>119.15862534999999</v>
      </c>
    </row>
    <row r="2052" spans="1:24" x14ac:dyDescent="0.4">
      <c r="A2052" s="4" t="s">
        <v>4531</v>
      </c>
      <c r="B2052" t="str">
        <f t="shared" si="32"/>
        <v>300686</v>
      </c>
      <c r="C2052" s="4" t="s">
        <v>4532</v>
      </c>
      <c r="D2052">
        <v>0</v>
      </c>
      <c r="E2052">
        <v>0</v>
      </c>
      <c r="F2052">
        <v>0</v>
      </c>
      <c r="G2052">
        <v>0</v>
      </c>
      <c r="H2052">
        <v>0</v>
      </c>
      <c r="I2052">
        <v>0</v>
      </c>
      <c r="J2052">
        <v>0</v>
      </c>
      <c r="K2052">
        <v>0</v>
      </c>
      <c r="L2052">
        <v>0</v>
      </c>
      <c r="M2052">
        <v>0</v>
      </c>
      <c r="N2052">
        <v>0</v>
      </c>
      <c r="O2052">
        <v>0</v>
      </c>
      <c r="P2052">
        <v>0</v>
      </c>
      <c r="Q2052">
        <v>0</v>
      </c>
      <c r="R2052">
        <v>0</v>
      </c>
      <c r="S2052">
        <v>0</v>
      </c>
      <c r="T2052">
        <v>0</v>
      </c>
      <c r="U2052">
        <v>0</v>
      </c>
      <c r="V2052">
        <v>22.7</v>
      </c>
      <c r="W2052">
        <v>30.9</v>
      </c>
      <c r="X2052">
        <v>34.407065080000002</v>
      </c>
    </row>
    <row r="2053" spans="1:24" x14ac:dyDescent="0.4">
      <c r="A2053" s="4" t="s">
        <v>4533</v>
      </c>
      <c r="B2053" t="str">
        <f t="shared" si="32"/>
        <v>300687</v>
      </c>
      <c r="C2053" s="4" t="s">
        <v>4534</v>
      </c>
      <c r="D2053">
        <v>0</v>
      </c>
      <c r="E2053">
        <v>0</v>
      </c>
      <c r="F2053">
        <v>0</v>
      </c>
      <c r="G2053">
        <v>0</v>
      </c>
      <c r="H2053">
        <v>0</v>
      </c>
      <c r="I2053">
        <v>0</v>
      </c>
      <c r="J2053">
        <v>0</v>
      </c>
      <c r="K2053">
        <v>0</v>
      </c>
      <c r="L2053">
        <v>0</v>
      </c>
      <c r="M2053">
        <v>0</v>
      </c>
      <c r="N2053">
        <v>0</v>
      </c>
      <c r="O2053">
        <v>0</v>
      </c>
      <c r="P2053">
        <v>0</v>
      </c>
      <c r="Q2053">
        <v>0</v>
      </c>
      <c r="R2053">
        <v>0</v>
      </c>
      <c r="S2053">
        <v>0</v>
      </c>
      <c r="T2053">
        <v>0</v>
      </c>
      <c r="U2053">
        <v>0</v>
      </c>
      <c r="V2053">
        <v>47.34</v>
      </c>
      <c r="W2053">
        <v>51.580714</v>
      </c>
      <c r="X2053">
        <v>41.896909200000003</v>
      </c>
    </row>
    <row r="2054" spans="1:24" x14ac:dyDescent="0.4">
      <c r="A2054" s="4" t="s">
        <v>4535</v>
      </c>
      <c r="B2054" t="str">
        <f t="shared" si="32"/>
        <v>300688</v>
      </c>
      <c r="C2054" s="4" t="s">
        <v>4536</v>
      </c>
      <c r="D2054">
        <v>0</v>
      </c>
      <c r="E2054">
        <v>0</v>
      </c>
      <c r="F2054">
        <v>0</v>
      </c>
      <c r="G2054">
        <v>0</v>
      </c>
      <c r="H2054">
        <v>0</v>
      </c>
      <c r="I2054">
        <v>0</v>
      </c>
      <c r="J2054">
        <v>0</v>
      </c>
      <c r="K2054">
        <v>0</v>
      </c>
      <c r="L2054">
        <v>0</v>
      </c>
      <c r="M2054">
        <v>0</v>
      </c>
      <c r="N2054">
        <v>0</v>
      </c>
      <c r="O2054">
        <v>0</v>
      </c>
      <c r="P2054">
        <v>0</v>
      </c>
      <c r="Q2054">
        <v>0</v>
      </c>
      <c r="R2054">
        <v>0</v>
      </c>
      <c r="S2054">
        <v>0</v>
      </c>
      <c r="T2054">
        <v>0</v>
      </c>
      <c r="U2054">
        <v>0</v>
      </c>
      <c r="V2054">
        <v>55.9</v>
      </c>
      <c r="W2054">
        <v>63.811426320000002</v>
      </c>
      <c r="X2054">
        <v>63.100296</v>
      </c>
    </row>
    <row r="2055" spans="1:24" x14ac:dyDescent="0.4">
      <c r="A2055" s="4" t="s">
        <v>4537</v>
      </c>
      <c r="B2055" t="str">
        <f t="shared" si="32"/>
        <v>300689</v>
      </c>
      <c r="C2055" s="4" t="s">
        <v>4538</v>
      </c>
      <c r="D2055">
        <v>0</v>
      </c>
      <c r="E2055">
        <v>0</v>
      </c>
      <c r="F2055">
        <v>0</v>
      </c>
      <c r="G2055">
        <v>0</v>
      </c>
      <c r="H2055">
        <v>0</v>
      </c>
      <c r="I2055">
        <v>0</v>
      </c>
      <c r="J2055">
        <v>0</v>
      </c>
      <c r="K2055">
        <v>0</v>
      </c>
      <c r="L2055">
        <v>0</v>
      </c>
      <c r="M2055">
        <v>0</v>
      </c>
      <c r="N2055">
        <v>0</v>
      </c>
      <c r="O2055">
        <v>0</v>
      </c>
      <c r="P2055">
        <v>0</v>
      </c>
      <c r="Q2055">
        <v>0</v>
      </c>
      <c r="R2055">
        <v>0</v>
      </c>
      <c r="S2055">
        <v>0</v>
      </c>
      <c r="T2055">
        <v>0</v>
      </c>
      <c r="U2055">
        <v>0</v>
      </c>
      <c r="V2055">
        <v>43.72</v>
      </c>
      <c r="W2055">
        <v>44.541198020000003</v>
      </c>
      <c r="X2055">
        <v>44.118625100000003</v>
      </c>
    </row>
    <row r="2056" spans="1:24" x14ac:dyDescent="0.4">
      <c r="A2056" s="4" t="s">
        <v>4539</v>
      </c>
      <c r="B2056" t="str">
        <f t="shared" si="32"/>
        <v>300690</v>
      </c>
      <c r="C2056" s="4" t="s">
        <v>4540</v>
      </c>
      <c r="D2056">
        <v>0</v>
      </c>
      <c r="E2056">
        <v>0</v>
      </c>
      <c r="F2056">
        <v>0</v>
      </c>
      <c r="G2056">
        <v>0</v>
      </c>
      <c r="H2056">
        <v>0</v>
      </c>
      <c r="I2056">
        <v>0</v>
      </c>
      <c r="J2056">
        <v>0</v>
      </c>
      <c r="K2056">
        <v>0</v>
      </c>
      <c r="L2056">
        <v>0</v>
      </c>
      <c r="M2056">
        <v>0</v>
      </c>
      <c r="N2056">
        <v>0</v>
      </c>
      <c r="O2056">
        <v>0</v>
      </c>
      <c r="P2056">
        <v>0</v>
      </c>
      <c r="Q2056">
        <v>0</v>
      </c>
      <c r="R2056">
        <v>0</v>
      </c>
      <c r="S2056">
        <v>0</v>
      </c>
      <c r="T2056">
        <v>0</v>
      </c>
      <c r="U2056">
        <v>0</v>
      </c>
      <c r="V2056">
        <v>57.97</v>
      </c>
      <c r="W2056">
        <v>42.13258914</v>
      </c>
      <c r="X2056">
        <v>43.554441449999992</v>
      </c>
    </row>
    <row r="2057" spans="1:24" x14ac:dyDescent="0.4">
      <c r="A2057" s="4" t="s">
        <v>4541</v>
      </c>
      <c r="B2057" t="str">
        <f t="shared" si="32"/>
        <v>300691</v>
      </c>
      <c r="C2057" s="4" t="s">
        <v>4542</v>
      </c>
      <c r="D2057">
        <v>0</v>
      </c>
      <c r="E2057">
        <v>0</v>
      </c>
      <c r="F2057">
        <v>0</v>
      </c>
      <c r="G2057">
        <v>0</v>
      </c>
      <c r="H2057">
        <v>0</v>
      </c>
      <c r="I2057">
        <v>0</v>
      </c>
      <c r="J2057">
        <v>0</v>
      </c>
      <c r="K2057">
        <v>0</v>
      </c>
      <c r="L2057">
        <v>0</v>
      </c>
      <c r="M2057">
        <v>0</v>
      </c>
      <c r="N2057">
        <v>0</v>
      </c>
      <c r="O2057">
        <v>0</v>
      </c>
      <c r="P2057">
        <v>0</v>
      </c>
      <c r="Q2057">
        <v>0</v>
      </c>
      <c r="R2057">
        <v>0</v>
      </c>
      <c r="S2057">
        <v>0</v>
      </c>
      <c r="T2057">
        <v>0</v>
      </c>
      <c r="U2057">
        <v>0</v>
      </c>
      <c r="V2057">
        <v>82.82</v>
      </c>
      <c r="W2057">
        <v>50.858588400000002</v>
      </c>
      <c r="X2057">
        <v>50.021674919999995</v>
      </c>
    </row>
    <row r="2058" spans="1:24" x14ac:dyDescent="0.4">
      <c r="A2058" s="4" t="s">
        <v>4543</v>
      </c>
      <c r="B2058" t="str">
        <f t="shared" si="32"/>
        <v>300692</v>
      </c>
      <c r="C2058" s="4" t="s">
        <v>4544</v>
      </c>
      <c r="D2058">
        <v>0</v>
      </c>
      <c r="E2058">
        <v>0</v>
      </c>
      <c r="F2058">
        <v>0</v>
      </c>
      <c r="G2058">
        <v>0</v>
      </c>
      <c r="H2058">
        <v>0</v>
      </c>
      <c r="I2058">
        <v>0</v>
      </c>
      <c r="J2058">
        <v>0</v>
      </c>
      <c r="K2058">
        <v>0</v>
      </c>
      <c r="L2058">
        <v>0</v>
      </c>
      <c r="M2058">
        <v>0</v>
      </c>
      <c r="N2058">
        <v>0</v>
      </c>
      <c r="O2058">
        <v>0</v>
      </c>
      <c r="P2058">
        <v>0</v>
      </c>
      <c r="Q2058">
        <v>0</v>
      </c>
      <c r="R2058">
        <v>0</v>
      </c>
      <c r="S2058">
        <v>0</v>
      </c>
      <c r="T2058">
        <v>0</v>
      </c>
      <c r="U2058">
        <v>0</v>
      </c>
      <c r="V2058">
        <v>43</v>
      </c>
      <c r="W2058">
        <v>35.408576879999998</v>
      </c>
      <c r="X2058">
        <v>33.711728199999996</v>
      </c>
    </row>
    <row r="2059" spans="1:24" x14ac:dyDescent="0.4">
      <c r="A2059" s="4" t="s">
        <v>4545</v>
      </c>
      <c r="B2059" t="str">
        <f t="shared" si="32"/>
        <v>300693</v>
      </c>
      <c r="C2059" s="4" t="s">
        <v>4546</v>
      </c>
      <c r="D2059">
        <v>0</v>
      </c>
      <c r="E2059">
        <v>0</v>
      </c>
      <c r="F2059">
        <v>0</v>
      </c>
      <c r="G2059">
        <v>0</v>
      </c>
      <c r="H2059">
        <v>0</v>
      </c>
      <c r="I2059">
        <v>0</v>
      </c>
      <c r="J2059">
        <v>0</v>
      </c>
      <c r="K2059">
        <v>0</v>
      </c>
      <c r="L2059">
        <v>0</v>
      </c>
      <c r="M2059">
        <v>0</v>
      </c>
      <c r="N2059">
        <v>0</v>
      </c>
      <c r="O2059">
        <v>0</v>
      </c>
      <c r="P2059">
        <v>0</v>
      </c>
      <c r="Q2059">
        <v>0</v>
      </c>
      <c r="R2059">
        <v>0</v>
      </c>
      <c r="S2059">
        <v>0</v>
      </c>
      <c r="T2059">
        <v>0</v>
      </c>
      <c r="U2059">
        <v>0</v>
      </c>
      <c r="V2059">
        <v>34.549999999999997</v>
      </c>
      <c r="W2059">
        <v>48.850196999999994</v>
      </c>
      <c r="X2059">
        <v>41.288246999999998</v>
      </c>
    </row>
    <row r="2060" spans="1:24" x14ac:dyDescent="0.4">
      <c r="A2060" s="4" t="s">
        <v>4547</v>
      </c>
      <c r="B2060" t="str">
        <f t="shared" si="32"/>
        <v>300695</v>
      </c>
      <c r="C2060" s="4" t="s">
        <v>4548</v>
      </c>
      <c r="D2060">
        <v>0</v>
      </c>
      <c r="E2060">
        <v>0</v>
      </c>
      <c r="F2060">
        <v>0</v>
      </c>
      <c r="G2060">
        <v>0</v>
      </c>
      <c r="H2060">
        <v>0</v>
      </c>
      <c r="I2060">
        <v>0</v>
      </c>
      <c r="J2060">
        <v>0</v>
      </c>
      <c r="K2060">
        <v>0</v>
      </c>
      <c r="L2060">
        <v>0</v>
      </c>
      <c r="M2060">
        <v>0</v>
      </c>
      <c r="N2060">
        <v>0</v>
      </c>
      <c r="O2060">
        <v>0</v>
      </c>
      <c r="P2060">
        <v>0</v>
      </c>
      <c r="Q2060">
        <v>0</v>
      </c>
      <c r="R2060">
        <v>0</v>
      </c>
      <c r="S2060">
        <v>0</v>
      </c>
      <c r="T2060">
        <v>0</v>
      </c>
      <c r="U2060">
        <v>0</v>
      </c>
      <c r="V2060">
        <v>89.85</v>
      </c>
      <c r="W2060">
        <v>67.344353010000006</v>
      </c>
      <c r="X2060">
        <v>66.762478200000018</v>
      </c>
    </row>
    <row r="2061" spans="1:24" x14ac:dyDescent="0.4">
      <c r="A2061" s="4" t="s">
        <v>4549</v>
      </c>
      <c r="B2061" t="str">
        <f t="shared" si="32"/>
        <v>300696</v>
      </c>
      <c r="C2061" s="4" t="s">
        <v>4550</v>
      </c>
      <c r="D2061">
        <v>0</v>
      </c>
      <c r="E2061">
        <v>0</v>
      </c>
      <c r="F2061">
        <v>0</v>
      </c>
      <c r="G2061">
        <v>0</v>
      </c>
      <c r="H2061">
        <v>0</v>
      </c>
      <c r="I2061">
        <v>0</v>
      </c>
      <c r="J2061">
        <v>0</v>
      </c>
      <c r="K2061">
        <v>0</v>
      </c>
      <c r="L2061">
        <v>0</v>
      </c>
      <c r="M2061">
        <v>0</v>
      </c>
      <c r="N2061">
        <v>0</v>
      </c>
      <c r="O2061">
        <v>0</v>
      </c>
      <c r="P2061">
        <v>0</v>
      </c>
      <c r="Q2061">
        <v>0</v>
      </c>
      <c r="R2061">
        <v>0</v>
      </c>
      <c r="S2061">
        <v>0</v>
      </c>
      <c r="T2061">
        <v>0</v>
      </c>
      <c r="U2061">
        <v>0</v>
      </c>
      <c r="V2061">
        <v>70.900000000000006</v>
      </c>
      <c r="W2061">
        <v>55.165140120000004</v>
      </c>
      <c r="X2061">
        <v>56.224365479999996</v>
      </c>
    </row>
    <row r="2062" spans="1:24" x14ac:dyDescent="0.4">
      <c r="A2062" s="4" t="s">
        <v>4551</v>
      </c>
      <c r="B2062" t="str">
        <f t="shared" si="32"/>
        <v>300697</v>
      </c>
      <c r="C2062" s="4" t="s">
        <v>4552</v>
      </c>
      <c r="D2062">
        <v>0</v>
      </c>
      <c r="E2062">
        <v>0</v>
      </c>
      <c r="F2062">
        <v>0</v>
      </c>
      <c r="G2062">
        <v>0</v>
      </c>
      <c r="H2062">
        <v>0</v>
      </c>
      <c r="I2062">
        <v>0</v>
      </c>
      <c r="J2062">
        <v>0</v>
      </c>
      <c r="K2062">
        <v>0</v>
      </c>
      <c r="L2062">
        <v>0</v>
      </c>
      <c r="M2062">
        <v>0</v>
      </c>
      <c r="N2062">
        <v>0</v>
      </c>
      <c r="O2062">
        <v>0</v>
      </c>
      <c r="P2062">
        <v>0</v>
      </c>
      <c r="Q2062">
        <v>0</v>
      </c>
      <c r="R2062">
        <v>0</v>
      </c>
      <c r="S2062">
        <v>0</v>
      </c>
      <c r="T2062">
        <v>0</v>
      </c>
      <c r="U2062">
        <v>0</v>
      </c>
      <c r="V2062">
        <v>25.35</v>
      </c>
      <c r="W2062">
        <v>19.970523900000003</v>
      </c>
      <c r="X2062">
        <v>20.479576470000001</v>
      </c>
    </row>
    <row r="2063" spans="1:24" x14ac:dyDescent="0.4">
      <c r="A2063" s="4" t="s">
        <v>4553</v>
      </c>
      <c r="B2063" t="str">
        <f t="shared" si="32"/>
        <v>300698</v>
      </c>
      <c r="C2063" s="4" t="s">
        <v>4554</v>
      </c>
      <c r="D2063">
        <v>0</v>
      </c>
      <c r="E2063">
        <v>0</v>
      </c>
      <c r="F2063">
        <v>0</v>
      </c>
      <c r="G2063">
        <v>0</v>
      </c>
      <c r="H2063">
        <v>0</v>
      </c>
      <c r="I2063">
        <v>0</v>
      </c>
      <c r="J2063">
        <v>0</v>
      </c>
      <c r="K2063">
        <v>0</v>
      </c>
      <c r="L2063">
        <v>0</v>
      </c>
      <c r="M2063">
        <v>0</v>
      </c>
      <c r="N2063">
        <v>0</v>
      </c>
      <c r="O2063">
        <v>0</v>
      </c>
      <c r="P2063">
        <v>0</v>
      </c>
      <c r="Q2063">
        <v>0</v>
      </c>
      <c r="R2063">
        <v>0</v>
      </c>
      <c r="S2063">
        <v>0</v>
      </c>
      <c r="T2063">
        <v>0</v>
      </c>
      <c r="U2063">
        <v>0</v>
      </c>
      <c r="V2063">
        <v>26.61</v>
      </c>
      <c r="W2063">
        <v>22.87</v>
      </c>
      <c r="X2063">
        <v>22.441441230000002</v>
      </c>
    </row>
    <row r="2064" spans="1:24" x14ac:dyDescent="0.4">
      <c r="A2064" s="4" t="s">
        <v>4555</v>
      </c>
      <c r="B2064" t="str">
        <f t="shared" si="32"/>
        <v>300699</v>
      </c>
      <c r="C2064" s="4" t="s">
        <v>4556</v>
      </c>
      <c r="D2064">
        <v>0</v>
      </c>
      <c r="E2064">
        <v>0</v>
      </c>
      <c r="F2064">
        <v>0</v>
      </c>
      <c r="G2064">
        <v>0</v>
      </c>
      <c r="H2064">
        <v>0</v>
      </c>
      <c r="I2064">
        <v>0</v>
      </c>
      <c r="J2064">
        <v>0</v>
      </c>
      <c r="K2064">
        <v>0</v>
      </c>
      <c r="L2064">
        <v>0</v>
      </c>
      <c r="M2064">
        <v>0</v>
      </c>
      <c r="N2064">
        <v>0</v>
      </c>
      <c r="O2064">
        <v>0</v>
      </c>
      <c r="P2064">
        <v>0</v>
      </c>
      <c r="Q2064">
        <v>0</v>
      </c>
      <c r="R2064">
        <v>0</v>
      </c>
      <c r="S2064">
        <v>0</v>
      </c>
      <c r="T2064">
        <v>0</v>
      </c>
      <c r="U2064">
        <v>0</v>
      </c>
      <c r="V2064">
        <v>65.540000000000006</v>
      </c>
      <c r="W2064">
        <v>45.491630399999998</v>
      </c>
      <c r="X2064">
        <v>50.2722774</v>
      </c>
    </row>
    <row r="2065" spans="1:24" x14ac:dyDescent="0.4">
      <c r="A2065" s="4" t="s">
        <v>4557</v>
      </c>
      <c r="B2065" t="str">
        <f t="shared" si="32"/>
        <v>300700</v>
      </c>
      <c r="C2065" s="4" t="s">
        <v>4558</v>
      </c>
      <c r="D2065">
        <v>0</v>
      </c>
      <c r="E2065">
        <v>0</v>
      </c>
      <c r="F2065">
        <v>0</v>
      </c>
      <c r="G2065">
        <v>0</v>
      </c>
      <c r="H2065">
        <v>0</v>
      </c>
      <c r="I2065">
        <v>0</v>
      </c>
      <c r="J2065">
        <v>0</v>
      </c>
      <c r="K2065">
        <v>0</v>
      </c>
      <c r="L2065">
        <v>0</v>
      </c>
      <c r="M2065">
        <v>0</v>
      </c>
      <c r="N2065">
        <v>0</v>
      </c>
      <c r="O2065">
        <v>0</v>
      </c>
      <c r="P2065">
        <v>0</v>
      </c>
      <c r="Q2065">
        <v>0</v>
      </c>
      <c r="R2065">
        <v>0</v>
      </c>
      <c r="S2065">
        <v>0</v>
      </c>
      <c r="T2065">
        <v>0</v>
      </c>
      <c r="U2065">
        <v>0</v>
      </c>
      <c r="V2065">
        <v>64.900000000000006</v>
      </c>
      <c r="W2065">
        <v>53.348348700000003</v>
      </c>
      <c r="X2065">
        <v>49.389921319999999</v>
      </c>
    </row>
    <row r="2066" spans="1:24" x14ac:dyDescent="0.4">
      <c r="A2066" s="4" t="s">
        <v>4559</v>
      </c>
      <c r="B2066" t="str">
        <f t="shared" si="32"/>
        <v>300701</v>
      </c>
      <c r="C2066" s="4" t="s">
        <v>4560</v>
      </c>
      <c r="D2066">
        <v>0</v>
      </c>
      <c r="E2066">
        <v>0</v>
      </c>
      <c r="F2066">
        <v>0</v>
      </c>
      <c r="G2066">
        <v>0</v>
      </c>
      <c r="H2066">
        <v>0</v>
      </c>
      <c r="I2066">
        <v>0</v>
      </c>
      <c r="J2066">
        <v>0</v>
      </c>
      <c r="K2066">
        <v>0</v>
      </c>
      <c r="L2066">
        <v>0</v>
      </c>
      <c r="M2066">
        <v>0</v>
      </c>
      <c r="N2066">
        <v>0</v>
      </c>
      <c r="O2066">
        <v>0</v>
      </c>
      <c r="P2066">
        <v>0</v>
      </c>
      <c r="Q2066">
        <v>0</v>
      </c>
      <c r="R2066">
        <v>0</v>
      </c>
      <c r="S2066">
        <v>0</v>
      </c>
      <c r="T2066">
        <v>0</v>
      </c>
      <c r="U2066">
        <v>0</v>
      </c>
      <c r="V2066">
        <v>37.92</v>
      </c>
      <c r="W2066">
        <v>51.268655939999995</v>
      </c>
      <c r="X2066">
        <v>51.945103349999997</v>
      </c>
    </row>
    <row r="2067" spans="1:24" x14ac:dyDescent="0.4">
      <c r="A2067" s="4" t="s">
        <v>4561</v>
      </c>
      <c r="B2067" t="str">
        <f t="shared" si="32"/>
        <v>300702</v>
      </c>
      <c r="C2067" s="4" t="s">
        <v>4562</v>
      </c>
      <c r="D2067">
        <v>0</v>
      </c>
      <c r="E2067">
        <v>0</v>
      </c>
      <c r="F2067">
        <v>0</v>
      </c>
      <c r="G2067">
        <v>0</v>
      </c>
      <c r="H2067">
        <v>0</v>
      </c>
      <c r="I2067">
        <v>0</v>
      </c>
      <c r="J2067">
        <v>0</v>
      </c>
      <c r="K2067">
        <v>0</v>
      </c>
      <c r="L2067">
        <v>0</v>
      </c>
      <c r="M2067">
        <v>0</v>
      </c>
      <c r="N2067">
        <v>0</v>
      </c>
      <c r="O2067">
        <v>0</v>
      </c>
      <c r="P2067">
        <v>0</v>
      </c>
      <c r="Q2067">
        <v>0</v>
      </c>
      <c r="R2067">
        <v>0</v>
      </c>
      <c r="S2067">
        <v>0</v>
      </c>
      <c r="T2067">
        <v>0</v>
      </c>
      <c r="U2067">
        <v>0</v>
      </c>
      <c r="V2067">
        <v>41.1</v>
      </c>
      <c r="W2067">
        <v>34.548775120000002</v>
      </c>
      <c r="X2067">
        <v>34.264361460000003</v>
      </c>
    </row>
    <row r="2068" spans="1:24" x14ac:dyDescent="0.4">
      <c r="A2068" s="4" t="s">
        <v>4563</v>
      </c>
      <c r="B2068" t="str">
        <f t="shared" si="32"/>
        <v>300703</v>
      </c>
      <c r="C2068" s="4" t="s">
        <v>4564</v>
      </c>
      <c r="D2068">
        <v>0</v>
      </c>
      <c r="E2068">
        <v>0</v>
      </c>
      <c r="F2068">
        <v>0</v>
      </c>
      <c r="G2068">
        <v>0</v>
      </c>
      <c r="H2068">
        <v>0</v>
      </c>
      <c r="I2068">
        <v>0</v>
      </c>
      <c r="J2068">
        <v>0</v>
      </c>
      <c r="K2068">
        <v>0</v>
      </c>
      <c r="L2068">
        <v>0</v>
      </c>
      <c r="M2068">
        <v>0</v>
      </c>
      <c r="N2068">
        <v>0</v>
      </c>
      <c r="O2068">
        <v>0</v>
      </c>
      <c r="P2068">
        <v>0</v>
      </c>
      <c r="Q2068">
        <v>0</v>
      </c>
      <c r="R2068">
        <v>0</v>
      </c>
      <c r="S2068">
        <v>0</v>
      </c>
      <c r="T2068">
        <v>0</v>
      </c>
      <c r="U2068">
        <v>0</v>
      </c>
      <c r="V2068">
        <v>32.76</v>
      </c>
      <c r="W2068">
        <v>33.336489999999998</v>
      </c>
      <c r="X2068">
        <v>31.987877449999999</v>
      </c>
    </row>
    <row r="2069" spans="1:24" x14ac:dyDescent="0.4">
      <c r="A2069" s="4" t="s">
        <v>4565</v>
      </c>
      <c r="B2069" t="str">
        <f t="shared" si="32"/>
        <v>300705</v>
      </c>
      <c r="C2069" s="4" t="s">
        <v>4566</v>
      </c>
      <c r="D2069">
        <v>0</v>
      </c>
      <c r="E2069">
        <v>0</v>
      </c>
      <c r="F2069">
        <v>0</v>
      </c>
      <c r="G2069">
        <v>0</v>
      </c>
      <c r="H2069">
        <v>0</v>
      </c>
      <c r="I2069">
        <v>0</v>
      </c>
      <c r="J2069">
        <v>0</v>
      </c>
      <c r="K2069">
        <v>0</v>
      </c>
      <c r="L2069">
        <v>0</v>
      </c>
      <c r="M2069">
        <v>0</v>
      </c>
      <c r="N2069">
        <v>0</v>
      </c>
      <c r="O2069">
        <v>0</v>
      </c>
      <c r="P2069">
        <v>0</v>
      </c>
      <c r="Q2069">
        <v>0</v>
      </c>
      <c r="R2069">
        <v>0</v>
      </c>
      <c r="S2069">
        <v>0</v>
      </c>
      <c r="T2069">
        <v>0</v>
      </c>
      <c r="U2069">
        <v>0</v>
      </c>
      <c r="V2069">
        <v>26.14</v>
      </c>
      <c r="W2069">
        <v>45.337673160000001</v>
      </c>
      <c r="X2069">
        <v>50.308381800000006</v>
      </c>
    </row>
    <row r="2070" spans="1:24" x14ac:dyDescent="0.4">
      <c r="A2070" s="4" t="s">
        <v>4567</v>
      </c>
      <c r="B2070" t="str">
        <f t="shared" si="32"/>
        <v>300706</v>
      </c>
      <c r="C2070" s="4" t="s">
        <v>4568</v>
      </c>
      <c r="D2070">
        <v>0</v>
      </c>
      <c r="E2070">
        <v>0</v>
      </c>
      <c r="F2070">
        <v>0</v>
      </c>
      <c r="G2070">
        <v>0</v>
      </c>
      <c r="H2070">
        <v>0</v>
      </c>
      <c r="I2070">
        <v>0</v>
      </c>
      <c r="J2070">
        <v>0</v>
      </c>
      <c r="K2070">
        <v>0</v>
      </c>
      <c r="L2070">
        <v>0</v>
      </c>
      <c r="M2070">
        <v>0</v>
      </c>
      <c r="N2070">
        <v>0</v>
      </c>
      <c r="O2070">
        <v>0</v>
      </c>
      <c r="P2070">
        <v>0</v>
      </c>
      <c r="Q2070">
        <v>0</v>
      </c>
      <c r="R2070">
        <v>0</v>
      </c>
      <c r="S2070">
        <v>0</v>
      </c>
      <c r="T2070">
        <v>0</v>
      </c>
      <c r="U2070">
        <v>0</v>
      </c>
      <c r="V2070">
        <v>87.42</v>
      </c>
      <c r="W2070">
        <v>91.727695359999998</v>
      </c>
      <c r="X2070">
        <v>88.629273600000005</v>
      </c>
    </row>
    <row r="2071" spans="1:24" x14ac:dyDescent="0.4">
      <c r="A2071" s="4" t="s">
        <v>4569</v>
      </c>
      <c r="B2071" t="str">
        <f t="shared" si="32"/>
        <v>300707</v>
      </c>
      <c r="C2071" s="4" t="s">
        <v>4570</v>
      </c>
      <c r="D2071">
        <v>0</v>
      </c>
      <c r="E2071">
        <v>0</v>
      </c>
      <c r="F2071">
        <v>0</v>
      </c>
      <c r="G2071">
        <v>0</v>
      </c>
      <c r="H2071">
        <v>0</v>
      </c>
      <c r="I2071">
        <v>0</v>
      </c>
      <c r="J2071">
        <v>0</v>
      </c>
      <c r="K2071">
        <v>0</v>
      </c>
      <c r="L2071">
        <v>0</v>
      </c>
      <c r="M2071">
        <v>0</v>
      </c>
      <c r="N2071">
        <v>0</v>
      </c>
      <c r="O2071">
        <v>0</v>
      </c>
      <c r="P2071">
        <v>0</v>
      </c>
      <c r="Q2071">
        <v>0</v>
      </c>
      <c r="R2071">
        <v>0</v>
      </c>
      <c r="S2071">
        <v>0</v>
      </c>
      <c r="T2071">
        <v>0</v>
      </c>
      <c r="U2071">
        <v>0</v>
      </c>
      <c r="V2071">
        <v>46.6</v>
      </c>
      <c r="W2071">
        <v>56.574438750000006</v>
      </c>
      <c r="X2071">
        <v>61.480894500000005</v>
      </c>
    </row>
    <row r="2072" spans="1:24" x14ac:dyDescent="0.4">
      <c r="A2072" s="4" t="s">
        <v>4571</v>
      </c>
      <c r="B2072" t="str">
        <f t="shared" si="32"/>
        <v>300708</v>
      </c>
      <c r="C2072" s="4" t="s">
        <v>4572</v>
      </c>
      <c r="D2072">
        <v>0</v>
      </c>
      <c r="E2072">
        <v>0</v>
      </c>
      <c r="F2072">
        <v>0</v>
      </c>
      <c r="G2072">
        <v>0</v>
      </c>
      <c r="H2072">
        <v>0</v>
      </c>
      <c r="I2072">
        <v>0</v>
      </c>
      <c r="J2072">
        <v>0</v>
      </c>
      <c r="K2072">
        <v>0</v>
      </c>
      <c r="L2072">
        <v>0</v>
      </c>
      <c r="M2072">
        <v>0</v>
      </c>
      <c r="N2072">
        <v>0</v>
      </c>
      <c r="O2072">
        <v>0</v>
      </c>
      <c r="P2072">
        <v>0</v>
      </c>
      <c r="Q2072">
        <v>0</v>
      </c>
      <c r="R2072">
        <v>0</v>
      </c>
      <c r="S2072">
        <v>0</v>
      </c>
      <c r="T2072">
        <v>0</v>
      </c>
      <c r="U2072">
        <v>0</v>
      </c>
      <c r="V2072">
        <v>30.54</v>
      </c>
      <c r="W2072">
        <v>19.193706840000001</v>
      </c>
      <c r="X2072">
        <v>16.9474214</v>
      </c>
    </row>
    <row r="2073" spans="1:24" x14ac:dyDescent="0.4">
      <c r="A2073" s="4" t="s">
        <v>4573</v>
      </c>
      <c r="B2073" t="str">
        <f t="shared" si="32"/>
        <v>300709</v>
      </c>
      <c r="C2073" s="4" t="s">
        <v>4574</v>
      </c>
      <c r="D2073">
        <v>0</v>
      </c>
      <c r="E2073">
        <v>0</v>
      </c>
      <c r="F2073">
        <v>0</v>
      </c>
      <c r="G2073">
        <v>0</v>
      </c>
      <c r="H2073">
        <v>0</v>
      </c>
      <c r="I2073">
        <v>0</v>
      </c>
      <c r="J2073">
        <v>0</v>
      </c>
      <c r="K2073">
        <v>0</v>
      </c>
      <c r="L2073">
        <v>0</v>
      </c>
      <c r="M2073">
        <v>0</v>
      </c>
      <c r="N2073">
        <v>0</v>
      </c>
      <c r="O2073">
        <v>0</v>
      </c>
      <c r="P2073">
        <v>0</v>
      </c>
      <c r="Q2073">
        <v>0</v>
      </c>
      <c r="R2073">
        <v>0</v>
      </c>
      <c r="S2073">
        <v>0</v>
      </c>
      <c r="T2073">
        <v>0</v>
      </c>
      <c r="U2073">
        <v>0</v>
      </c>
      <c r="V2073">
        <v>72.33</v>
      </c>
      <c r="W2073">
        <v>42.339446450000004</v>
      </c>
      <c r="X2073">
        <v>40.915677800000005</v>
      </c>
    </row>
    <row r="2074" spans="1:24" x14ac:dyDescent="0.4">
      <c r="A2074" s="4" t="s">
        <v>4575</v>
      </c>
      <c r="B2074" t="str">
        <f t="shared" si="32"/>
        <v>300710</v>
      </c>
      <c r="C2074" s="4" t="s">
        <v>4576</v>
      </c>
      <c r="D2074">
        <v>0</v>
      </c>
      <c r="E2074">
        <v>0</v>
      </c>
      <c r="F2074">
        <v>0</v>
      </c>
      <c r="G2074">
        <v>0</v>
      </c>
      <c r="H2074">
        <v>0</v>
      </c>
      <c r="I2074">
        <v>0</v>
      </c>
      <c r="J2074">
        <v>0</v>
      </c>
      <c r="K2074">
        <v>0</v>
      </c>
      <c r="L2074">
        <v>0</v>
      </c>
      <c r="M2074">
        <v>0</v>
      </c>
      <c r="N2074">
        <v>0</v>
      </c>
      <c r="O2074">
        <v>0</v>
      </c>
      <c r="P2074">
        <v>0</v>
      </c>
      <c r="Q2074">
        <v>0</v>
      </c>
      <c r="R2074">
        <v>0</v>
      </c>
      <c r="S2074">
        <v>0</v>
      </c>
      <c r="T2074">
        <v>0</v>
      </c>
      <c r="U2074">
        <v>0</v>
      </c>
      <c r="V2074">
        <v>43.5</v>
      </c>
      <c r="W2074">
        <v>35.53</v>
      </c>
      <c r="X2074">
        <v>33.17</v>
      </c>
    </row>
    <row r="2075" spans="1:24" x14ac:dyDescent="0.4">
      <c r="A2075" s="4" t="s">
        <v>4577</v>
      </c>
      <c r="B2075" t="str">
        <f t="shared" si="32"/>
        <v>300711</v>
      </c>
      <c r="C2075" s="4" t="s">
        <v>4578</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26.89</v>
      </c>
      <c r="W2075">
        <v>22.183272800000001</v>
      </c>
      <c r="X2075">
        <v>22.223423520000001</v>
      </c>
    </row>
    <row r="2076" spans="1:24" x14ac:dyDescent="0.4">
      <c r="A2076" s="4" t="s">
        <v>4579</v>
      </c>
      <c r="B2076" t="str">
        <f t="shared" si="32"/>
        <v>300712</v>
      </c>
      <c r="C2076" s="4" t="s">
        <v>4580</v>
      </c>
      <c r="D2076">
        <v>0</v>
      </c>
      <c r="E2076">
        <v>0</v>
      </c>
      <c r="F2076">
        <v>0</v>
      </c>
      <c r="G2076">
        <v>0</v>
      </c>
      <c r="H2076">
        <v>0</v>
      </c>
      <c r="I2076">
        <v>0</v>
      </c>
      <c r="J2076">
        <v>0</v>
      </c>
      <c r="K2076">
        <v>0</v>
      </c>
      <c r="L2076">
        <v>0</v>
      </c>
      <c r="M2076">
        <v>0</v>
      </c>
      <c r="N2076">
        <v>0</v>
      </c>
      <c r="O2076">
        <v>0</v>
      </c>
      <c r="P2076">
        <v>0</v>
      </c>
      <c r="Q2076">
        <v>0</v>
      </c>
      <c r="R2076">
        <v>0</v>
      </c>
      <c r="S2076">
        <v>0</v>
      </c>
      <c r="T2076">
        <v>0</v>
      </c>
      <c r="U2076">
        <v>0</v>
      </c>
      <c r="V2076">
        <v>24.76</v>
      </c>
      <c r="W2076">
        <v>19.960312859999998</v>
      </c>
      <c r="X2076">
        <v>19.749252149999997</v>
      </c>
    </row>
    <row r="2077" spans="1:24" x14ac:dyDescent="0.4">
      <c r="A2077" s="4" t="s">
        <v>4581</v>
      </c>
      <c r="B2077" t="str">
        <f t="shared" si="32"/>
        <v>300713</v>
      </c>
      <c r="C2077" s="4" t="s">
        <v>4582</v>
      </c>
      <c r="D2077">
        <v>0</v>
      </c>
      <c r="E2077">
        <v>0</v>
      </c>
      <c r="F2077">
        <v>0</v>
      </c>
      <c r="G2077">
        <v>0</v>
      </c>
      <c r="H2077">
        <v>0</v>
      </c>
      <c r="I2077">
        <v>0</v>
      </c>
      <c r="J2077">
        <v>0</v>
      </c>
      <c r="K2077">
        <v>0</v>
      </c>
      <c r="L2077">
        <v>0</v>
      </c>
      <c r="M2077">
        <v>0</v>
      </c>
      <c r="N2077">
        <v>0</v>
      </c>
      <c r="O2077">
        <v>0</v>
      </c>
      <c r="P2077">
        <v>0</v>
      </c>
      <c r="Q2077">
        <v>0</v>
      </c>
      <c r="R2077">
        <v>0</v>
      </c>
      <c r="S2077">
        <v>0</v>
      </c>
      <c r="T2077">
        <v>0</v>
      </c>
      <c r="U2077">
        <v>0</v>
      </c>
      <c r="V2077">
        <v>84.9</v>
      </c>
      <c r="W2077">
        <v>76.084580250000002</v>
      </c>
      <c r="X2077">
        <v>75.291469250000006</v>
      </c>
    </row>
    <row r="2078" spans="1:24" x14ac:dyDescent="0.4">
      <c r="A2078" s="4" t="s">
        <v>4583</v>
      </c>
      <c r="B2078" t="str">
        <f t="shared" si="32"/>
        <v>300715</v>
      </c>
      <c r="C2078" s="4" t="s">
        <v>4584</v>
      </c>
      <c r="D2078">
        <v>0</v>
      </c>
      <c r="E2078">
        <v>0</v>
      </c>
      <c r="F2078">
        <v>0</v>
      </c>
      <c r="G2078">
        <v>0</v>
      </c>
      <c r="H2078">
        <v>0</v>
      </c>
      <c r="I2078">
        <v>0</v>
      </c>
      <c r="J2078">
        <v>0</v>
      </c>
      <c r="K2078">
        <v>0</v>
      </c>
      <c r="L2078">
        <v>0</v>
      </c>
      <c r="M2078">
        <v>0</v>
      </c>
      <c r="N2078">
        <v>0</v>
      </c>
      <c r="O2078">
        <v>0</v>
      </c>
      <c r="P2078">
        <v>0</v>
      </c>
      <c r="Q2078">
        <v>0</v>
      </c>
      <c r="R2078">
        <v>0</v>
      </c>
      <c r="S2078">
        <v>0</v>
      </c>
      <c r="T2078">
        <v>0</v>
      </c>
      <c r="U2078">
        <v>0</v>
      </c>
      <c r="V2078">
        <v>33.33</v>
      </c>
      <c r="W2078">
        <v>43.715393920000004</v>
      </c>
      <c r="X2078">
        <v>44.998483200000003</v>
      </c>
    </row>
    <row r="2079" spans="1:24" x14ac:dyDescent="0.4">
      <c r="A2079" s="4" t="s">
        <v>4585</v>
      </c>
      <c r="B2079" t="str">
        <f t="shared" si="32"/>
        <v>300716</v>
      </c>
      <c r="C2079" s="4" t="s">
        <v>4586</v>
      </c>
      <c r="D2079">
        <v>0</v>
      </c>
      <c r="E2079">
        <v>0</v>
      </c>
      <c r="F2079">
        <v>0</v>
      </c>
      <c r="G2079">
        <v>0</v>
      </c>
      <c r="H2079">
        <v>0</v>
      </c>
      <c r="I2079">
        <v>0</v>
      </c>
      <c r="J2079">
        <v>0</v>
      </c>
      <c r="K2079">
        <v>0</v>
      </c>
      <c r="L2079">
        <v>0</v>
      </c>
      <c r="M2079">
        <v>0</v>
      </c>
      <c r="N2079">
        <v>0</v>
      </c>
      <c r="O2079">
        <v>0</v>
      </c>
      <c r="P2079">
        <v>0</v>
      </c>
      <c r="Q2079">
        <v>0</v>
      </c>
      <c r="R2079">
        <v>0</v>
      </c>
      <c r="S2079">
        <v>0</v>
      </c>
      <c r="T2079">
        <v>0</v>
      </c>
      <c r="U2079">
        <v>0</v>
      </c>
      <c r="V2079">
        <v>25.92</v>
      </c>
      <c r="W2079">
        <v>25.317976799999997</v>
      </c>
      <c r="X2079">
        <v>25.423531199999999</v>
      </c>
    </row>
    <row r="2080" spans="1:24" x14ac:dyDescent="0.4">
      <c r="A2080" s="4" t="s">
        <v>4587</v>
      </c>
      <c r="B2080" t="str">
        <f t="shared" si="32"/>
        <v>300717</v>
      </c>
      <c r="C2080" s="4" t="s">
        <v>4588</v>
      </c>
      <c r="D2080">
        <v>0</v>
      </c>
      <c r="E2080">
        <v>0</v>
      </c>
      <c r="F2080">
        <v>0</v>
      </c>
      <c r="G2080">
        <v>0</v>
      </c>
      <c r="H2080">
        <v>0</v>
      </c>
      <c r="I2080">
        <v>0</v>
      </c>
      <c r="J2080">
        <v>0</v>
      </c>
      <c r="K2080">
        <v>0</v>
      </c>
      <c r="L2080">
        <v>0</v>
      </c>
      <c r="M2080">
        <v>0</v>
      </c>
      <c r="N2080">
        <v>0</v>
      </c>
      <c r="O2080">
        <v>0</v>
      </c>
      <c r="P2080">
        <v>0</v>
      </c>
      <c r="Q2080">
        <v>0</v>
      </c>
      <c r="R2080">
        <v>0</v>
      </c>
      <c r="S2080">
        <v>0</v>
      </c>
      <c r="T2080">
        <v>0</v>
      </c>
      <c r="U2080">
        <v>0</v>
      </c>
      <c r="V2080">
        <v>36.68</v>
      </c>
      <c r="W2080">
        <v>35.069322200000002</v>
      </c>
      <c r="X2080">
        <v>35.358620000000002</v>
      </c>
    </row>
    <row r="2081" spans="1:24" x14ac:dyDescent="0.4">
      <c r="A2081" s="4" t="s">
        <v>4589</v>
      </c>
      <c r="B2081" t="str">
        <f t="shared" si="32"/>
        <v>300718</v>
      </c>
      <c r="C2081" s="4" t="s">
        <v>4590</v>
      </c>
      <c r="D2081">
        <v>0</v>
      </c>
      <c r="E2081">
        <v>0</v>
      </c>
      <c r="F2081">
        <v>0</v>
      </c>
      <c r="G2081">
        <v>0</v>
      </c>
      <c r="H2081">
        <v>0</v>
      </c>
      <c r="I2081">
        <v>0</v>
      </c>
      <c r="J2081">
        <v>0</v>
      </c>
      <c r="K2081">
        <v>0</v>
      </c>
      <c r="L2081">
        <v>0</v>
      </c>
      <c r="M2081">
        <v>0</v>
      </c>
      <c r="N2081">
        <v>0</v>
      </c>
      <c r="O2081">
        <v>0</v>
      </c>
      <c r="P2081">
        <v>0</v>
      </c>
      <c r="Q2081">
        <v>0</v>
      </c>
      <c r="R2081">
        <v>0</v>
      </c>
      <c r="S2081">
        <v>0</v>
      </c>
      <c r="T2081">
        <v>0</v>
      </c>
      <c r="U2081">
        <v>0</v>
      </c>
      <c r="V2081">
        <v>40.270000000000003</v>
      </c>
      <c r="W2081">
        <v>38.333944039999999</v>
      </c>
      <c r="X2081">
        <v>44.137886659999999</v>
      </c>
    </row>
    <row r="2082" spans="1:24" x14ac:dyDescent="0.4">
      <c r="A2082" s="4" t="s">
        <v>4591</v>
      </c>
      <c r="B2082" t="str">
        <f t="shared" si="32"/>
        <v>300719</v>
      </c>
      <c r="C2082" s="4" t="s">
        <v>4592</v>
      </c>
      <c r="D2082">
        <v>0</v>
      </c>
      <c r="E2082">
        <v>0</v>
      </c>
      <c r="F2082">
        <v>0</v>
      </c>
      <c r="G2082">
        <v>0</v>
      </c>
      <c r="H2082">
        <v>0</v>
      </c>
      <c r="I2082">
        <v>0</v>
      </c>
      <c r="J2082">
        <v>0</v>
      </c>
      <c r="K2082">
        <v>0</v>
      </c>
      <c r="L2082">
        <v>0</v>
      </c>
      <c r="M2082">
        <v>0</v>
      </c>
      <c r="N2082">
        <v>0</v>
      </c>
      <c r="O2082">
        <v>0</v>
      </c>
      <c r="P2082">
        <v>0</v>
      </c>
      <c r="Q2082">
        <v>0</v>
      </c>
      <c r="R2082">
        <v>0</v>
      </c>
      <c r="S2082">
        <v>0</v>
      </c>
      <c r="T2082">
        <v>0</v>
      </c>
      <c r="U2082">
        <v>0</v>
      </c>
      <c r="V2082">
        <v>26.22</v>
      </c>
      <c r="W2082">
        <v>24.217366079999998</v>
      </c>
      <c r="X2082">
        <v>24.171586560000001</v>
      </c>
    </row>
    <row r="2083" spans="1:24" x14ac:dyDescent="0.4">
      <c r="A2083" s="4" t="s">
        <v>4593</v>
      </c>
      <c r="B2083" t="str">
        <f t="shared" si="32"/>
        <v>300720</v>
      </c>
      <c r="C2083" s="4" t="s">
        <v>4594</v>
      </c>
      <c r="D2083">
        <v>0</v>
      </c>
      <c r="E2083">
        <v>0</v>
      </c>
      <c r="F2083">
        <v>0</v>
      </c>
      <c r="G2083">
        <v>0</v>
      </c>
      <c r="H2083">
        <v>0</v>
      </c>
      <c r="I2083">
        <v>0</v>
      </c>
      <c r="J2083">
        <v>0</v>
      </c>
      <c r="K2083">
        <v>0</v>
      </c>
      <c r="L2083">
        <v>0</v>
      </c>
      <c r="M2083">
        <v>0</v>
      </c>
      <c r="N2083">
        <v>0</v>
      </c>
      <c r="O2083">
        <v>0</v>
      </c>
      <c r="P2083">
        <v>0</v>
      </c>
      <c r="Q2083">
        <v>0</v>
      </c>
      <c r="R2083">
        <v>0</v>
      </c>
      <c r="S2083">
        <v>0</v>
      </c>
      <c r="T2083">
        <v>0</v>
      </c>
      <c r="U2083">
        <v>0</v>
      </c>
      <c r="V2083">
        <v>31.54</v>
      </c>
      <c r="W2083">
        <v>35.757185399999997</v>
      </c>
      <c r="X2083">
        <v>37.970006999999995</v>
      </c>
    </row>
    <row r="2084" spans="1:24" x14ac:dyDescent="0.4">
      <c r="A2084" s="4" t="s">
        <v>4595</v>
      </c>
      <c r="B2084" t="str">
        <f t="shared" si="32"/>
        <v>300721</v>
      </c>
      <c r="C2084" s="4" t="s">
        <v>4596</v>
      </c>
      <c r="D2084">
        <v>0</v>
      </c>
      <c r="E2084">
        <v>0</v>
      </c>
      <c r="F2084">
        <v>0</v>
      </c>
      <c r="G2084">
        <v>0</v>
      </c>
      <c r="H2084">
        <v>0</v>
      </c>
      <c r="I2084">
        <v>0</v>
      </c>
      <c r="J2084">
        <v>0</v>
      </c>
      <c r="K2084">
        <v>0</v>
      </c>
      <c r="L2084">
        <v>0</v>
      </c>
      <c r="M2084">
        <v>0</v>
      </c>
      <c r="N2084">
        <v>0</v>
      </c>
      <c r="O2084">
        <v>0</v>
      </c>
      <c r="P2084">
        <v>0</v>
      </c>
      <c r="Q2084">
        <v>0</v>
      </c>
      <c r="R2084">
        <v>0</v>
      </c>
      <c r="S2084">
        <v>0</v>
      </c>
      <c r="T2084">
        <v>0</v>
      </c>
      <c r="U2084">
        <v>0</v>
      </c>
      <c r="V2084">
        <v>38.25</v>
      </c>
      <c r="W2084">
        <v>40.557098229999994</v>
      </c>
      <c r="X2084">
        <v>34.090890899999998</v>
      </c>
    </row>
    <row r="2085" spans="1:24" x14ac:dyDescent="0.4">
      <c r="A2085" s="4" t="s">
        <v>4597</v>
      </c>
      <c r="B2085" t="str">
        <f t="shared" si="32"/>
        <v>300722</v>
      </c>
      <c r="C2085" s="4" t="s">
        <v>4598</v>
      </c>
      <c r="D2085">
        <v>0</v>
      </c>
      <c r="E2085">
        <v>0</v>
      </c>
      <c r="F2085">
        <v>0</v>
      </c>
      <c r="G2085">
        <v>0</v>
      </c>
      <c r="H2085">
        <v>0</v>
      </c>
      <c r="I2085">
        <v>0</v>
      </c>
      <c r="J2085">
        <v>0</v>
      </c>
      <c r="K2085">
        <v>0</v>
      </c>
      <c r="L2085">
        <v>0</v>
      </c>
      <c r="M2085">
        <v>0</v>
      </c>
      <c r="N2085">
        <v>0</v>
      </c>
      <c r="O2085">
        <v>0</v>
      </c>
      <c r="P2085">
        <v>0</v>
      </c>
      <c r="Q2085">
        <v>0</v>
      </c>
      <c r="R2085">
        <v>0</v>
      </c>
      <c r="S2085">
        <v>0</v>
      </c>
      <c r="T2085">
        <v>0</v>
      </c>
      <c r="U2085">
        <v>0</v>
      </c>
      <c r="V2085">
        <v>33.799999999999997</v>
      </c>
      <c r="W2085">
        <v>44.074814520000004</v>
      </c>
      <c r="X2085">
        <v>44.175487920000002</v>
      </c>
    </row>
    <row r="2086" spans="1:24" x14ac:dyDescent="0.4">
      <c r="A2086" s="4" t="s">
        <v>4599</v>
      </c>
      <c r="B2086" t="str">
        <f t="shared" si="32"/>
        <v>300723</v>
      </c>
      <c r="C2086" s="4" t="s">
        <v>4600</v>
      </c>
      <c r="D2086">
        <v>0</v>
      </c>
      <c r="E2086">
        <v>0</v>
      </c>
      <c r="F2086">
        <v>0</v>
      </c>
      <c r="G2086">
        <v>0</v>
      </c>
      <c r="H2086">
        <v>0</v>
      </c>
      <c r="I2086">
        <v>0</v>
      </c>
      <c r="J2086">
        <v>0</v>
      </c>
      <c r="K2086">
        <v>0</v>
      </c>
      <c r="L2086">
        <v>0</v>
      </c>
      <c r="M2086">
        <v>0</v>
      </c>
      <c r="N2086">
        <v>0</v>
      </c>
      <c r="O2086">
        <v>0</v>
      </c>
      <c r="P2086">
        <v>0</v>
      </c>
      <c r="Q2086">
        <v>0</v>
      </c>
      <c r="R2086">
        <v>0</v>
      </c>
      <c r="S2086">
        <v>0</v>
      </c>
      <c r="T2086">
        <v>0</v>
      </c>
      <c r="U2086">
        <v>0</v>
      </c>
      <c r="V2086">
        <v>35.880000000000003</v>
      </c>
      <c r="W2086">
        <v>41.695444039999998</v>
      </c>
      <c r="X2086">
        <v>38.876286249999993</v>
      </c>
    </row>
    <row r="2087" spans="1:24" x14ac:dyDescent="0.4">
      <c r="A2087" s="4" t="s">
        <v>4601</v>
      </c>
      <c r="B2087" t="str">
        <f t="shared" si="32"/>
        <v>300725</v>
      </c>
      <c r="C2087" s="4" t="s">
        <v>4602</v>
      </c>
      <c r="D2087">
        <v>0</v>
      </c>
      <c r="E2087">
        <v>0</v>
      </c>
      <c r="F2087">
        <v>0</v>
      </c>
      <c r="G2087">
        <v>0</v>
      </c>
      <c r="H2087">
        <v>0</v>
      </c>
      <c r="I2087">
        <v>0</v>
      </c>
      <c r="J2087">
        <v>0</v>
      </c>
      <c r="K2087">
        <v>0</v>
      </c>
      <c r="L2087">
        <v>0</v>
      </c>
      <c r="M2087">
        <v>0</v>
      </c>
      <c r="N2087">
        <v>0</v>
      </c>
      <c r="O2087">
        <v>0</v>
      </c>
      <c r="P2087">
        <v>0</v>
      </c>
      <c r="Q2087">
        <v>0</v>
      </c>
      <c r="R2087">
        <v>0</v>
      </c>
      <c r="S2087">
        <v>0</v>
      </c>
      <c r="T2087">
        <v>0</v>
      </c>
      <c r="U2087">
        <v>0</v>
      </c>
      <c r="V2087">
        <v>114.3</v>
      </c>
      <c r="W2087">
        <v>97.156370179999996</v>
      </c>
      <c r="X2087">
        <v>108.71115654999998</v>
      </c>
    </row>
    <row r="2088" spans="1:24" x14ac:dyDescent="0.4">
      <c r="A2088" s="4" t="s">
        <v>4603</v>
      </c>
      <c r="B2088" t="str">
        <f t="shared" si="32"/>
        <v>300726</v>
      </c>
      <c r="C2088" s="4" t="s">
        <v>4604</v>
      </c>
      <c r="D2088">
        <v>0</v>
      </c>
      <c r="E2088">
        <v>0</v>
      </c>
      <c r="F2088">
        <v>0</v>
      </c>
      <c r="G2088">
        <v>0</v>
      </c>
      <c r="H2088">
        <v>0</v>
      </c>
      <c r="I2088">
        <v>0</v>
      </c>
      <c r="J2088">
        <v>0</v>
      </c>
      <c r="K2088">
        <v>0</v>
      </c>
      <c r="L2088">
        <v>0</v>
      </c>
      <c r="M2088">
        <v>0</v>
      </c>
      <c r="N2088">
        <v>0</v>
      </c>
      <c r="O2088">
        <v>0</v>
      </c>
      <c r="P2088">
        <v>0</v>
      </c>
      <c r="Q2088">
        <v>0</v>
      </c>
      <c r="R2088">
        <v>0</v>
      </c>
      <c r="S2088">
        <v>0</v>
      </c>
      <c r="T2088">
        <v>0</v>
      </c>
      <c r="U2088">
        <v>0</v>
      </c>
      <c r="V2088">
        <v>28.9</v>
      </c>
      <c r="W2088">
        <v>28.4</v>
      </c>
      <c r="X2088">
        <v>32.848678979999995</v>
      </c>
    </row>
    <row r="2089" spans="1:24" x14ac:dyDescent="0.4">
      <c r="A2089" s="4" t="s">
        <v>4605</v>
      </c>
      <c r="B2089" t="str">
        <f t="shared" si="32"/>
        <v>300727</v>
      </c>
      <c r="C2089" s="4" t="s">
        <v>4606</v>
      </c>
      <c r="D2089">
        <v>0</v>
      </c>
      <c r="E2089">
        <v>0</v>
      </c>
      <c r="F2089">
        <v>0</v>
      </c>
      <c r="G2089">
        <v>0</v>
      </c>
      <c r="H2089">
        <v>0</v>
      </c>
      <c r="I2089">
        <v>0</v>
      </c>
      <c r="J2089">
        <v>0</v>
      </c>
      <c r="K2089">
        <v>0</v>
      </c>
      <c r="L2089">
        <v>0</v>
      </c>
      <c r="M2089">
        <v>0</v>
      </c>
      <c r="N2089">
        <v>0</v>
      </c>
      <c r="O2089">
        <v>0</v>
      </c>
      <c r="P2089">
        <v>0</v>
      </c>
      <c r="Q2089">
        <v>0</v>
      </c>
      <c r="R2089">
        <v>0</v>
      </c>
      <c r="S2089">
        <v>0</v>
      </c>
      <c r="T2089">
        <v>0</v>
      </c>
      <c r="U2089">
        <v>0</v>
      </c>
      <c r="V2089">
        <v>32.99</v>
      </c>
      <c r="W2089">
        <v>38.167329119999998</v>
      </c>
      <c r="X2089">
        <v>41.230622269999998</v>
      </c>
    </row>
    <row r="2090" spans="1:24" x14ac:dyDescent="0.4">
      <c r="A2090" s="4" t="s">
        <v>4607</v>
      </c>
      <c r="B2090" t="str">
        <f t="shared" si="32"/>
        <v>300729</v>
      </c>
      <c r="C2090" s="4" t="s">
        <v>4608</v>
      </c>
      <c r="D2090">
        <v>0</v>
      </c>
      <c r="E2090">
        <v>0</v>
      </c>
      <c r="F2090">
        <v>0</v>
      </c>
      <c r="G2090">
        <v>0</v>
      </c>
      <c r="H2090">
        <v>0</v>
      </c>
      <c r="I2090">
        <v>0</v>
      </c>
      <c r="J2090">
        <v>0</v>
      </c>
      <c r="K2090">
        <v>0</v>
      </c>
      <c r="L2090">
        <v>0</v>
      </c>
      <c r="M2090">
        <v>0</v>
      </c>
      <c r="N2090">
        <v>0</v>
      </c>
      <c r="O2090">
        <v>0</v>
      </c>
      <c r="P2090">
        <v>0</v>
      </c>
      <c r="Q2090">
        <v>0</v>
      </c>
      <c r="R2090">
        <v>0</v>
      </c>
      <c r="S2090">
        <v>0</v>
      </c>
      <c r="T2090">
        <v>0</v>
      </c>
      <c r="U2090">
        <v>0</v>
      </c>
      <c r="V2090">
        <v>32.08</v>
      </c>
      <c r="W2090">
        <v>37.129923900000001</v>
      </c>
      <c r="X2090">
        <v>32.662258260000002</v>
      </c>
    </row>
    <row r="2091" spans="1:24" x14ac:dyDescent="0.4">
      <c r="A2091" s="4" t="s">
        <v>4609</v>
      </c>
      <c r="B2091" t="str">
        <f t="shared" si="32"/>
        <v>300730</v>
      </c>
      <c r="C2091" s="4" t="s">
        <v>4610</v>
      </c>
      <c r="D2091">
        <v>0</v>
      </c>
      <c r="E2091">
        <v>0</v>
      </c>
      <c r="F2091">
        <v>0</v>
      </c>
      <c r="G2091">
        <v>0</v>
      </c>
      <c r="H2091">
        <v>0</v>
      </c>
      <c r="I2091">
        <v>0</v>
      </c>
      <c r="J2091">
        <v>0</v>
      </c>
      <c r="K2091">
        <v>0</v>
      </c>
      <c r="L2091">
        <v>0</v>
      </c>
      <c r="M2091">
        <v>0</v>
      </c>
      <c r="N2091">
        <v>0</v>
      </c>
      <c r="O2091">
        <v>0</v>
      </c>
      <c r="P2091">
        <v>0</v>
      </c>
      <c r="Q2091">
        <v>0</v>
      </c>
      <c r="R2091">
        <v>0</v>
      </c>
      <c r="S2091">
        <v>0</v>
      </c>
      <c r="T2091">
        <v>0</v>
      </c>
      <c r="U2091">
        <v>0</v>
      </c>
      <c r="V2091">
        <v>41.55</v>
      </c>
      <c r="W2091">
        <v>50.023101480000001</v>
      </c>
      <c r="X2091">
        <v>44.760201119999998</v>
      </c>
    </row>
    <row r="2092" spans="1:24" x14ac:dyDescent="0.4">
      <c r="A2092" s="4" t="s">
        <v>4611</v>
      </c>
      <c r="B2092" t="str">
        <f t="shared" si="32"/>
        <v>300731</v>
      </c>
      <c r="C2092" s="4" t="s">
        <v>4612</v>
      </c>
      <c r="D2092">
        <v>0</v>
      </c>
      <c r="E2092">
        <v>0</v>
      </c>
      <c r="F2092">
        <v>0</v>
      </c>
      <c r="G2092">
        <v>0</v>
      </c>
      <c r="H2092">
        <v>0</v>
      </c>
      <c r="I2092">
        <v>0</v>
      </c>
      <c r="J2092">
        <v>0</v>
      </c>
      <c r="K2092">
        <v>0</v>
      </c>
      <c r="L2092">
        <v>0</v>
      </c>
      <c r="M2092">
        <v>0</v>
      </c>
      <c r="N2092">
        <v>0</v>
      </c>
      <c r="O2092">
        <v>0</v>
      </c>
      <c r="P2092">
        <v>0</v>
      </c>
      <c r="Q2092">
        <v>0</v>
      </c>
      <c r="R2092">
        <v>0</v>
      </c>
      <c r="S2092">
        <v>0</v>
      </c>
      <c r="T2092">
        <v>0</v>
      </c>
      <c r="U2092">
        <v>0</v>
      </c>
      <c r="V2092">
        <v>38.26</v>
      </c>
      <c r="W2092">
        <v>42.069416240000002</v>
      </c>
      <c r="X2092">
        <v>39.566245600000009</v>
      </c>
    </row>
    <row r="2093" spans="1:24" x14ac:dyDescent="0.4">
      <c r="A2093" s="4" t="s">
        <v>4613</v>
      </c>
      <c r="B2093" t="str">
        <f t="shared" si="32"/>
        <v>300732</v>
      </c>
      <c r="C2093" s="4" t="s">
        <v>4614</v>
      </c>
      <c r="D2093">
        <v>0</v>
      </c>
      <c r="E2093">
        <v>0</v>
      </c>
      <c r="F2093">
        <v>0</v>
      </c>
      <c r="G2093">
        <v>0</v>
      </c>
      <c r="H2093">
        <v>0</v>
      </c>
      <c r="I2093">
        <v>0</v>
      </c>
      <c r="J2093">
        <v>0</v>
      </c>
      <c r="K2093">
        <v>0</v>
      </c>
      <c r="L2093">
        <v>0</v>
      </c>
      <c r="M2093">
        <v>0</v>
      </c>
      <c r="N2093">
        <v>0</v>
      </c>
      <c r="O2093">
        <v>0</v>
      </c>
      <c r="P2093">
        <v>0</v>
      </c>
      <c r="Q2093">
        <v>0</v>
      </c>
      <c r="R2093">
        <v>0</v>
      </c>
      <c r="S2093">
        <v>0</v>
      </c>
      <c r="T2093">
        <v>0</v>
      </c>
      <c r="U2093">
        <v>0</v>
      </c>
      <c r="V2093">
        <v>80.849999999999994</v>
      </c>
      <c r="W2093">
        <v>73.322820000000007</v>
      </c>
      <c r="X2093">
        <v>71.602902</v>
      </c>
    </row>
    <row r="2094" spans="1:24" x14ac:dyDescent="0.4">
      <c r="A2094" s="4" t="s">
        <v>4615</v>
      </c>
      <c r="B2094" t="str">
        <f t="shared" si="32"/>
        <v>300733</v>
      </c>
      <c r="C2094" s="4" t="s">
        <v>4616</v>
      </c>
      <c r="D2094">
        <v>0</v>
      </c>
      <c r="E2094">
        <v>0</v>
      </c>
      <c r="F2094">
        <v>0</v>
      </c>
      <c r="G2094">
        <v>0</v>
      </c>
      <c r="H2094">
        <v>0</v>
      </c>
      <c r="I2094">
        <v>0</v>
      </c>
      <c r="J2094">
        <v>0</v>
      </c>
      <c r="K2094">
        <v>0</v>
      </c>
      <c r="L2094">
        <v>0</v>
      </c>
      <c r="M2094">
        <v>0</v>
      </c>
      <c r="N2094">
        <v>0</v>
      </c>
      <c r="O2094">
        <v>0</v>
      </c>
      <c r="P2094">
        <v>0</v>
      </c>
      <c r="Q2094">
        <v>0</v>
      </c>
      <c r="R2094">
        <v>0</v>
      </c>
      <c r="S2094">
        <v>0</v>
      </c>
      <c r="T2094">
        <v>0</v>
      </c>
      <c r="U2094">
        <v>0</v>
      </c>
      <c r="V2094">
        <v>0</v>
      </c>
      <c r="W2094">
        <v>19.62</v>
      </c>
      <c r="X2094">
        <v>20.293395209999996</v>
      </c>
    </row>
    <row r="2095" spans="1:24" x14ac:dyDescent="0.4">
      <c r="A2095" s="4" t="s">
        <v>4617</v>
      </c>
      <c r="B2095" t="str">
        <f t="shared" si="32"/>
        <v>300735</v>
      </c>
      <c r="C2095" s="4" t="s">
        <v>4618</v>
      </c>
      <c r="D2095">
        <v>0</v>
      </c>
      <c r="E2095">
        <v>0</v>
      </c>
      <c r="F2095">
        <v>0</v>
      </c>
      <c r="G2095">
        <v>0</v>
      </c>
      <c r="H2095">
        <v>0</v>
      </c>
      <c r="I2095">
        <v>0</v>
      </c>
      <c r="J2095">
        <v>0</v>
      </c>
      <c r="K2095">
        <v>0</v>
      </c>
      <c r="L2095">
        <v>0</v>
      </c>
      <c r="M2095">
        <v>0</v>
      </c>
      <c r="N2095">
        <v>0</v>
      </c>
      <c r="O2095">
        <v>0</v>
      </c>
      <c r="P2095">
        <v>0</v>
      </c>
      <c r="Q2095">
        <v>0</v>
      </c>
      <c r="R2095">
        <v>0</v>
      </c>
      <c r="S2095">
        <v>0</v>
      </c>
      <c r="T2095">
        <v>0</v>
      </c>
      <c r="U2095">
        <v>0</v>
      </c>
      <c r="V2095">
        <v>14.39</v>
      </c>
      <c r="W2095">
        <v>19.267391859999996</v>
      </c>
      <c r="X2095">
        <v>19.166303759999998</v>
      </c>
    </row>
    <row r="2096" spans="1:24" x14ac:dyDescent="0.4">
      <c r="A2096" s="4" t="s">
        <v>4619</v>
      </c>
      <c r="B2096" t="str">
        <f t="shared" si="32"/>
        <v>300736</v>
      </c>
      <c r="C2096" s="4" t="s">
        <v>4620</v>
      </c>
      <c r="D2096">
        <v>0</v>
      </c>
      <c r="E2096">
        <v>0</v>
      </c>
      <c r="F2096">
        <v>0</v>
      </c>
      <c r="G2096">
        <v>0</v>
      </c>
      <c r="H2096">
        <v>0</v>
      </c>
      <c r="I2096">
        <v>0</v>
      </c>
      <c r="J2096">
        <v>0</v>
      </c>
      <c r="K2096">
        <v>0</v>
      </c>
      <c r="L2096">
        <v>0</v>
      </c>
      <c r="M2096">
        <v>0</v>
      </c>
      <c r="N2096">
        <v>0</v>
      </c>
      <c r="O2096">
        <v>0</v>
      </c>
      <c r="P2096">
        <v>0</v>
      </c>
      <c r="Q2096">
        <v>0</v>
      </c>
      <c r="R2096">
        <v>0</v>
      </c>
      <c r="S2096">
        <v>0</v>
      </c>
      <c r="T2096">
        <v>0</v>
      </c>
      <c r="U2096">
        <v>0</v>
      </c>
      <c r="V2096">
        <v>0</v>
      </c>
      <c r="W2096">
        <v>40.441847780000003</v>
      </c>
      <c r="X2096">
        <v>41.597763700000002</v>
      </c>
    </row>
    <row r="2097" spans="1:24" x14ac:dyDescent="0.4">
      <c r="A2097" s="4" t="s">
        <v>4621</v>
      </c>
      <c r="B2097" t="str">
        <f t="shared" si="32"/>
        <v>300737</v>
      </c>
      <c r="C2097" s="4" t="s">
        <v>4622</v>
      </c>
      <c r="D2097">
        <v>0</v>
      </c>
      <c r="E2097">
        <v>0</v>
      </c>
      <c r="F2097">
        <v>0</v>
      </c>
      <c r="G2097">
        <v>0</v>
      </c>
      <c r="H2097">
        <v>0</v>
      </c>
      <c r="I2097">
        <v>0</v>
      </c>
      <c r="J2097">
        <v>0</v>
      </c>
      <c r="K2097">
        <v>0</v>
      </c>
      <c r="L2097">
        <v>0</v>
      </c>
      <c r="M2097">
        <v>0</v>
      </c>
      <c r="N2097">
        <v>0</v>
      </c>
      <c r="O2097">
        <v>0</v>
      </c>
      <c r="P2097">
        <v>0</v>
      </c>
      <c r="Q2097">
        <v>0</v>
      </c>
      <c r="R2097">
        <v>0</v>
      </c>
      <c r="S2097">
        <v>0</v>
      </c>
      <c r="T2097">
        <v>0</v>
      </c>
      <c r="U2097">
        <v>0</v>
      </c>
      <c r="V2097">
        <v>0</v>
      </c>
      <c r="W2097">
        <v>11.950648830000002</v>
      </c>
      <c r="X2097">
        <v>12.000819480000002</v>
      </c>
    </row>
    <row r="2098" spans="1:24" x14ac:dyDescent="0.4">
      <c r="A2098" s="4" t="s">
        <v>4623</v>
      </c>
      <c r="B2098" t="str">
        <f t="shared" si="32"/>
        <v>300738</v>
      </c>
      <c r="C2098" s="4" t="s">
        <v>4624</v>
      </c>
      <c r="D2098">
        <v>0</v>
      </c>
      <c r="E2098">
        <v>0</v>
      </c>
      <c r="F2098">
        <v>0</v>
      </c>
      <c r="G2098">
        <v>0</v>
      </c>
      <c r="H2098">
        <v>0</v>
      </c>
      <c r="I2098">
        <v>0</v>
      </c>
      <c r="J2098">
        <v>0</v>
      </c>
      <c r="K2098">
        <v>0</v>
      </c>
      <c r="L2098">
        <v>0</v>
      </c>
      <c r="M2098">
        <v>0</v>
      </c>
      <c r="N2098">
        <v>0</v>
      </c>
      <c r="O2098">
        <v>0</v>
      </c>
      <c r="P2098">
        <v>0</v>
      </c>
      <c r="Q2098">
        <v>0</v>
      </c>
      <c r="R2098">
        <v>0</v>
      </c>
      <c r="S2098">
        <v>0</v>
      </c>
      <c r="T2098">
        <v>0</v>
      </c>
      <c r="U2098">
        <v>0</v>
      </c>
      <c r="V2098">
        <v>0</v>
      </c>
      <c r="W2098">
        <v>56.46409718999999</v>
      </c>
      <c r="X2098">
        <v>56.634260219999994</v>
      </c>
    </row>
    <row r="2099" spans="1:24" x14ac:dyDescent="0.4">
      <c r="A2099" s="4" t="s">
        <v>4625</v>
      </c>
      <c r="B2099" t="str">
        <f t="shared" si="32"/>
        <v>300739</v>
      </c>
      <c r="C2099" s="4" t="s">
        <v>4626</v>
      </c>
      <c r="D2099">
        <v>0</v>
      </c>
      <c r="E2099">
        <v>0</v>
      </c>
      <c r="F2099">
        <v>0</v>
      </c>
      <c r="G2099">
        <v>0</v>
      </c>
      <c r="H2099">
        <v>0</v>
      </c>
      <c r="I2099">
        <v>0</v>
      </c>
      <c r="J2099">
        <v>0</v>
      </c>
      <c r="K2099">
        <v>0</v>
      </c>
      <c r="L2099">
        <v>0</v>
      </c>
      <c r="M2099">
        <v>0</v>
      </c>
      <c r="N2099">
        <v>0</v>
      </c>
      <c r="O2099">
        <v>0</v>
      </c>
      <c r="P2099">
        <v>0</v>
      </c>
      <c r="Q2099">
        <v>0</v>
      </c>
      <c r="R2099">
        <v>0</v>
      </c>
      <c r="S2099">
        <v>0</v>
      </c>
      <c r="T2099">
        <v>0</v>
      </c>
      <c r="U2099">
        <v>0</v>
      </c>
      <c r="V2099">
        <v>0</v>
      </c>
      <c r="W2099">
        <v>44.430435840000001</v>
      </c>
      <c r="X2099">
        <v>44.113506780000002</v>
      </c>
    </row>
    <row r="2100" spans="1:24" x14ac:dyDescent="0.4">
      <c r="A2100" s="4" t="s">
        <v>4627</v>
      </c>
      <c r="B2100" t="str">
        <f t="shared" si="32"/>
        <v>300740</v>
      </c>
      <c r="C2100" s="4" t="s">
        <v>4628</v>
      </c>
      <c r="D2100">
        <v>0</v>
      </c>
      <c r="E2100">
        <v>0</v>
      </c>
      <c r="F2100">
        <v>0</v>
      </c>
      <c r="G2100">
        <v>0</v>
      </c>
      <c r="H2100">
        <v>0</v>
      </c>
      <c r="I2100">
        <v>0</v>
      </c>
      <c r="J2100">
        <v>0</v>
      </c>
      <c r="K2100">
        <v>0</v>
      </c>
      <c r="L2100">
        <v>0</v>
      </c>
      <c r="M2100">
        <v>0</v>
      </c>
      <c r="N2100">
        <v>0</v>
      </c>
      <c r="O2100">
        <v>0</v>
      </c>
      <c r="P2100">
        <v>0</v>
      </c>
      <c r="Q2100">
        <v>0</v>
      </c>
      <c r="R2100">
        <v>0</v>
      </c>
      <c r="S2100">
        <v>0</v>
      </c>
      <c r="T2100">
        <v>0</v>
      </c>
      <c r="U2100">
        <v>0</v>
      </c>
      <c r="V2100">
        <v>0</v>
      </c>
      <c r="W2100">
        <v>51.23747505</v>
      </c>
      <c r="X2100">
        <v>51.23747505</v>
      </c>
    </row>
    <row r="2101" spans="1:24" x14ac:dyDescent="0.4">
      <c r="A2101" s="4" t="s">
        <v>4629</v>
      </c>
      <c r="B2101" t="str">
        <f t="shared" si="32"/>
        <v>300741</v>
      </c>
      <c r="C2101" s="4" t="s">
        <v>4630</v>
      </c>
      <c r="D2101">
        <v>0</v>
      </c>
      <c r="E2101">
        <v>0</v>
      </c>
      <c r="F2101">
        <v>0</v>
      </c>
      <c r="G2101">
        <v>0</v>
      </c>
      <c r="H2101">
        <v>0</v>
      </c>
      <c r="I2101">
        <v>0</v>
      </c>
      <c r="J2101">
        <v>0</v>
      </c>
      <c r="K2101">
        <v>0</v>
      </c>
      <c r="L2101">
        <v>0</v>
      </c>
      <c r="M2101">
        <v>0</v>
      </c>
      <c r="N2101">
        <v>0</v>
      </c>
      <c r="O2101">
        <v>0</v>
      </c>
      <c r="P2101">
        <v>0</v>
      </c>
      <c r="Q2101">
        <v>0</v>
      </c>
      <c r="R2101">
        <v>0</v>
      </c>
      <c r="S2101">
        <v>0</v>
      </c>
      <c r="T2101">
        <v>0</v>
      </c>
      <c r="U2101">
        <v>0</v>
      </c>
      <c r="V2101">
        <v>0</v>
      </c>
      <c r="W2101">
        <v>39.78</v>
      </c>
      <c r="X2101">
        <v>40.14</v>
      </c>
    </row>
    <row r="2102" spans="1:24" x14ac:dyDescent="0.4">
      <c r="A2102" s="4" t="s">
        <v>4631</v>
      </c>
      <c r="B2102" t="str">
        <f t="shared" si="32"/>
        <v>300742</v>
      </c>
      <c r="C2102" s="4" t="s">
        <v>4632</v>
      </c>
      <c r="D2102">
        <v>0</v>
      </c>
      <c r="E2102">
        <v>0</v>
      </c>
      <c r="F2102">
        <v>0</v>
      </c>
      <c r="G2102">
        <v>0</v>
      </c>
      <c r="H2102">
        <v>0</v>
      </c>
      <c r="I2102">
        <v>0</v>
      </c>
      <c r="J2102">
        <v>0</v>
      </c>
      <c r="K2102">
        <v>0</v>
      </c>
      <c r="L2102">
        <v>0</v>
      </c>
      <c r="M2102">
        <v>0</v>
      </c>
      <c r="N2102">
        <v>0</v>
      </c>
      <c r="O2102">
        <v>0</v>
      </c>
      <c r="P2102">
        <v>0</v>
      </c>
      <c r="Q2102">
        <v>0</v>
      </c>
      <c r="R2102">
        <v>0</v>
      </c>
      <c r="S2102">
        <v>0</v>
      </c>
      <c r="T2102">
        <v>0</v>
      </c>
      <c r="U2102">
        <v>0</v>
      </c>
      <c r="V2102">
        <v>0</v>
      </c>
      <c r="W2102">
        <v>76.959999999999994</v>
      </c>
      <c r="X2102">
        <v>74.099999999999994</v>
      </c>
    </row>
    <row r="2103" spans="1:24" x14ac:dyDescent="0.4">
      <c r="A2103" s="4" t="s">
        <v>4633</v>
      </c>
      <c r="B2103" t="str">
        <f t="shared" si="32"/>
        <v>300743</v>
      </c>
      <c r="C2103" s="4" t="s">
        <v>4634</v>
      </c>
      <c r="D2103">
        <v>0</v>
      </c>
      <c r="E2103">
        <v>0</v>
      </c>
      <c r="F2103">
        <v>0</v>
      </c>
      <c r="G2103">
        <v>0</v>
      </c>
      <c r="H2103">
        <v>0</v>
      </c>
      <c r="I2103">
        <v>0</v>
      </c>
      <c r="J2103">
        <v>0</v>
      </c>
      <c r="K2103">
        <v>0</v>
      </c>
      <c r="L2103">
        <v>0</v>
      </c>
      <c r="M2103">
        <v>0</v>
      </c>
      <c r="N2103">
        <v>0</v>
      </c>
      <c r="O2103">
        <v>0</v>
      </c>
      <c r="P2103">
        <v>0</v>
      </c>
      <c r="Q2103">
        <v>0</v>
      </c>
      <c r="R2103">
        <v>0</v>
      </c>
      <c r="S2103">
        <v>0</v>
      </c>
      <c r="T2103">
        <v>0</v>
      </c>
      <c r="U2103">
        <v>0</v>
      </c>
      <c r="V2103">
        <v>0</v>
      </c>
      <c r="W2103">
        <v>70.87</v>
      </c>
      <c r="X2103">
        <v>70.86</v>
      </c>
    </row>
    <row r="2104" spans="1:24" x14ac:dyDescent="0.4">
      <c r="A2104" s="4" t="s">
        <v>4635</v>
      </c>
      <c r="B2104" t="str">
        <f t="shared" si="32"/>
        <v>300745</v>
      </c>
      <c r="C2104" s="4" t="s">
        <v>4636</v>
      </c>
      <c r="D2104">
        <v>0</v>
      </c>
      <c r="E2104">
        <v>0</v>
      </c>
      <c r="F2104">
        <v>0</v>
      </c>
      <c r="G2104">
        <v>0</v>
      </c>
      <c r="H2104">
        <v>0</v>
      </c>
      <c r="I2104">
        <v>0</v>
      </c>
      <c r="J2104">
        <v>0</v>
      </c>
      <c r="K2104">
        <v>0</v>
      </c>
      <c r="L2104">
        <v>0</v>
      </c>
      <c r="M2104">
        <v>0</v>
      </c>
      <c r="N2104">
        <v>0</v>
      </c>
      <c r="O2104">
        <v>0</v>
      </c>
      <c r="P2104">
        <v>0</v>
      </c>
      <c r="Q2104">
        <v>0</v>
      </c>
      <c r="R2104">
        <v>0</v>
      </c>
      <c r="S2104">
        <v>0</v>
      </c>
      <c r="T2104">
        <v>0</v>
      </c>
      <c r="U2104">
        <v>0</v>
      </c>
      <c r="V2104">
        <v>0</v>
      </c>
      <c r="W2104">
        <v>82.08</v>
      </c>
      <c r="X2104">
        <v>69.150000000000006</v>
      </c>
    </row>
    <row r="2105" spans="1:24" x14ac:dyDescent="0.4">
      <c r="A2105" s="4" t="s">
        <v>4637</v>
      </c>
      <c r="B2105" t="str">
        <f t="shared" si="32"/>
        <v>300746</v>
      </c>
      <c r="C2105" s="4" t="s">
        <v>4638</v>
      </c>
      <c r="D2105">
        <v>0</v>
      </c>
      <c r="E2105">
        <v>0</v>
      </c>
      <c r="F2105">
        <v>0</v>
      </c>
      <c r="G2105">
        <v>0</v>
      </c>
      <c r="H2105">
        <v>0</v>
      </c>
      <c r="I2105">
        <v>0</v>
      </c>
      <c r="J2105">
        <v>0</v>
      </c>
      <c r="K2105">
        <v>0</v>
      </c>
      <c r="L2105">
        <v>0</v>
      </c>
      <c r="M2105">
        <v>0</v>
      </c>
      <c r="N2105">
        <v>0</v>
      </c>
      <c r="O2105">
        <v>0</v>
      </c>
      <c r="P2105">
        <v>0</v>
      </c>
      <c r="Q2105">
        <v>0</v>
      </c>
      <c r="R2105">
        <v>0</v>
      </c>
      <c r="S2105">
        <v>0</v>
      </c>
      <c r="T2105">
        <v>0</v>
      </c>
      <c r="U2105">
        <v>0</v>
      </c>
      <c r="V2105">
        <v>0</v>
      </c>
      <c r="W2105">
        <v>34.25</v>
      </c>
      <c r="X2105">
        <v>34.869999999999997</v>
      </c>
    </row>
    <row r="2106" spans="1:24" x14ac:dyDescent="0.4">
      <c r="A2106" s="4" t="s">
        <v>4639</v>
      </c>
      <c r="B2106" t="str">
        <f t="shared" si="32"/>
        <v>300747</v>
      </c>
      <c r="C2106" s="4" t="s">
        <v>4640</v>
      </c>
      <c r="D2106">
        <v>0</v>
      </c>
      <c r="E2106">
        <v>0</v>
      </c>
      <c r="F2106">
        <v>0</v>
      </c>
      <c r="G2106">
        <v>0</v>
      </c>
      <c r="H2106">
        <v>0</v>
      </c>
      <c r="I2106">
        <v>0</v>
      </c>
      <c r="J2106">
        <v>0</v>
      </c>
      <c r="K2106">
        <v>0</v>
      </c>
      <c r="L2106">
        <v>0</v>
      </c>
      <c r="M2106">
        <v>0</v>
      </c>
      <c r="N2106">
        <v>0</v>
      </c>
      <c r="O2106">
        <v>0</v>
      </c>
      <c r="P2106">
        <v>0</v>
      </c>
      <c r="Q2106">
        <v>0</v>
      </c>
      <c r="R2106">
        <v>0</v>
      </c>
      <c r="S2106">
        <v>0</v>
      </c>
      <c r="T2106">
        <v>0</v>
      </c>
      <c r="U2106">
        <v>0</v>
      </c>
      <c r="V2106">
        <v>0</v>
      </c>
      <c r="W2106">
        <v>80.36</v>
      </c>
      <c r="X2106">
        <v>213</v>
      </c>
    </row>
    <row r="2107" spans="1:24" x14ac:dyDescent="0.4">
      <c r="A2107" s="4" t="s">
        <v>4641</v>
      </c>
      <c r="B2107" t="str">
        <f t="shared" si="32"/>
        <v>300750</v>
      </c>
      <c r="C2107" s="4" t="s">
        <v>4642</v>
      </c>
      <c r="D2107">
        <v>0</v>
      </c>
      <c r="E2107">
        <v>0</v>
      </c>
      <c r="F2107">
        <v>0</v>
      </c>
      <c r="G2107">
        <v>0</v>
      </c>
      <c r="H2107">
        <v>0</v>
      </c>
      <c r="I2107">
        <v>0</v>
      </c>
      <c r="J2107">
        <v>0</v>
      </c>
      <c r="K2107">
        <v>0</v>
      </c>
      <c r="L2107">
        <v>0</v>
      </c>
      <c r="M2107">
        <v>0</v>
      </c>
      <c r="N2107">
        <v>0</v>
      </c>
      <c r="O2107">
        <v>0</v>
      </c>
      <c r="P2107">
        <v>0</v>
      </c>
      <c r="Q2107">
        <v>0</v>
      </c>
      <c r="R2107">
        <v>0</v>
      </c>
      <c r="S2107">
        <v>0</v>
      </c>
      <c r="T2107">
        <v>0</v>
      </c>
      <c r="U2107">
        <v>0</v>
      </c>
      <c r="V2107">
        <v>0</v>
      </c>
      <c r="W2107">
        <v>71.959999999999994</v>
      </c>
      <c r="X2107">
        <v>83.9</v>
      </c>
    </row>
    <row r="2108" spans="1:24" x14ac:dyDescent="0.4">
      <c r="A2108" s="4" t="s">
        <v>4643</v>
      </c>
      <c r="B2108" t="str">
        <f t="shared" si="32"/>
        <v>600000</v>
      </c>
      <c r="C2108" s="4" t="s">
        <v>4644</v>
      </c>
      <c r="D2108">
        <v>36.270695749999994</v>
      </c>
      <c r="E2108">
        <v>88.872047899999998</v>
      </c>
      <c r="F2108">
        <v>83.737390050000002</v>
      </c>
      <c r="G2108">
        <v>68.791669599999992</v>
      </c>
      <c r="H2108">
        <v>62.671234290000001</v>
      </c>
      <c r="I2108">
        <v>65.487905999999995</v>
      </c>
      <c r="J2108">
        <v>56.503284749999999</v>
      </c>
      <c r="K2108">
        <v>56.123812740000005</v>
      </c>
      <c r="L2108">
        <v>68.48071616</v>
      </c>
      <c r="M2108">
        <v>60.328419479999994</v>
      </c>
      <c r="N2108">
        <v>68.707366629999996</v>
      </c>
      <c r="O2108">
        <v>70.774176550000007</v>
      </c>
      <c r="P2108">
        <v>122.70130718999999</v>
      </c>
      <c r="Q2108">
        <v>138.81347872000001</v>
      </c>
      <c r="R2108">
        <v>149.53551038999998</v>
      </c>
      <c r="S2108">
        <v>144.29380724999999</v>
      </c>
      <c r="T2108">
        <v>150.22495924999998</v>
      </c>
      <c r="U2108">
        <v>154.34836780000001</v>
      </c>
      <c r="V2108">
        <v>153.61628067999999</v>
      </c>
      <c r="W2108">
        <v>116.64588112</v>
      </c>
      <c r="X2108">
        <v>116.02807595</v>
      </c>
    </row>
    <row r="2109" spans="1:24" x14ac:dyDescent="0.4">
      <c r="A2109" s="4" t="s">
        <v>4645</v>
      </c>
      <c r="B2109" t="str">
        <f t="shared" si="32"/>
        <v>600004</v>
      </c>
      <c r="C2109" s="4" t="s">
        <v>4646</v>
      </c>
      <c r="D2109">
        <v>9.103883549999999</v>
      </c>
      <c r="E2109">
        <v>12.35803767</v>
      </c>
      <c r="F2109">
        <v>13.3133287</v>
      </c>
      <c r="G2109">
        <v>11.58194014</v>
      </c>
      <c r="H2109">
        <v>11.860007040000001</v>
      </c>
      <c r="I2109">
        <v>10.60946208</v>
      </c>
      <c r="J2109">
        <v>8.6665199600000005</v>
      </c>
      <c r="K2109">
        <v>9.5345720400000005</v>
      </c>
      <c r="L2109">
        <v>10.461926010000001</v>
      </c>
      <c r="M2109">
        <v>9.2814548099999996</v>
      </c>
      <c r="N2109">
        <v>10.807423750000002</v>
      </c>
      <c r="O2109">
        <v>10.947376</v>
      </c>
      <c r="P2109">
        <v>17.887174529999999</v>
      </c>
      <c r="Q2109">
        <v>28.064139999999998</v>
      </c>
      <c r="R2109">
        <v>23.630338000000002</v>
      </c>
      <c r="S2109">
        <v>20.358955999999999</v>
      </c>
      <c r="T2109">
        <v>23.965934619999999</v>
      </c>
      <c r="U2109">
        <v>31.398946280000001</v>
      </c>
      <c r="V2109">
        <v>36.951904499999998</v>
      </c>
      <c r="W2109">
        <v>32.904791150000001</v>
      </c>
      <c r="X2109">
        <v>36.833847710000001</v>
      </c>
    </row>
    <row r="2110" spans="1:24" x14ac:dyDescent="0.4">
      <c r="A2110" s="4" t="s">
        <v>4647</v>
      </c>
      <c r="B2110" t="str">
        <f t="shared" si="32"/>
        <v>600006</v>
      </c>
      <c r="C2110" s="4" t="s">
        <v>4648</v>
      </c>
      <c r="D2110">
        <v>9.43631405</v>
      </c>
      <c r="E2110">
        <v>15.486777839999998</v>
      </c>
      <c r="F2110">
        <v>22.508325420000002</v>
      </c>
      <c r="G2110">
        <v>14.783393950000001</v>
      </c>
      <c r="H2110">
        <v>16.079017239999999</v>
      </c>
      <c r="I2110">
        <v>14.967576899999999</v>
      </c>
      <c r="J2110">
        <v>10.7301807</v>
      </c>
      <c r="K2110">
        <v>10.924061399999999</v>
      </c>
      <c r="L2110">
        <v>10.36918844</v>
      </c>
      <c r="M2110">
        <v>9.6062381200000004</v>
      </c>
      <c r="N2110">
        <v>10.09175196</v>
      </c>
      <c r="O2110">
        <v>10.37002154</v>
      </c>
      <c r="P2110">
        <v>20.705244350000001</v>
      </c>
      <c r="Q2110">
        <v>44.124789639999996</v>
      </c>
      <c r="R2110">
        <v>30.891364599999999</v>
      </c>
      <c r="S2110">
        <v>31.099009429999995</v>
      </c>
      <c r="T2110">
        <v>24.121892319999997</v>
      </c>
      <c r="U2110">
        <v>20.510620649999996</v>
      </c>
      <c r="V2110">
        <v>20.61544095</v>
      </c>
      <c r="W2110">
        <v>14.51281694</v>
      </c>
      <c r="X2110">
        <v>13.73217642</v>
      </c>
    </row>
    <row r="2111" spans="1:24" x14ac:dyDescent="0.4">
      <c r="A2111" s="4" t="s">
        <v>4649</v>
      </c>
      <c r="B2111" t="str">
        <f t="shared" si="32"/>
        <v>600007</v>
      </c>
      <c r="C2111" s="4" t="s">
        <v>4650</v>
      </c>
      <c r="D2111">
        <v>10.58978248</v>
      </c>
      <c r="E2111">
        <v>17.530093999999998</v>
      </c>
      <c r="F2111">
        <v>18.557720199999999</v>
      </c>
      <c r="G2111">
        <v>15.29585698</v>
      </c>
      <c r="H2111">
        <v>15.44912208</v>
      </c>
      <c r="I2111">
        <v>14.055476800000001</v>
      </c>
      <c r="J2111">
        <v>14.117395199999999</v>
      </c>
      <c r="K2111">
        <v>16.2942</v>
      </c>
      <c r="L2111">
        <v>18.0019575</v>
      </c>
      <c r="M2111">
        <v>14.667134560000001</v>
      </c>
      <c r="N2111">
        <v>16.860053919999999</v>
      </c>
      <c r="O2111">
        <v>15.62716554</v>
      </c>
      <c r="P2111">
        <v>24.734923509999998</v>
      </c>
      <c r="Q2111">
        <v>24.898582740000002</v>
      </c>
      <c r="R2111">
        <v>30.702257640000003</v>
      </c>
      <c r="S2111">
        <v>33.390660599999997</v>
      </c>
      <c r="T2111">
        <v>28.547361809999998</v>
      </c>
      <c r="U2111">
        <v>34.90386384</v>
      </c>
      <c r="V2111">
        <v>28.748304960000002</v>
      </c>
      <c r="W2111">
        <v>24.81732336</v>
      </c>
      <c r="X2111">
        <v>25.023133919999999</v>
      </c>
    </row>
    <row r="2112" spans="1:24" x14ac:dyDescent="0.4">
      <c r="A2112" s="4" t="s">
        <v>4651</v>
      </c>
      <c r="B2112" t="str">
        <f t="shared" si="32"/>
        <v>600008</v>
      </c>
      <c r="C2112" s="4" t="s">
        <v>4652</v>
      </c>
      <c r="D2112">
        <v>13.677760569999998</v>
      </c>
      <c r="E2112">
        <v>20.754552699999998</v>
      </c>
      <c r="F2112">
        <v>22.940910160000001</v>
      </c>
      <c r="G2112">
        <v>17.626615519999998</v>
      </c>
      <c r="H2112">
        <v>21.686859680000001</v>
      </c>
      <c r="I2112">
        <v>18.6340501</v>
      </c>
      <c r="J2112">
        <v>17.119622</v>
      </c>
      <c r="K2112">
        <v>16.486595879999999</v>
      </c>
      <c r="L2112">
        <v>14.73342004</v>
      </c>
      <c r="M2112">
        <v>21.901212959999999</v>
      </c>
      <c r="N2112">
        <v>23.205673919999999</v>
      </c>
      <c r="O2112">
        <v>21.740640539999998</v>
      </c>
      <c r="P2112">
        <v>41.511255400000003</v>
      </c>
      <c r="Q2112">
        <v>50.996671249999999</v>
      </c>
      <c r="R2112">
        <v>36.212967249999998</v>
      </c>
      <c r="S2112">
        <v>28.133433050000001</v>
      </c>
      <c r="T2112">
        <v>29.724526950000001</v>
      </c>
      <c r="U2112">
        <v>48.132811860000004</v>
      </c>
      <c r="V2112">
        <v>37.599187379999996</v>
      </c>
      <c r="W2112">
        <v>31.376468039999999</v>
      </c>
      <c r="X2112">
        <v>30.93035712</v>
      </c>
    </row>
    <row r="2113" spans="1:24" x14ac:dyDescent="0.4">
      <c r="A2113" s="4" t="s">
        <v>4653</v>
      </c>
      <c r="B2113" t="str">
        <f t="shared" si="32"/>
        <v>600009</v>
      </c>
      <c r="C2113" s="4" t="s">
        <v>4654</v>
      </c>
      <c r="D2113">
        <v>28.948786929999997</v>
      </c>
      <c r="E2113">
        <v>39.454602239999993</v>
      </c>
      <c r="F2113">
        <v>44.874616800000005</v>
      </c>
      <c r="G2113">
        <v>30.629115599999999</v>
      </c>
      <c r="H2113">
        <v>32.037120360000003</v>
      </c>
      <c r="I2113">
        <v>33.097267199999997</v>
      </c>
      <c r="J2113">
        <v>31.894037280000003</v>
      </c>
      <c r="K2113">
        <v>33.196898279999999</v>
      </c>
      <c r="L2113">
        <v>34.052357640000004</v>
      </c>
      <c r="M2113">
        <v>32.576573280000005</v>
      </c>
      <c r="N2113">
        <v>40.265119200000001</v>
      </c>
      <c r="O2113">
        <v>36.272348999999998</v>
      </c>
      <c r="P2113">
        <v>56.379286440000008</v>
      </c>
      <c r="Q2113">
        <v>91.091915400000005</v>
      </c>
      <c r="R2113">
        <v>85.838433119999991</v>
      </c>
      <c r="S2113">
        <v>75.748346299999994</v>
      </c>
      <c r="T2113">
        <v>78.272427480000005</v>
      </c>
      <c r="U2113">
        <v>110.11856219000002</v>
      </c>
      <c r="V2113">
        <v>134.42961160999999</v>
      </c>
      <c r="W2113">
        <v>165.69995227999999</v>
      </c>
      <c r="X2113">
        <v>186.75591233</v>
      </c>
    </row>
    <row r="2114" spans="1:24" x14ac:dyDescent="0.4">
      <c r="A2114" s="4" t="s">
        <v>4655</v>
      </c>
      <c r="B2114" t="str">
        <f t="shared" si="32"/>
        <v>600010</v>
      </c>
      <c r="C2114" s="4" t="s">
        <v>4656</v>
      </c>
      <c r="D2114">
        <v>7.3429952200000006</v>
      </c>
      <c r="E2114">
        <v>11.44813428</v>
      </c>
      <c r="F2114">
        <v>13.575201599999998</v>
      </c>
      <c r="G2114">
        <v>8.7478131000000001</v>
      </c>
      <c r="H2114">
        <v>11.088365099999999</v>
      </c>
      <c r="I2114">
        <v>24.458836699999999</v>
      </c>
      <c r="J2114">
        <v>12.068312240000001</v>
      </c>
      <c r="K2114">
        <v>14.361303199999998</v>
      </c>
      <c r="L2114">
        <v>15.891605999999999</v>
      </c>
      <c r="M2114">
        <v>12.065848999999998</v>
      </c>
      <c r="N2114">
        <v>12.716629139999998</v>
      </c>
      <c r="O2114">
        <v>10.70874916</v>
      </c>
      <c r="P2114">
        <v>24.181560240000003</v>
      </c>
      <c r="Q2114">
        <v>30.760367070000004</v>
      </c>
      <c r="R2114">
        <v>21.395939330000001</v>
      </c>
      <c r="S2114">
        <v>16.950799580000002</v>
      </c>
      <c r="T2114">
        <v>16.535919870000001</v>
      </c>
      <c r="U2114">
        <v>18.135337440000001</v>
      </c>
      <c r="V2114">
        <v>20.371200960000003</v>
      </c>
      <c r="W2114">
        <v>12.835512800000002</v>
      </c>
      <c r="X2114">
        <v>12.835512800000002</v>
      </c>
    </row>
    <row r="2115" spans="1:24" x14ac:dyDescent="0.4">
      <c r="A2115" s="4" t="s">
        <v>4657</v>
      </c>
      <c r="B2115" t="str">
        <f t="shared" ref="B2115:B2178" si="33">LEFT(A2115,6)</f>
        <v>600011</v>
      </c>
      <c r="C2115" s="4" t="s">
        <v>4658</v>
      </c>
      <c r="D2115">
        <v>22.389279399999999</v>
      </c>
      <c r="E2115">
        <v>25.7541422</v>
      </c>
      <c r="F2115">
        <v>26.245630079999998</v>
      </c>
      <c r="G2115">
        <v>20.74092864</v>
      </c>
      <c r="H2115">
        <v>19.521936</v>
      </c>
      <c r="I2115">
        <v>18.588715199999999</v>
      </c>
      <c r="J2115">
        <v>18.835156499999997</v>
      </c>
      <c r="K2115">
        <v>22.881942600000002</v>
      </c>
      <c r="L2115">
        <v>25.329778319999999</v>
      </c>
      <c r="M2115">
        <v>18.944119920000002</v>
      </c>
      <c r="N2115">
        <v>18.697261659999999</v>
      </c>
      <c r="O2115">
        <v>20.914328259999998</v>
      </c>
      <c r="P2115">
        <v>34.776628289999998</v>
      </c>
      <c r="Q2115">
        <v>55.256635889999998</v>
      </c>
      <c r="R2115">
        <v>35.490959459999999</v>
      </c>
      <c r="S2115">
        <v>30.571823039999995</v>
      </c>
      <c r="T2115">
        <v>30.50638635</v>
      </c>
      <c r="U2115">
        <v>33.000933599999996</v>
      </c>
      <c r="V2115">
        <v>27.7405668</v>
      </c>
      <c r="W2115">
        <v>29.033387280000003</v>
      </c>
      <c r="X2115">
        <v>31.589786159999999</v>
      </c>
    </row>
    <row r="2116" spans="1:24" x14ac:dyDescent="0.4">
      <c r="A2116" s="4" t="s">
        <v>4659</v>
      </c>
      <c r="B2116" t="str">
        <f t="shared" si="33"/>
        <v>600012</v>
      </c>
      <c r="C2116" s="4" t="s">
        <v>4660</v>
      </c>
      <c r="D2116">
        <v>5.6800328000000002</v>
      </c>
      <c r="E2116">
        <v>8.4649350399999985</v>
      </c>
      <c r="F2116">
        <v>9.3460435200000003</v>
      </c>
      <c r="G2116">
        <v>8.69345386</v>
      </c>
      <c r="H2116">
        <v>9.6394582200000016</v>
      </c>
      <c r="I2116">
        <v>8.9401223999999999</v>
      </c>
      <c r="J2116">
        <v>7.0945289500000008</v>
      </c>
      <c r="K2116">
        <v>7.1791892000000006</v>
      </c>
      <c r="L2116">
        <v>7.1943714000000005</v>
      </c>
      <c r="M2116">
        <v>6.4740146999999997</v>
      </c>
      <c r="N2116">
        <v>7.3935124399999994</v>
      </c>
      <c r="O2116">
        <v>8.2191838799999992</v>
      </c>
      <c r="P2116">
        <v>12.205839899999999</v>
      </c>
      <c r="Q2116">
        <v>25.636213900000001</v>
      </c>
      <c r="R2116">
        <v>26.920321189999999</v>
      </c>
      <c r="S2116">
        <v>28.772729229999999</v>
      </c>
      <c r="T2116">
        <v>33.706137149999996</v>
      </c>
      <c r="U2116">
        <v>27.61491285</v>
      </c>
      <c r="V2116">
        <v>22.895465999999999</v>
      </c>
      <c r="W2116">
        <v>12.405179759999999</v>
      </c>
      <c r="X2116">
        <v>12.71739066</v>
      </c>
    </row>
    <row r="2117" spans="1:24" x14ac:dyDescent="0.4">
      <c r="A2117" s="4" t="s">
        <v>4661</v>
      </c>
      <c r="B2117" t="str">
        <f t="shared" si="33"/>
        <v>600015</v>
      </c>
      <c r="C2117" s="4" t="s">
        <v>4662</v>
      </c>
      <c r="D2117">
        <v>12.692823859999999</v>
      </c>
      <c r="E2117">
        <v>22.119835499999997</v>
      </c>
      <c r="F2117">
        <v>21.925646999999998</v>
      </c>
      <c r="G2117">
        <v>19.869638559999999</v>
      </c>
      <c r="H2117">
        <v>19.4765342</v>
      </c>
      <c r="I2117">
        <v>19.723125849999999</v>
      </c>
      <c r="J2117">
        <v>20.376329649999999</v>
      </c>
      <c r="K2117">
        <v>17.602807590000001</v>
      </c>
      <c r="L2117">
        <v>19.238548949999998</v>
      </c>
      <c r="M2117">
        <v>16.76634894</v>
      </c>
      <c r="N2117">
        <v>21.803742580000002</v>
      </c>
      <c r="O2117">
        <v>20.8623908</v>
      </c>
      <c r="P2117">
        <v>36.159711219999998</v>
      </c>
      <c r="Q2117">
        <v>40.861010970000002</v>
      </c>
      <c r="R2117">
        <v>40.209537420000004</v>
      </c>
      <c r="S2117">
        <v>32.757193170000001</v>
      </c>
      <c r="T2117">
        <v>37.276118949999997</v>
      </c>
      <c r="U2117">
        <v>38.616955800000007</v>
      </c>
      <c r="V2117">
        <v>37.695509999999999</v>
      </c>
      <c r="W2117">
        <v>31.839444950000001</v>
      </c>
      <c r="X2117">
        <v>31.070169769999996</v>
      </c>
    </row>
    <row r="2118" spans="1:24" x14ac:dyDescent="0.4">
      <c r="A2118" s="4" t="s">
        <v>4663</v>
      </c>
      <c r="B2118" t="str">
        <f t="shared" si="33"/>
        <v>600016</v>
      </c>
      <c r="C2118" s="4" t="s">
        <v>4664</v>
      </c>
      <c r="D2118">
        <v>44.177208569999998</v>
      </c>
      <c r="E2118">
        <v>87.047801280000002</v>
      </c>
      <c r="F2118">
        <v>86.937892439999999</v>
      </c>
      <c r="G2118">
        <v>66.494848199999993</v>
      </c>
      <c r="H2118">
        <v>66.686151879999997</v>
      </c>
      <c r="I2118">
        <v>77.465079030000012</v>
      </c>
      <c r="J2118">
        <v>79.628152790000001</v>
      </c>
      <c r="K2118">
        <v>85.056250919999997</v>
      </c>
      <c r="L2118">
        <v>114.48624480000001</v>
      </c>
      <c r="M2118">
        <v>127.1253232</v>
      </c>
      <c r="N2118">
        <v>116.34159659999999</v>
      </c>
      <c r="O2118">
        <v>113.80016268</v>
      </c>
      <c r="P2118">
        <v>199.37935104000002</v>
      </c>
      <c r="Q2118">
        <v>183.41227365999998</v>
      </c>
      <c r="R2118">
        <v>179.88350860000003</v>
      </c>
      <c r="S2118">
        <v>171.07909149</v>
      </c>
      <c r="T2118">
        <v>176.01692592000001</v>
      </c>
      <c r="U2118">
        <v>159.34571928000003</v>
      </c>
      <c r="V2118">
        <v>168.35362254</v>
      </c>
      <c r="W2118">
        <v>140.46190199999998</v>
      </c>
      <c r="X2118">
        <v>140.35421099999999</v>
      </c>
    </row>
    <row r="2119" spans="1:24" x14ac:dyDescent="0.4">
      <c r="A2119" s="4" t="s">
        <v>4665</v>
      </c>
      <c r="B2119" t="str">
        <f t="shared" si="33"/>
        <v>600017</v>
      </c>
      <c r="C2119" s="4" t="s">
        <v>4666</v>
      </c>
      <c r="D2119">
        <v>7.9409399199999999</v>
      </c>
      <c r="E2119">
        <v>13.140526489999999</v>
      </c>
      <c r="F2119">
        <v>14.25448007</v>
      </c>
      <c r="G2119">
        <v>11.015763179999999</v>
      </c>
      <c r="H2119">
        <v>12.61513152</v>
      </c>
      <c r="I2119">
        <v>12.86248704</v>
      </c>
      <c r="J2119">
        <v>8.3482488000000004</v>
      </c>
      <c r="K2119">
        <v>8.7097181999999993</v>
      </c>
      <c r="L2119">
        <v>9.1199585500000016</v>
      </c>
      <c r="M2119">
        <v>7.1949845999999997</v>
      </c>
      <c r="N2119">
        <v>8.0154653000000007</v>
      </c>
      <c r="O2119">
        <v>8.2956948899999983</v>
      </c>
      <c r="P2119">
        <v>14.89381515</v>
      </c>
      <c r="Q2119">
        <v>26.104370679999999</v>
      </c>
      <c r="R2119">
        <v>21.05087352</v>
      </c>
      <c r="S2119">
        <v>13.0360914</v>
      </c>
      <c r="T2119">
        <v>13.0360914</v>
      </c>
      <c r="U2119">
        <v>14.517243000000001</v>
      </c>
      <c r="V2119">
        <v>12.517089519999999</v>
      </c>
      <c r="W2119">
        <v>10.4125338</v>
      </c>
      <c r="X2119">
        <v>10.444971600000001</v>
      </c>
    </row>
    <row r="2120" spans="1:24" x14ac:dyDescent="0.4">
      <c r="A2120" s="4" t="s">
        <v>4667</v>
      </c>
      <c r="B2120" t="str">
        <f t="shared" si="33"/>
        <v>600018</v>
      </c>
      <c r="C2120" s="4" t="s">
        <v>4668</v>
      </c>
      <c r="D2120">
        <v>3.3885595399999997</v>
      </c>
      <c r="E2120">
        <v>5.9667865200000003</v>
      </c>
      <c r="F2120">
        <v>6.0396791999999992</v>
      </c>
      <c r="G2120">
        <v>3.9674444399999995</v>
      </c>
      <c r="H2120">
        <v>4.0616581199999997</v>
      </c>
      <c r="I2120">
        <v>4.1576028000000003</v>
      </c>
      <c r="J2120">
        <v>2.83915023</v>
      </c>
      <c r="K2120">
        <v>2.9158840200000005</v>
      </c>
      <c r="L2120">
        <v>3.01761203</v>
      </c>
      <c r="M2120">
        <v>2.84550488</v>
      </c>
      <c r="N2120">
        <v>6.3682344000000004</v>
      </c>
      <c r="O2120">
        <v>5.3671672500000005</v>
      </c>
      <c r="P2120">
        <v>7.9678876799999996</v>
      </c>
      <c r="Q2120">
        <v>9.9773655100000003</v>
      </c>
      <c r="R2120">
        <v>8.1736192800000005</v>
      </c>
      <c r="S2120">
        <v>6.432941099999999</v>
      </c>
      <c r="T2120">
        <v>6.6444595200000007</v>
      </c>
      <c r="U2120">
        <v>8.2277096400000005</v>
      </c>
      <c r="V2120">
        <v>8.8411417500000002</v>
      </c>
      <c r="W2120">
        <v>8.1323127199999998</v>
      </c>
      <c r="X2120">
        <v>8.2278264599999993</v>
      </c>
    </row>
    <row r="2121" spans="1:24" x14ac:dyDescent="0.4">
      <c r="A2121" s="4" t="s">
        <v>4669</v>
      </c>
      <c r="B2121" t="str">
        <f t="shared" si="33"/>
        <v>600019</v>
      </c>
      <c r="C2121" s="4" t="s">
        <v>4670</v>
      </c>
      <c r="D2121">
        <v>7.6651175999999994</v>
      </c>
      <c r="E2121">
        <v>11.955905280000001</v>
      </c>
      <c r="F2121">
        <v>16.40540412</v>
      </c>
      <c r="G2121">
        <v>10.308778129999999</v>
      </c>
      <c r="H2121">
        <v>11.183886629999998</v>
      </c>
      <c r="I2121">
        <v>11.06530326</v>
      </c>
      <c r="J2121">
        <v>8.8999536999999993</v>
      </c>
      <c r="K2121">
        <v>8.2720483199999997</v>
      </c>
      <c r="L2121">
        <v>9.3634991399999983</v>
      </c>
      <c r="M2121">
        <v>7.7663481000000001</v>
      </c>
      <c r="N2121">
        <v>8.0825353</v>
      </c>
      <c r="O2121">
        <v>8.3008845999999981</v>
      </c>
      <c r="P2121">
        <v>14.192488059999999</v>
      </c>
      <c r="Q2121">
        <v>18.0662792</v>
      </c>
      <c r="R2121">
        <v>11.534306399999998</v>
      </c>
      <c r="S2121">
        <v>10.246243000000002</v>
      </c>
      <c r="T2121">
        <v>13.278294500000001</v>
      </c>
      <c r="U2121">
        <v>14.493640260000001</v>
      </c>
      <c r="V2121">
        <v>18.662451840000003</v>
      </c>
      <c r="W2121">
        <v>17.692796009999999</v>
      </c>
      <c r="X2121">
        <v>17.056854689999998</v>
      </c>
    </row>
    <row r="2122" spans="1:24" x14ac:dyDescent="0.4">
      <c r="A2122" s="4" t="s">
        <v>4671</v>
      </c>
      <c r="B2122" t="str">
        <f t="shared" si="33"/>
        <v>600020</v>
      </c>
      <c r="C2122" s="4" t="s">
        <v>4672</v>
      </c>
      <c r="D2122">
        <v>7.8007307999999993</v>
      </c>
      <c r="E2122">
        <v>12.25098897</v>
      </c>
      <c r="F2122">
        <v>13.18411098</v>
      </c>
      <c r="G2122">
        <v>10.72747611</v>
      </c>
      <c r="H2122">
        <v>10.819163940000001</v>
      </c>
      <c r="I2122">
        <v>10.146786519999999</v>
      </c>
      <c r="J2122">
        <v>8.1277740000000005</v>
      </c>
      <c r="K2122">
        <v>8.1543415800000005</v>
      </c>
      <c r="L2122">
        <v>7.7234210900000004</v>
      </c>
      <c r="M2122">
        <v>7.093614220000001</v>
      </c>
      <c r="N2122">
        <v>7.7160184800000016</v>
      </c>
      <c r="O2122">
        <v>7.7507753200000007</v>
      </c>
      <c r="P2122">
        <v>14.440981519999998</v>
      </c>
      <c r="Q2122">
        <v>26.71999134</v>
      </c>
      <c r="R2122">
        <v>24.631366679999999</v>
      </c>
      <c r="S2122">
        <v>15.91676034</v>
      </c>
      <c r="T2122">
        <v>16.742451190000001</v>
      </c>
      <c r="U2122">
        <v>18.793308240000002</v>
      </c>
      <c r="V2122">
        <v>18.4450851</v>
      </c>
      <c r="W2122">
        <v>14.308224449999999</v>
      </c>
      <c r="X2122">
        <v>14.41679547</v>
      </c>
    </row>
    <row r="2123" spans="1:24" x14ac:dyDescent="0.4">
      <c r="A2123" s="4" t="s">
        <v>4673</v>
      </c>
      <c r="B2123" t="str">
        <f t="shared" si="33"/>
        <v>600021</v>
      </c>
      <c r="C2123" s="4" t="s">
        <v>4674</v>
      </c>
      <c r="D2123">
        <v>5.1680731199999999</v>
      </c>
      <c r="E2123">
        <v>8.92986784</v>
      </c>
      <c r="F2123">
        <v>10.195518400000001</v>
      </c>
      <c r="G2123">
        <v>7.0138135200000002</v>
      </c>
      <c r="H2123">
        <v>6.9962350400000002</v>
      </c>
      <c r="I2123">
        <v>10.21465152</v>
      </c>
      <c r="J2123">
        <v>8.3880732099999999</v>
      </c>
      <c r="K2123">
        <v>9.7535734999999999</v>
      </c>
      <c r="L2123">
        <v>8.3043796799999985</v>
      </c>
      <c r="M2123">
        <v>7.3737164399999999</v>
      </c>
      <c r="N2123">
        <v>8.6081976000000004</v>
      </c>
      <c r="O2123">
        <v>8.1072895500000008</v>
      </c>
      <c r="P2123">
        <v>15.11919937</v>
      </c>
      <c r="Q2123">
        <v>40.847004700000006</v>
      </c>
      <c r="R2123">
        <v>28.841764480000002</v>
      </c>
      <c r="S2123">
        <v>20.12261693</v>
      </c>
      <c r="T2123">
        <v>24.319952740000002</v>
      </c>
      <c r="U2123">
        <v>24.57136539</v>
      </c>
      <c r="V2123">
        <v>18.575870940000001</v>
      </c>
      <c r="W2123">
        <v>14.033097880000001</v>
      </c>
      <c r="X2123">
        <v>14.532792760000001</v>
      </c>
    </row>
    <row r="2124" spans="1:24" x14ac:dyDescent="0.4">
      <c r="A2124" s="4" t="s">
        <v>4675</v>
      </c>
      <c r="B2124" t="str">
        <f t="shared" si="33"/>
        <v>600022</v>
      </c>
      <c r="C2124" s="4" t="s">
        <v>4676</v>
      </c>
      <c r="D2124">
        <v>10.470239280000001</v>
      </c>
      <c r="E2124">
        <v>19.4415312</v>
      </c>
      <c r="F2124">
        <v>22.517993279999999</v>
      </c>
      <c r="G2124">
        <v>15.382310400000001</v>
      </c>
      <c r="H2124">
        <v>15.1686672</v>
      </c>
      <c r="I2124">
        <v>20.38156128</v>
      </c>
      <c r="J2124">
        <v>14.741380800000002</v>
      </c>
      <c r="K2124">
        <v>10.98126048</v>
      </c>
      <c r="L2124">
        <v>9.3575721600000001</v>
      </c>
      <c r="M2124">
        <v>6.7938537600000011</v>
      </c>
      <c r="N2124">
        <v>7.1356828800000001</v>
      </c>
      <c r="O2124">
        <v>6.6656678400000002</v>
      </c>
      <c r="P2124">
        <v>13.33133568</v>
      </c>
      <c r="Q2124">
        <v>24.825339839999998</v>
      </c>
      <c r="R2124">
        <v>13.28860704</v>
      </c>
      <c r="S2124">
        <v>10.126687680000002</v>
      </c>
      <c r="T2124">
        <v>10.68216</v>
      </c>
      <c r="U2124">
        <v>11.434100040000001</v>
      </c>
      <c r="V2124">
        <v>11.878142760000001</v>
      </c>
      <c r="W2124">
        <v>11.212078679999999</v>
      </c>
      <c r="X2124">
        <v>11.212078679999999</v>
      </c>
    </row>
    <row r="2125" spans="1:24" x14ac:dyDescent="0.4">
      <c r="A2125" s="4" t="s">
        <v>4677</v>
      </c>
      <c r="B2125" t="str">
        <f t="shared" si="33"/>
        <v>600023</v>
      </c>
      <c r="C2125" s="4" t="s">
        <v>4678</v>
      </c>
      <c r="D2125">
        <v>0</v>
      </c>
      <c r="E2125">
        <v>0</v>
      </c>
      <c r="F2125">
        <v>0</v>
      </c>
      <c r="G2125">
        <v>0</v>
      </c>
      <c r="H2125">
        <v>0</v>
      </c>
      <c r="I2125">
        <v>0</v>
      </c>
      <c r="J2125">
        <v>0</v>
      </c>
      <c r="K2125">
        <v>0</v>
      </c>
      <c r="L2125">
        <v>0</v>
      </c>
      <c r="M2125">
        <v>0</v>
      </c>
      <c r="N2125">
        <v>6.76</v>
      </c>
      <c r="O2125">
        <v>6.0652975999999992</v>
      </c>
      <c r="P2125">
        <v>9.6212795999999994</v>
      </c>
      <c r="Q2125">
        <v>13.62960384</v>
      </c>
      <c r="R2125">
        <v>10.290900480000001</v>
      </c>
      <c r="S2125">
        <v>7.3537622300000001</v>
      </c>
      <c r="T2125">
        <v>7.8449762099999996</v>
      </c>
      <c r="U2125">
        <v>8.2169997000000006</v>
      </c>
      <c r="V2125">
        <v>8.0213568500000001</v>
      </c>
      <c r="W2125">
        <v>7.0130436999999999</v>
      </c>
      <c r="X2125">
        <v>7.1183898500000007</v>
      </c>
    </row>
    <row r="2126" spans="1:24" x14ac:dyDescent="0.4">
      <c r="A2126" s="4" t="s">
        <v>4679</v>
      </c>
      <c r="B2126" t="str">
        <f t="shared" si="33"/>
        <v>600025</v>
      </c>
      <c r="C2126" s="4" t="s">
        <v>4680</v>
      </c>
      <c r="D2126">
        <v>0</v>
      </c>
      <c r="E2126">
        <v>0</v>
      </c>
      <c r="F2126">
        <v>0</v>
      </c>
      <c r="G2126">
        <v>0</v>
      </c>
      <c r="H2126">
        <v>0</v>
      </c>
      <c r="I2126">
        <v>0</v>
      </c>
      <c r="J2126">
        <v>0</v>
      </c>
      <c r="K2126">
        <v>0</v>
      </c>
      <c r="L2126">
        <v>0</v>
      </c>
      <c r="M2126">
        <v>0</v>
      </c>
      <c r="N2126">
        <v>0</v>
      </c>
      <c r="O2126">
        <v>0</v>
      </c>
      <c r="P2126">
        <v>0</v>
      </c>
      <c r="Q2126">
        <v>0</v>
      </c>
      <c r="R2126">
        <v>0</v>
      </c>
      <c r="S2126">
        <v>0</v>
      </c>
      <c r="T2126">
        <v>0</v>
      </c>
      <c r="U2126">
        <v>0</v>
      </c>
      <c r="V2126">
        <v>5.3</v>
      </c>
      <c r="W2126">
        <v>3.0903302400000001</v>
      </c>
      <c r="X2126">
        <v>2.9276812799999998</v>
      </c>
    </row>
    <row r="2127" spans="1:24" x14ac:dyDescent="0.4">
      <c r="A2127" s="4" t="s">
        <v>4681</v>
      </c>
      <c r="B2127" t="str">
        <f t="shared" si="33"/>
        <v>600026</v>
      </c>
      <c r="C2127" s="4" t="s">
        <v>4682</v>
      </c>
      <c r="D2127">
        <v>12.080606450000001</v>
      </c>
      <c r="E2127">
        <v>19.5507749</v>
      </c>
      <c r="F2127">
        <v>21.731496499999999</v>
      </c>
      <c r="G2127">
        <v>12.417997999999999</v>
      </c>
      <c r="H2127">
        <v>14.720323199999999</v>
      </c>
      <c r="I2127">
        <v>13.2007508</v>
      </c>
      <c r="J2127">
        <v>9.2592943999999999</v>
      </c>
      <c r="K2127">
        <v>8.0326562499999987</v>
      </c>
      <c r="L2127">
        <v>7.3804999999999996</v>
      </c>
      <c r="M2127">
        <v>5.5353750000000002</v>
      </c>
      <c r="N2127">
        <v>7.7463437500000003</v>
      </c>
      <c r="O2127">
        <v>6.4261249999999999</v>
      </c>
      <c r="P2127">
        <v>14.474687499999998</v>
      </c>
      <c r="Q2127">
        <v>20.423624999999998</v>
      </c>
      <c r="R2127">
        <v>14.735000280000001</v>
      </c>
      <c r="S2127">
        <v>9.566047600000001</v>
      </c>
      <c r="T2127">
        <v>11.04148884</v>
      </c>
      <c r="U2127">
        <v>10.749643320000001</v>
      </c>
      <c r="V2127">
        <v>10.215497880000001</v>
      </c>
      <c r="W2127">
        <v>7.077403760000001</v>
      </c>
      <c r="X2127">
        <v>6.8939963999999998</v>
      </c>
    </row>
    <row r="2128" spans="1:24" x14ac:dyDescent="0.4">
      <c r="A2128" s="4" t="s">
        <v>4683</v>
      </c>
      <c r="B2128" t="str">
        <f t="shared" si="33"/>
        <v>600027</v>
      </c>
      <c r="C2128" s="4" t="s">
        <v>4684</v>
      </c>
      <c r="D2128">
        <v>5.2192354400000003</v>
      </c>
      <c r="E2128">
        <v>7.1320442399999999</v>
      </c>
      <c r="F2128">
        <v>7.3369880400000005</v>
      </c>
      <c r="G2128">
        <v>5.17824668</v>
      </c>
      <c r="H2128">
        <v>4.4901283999999997</v>
      </c>
      <c r="I2128">
        <v>4.5727687999999995</v>
      </c>
      <c r="J2128">
        <v>4.4901283999999997</v>
      </c>
      <c r="K2128">
        <v>5.7710546000000003</v>
      </c>
      <c r="L2128">
        <v>5.4267196000000002</v>
      </c>
      <c r="M2128">
        <v>4.3386209999999998</v>
      </c>
      <c r="N2128">
        <v>4.2430365800000001</v>
      </c>
      <c r="O2128">
        <v>4.6223823399999997</v>
      </c>
      <c r="P2128">
        <v>10.539634</v>
      </c>
      <c r="Q2128">
        <v>17.190986239999997</v>
      </c>
      <c r="R2128">
        <v>10.5124736</v>
      </c>
      <c r="S2128">
        <v>8.1070654500000003</v>
      </c>
      <c r="T2128">
        <v>8.1070654500000003</v>
      </c>
      <c r="U2128">
        <v>7.9105305299999999</v>
      </c>
      <c r="V2128">
        <v>6.2611332700000002</v>
      </c>
      <c r="W2128">
        <v>6.6155370400000004</v>
      </c>
      <c r="X2128">
        <v>7.0036935500000013</v>
      </c>
    </row>
    <row r="2129" spans="1:24" x14ac:dyDescent="0.4">
      <c r="A2129" s="4" t="s">
        <v>4685</v>
      </c>
      <c r="B2129" t="str">
        <f t="shared" si="33"/>
        <v>600028</v>
      </c>
      <c r="C2129" s="4" t="s">
        <v>4686</v>
      </c>
      <c r="D2129">
        <v>10.447613279999999</v>
      </c>
      <c r="E2129">
        <v>16.008974800000001</v>
      </c>
      <c r="F2129">
        <v>21.286678849999998</v>
      </c>
      <c r="G2129">
        <v>11.97208374</v>
      </c>
      <c r="H2129">
        <v>12.460784180000001</v>
      </c>
      <c r="I2129">
        <v>12.929848490000001</v>
      </c>
      <c r="J2129">
        <v>11.43911138</v>
      </c>
      <c r="K2129">
        <v>10.332749700000001</v>
      </c>
      <c r="L2129">
        <v>11.53752916</v>
      </c>
      <c r="M2129">
        <v>9.3561148999999997</v>
      </c>
      <c r="N2129">
        <v>10.223799040000001</v>
      </c>
      <c r="O2129">
        <v>12.391098039999999</v>
      </c>
      <c r="P2129">
        <v>15.521217910000001</v>
      </c>
      <c r="Q2129">
        <v>17.142004759999999</v>
      </c>
      <c r="R2129">
        <v>12.262072320000001</v>
      </c>
      <c r="S2129">
        <v>11.819309519999999</v>
      </c>
      <c r="T2129">
        <v>13.774336080000001</v>
      </c>
      <c r="U2129">
        <v>15.09830184</v>
      </c>
      <c r="V2129">
        <v>16.315988060000002</v>
      </c>
      <c r="W2129">
        <v>18.313235380000002</v>
      </c>
      <c r="X2129">
        <v>17.861753459999999</v>
      </c>
    </row>
    <row r="2130" spans="1:24" x14ac:dyDescent="0.4">
      <c r="A2130" s="4" t="s">
        <v>4687</v>
      </c>
      <c r="B2130" t="str">
        <f t="shared" si="33"/>
        <v>600029</v>
      </c>
      <c r="C2130" s="4" t="s">
        <v>4688</v>
      </c>
      <c r="D2130">
        <v>4.7895712699999997</v>
      </c>
      <c r="E2130">
        <v>8.1377668599999993</v>
      </c>
      <c r="F2130">
        <v>9.0986839799999988</v>
      </c>
      <c r="G2130">
        <v>9.4289992400000013</v>
      </c>
      <c r="H2130">
        <v>14.62395742</v>
      </c>
      <c r="I2130">
        <v>11.771234720000001</v>
      </c>
      <c r="J2130">
        <v>7.1167924200000003</v>
      </c>
      <c r="K2130">
        <v>6.9216061300000007</v>
      </c>
      <c r="L2130">
        <v>6.1275213099999997</v>
      </c>
      <c r="M2130">
        <v>4.4193376199999994</v>
      </c>
      <c r="N2130">
        <v>4.3915712500000001</v>
      </c>
      <c r="O2130">
        <v>3.68891985</v>
      </c>
      <c r="P2130">
        <v>8.3736273600000004</v>
      </c>
      <c r="Q2130">
        <v>23.595453839999998</v>
      </c>
      <c r="R2130">
        <v>13.953716849999999</v>
      </c>
      <c r="S2130">
        <v>11.495127299999998</v>
      </c>
      <c r="T2130">
        <v>11.560999319999999</v>
      </c>
      <c r="U2130">
        <v>14.327734199999998</v>
      </c>
      <c r="V2130">
        <v>19.869745999999999</v>
      </c>
      <c r="W2130">
        <v>14.08551625</v>
      </c>
      <c r="X2130">
        <v>12.43435936</v>
      </c>
    </row>
    <row r="2131" spans="1:24" x14ac:dyDescent="0.4">
      <c r="A2131" s="4" t="s">
        <v>4689</v>
      </c>
      <c r="B2131" t="str">
        <f t="shared" si="33"/>
        <v>600030</v>
      </c>
      <c r="C2131" s="4" t="s">
        <v>4690</v>
      </c>
      <c r="D2131">
        <v>50.673423299999996</v>
      </c>
      <c r="E2131">
        <v>81.128553660000009</v>
      </c>
      <c r="F2131">
        <v>91.205030070000007</v>
      </c>
      <c r="G2131">
        <v>51.632345699999995</v>
      </c>
      <c r="H2131">
        <v>55.559934389999995</v>
      </c>
      <c r="I2131">
        <v>60.089925480000005</v>
      </c>
      <c r="J2131">
        <v>44.608041010000008</v>
      </c>
      <c r="K2131">
        <v>58.022611530000006</v>
      </c>
      <c r="L2131">
        <v>63.575564</v>
      </c>
      <c r="M2131">
        <v>48.205124500000004</v>
      </c>
      <c r="N2131">
        <v>62.355022500000004</v>
      </c>
      <c r="O2131">
        <v>56.04616140000001</v>
      </c>
      <c r="P2131">
        <v>167.70102869999997</v>
      </c>
      <c r="Q2131">
        <v>133.12196702999998</v>
      </c>
      <c r="R2131">
        <v>96.948124650000011</v>
      </c>
      <c r="S2131">
        <v>81.31617897000001</v>
      </c>
      <c r="T2131">
        <v>82.835215539999993</v>
      </c>
      <c r="U2131">
        <v>87.786760180000002</v>
      </c>
      <c r="V2131">
        <v>95.30102500000001</v>
      </c>
      <c r="W2131">
        <v>87.245192500000002</v>
      </c>
      <c r="X2131">
        <v>86.981929999999991</v>
      </c>
    </row>
    <row r="2132" spans="1:24" x14ac:dyDescent="0.4">
      <c r="A2132" s="4" t="s">
        <v>4691</v>
      </c>
      <c r="B2132" t="str">
        <f t="shared" si="33"/>
        <v>600031</v>
      </c>
      <c r="C2132" s="4" t="s">
        <v>4692</v>
      </c>
      <c r="D2132">
        <v>121.59256583999999</v>
      </c>
      <c r="E2132">
        <v>251.20919648999998</v>
      </c>
      <c r="F2132">
        <v>321.41155796999999</v>
      </c>
      <c r="G2132">
        <v>240.58714301999998</v>
      </c>
      <c r="H2132">
        <v>600.21601793999992</v>
      </c>
      <c r="I2132">
        <v>752.66567375999989</v>
      </c>
      <c r="J2132">
        <v>523.19443175999993</v>
      </c>
      <c r="K2132">
        <v>580.77085247999992</v>
      </c>
      <c r="L2132">
        <v>452.80920033000001</v>
      </c>
      <c r="M2132">
        <v>321.11398436999997</v>
      </c>
      <c r="N2132">
        <v>284.13264923999998</v>
      </c>
      <c r="O2132">
        <v>223.05740688</v>
      </c>
      <c r="P2132">
        <v>450.95527202</v>
      </c>
      <c r="Q2132">
        <v>439.57112312999999</v>
      </c>
      <c r="R2132">
        <v>298.49102066</v>
      </c>
      <c r="S2132">
        <v>227.72415253999998</v>
      </c>
      <c r="T2132">
        <v>277.22247879999998</v>
      </c>
      <c r="U2132">
        <v>369.47848404000007</v>
      </c>
      <c r="V2132">
        <v>413.76575399000001</v>
      </c>
      <c r="W2132">
        <v>409.20383829000002</v>
      </c>
      <c r="X2132">
        <v>380.91996095000002</v>
      </c>
    </row>
    <row r="2133" spans="1:24" x14ac:dyDescent="0.4">
      <c r="A2133" s="4" t="s">
        <v>4693</v>
      </c>
      <c r="B2133" t="str">
        <f t="shared" si="33"/>
        <v>600033</v>
      </c>
      <c r="C2133" s="4" t="s">
        <v>4694</v>
      </c>
      <c r="D2133">
        <v>15.862353149999999</v>
      </c>
      <c r="E2133">
        <v>22.235243100000002</v>
      </c>
      <c r="F2133">
        <v>21.903373800000001</v>
      </c>
      <c r="G2133">
        <v>19.649125210000001</v>
      </c>
      <c r="H2133">
        <v>17.931720949999999</v>
      </c>
      <c r="I2133">
        <v>16.365852360000002</v>
      </c>
      <c r="J2133">
        <v>12.40963178</v>
      </c>
      <c r="K2133">
        <v>12.811741439999999</v>
      </c>
      <c r="L2133">
        <v>12.10600992</v>
      </c>
      <c r="M2133">
        <v>10.805706599999999</v>
      </c>
      <c r="N2133">
        <v>12.170637960000001</v>
      </c>
      <c r="O2133">
        <v>13.03973961</v>
      </c>
      <c r="P2133">
        <v>22.685574389999999</v>
      </c>
      <c r="Q2133">
        <v>34.891723340000006</v>
      </c>
      <c r="R2133">
        <v>25.913997479999999</v>
      </c>
      <c r="S2133">
        <v>19.87858816</v>
      </c>
      <c r="T2133">
        <v>21.697134080000001</v>
      </c>
      <c r="U2133">
        <v>24.82764783</v>
      </c>
      <c r="V2133">
        <v>23.785016949999999</v>
      </c>
      <c r="W2133">
        <v>20.401848579999999</v>
      </c>
      <c r="X2133">
        <v>19.996513839999999</v>
      </c>
    </row>
    <row r="2134" spans="1:24" x14ac:dyDescent="0.4">
      <c r="A2134" s="4" t="s">
        <v>4695</v>
      </c>
      <c r="B2134" t="str">
        <f t="shared" si="33"/>
        <v>600035</v>
      </c>
      <c r="C2134" s="4" t="s">
        <v>4696</v>
      </c>
      <c r="D2134">
        <v>5.5339615799999997</v>
      </c>
      <c r="E2134">
        <v>8.1252610499999989</v>
      </c>
      <c r="F2134">
        <v>8.2403254999999991</v>
      </c>
      <c r="G2134">
        <v>8.1654134499999991</v>
      </c>
      <c r="H2134">
        <v>8.1942768599999987</v>
      </c>
      <c r="I2134">
        <v>7.1452878000000002</v>
      </c>
      <c r="J2134">
        <v>5.1872304500000004</v>
      </c>
      <c r="K2134">
        <v>5.0323877499999998</v>
      </c>
      <c r="L2134">
        <v>4.73039538</v>
      </c>
      <c r="M2134">
        <v>4.762143</v>
      </c>
      <c r="N2134">
        <v>4.9425232000000001</v>
      </c>
      <c r="O2134">
        <v>4.9743723500000003</v>
      </c>
      <c r="P2134">
        <v>9.7966896499999994</v>
      </c>
      <c r="Q2134">
        <v>18.080992929999997</v>
      </c>
      <c r="R2134">
        <v>17.21499472</v>
      </c>
      <c r="S2134">
        <v>13.51481978</v>
      </c>
      <c r="T2134">
        <v>16.452824079999999</v>
      </c>
      <c r="U2134">
        <v>14.984307250000001</v>
      </c>
      <c r="V2134">
        <v>14.16846475</v>
      </c>
      <c r="W2134">
        <v>8.6767788800000005</v>
      </c>
      <c r="X2134">
        <v>8.6767788800000005</v>
      </c>
    </row>
    <row r="2135" spans="1:24" x14ac:dyDescent="0.4">
      <c r="A2135" s="4" t="s">
        <v>4697</v>
      </c>
      <c r="B2135" t="str">
        <f t="shared" si="33"/>
        <v>600036</v>
      </c>
      <c r="C2135" s="4" t="s">
        <v>4698</v>
      </c>
      <c r="D2135">
        <v>29.802907519999998</v>
      </c>
      <c r="E2135">
        <v>54.924601769999995</v>
      </c>
      <c r="F2135">
        <v>57.761660600000006</v>
      </c>
      <c r="G2135">
        <v>43.921929129999995</v>
      </c>
      <c r="H2135">
        <v>43.956246810000003</v>
      </c>
      <c r="I2135">
        <v>45.699431820000001</v>
      </c>
      <c r="J2135">
        <v>41.662999669999998</v>
      </c>
      <c r="K2135">
        <v>39.758213040000001</v>
      </c>
      <c r="L2135">
        <v>50.061852500000001</v>
      </c>
      <c r="M2135">
        <v>44.355801599999999</v>
      </c>
      <c r="N2135">
        <v>42.437110320000002</v>
      </c>
      <c r="O2135">
        <v>39.904133120000004</v>
      </c>
      <c r="P2135">
        <v>68.807323619999991</v>
      </c>
      <c r="Q2135">
        <v>77.641536959999996</v>
      </c>
      <c r="R2135">
        <v>77.394239299999981</v>
      </c>
      <c r="S2135">
        <v>75.286224999999988</v>
      </c>
      <c r="T2135">
        <v>78.786012800000009</v>
      </c>
      <c r="U2135">
        <v>110.67415371</v>
      </c>
      <c r="V2135">
        <v>134.32722462000001</v>
      </c>
      <c r="W2135">
        <v>122.38496964000001</v>
      </c>
      <c r="X2135">
        <v>122.69541240000001</v>
      </c>
    </row>
    <row r="2136" spans="1:24" x14ac:dyDescent="0.4">
      <c r="A2136" s="4" t="s">
        <v>4699</v>
      </c>
      <c r="B2136" t="str">
        <f t="shared" si="33"/>
        <v>600037</v>
      </c>
      <c r="C2136" s="4" t="s">
        <v>4700</v>
      </c>
      <c r="D2136">
        <v>44.19325027</v>
      </c>
      <c r="E2136">
        <v>54.279076689999997</v>
      </c>
      <c r="F2136">
        <v>66.917471609999993</v>
      </c>
      <c r="G2136">
        <v>65.26693496</v>
      </c>
      <c r="H2136">
        <v>58.947737499999995</v>
      </c>
      <c r="I2136">
        <v>48.516699329999994</v>
      </c>
      <c r="J2136">
        <v>38.042043929999998</v>
      </c>
      <c r="K2136">
        <v>36.293417789999999</v>
      </c>
      <c r="L2136">
        <v>32.292948099999997</v>
      </c>
      <c r="M2136">
        <v>29.692630439999999</v>
      </c>
      <c r="N2136">
        <v>38.16923946</v>
      </c>
      <c r="O2136">
        <v>51.545622479999999</v>
      </c>
      <c r="P2136">
        <v>71.699983110000005</v>
      </c>
      <c r="Q2136">
        <v>156.45136500000001</v>
      </c>
      <c r="R2136">
        <v>106.9332663</v>
      </c>
      <c r="S2136">
        <v>76.466176020000006</v>
      </c>
      <c r="T2136">
        <v>77.019185840000006</v>
      </c>
      <c r="U2136">
        <v>74.12691104000001</v>
      </c>
      <c r="V2136">
        <v>66.133830660000001</v>
      </c>
      <c r="W2136">
        <v>53.354379359999996</v>
      </c>
      <c r="X2136">
        <v>51.493180080000002</v>
      </c>
    </row>
    <row r="2137" spans="1:24" x14ac:dyDescent="0.4">
      <c r="A2137" s="4" t="s">
        <v>4701</v>
      </c>
      <c r="B2137" t="str">
        <f t="shared" si="33"/>
        <v>600038</v>
      </c>
      <c r="C2137" s="4" t="s">
        <v>4702</v>
      </c>
      <c r="D2137">
        <v>25.723683000000001</v>
      </c>
      <c r="E2137">
        <v>44.673462810000004</v>
      </c>
      <c r="F2137">
        <v>60.745031119999993</v>
      </c>
      <c r="G2137">
        <v>58.387675439999995</v>
      </c>
      <c r="H2137">
        <v>82.245967999999991</v>
      </c>
      <c r="I2137">
        <v>77.307744499999998</v>
      </c>
      <c r="J2137">
        <v>50.48556396</v>
      </c>
      <c r="K2137">
        <v>48.369923220000004</v>
      </c>
      <c r="L2137">
        <v>54.903698919999997</v>
      </c>
      <c r="M2137">
        <v>65.828662359999996</v>
      </c>
      <c r="N2137">
        <v>80.714983419999996</v>
      </c>
      <c r="O2137">
        <v>81.713277139999988</v>
      </c>
      <c r="P2137">
        <v>110.94273431999999</v>
      </c>
      <c r="Q2137">
        <v>182.69278020000002</v>
      </c>
      <c r="R2137">
        <v>156.07257411999998</v>
      </c>
      <c r="S2137">
        <v>122.77432911999999</v>
      </c>
      <c r="T2137">
        <v>144.12643938000002</v>
      </c>
      <c r="U2137">
        <v>136.95354324000002</v>
      </c>
      <c r="V2137">
        <v>139.22762435999999</v>
      </c>
      <c r="W2137">
        <v>119.65855788</v>
      </c>
      <c r="X2137">
        <v>123.25961728</v>
      </c>
    </row>
    <row r="2138" spans="1:24" x14ac:dyDescent="0.4">
      <c r="A2138" s="4" t="s">
        <v>4703</v>
      </c>
      <c r="B2138" t="str">
        <f t="shared" si="33"/>
        <v>600039</v>
      </c>
      <c r="C2138" s="4" t="s">
        <v>4704</v>
      </c>
      <c r="D2138">
        <v>10.604320600000001</v>
      </c>
      <c r="E2138">
        <v>15.267899549999999</v>
      </c>
      <c r="F2138">
        <v>17.299749299999998</v>
      </c>
      <c r="G2138">
        <v>14.6680201</v>
      </c>
      <c r="H2138">
        <v>15.5194619</v>
      </c>
      <c r="I2138">
        <v>18.422104399999998</v>
      </c>
      <c r="J2138">
        <v>11.900834250000001</v>
      </c>
      <c r="K2138">
        <v>17.261011709999998</v>
      </c>
      <c r="L2138">
        <v>22.745162069999999</v>
      </c>
      <c r="M2138">
        <v>18.69400113</v>
      </c>
      <c r="N2138">
        <v>21.755639079999998</v>
      </c>
      <c r="O2138">
        <v>20.288003939999999</v>
      </c>
      <c r="P2138">
        <v>39.660435360000001</v>
      </c>
      <c r="Q2138">
        <v>47.432718480000005</v>
      </c>
      <c r="R2138">
        <v>37.407235199999995</v>
      </c>
      <c r="S2138">
        <v>28.898922880000001</v>
      </c>
      <c r="T2138">
        <v>35.207928420000002</v>
      </c>
      <c r="U2138">
        <v>31.271177600000001</v>
      </c>
      <c r="V2138">
        <v>30.5946377</v>
      </c>
      <c r="W2138">
        <v>24.656120799999997</v>
      </c>
      <c r="X2138">
        <v>24.825924499999999</v>
      </c>
    </row>
    <row r="2139" spans="1:24" x14ac:dyDescent="0.4">
      <c r="A2139" s="4" t="s">
        <v>4705</v>
      </c>
      <c r="B2139" t="str">
        <f t="shared" si="33"/>
        <v>600048</v>
      </c>
      <c r="C2139" s="4" t="s">
        <v>4706</v>
      </c>
      <c r="D2139">
        <v>57.697142399999997</v>
      </c>
      <c r="E2139">
        <v>146.06991462000002</v>
      </c>
      <c r="F2139">
        <v>117.3168192</v>
      </c>
      <c r="G2139">
        <v>70.060553970000001</v>
      </c>
      <c r="H2139">
        <v>86.976445299999995</v>
      </c>
      <c r="I2139">
        <v>99.388988159999997</v>
      </c>
      <c r="J2139">
        <v>90.435839999999985</v>
      </c>
      <c r="K2139">
        <v>124.89020964000001</v>
      </c>
      <c r="L2139">
        <v>149.7801456</v>
      </c>
      <c r="M2139">
        <v>111.19212254</v>
      </c>
      <c r="N2139">
        <v>92.566600499999993</v>
      </c>
      <c r="O2139">
        <v>86.877286719999987</v>
      </c>
      <c r="P2139">
        <v>189.51859723999999</v>
      </c>
      <c r="Q2139">
        <v>203.33170675999997</v>
      </c>
      <c r="R2139">
        <v>189.44390192</v>
      </c>
      <c r="S2139">
        <v>159.71678217000002</v>
      </c>
      <c r="T2139">
        <v>168.97036167000002</v>
      </c>
      <c r="U2139">
        <v>190.38907412</v>
      </c>
      <c r="V2139">
        <v>270.21117340000001</v>
      </c>
      <c r="W2139">
        <v>239.92803039999998</v>
      </c>
      <c r="X2139">
        <v>214.36192880000002</v>
      </c>
    </row>
    <row r="2140" spans="1:24" x14ac:dyDescent="0.4">
      <c r="A2140" s="4" t="s">
        <v>4707</v>
      </c>
      <c r="B2140" t="str">
        <f t="shared" si="33"/>
        <v>600050</v>
      </c>
      <c r="C2140" s="4" t="s">
        <v>4708</v>
      </c>
      <c r="D2140">
        <v>7.1541036100000008</v>
      </c>
      <c r="E2140">
        <v>9.7568888200000004</v>
      </c>
      <c r="F2140">
        <v>10.470554100000001</v>
      </c>
      <c r="G2140">
        <v>7.7284733499999998</v>
      </c>
      <c r="H2140">
        <v>7.7574732499999994</v>
      </c>
      <c r="I2140">
        <v>7.6124737499999995</v>
      </c>
      <c r="J2140">
        <v>7.6416387200000004</v>
      </c>
      <c r="K2140">
        <v>5.4249801600000005</v>
      </c>
      <c r="L2140">
        <v>5.1448739999999997</v>
      </c>
      <c r="M2140">
        <v>4.5862876799999999</v>
      </c>
      <c r="N2140">
        <v>4.7798633400000003</v>
      </c>
      <c r="O2140">
        <v>4.8859887000000004</v>
      </c>
      <c r="P2140">
        <v>7.4878155000000008</v>
      </c>
      <c r="Q2140">
        <v>11.0880177</v>
      </c>
      <c r="R2140">
        <v>9.4412477999999993</v>
      </c>
      <c r="S2140">
        <v>5.9124799200000009</v>
      </c>
      <c r="T2140">
        <v>11.343891920000001</v>
      </c>
      <c r="U2140">
        <v>11.59218504</v>
      </c>
      <c r="V2140">
        <v>9.8230965600000015</v>
      </c>
      <c r="W2140">
        <v>7.6668261599999994</v>
      </c>
      <c r="X2140">
        <v>7.8070729799999992</v>
      </c>
    </row>
    <row r="2141" spans="1:24" x14ac:dyDescent="0.4">
      <c r="A2141" s="4" t="s">
        <v>4709</v>
      </c>
      <c r="B2141" t="str">
        <f t="shared" si="33"/>
        <v>600051</v>
      </c>
      <c r="C2141" s="4" t="s">
        <v>4710</v>
      </c>
      <c r="D2141">
        <v>19.36455681</v>
      </c>
      <c r="E2141">
        <v>31.73507532</v>
      </c>
      <c r="F2141">
        <v>49.959962519999998</v>
      </c>
      <c r="G2141">
        <v>32.655717889999998</v>
      </c>
      <c r="H2141">
        <v>39.098276290000001</v>
      </c>
      <c r="I2141">
        <v>57.532082580000001</v>
      </c>
      <c r="J2141">
        <v>35.72359866</v>
      </c>
      <c r="K2141">
        <v>34.086092479999998</v>
      </c>
      <c r="L2141">
        <v>28.823101119999997</v>
      </c>
      <c r="M2141">
        <v>23.931776259999999</v>
      </c>
      <c r="N2141">
        <v>27.975996289999998</v>
      </c>
      <c r="O2141">
        <v>32.815864830000002</v>
      </c>
      <c r="P2141">
        <v>36.178320499999998</v>
      </c>
      <c r="Q2141">
        <v>61.84364669</v>
      </c>
      <c r="R2141">
        <v>56.353054520000001</v>
      </c>
      <c r="S2141">
        <v>44.108416559999995</v>
      </c>
      <c r="T2141">
        <v>56.079475139999992</v>
      </c>
      <c r="U2141">
        <v>41.387400560000003</v>
      </c>
      <c r="V2141">
        <v>40.824601180000002</v>
      </c>
      <c r="W2141">
        <v>27.014370240000002</v>
      </c>
      <c r="X2141">
        <v>26.943944369999997</v>
      </c>
    </row>
    <row r="2142" spans="1:24" x14ac:dyDescent="0.4">
      <c r="A2142" s="4" t="s">
        <v>4711</v>
      </c>
      <c r="B2142" t="str">
        <f t="shared" si="33"/>
        <v>600052</v>
      </c>
      <c r="C2142" s="4" t="s">
        <v>4712</v>
      </c>
      <c r="D2142">
        <v>10.2867408</v>
      </c>
      <c r="E2142">
        <v>34.162139199999999</v>
      </c>
      <c r="F2142">
        <v>26.351836000000002</v>
      </c>
      <c r="G2142">
        <v>14.8586256</v>
      </c>
      <c r="H2142">
        <v>15.461860400000001</v>
      </c>
      <c r="I2142">
        <v>14.227308259999999</v>
      </c>
      <c r="J2142">
        <v>10.98361044</v>
      </c>
      <c r="K2142">
        <v>13.295949479999999</v>
      </c>
      <c r="L2142">
        <v>13.584991860000001</v>
      </c>
      <c r="M2142">
        <v>9.5383985400000011</v>
      </c>
      <c r="N2142">
        <v>11.1609596</v>
      </c>
      <c r="O2142">
        <v>19.95979488</v>
      </c>
      <c r="P2142">
        <v>21.010310400000002</v>
      </c>
      <c r="Q2142">
        <v>35.539025160000001</v>
      </c>
      <c r="R2142">
        <v>29.21877022</v>
      </c>
      <c r="S2142">
        <v>22.766153920000001</v>
      </c>
      <c r="T2142">
        <v>23.295599360000001</v>
      </c>
      <c r="U2142">
        <v>16.710621700000001</v>
      </c>
      <c r="V2142">
        <v>12.54123886</v>
      </c>
      <c r="W2142">
        <v>12.34269682</v>
      </c>
      <c r="X2142">
        <v>12.34269682</v>
      </c>
    </row>
    <row r="2143" spans="1:24" x14ac:dyDescent="0.4">
      <c r="A2143" s="4" t="s">
        <v>4713</v>
      </c>
      <c r="B2143" t="str">
        <f t="shared" si="33"/>
        <v>600053</v>
      </c>
      <c r="C2143" s="4" t="s">
        <v>4714</v>
      </c>
      <c r="D2143">
        <v>5.9090721300000011</v>
      </c>
      <c r="E2143">
        <v>15.037521960000001</v>
      </c>
      <c r="F2143">
        <v>17.092118599999999</v>
      </c>
      <c r="G2143">
        <v>12.38071596</v>
      </c>
      <c r="H2143">
        <v>14.29361628</v>
      </c>
      <c r="I2143">
        <v>17.29454518</v>
      </c>
      <c r="J2143">
        <v>12.5353583</v>
      </c>
      <c r="K2143">
        <v>15.233647289999999</v>
      </c>
      <c r="L2143">
        <v>16.21098031</v>
      </c>
      <c r="M2143">
        <v>12.463600499999998</v>
      </c>
      <c r="N2143">
        <v>13.187980699999999</v>
      </c>
      <c r="O2143">
        <v>17.7047043</v>
      </c>
      <c r="P2143">
        <v>18.153518000000002</v>
      </c>
      <c r="Q2143">
        <v>28.191344400000002</v>
      </c>
      <c r="R2143">
        <v>125.9599566</v>
      </c>
      <c r="S2143">
        <v>74.864761610000002</v>
      </c>
      <c r="T2143">
        <v>99.574672820000004</v>
      </c>
      <c r="U2143">
        <v>75.578171119999993</v>
      </c>
      <c r="V2143">
        <v>52.28837746</v>
      </c>
      <c r="W2143">
        <v>37.580219380000003</v>
      </c>
      <c r="X2143">
        <v>36.266990980000003</v>
      </c>
    </row>
    <row r="2144" spans="1:24" x14ac:dyDescent="0.4">
      <c r="A2144" s="4" t="s">
        <v>4715</v>
      </c>
      <c r="B2144" t="str">
        <f t="shared" si="33"/>
        <v>600054</v>
      </c>
      <c r="C2144" s="4" t="s">
        <v>4716</v>
      </c>
      <c r="D2144">
        <v>36.105555360000004</v>
      </c>
      <c r="E2144">
        <v>42.662842320000003</v>
      </c>
      <c r="F2144">
        <v>50.47696225</v>
      </c>
      <c r="G2144">
        <v>50.015365500000009</v>
      </c>
      <c r="H2144">
        <v>47.625923499999999</v>
      </c>
      <c r="I2144">
        <v>45.127870500000007</v>
      </c>
      <c r="J2144">
        <v>40.321833750000003</v>
      </c>
      <c r="K2144">
        <v>40.539055750000003</v>
      </c>
      <c r="L2144">
        <v>34.496108620000001</v>
      </c>
      <c r="M2144">
        <v>28.07950336</v>
      </c>
      <c r="N2144">
        <v>28.21758552</v>
      </c>
      <c r="O2144">
        <v>35.188113000000001</v>
      </c>
      <c r="P2144">
        <v>42.750107479999997</v>
      </c>
      <c r="Q2144">
        <v>61.495627050000003</v>
      </c>
      <c r="R2144">
        <v>65.31316935000001</v>
      </c>
      <c r="S2144">
        <v>67.260673019999999</v>
      </c>
      <c r="T2144">
        <v>67.093461900000008</v>
      </c>
      <c r="U2144">
        <v>72.290711700000017</v>
      </c>
      <c r="V2144">
        <v>60.326810290000004</v>
      </c>
      <c r="W2144">
        <v>49.250689550000004</v>
      </c>
      <c r="X2144">
        <v>48.991707499999997</v>
      </c>
    </row>
    <row r="2145" spans="1:24" x14ac:dyDescent="0.4">
      <c r="A2145" s="4" t="s">
        <v>4717</v>
      </c>
      <c r="B2145" t="str">
        <f t="shared" si="33"/>
        <v>600055</v>
      </c>
      <c r="C2145" s="4" t="s">
        <v>4718</v>
      </c>
      <c r="D2145">
        <v>34.128261119999998</v>
      </c>
      <c r="E2145">
        <v>58.673405439999996</v>
      </c>
      <c r="F2145">
        <v>63.495520340000006</v>
      </c>
      <c r="G2145">
        <v>94.016847319999997</v>
      </c>
      <c r="H2145">
        <v>99.756429240000003</v>
      </c>
      <c r="I2145">
        <v>83.2863246</v>
      </c>
      <c r="J2145">
        <v>65.661432360000006</v>
      </c>
      <c r="K2145">
        <v>70.051403960000002</v>
      </c>
      <c r="L2145">
        <v>53.996650679999995</v>
      </c>
      <c r="M2145">
        <v>60.659283330000008</v>
      </c>
      <c r="N2145">
        <v>64.501667839999996</v>
      </c>
      <c r="O2145">
        <v>84.406479400000009</v>
      </c>
      <c r="P2145">
        <v>119.37034815999999</v>
      </c>
      <c r="Q2145">
        <v>318.97426189999999</v>
      </c>
      <c r="R2145">
        <v>267.80502272000001</v>
      </c>
      <c r="S2145">
        <v>178.12688399999999</v>
      </c>
      <c r="T2145">
        <v>183.80746800000003</v>
      </c>
      <c r="U2145">
        <v>180.61802639999999</v>
      </c>
      <c r="V2145">
        <v>228.63948579999999</v>
      </c>
      <c r="W2145">
        <v>158.25579456</v>
      </c>
      <c r="X2145">
        <v>167.06246920000001</v>
      </c>
    </row>
    <row r="2146" spans="1:24" x14ac:dyDescent="0.4">
      <c r="A2146" s="4" t="s">
        <v>4719</v>
      </c>
      <c r="B2146" t="str">
        <f t="shared" si="33"/>
        <v>600056</v>
      </c>
      <c r="C2146" s="4" t="s">
        <v>4720</v>
      </c>
      <c r="D2146">
        <v>28.996300999999999</v>
      </c>
      <c r="E2146">
        <v>45.122753500000002</v>
      </c>
      <c r="F2146">
        <v>87.208097499999994</v>
      </c>
      <c r="G2146">
        <v>52.385912249999997</v>
      </c>
      <c r="H2146">
        <v>67.05396768</v>
      </c>
      <c r="I2146">
        <v>106.07087007999999</v>
      </c>
      <c r="J2146">
        <v>83.341397919999991</v>
      </c>
      <c r="K2146">
        <v>90.789370500000004</v>
      </c>
      <c r="L2146">
        <v>83.509676100000007</v>
      </c>
      <c r="M2146">
        <v>68.983870999999994</v>
      </c>
      <c r="N2146">
        <v>91.796108999999987</v>
      </c>
      <c r="O2146">
        <v>90.740900890000006</v>
      </c>
      <c r="P2146">
        <v>140.08073223</v>
      </c>
      <c r="Q2146">
        <v>209.22659131999998</v>
      </c>
      <c r="R2146">
        <v>142.95144673999999</v>
      </c>
      <c r="S2146">
        <v>137.98504512</v>
      </c>
      <c r="T2146">
        <v>165.56465376</v>
      </c>
      <c r="U2146">
        <v>228.14650934999997</v>
      </c>
      <c r="V2146">
        <v>218.82722996999999</v>
      </c>
      <c r="W2146">
        <v>163.55207169000002</v>
      </c>
      <c r="X2146">
        <v>169.46035671000001</v>
      </c>
    </row>
    <row r="2147" spans="1:24" x14ac:dyDescent="0.4">
      <c r="A2147" s="4" t="s">
        <v>4721</v>
      </c>
      <c r="B2147" t="str">
        <f t="shared" si="33"/>
        <v>600057</v>
      </c>
      <c r="C2147" s="4" t="s">
        <v>4722</v>
      </c>
      <c r="D2147">
        <v>11.160365200000001</v>
      </c>
      <c r="E2147">
        <v>22.5473368</v>
      </c>
      <c r="F2147">
        <v>22.5473368</v>
      </c>
      <c r="G2147">
        <v>22.5473368</v>
      </c>
      <c r="H2147">
        <v>22.5473368</v>
      </c>
      <c r="I2147">
        <v>22.5473368</v>
      </c>
      <c r="J2147">
        <v>28.6657096</v>
      </c>
      <c r="K2147">
        <v>28.325800000000001</v>
      </c>
      <c r="L2147">
        <v>25.663174800000004</v>
      </c>
      <c r="M2147">
        <v>20.677834000000001</v>
      </c>
      <c r="N2147">
        <v>38.579739599999996</v>
      </c>
      <c r="O2147">
        <v>34.7274308</v>
      </c>
      <c r="P2147">
        <v>57.784631999999995</v>
      </c>
      <c r="Q2147">
        <v>80.275317200000003</v>
      </c>
      <c r="R2147">
        <v>73.873686399999997</v>
      </c>
      <c r="S2147">
        <v>58.237844799999998</v>
      </c>
      <c r="T2147">
        <v>65.149339999999995</v>
      </c>
      <c r="U2147">
        <v>57.614677200000003</v>
      </c>
      <c r="V2147">
        <v>48.888792260000002</v>
      </c>
      <c r="W2147">
        <v>45.156431149999996</v>
      </c>
      <c r="X2147">
        <v>44.07050495</v>
      </c>
    </row>
    <row r="2148" spans="1:24" x14ac:dyDescent="0.4">
      <c r="A2148" s="4" t="s">
        <v>4723</v>
      </c>
      <c r="B2148" t="str">
        <f t="shared" si="33"/>
        <v>600058</v>
      </c>
      <c r="C2148" s="4" t="s">
        <v>4724</v>
      </c>
      <c r="D2148">
        <v>52.604483380000005</v>
      </c>
      <c r="E2148">
        <v>84.450252389999989</v>
      </c>
      <c r="F2148">
        <v>89.667791219999998</v>
      </c>
      <c r="G2148">
        <v>65.379603660000001</v>
      </c>
      <c r="H2148">
        <v>151.94833260000001</v>
      </c>
      <c r="I2148">
        <v>159.98194903999999</v>
      </c>
      <c r="J2148">
        <v>102.25217338</v>
      </c>
      <c r="K2148">
        <v>105.07863827999999</v>
      </c>
      <c r="L2148">
        <v>80.797143720000008</v>
      </c>
      <c r="M2148">
        <v>51.292304399999999</v>
      </c>
      <c r="N2148">
        <v>63.809508960000002</v>
      </c>
      <c r="O2148">
        <v>50.124052250000005</v>
      </c>
      <c r="P2148">
        <v>82.954118700000009</v>
      </c>
      <c r="Q2148">
        <v>155.59476273000001</v>
      </c>
      <c r="R2148">
        <v>108.1114513</v>
      </c>
      <c r="S2148">
        <v>89.394358629999999</v>
      </c>
      <c r="T2148">
        <v>72.53468737</v>
      </c>
      <c r="U2148">
        <v>59.104101790000001</v>
      </c>
      <c r="V2148">
        <v>57.532437520000002</v>
      </c>
      <c r="W2148">
        <v>39.577363890000001</v>
      </c>
      <c r="X2148">
        <v>39.148728179999999</v>
      </c>
    </row>
    <row r="2149" spans="1:24" x14ac:dyDescent="0.4">
      <c r="A2149" s="4" t="s">
        <v>4725</v>
      </c>
      <c r="B2149" t="str">
        <f t="shared" si="33"/>
        <v>600059</v>
      </c>
      <c r="C2149" s="4" t="s">
        <v>4726</v>
      </c>
      <c r="D2149">
        <v>34.696302299999999</v>
      </c>
      <c r="E2149">
        <v>53.801228249999994</v>
      </c>
      <c r="F2149">
        <v>71.368976250000003</v>
      </c>
      <c r="G2149">
        <v>76.04473381999999</v>
      </c>
      <c r="H2149">
        <v>100.38787395</v>
      </c>
      <c r="I2149">
        <v>77.074353040000005</v>
      </c>
      <c r="J2149">
        <v>77.221441499999997</v>
      </c>
      <c r="K2149">
        <v>105.30976027</v>
      </c>
      <c r="L2149">
        <v>84.277327419999992</v>
      </c>
      <c r="M2149">
        <v>83.485102800000007</v>
      </c>
      <c r="N2149">
        <v>70.612622599999995</v>
      </c>
      <c r="O2149">
        <v>62.747291949999997</v>
      </c>
      <c r="P2149">
        <v>70.384038899999993</v>
      </c>
      <c r="Q2149">
        <v>120.61336420000001</v>
      </c>
      <c r="R2149">
        <v>87.318253540000001</v>
      </c>
      <c r="S2149">
        <v>81.756581339999997</v>
      </c>
      <c r="T2149">
        <v>81.359319040000003</v>
      </c>
      <c r="U2149">
        <v>74.323028499999992</v>
      </c>
      <c r="V2149">
        <v>75.447917580000009</v>
      </c>
      <c r="W2149">
        <v>66.235587899999999</v>
      </c>
      <c r="X2149">
        <v>65.179069319999996</v>
      </c>
    </row>
    <row r="2150" spans="1:24" x14ac:dyDescent="0.4">
      <c r="A2150" s="4" t="s">
        <v>4727</v>
      </c>
      <c r="B2150" t="str">
        <f t="shared" si="33"/>
        <v>600060</v>
      </c>
      <c r="C2150" s="4" t="s">
        <v>4728</v>
      </c>
      <c r="D2150">
        <v>13.6620288</v>
      </c>
      <c r="E2150">
        <v>24.677039519999997</v>
      </c>
      <c r="F2150">
        <v>55.72685147</v>
      </c>
      <c r="G2150">
        <v>39.346045600000004</v>
      </c>
      <c r="H2150">
        <v>37.713429600000005</v>
      </c>
      <c r="I2150">
        <v>44.500371080000001</v>
      </c>
      <c r="J2150">
        <v>39.393771120000004</v>
      </c>
      <c r="K2150">
        <v>55.741522939999996</v>
      </c>
      <c r="L2150">
        <v>50.271894119999999</v>
      </c>
      <c r="M2150">
        <v>53.096089730000003</v>
      </c>
      <c r="N2150">
        <v>58.97294277999999</v>
      </c>
      <c r="O2150">
        <v>51.122322500000003</v>
      </c>
      <c r="P2150">
        <v>60.552139499999996</v>
      </c>
      <c r="Q2150">
        <v>131.77847393000002</v>
      </c>
      <c r="R2150">
        <v>105.41206109000001</v>
      </c>
      <c r="S2150">
        <v>94.74759736</v>
      </c>
      <c r="T2150">
        <v>93.549654880000006</v>
      </c>
      <c r="U2150">
        <v>82.894174329999998</v>
      </c>
      <c r="V2150">
        <v>84.490263679999998</v>
      </c>
      <c r="W2150">
        <v>75.321213760000006</v>
      </c>
      <c r="X2150">
        <v>67.674698000000006</v>
      </c>
    </row>
    <row r="2151" spans="1:24" x14ac:dyDescent="0.4">
      <c r="A2151" s="4" t="s">
        <v>4729</v>
      </c>
      <c r="B2151" t="str">
        <f t="shared" si="33"/>
        <v>600061</v>
      </c>
      <c r="C2151" s="4" t="s">
        <v>4730</v>
      </c>
      <c r="D2151">
        <v>19.621585970000002</v>
      </c>
      <c r="E2151">
        <v>37.98464456</v>
      </c>
      <c r="F2151">
        <v>58.349905799999995</v>
      </c>
      <c r="G2151">
        <v>53.258590490000003</v>
      </c>
      <c r="H2151">
        <v>75.797671749999992</v>
      </c>
      <c r="I2151">
        <v>60.40931424</v>
      </c>
      <c r="J2151">
        <v>32.492888719999996</v>
      </c>
      <c r="K2151">
        <v>28.030837100000003</v>
      </c>
      <c r="L2151">
        <v>24.941724440000002</v>
      </c>
      <c r="M2151">
        <v>24.998930229999999</v>
      </c>
      <c r="N2151">
        <v>35.238766640000001</v>
      </c>
      <c r="O2151">
        <v>35.181560850000004</v>
      </c>
      <c r="P2151">
        <v>131.80214015999999</v>
      </c>
      <c r="Q2151">
        <v>216.35229777999999</v>
      </c>
      <c r="R2151">
        <v>148.33461346999999</v>
      </c>
      <c r="S2151">
        <v>101.94071778</v>
      </c>
      <c r="T2151">
        <v>90.438220879999989</v>
      </c>
      <c r="U2151">
        <v>90.504949700000012</v>
      </c>
      <c r="V2151">
        <v>76.710947720000007</v>
      </c>
      <c r="W2151">
        <v>54.379389439999997</v>
      </c>
      <c r="X2151">
        <v>52.855828960000004</v>
      </c>
    </row>
    <row r="2152" spans="1:24" x14ac:dyDescent="0.4">
      <c r="A2152" s="4" t="s">
        <v>4731</v>
      </c>
      <c r="B2152" t="str">
        <f t="shared" si="33"/>
        <v>600062</v>
      </c>
      <c r="C2152" s="4" t="s">
        <v>4732</v>
      </c>
      <c r="D2152">
        <v>95.105609609999988</v>
      </c>
      <c r="E2152">
        <v>94.67133742</v>
      </c>
      <c r="F2152">
        <v>112.13591550000001</v>
      </c>
      <c r="G2152">
        <v>123.61139560000001</v>
      </c>
      <c r="H2152">
        <v>136.90037592000002</v>
      </c>
      <c r="I2152">
        <v>119.12110632000001</v>
      </c>
      <c r="J2152">
        <v>75.653650799999994</v>
      </c>
      <c r="K2152">
        <v>92.530234439999987</v>
      </c>
      <c r="L2152">
        <v>112.41237489999999</v>
      </c>
      <c r="M2152">
        <v>100.72466404000001</v>
      </c>
      <c r="N2152">
        <v>112.54798874000001</v>
      </c>
      <c r="O2152">
        <v>86.486362380000017</v>
      </c>
      <c r="P2152">
        <v>104.01992526000001</v>
      </c>
      <c r="Q2152">
        <v>133.69589603999998</v>
      </c>
      <c r="R2152">
        <v>117.11226531</v>
      </c>
      <c r="S2152">
        <v>93.54605321999999</v>
      </c>
      <c r="T2152">
        <v>115.17936533999999</v>
      </c>
      <c r="U2152">
        <v>142.12190694</v>
      </c>
      <c r="V2152">
        <v>154.48009500000001</v>
      </c>
      <c r="W2152">
        <v>153.23177100000001</v>
      </c>
      <c r="X2152">
        <v>153.60626819999999</v>
      </c>
    </row>
    <row r="2153" spans="1:24" x14ac:dyDescent="0.4">
      <c r="A2153" s="4" t="s">
        <v>4733</v>
      </c>
      <c r="B2153" t="str">
        <f t="shared" si="33"/>
        <v>600063</v>
      </c>
      <c r="C2153" s="4" t="s">
        <v>4734</v>
      </c>
      <c r="D2153">
        <v>19.597059600000001</v>
      </c>
      <c r="E2153">
        <v>41.027516240000004</v>
      </c>
      <c r="F2153">
        <v>50.276022880000006</v>
      </c>
      <c r="G2153">
        <v>29.986347520000002</v>
      </c>
      <c r="H2153">
        <v>38.582977040000003</v>
      </c>
      <c r="I2153">
        <v>47.872226000000005</v>
      </c>
      <c r="J2153">
        <v>33.102685359999995</v>
      </c>
      <c r="K2153">
        <v>36.60937002</v>
      </c>
      <c r="L2153">
        <v>34.772340700000001</v>
      </c>
      <c r="M2153">
        <v>25.718410480000003</v>
      </c>
      <c r="N2153">
        <v>27.161790660000001</v>
      </c>
      <c r="O2153">
        <v>32.148013100000007</v>
      </c>
      <c r="P2153">
        <v>61.671698600000006</v>
      </c>
      <c r="Q2153">
        <v>122.55609892000001</v>
      </c>
      <c r="R2153">
        <v>88.918397999999996</v>
      </c>
      <c r="S2153">
        <v>58.356815279999992</v>
      </c>
      <c r="T2153">
        <v>60.991434479999995</v>
      </c>
      <c r="U2153">
        <v>54.404886479999995</v>
      </c>
      <c r="V2153">
        <v>49.267379040000002</v>
      </c>
      <c r="W2153">
        <v>35.556156379999997</v>
      </c>
      <c r="X2153">
        <v>34.234366180000002</v>
      </c>
    </row>
    <row r="2154" spans="1:24" x14ac:dyDescent="0.4">
      <c r="A2154" s="4" t="s">
        <v>4735</v>
      </c>
      <c r="B2154" t="str">
        <f t="shared" si="33"/>
        <v>600064</v>
      </c>
      <c r="C2154" s="4" t="s">
        <v>4736</v>
      </c>
      <c r="D2154">
        <v>36.68331147</v>
      </c>
      <c r="E2154">
        <v>78.150044159999993</v>
      </c>
      <c r="F2154">
        <v>102.27042815999999</v>
      </c>
      <c r="G2154">
        <v>63.729223719999993</v>
      </c>
      <c r="H2154">
        <v>88.687817039999999</v>
      </c>
      <c r="I2154">
        <v>84.522187250000002</v>
      </c>
      <c r="J2154">
        <v>55.107245549999995</v>
      </c>
      <c r="K2154">
        <v>70.180877500000008</v>
      </c>
      <c r="L2154">
        <v>75.584182489999989</v>
      </c>
      <c r="M2154">
        <v>60.678509689999991</v>
      </c>
      <c r="N2154">
        <v>70.239198860000002</v>
      </c>
      <c r="O2154">
        <v>68.518274750000003</v>
      </c>
      <c r="P2154">
        <v>117.44818273999999</v>
      </c>
      <c r="Q2154">
        <v>191.54606250000001</v>
      </c>
      <c r="R2154">
        <v>186.14348124999998</v>
      </c>
      <c r="S2154">
        <v>146.85198124999999</v>
      </c>
      <c r="T2154">
        <v>168.37738175000001</v>
      </c>
      <c r="U2154">
        <v>155.876847</v>
      </c>
      <c r="V2154">
        <v>146.48294429999999</v>
      </c>
      <c r="W2154">
        <v>122.10822532</v>
      </c>
      <c r="X2154">
        <v>118.94738570000001</v>
      </c>
    </row>
    <row r="2155" spans="1:24" x14ac:dyDescent="0.4">
      <c r="A2155" s="4" t="s">
        <v>4737</v>
      </c>
      <c r="B2155" t="str">
        <f t="shared" si="33"/>
        <v>600066</v>
      </c>
      <c r="C2155" s="4" t="s">
        <v>4738</v>
      </c>
      <c r="D2155">
        <v>83.673675000000003</v>
      </c>
      <c r="E2155">
        <v>119.10876884000001</v>
      </c>
      <c r="F2155">
        <v>194.20752765999998</v>
      </c>
      <c r="G2155">
        <v>153.62254593</v>
      </c>
      <c r="H2155">
        <v>216.67888269000002</v>
      </c>
      <c r="I2155">
        <v>241.79913913999999</v>
      </c>
      <c r="J2155">
        <v>247.23282766</v>
      </c>
      <c r="K2155">
        <v>262.85252439999999</v>
      </c>
      <c r="L2155">
        <v>294.919128</v>
      </c>
      <c r="M2155">
        <v>394.73376383999999</v>
      </c>
      <c r="N2155">
        <v>378.15193087999995</v>
      </c>
      <c r="O2155">
        <v>359.32268952000004</v>
      </c>
      <c r="P2155">
        <v>497.12984244</v>
      </c>
      <c r="Q2155">
        <v>707.68832339999994</v>
      </c>
      <c r="R2155">
        <v>774.49685611999996</v>
      </c>
      <c r="S2155">
        <v>732.219246</v>
      </c>
      <c r="T2155">
        <v>724.45328429999995</v>
      </c>
      <c r="U2155">
        <v>849.31410693999999</v>
      </c>
      <c r="V2155">
        <v>930.49570114000005</v>
      </c>
      <c r="W2155">
        <v>741.84513938000009</v>
      </c>
      <c r="X2155">
        <v>685.40460245999998</v>
      </c>
    </row>
    <row r="2156" spans="1:24" x14ac:dyDescent="0.4">
      <c r="A2156" s="4" t="s">
        <v>4739</v>
      </c>
      <c r="B2156" t="str">
        <f t="shared" si="33"/>
        <v>600067</v>
      </c>
      <c r="C2156" s="4" t="s">
        <v>4740</v>
      </c>
      <c r="D2156">
        <v>39.842630179999993</v>
      </c>
      <c r="E2156">
        <v>129.06627581999999</v>
      </c>
      <c r="F2156">
        <v>139.67157127999999</v>
      </c>
      <c r="G2156">
        <v>94.483472280000001</v>
      </c>
      <c r="H2156">
        <v>104.58094259999999</v>
      </c>
      <c r="I2156">
        <v>112.45886430000002</v>
      </c>
      <c r="J2156">
        <v>73.642417590000008</v>
      </c>
      <c r="K2156">
        <v>109.4050488</v>
      </c>
      <c r="L2156">
        <v>128.85047039999998</v>
      </c>
      <c r="M2156">
        <v>161.05792962000001</v>
      </c>
      <c r="N2156">
        <v>130.41862386</v>
      </c>
      <c r="O2156">
        <v>100.98876437999999</v>
      </c>
      <c r="P2156">
        <v>163.27524779999999</v>
      </c>
      <c r="Q2156">
        <v>202.85558784000003</v>
      </c>
      <c r="R2156">
        <v>178.72558848000003</v>
      </c>
      <c r="S2156">
        <v>149.74211070000001</v>
      </c>
      <c r="T2156">
        <v>148.70367720000002</v>
      </c>
      <c r="U2156">
        <v>144.91714026</v>
      </c>
      <c r="V2156">
        <v>137.53417095999998</v>
      </c>
      <c r="W2156">
        <v>85.722169420000014</v>
      </c>
      <c r="X2156">
        <v>86.585868860000005</v>
      </c>
    </row>
    <row r="2157" spans="1:24" x14ac:dyDescent="0.4">
      <c r="A2157" s="4" t="s">
        <v>4741</v>
      </c>
      <c r="B2157" t="str">
        <f t="shared" si="33"/>
        <v>600068</v>
      </c>
      <c r="C2157" s="4" t="s">
        <v>4742</v>
      </c>
      <c r="D2157">
        <v>24.359044319999999</v>
      </c>
      <c r="E2157">
        <v>33.897775360000004</v>
      </c>
      <c r="F2157">
        <v>38.672064220000003</v>
      </c>
      <c r="G2157">
        <v>34.444887260000002</v>
      </c>
      <c r="H2157">
        <v>57.972612400000003</v>
      </c>
      <c r="I2157">
        <v>60.501204280000003</v>
      </c>
      <c r="J2157">
        <v>38.853984400000002</v>
      </c>
      <c r="K2157">
        <v>33.418241440000003</v>
      </c>
      <c r="L2157">
        <v>28.095887520000002</v>
      </c>
      <c r="M2157">
        <v>20.74217728</v>
      </c>
      <c r="N2157">
        <v>20.847467519999999</v>
      </c>
      <c r="O2157">
        <v>20.060645219999998</v>
      </c>
      <c r="P2157">
        <v>50.449008059999997</v>
      </c>
      <c r="Q2157">
        <v>63.942675089999994</v>
      </c>
      <c r="R2157">
        <v>43.04780607</v>
      </c>
      <c r="S2157">
        <v>32.754983279999998</v>
      </c>
      <c r="T2157">
        <v>51.721356759999992</v>
      </c>
      <c r="U2157">
        <v>64.491073599999993</v>
      </c>
      <c r="V2157">
        <v>47.048647999999993</v>
      </c>
      <c r="W2157">
        <v>42.88186434</v>
      </c>
      <c r="X2157">
        <v>40.740744900000003</v>
      </c>
    </row>
    <row r="2158" spans="1:24" x14ac:dyDescent="0.4">
      <c r="A2158" s="4" t="s">
        <v>4743</v>
      </c>
      <c r="B2158" t="str">
        <f t="shared" si="33"/>
        <v>600069</v>
      </c>
      <c r="C2158" s="4" t="s">
        <v>4744</v>
      </c>
      <c r="D2158">
        <v>11.34332745</v>
      </c>
      <c r="E2158">
        <v>23.24560147</v>
      </c>
      <c r="F2158">
        <v>31.005095029999996</v>
      </c>
      <c r="G2158">
        <v>27.8651333</v>
      </c>
      <c r="H2158">
        <v>27.815814479999997</v>
      </c>
      <c r="I2158">
        <v>47.444704839999993</v>
      </c>
      <c r="J2158">
        <v>29.887204919999999</v>
      </c>
      <c r="K2158">
        <v>29.098103800000001</v>
      </c>
      <c r="L2158">
        <v>25.744424039999998</v>
      </c>
      <c r="M2158">
        <v>20.91117968</v>
      </c>
      <c r="N2158">
        <v>20.171397379999998</v>
      </c>
      <c r="O2158">
        <v>17.754775200000001</v>
      </c>
      <c r="P2158">
        <v>23.278483039999998</v>
      </c>
      <c r="Q2158">
        <v>33.5367976</v>
      </c>
      <c r="R2158">
        <v>25.892380499999998</v>
      </c>
      <c r="S2158">
        <v>29.44333554</v>
      </c>
      <c r="T2158">
        <v>65.54471178</v>
      </c>
      <c r="U2158">
        <v>45.028082660000003</v>
      </c>
      <c r="V2158">
        <v>41.871678180000004</v>
      </c>
      <c r="W2158">
        <v>25.402750560000001</v>
      </c>
      <c r="X2158">
        <v>25.595195640000004</v>
      </c>
    </row>
    <row r="2159" spans="1:24" x14ac:dyDescent="0.4">
      <c r="A2159" s="4" t="s">
        <v>4745</v>
      </c>
      <c r="B2159" t="str">
        <f t="shared" si="33"/>
        <v>600070</v>
      </c>
      <c r="C2159" s="4" t="s">
        <v>4746</v>
      </c>
      <c r="D2159">
        <v>10.717494499999999</v>
      </c>
      <c r="E2159">
        <v>23.47464132</v>
      </c>
      <c r="F2159">
        <v>29.928495699999999</v>
      </c>
      <c r="G2159">
        <v>24.142067839999999</v>
      </c>
      <c r="H2159">
        <v>35.801589239999998</v>
      </c>
      <c r="I2159">
        <v>35.321491300000005</v>
      </c>
      <c r="J2159">
        <v>26.405386700000001</v>
      </c>
      <c r="K2159">
        <v>32.163873279999997</v>
      </c>
      <c r="L2159">
        <v>34.90511248</v>
      </c>
      <c r="M2159">
        <v>32.916728400000004</v>
      </c>
      <c r="N2159">
        <v>37.97720245</v>
      </c>
      <c r="O2159">
        <v>44.950457370000002</v>
      </c>
      <c r="P2159">
        <v>57.236425260000004</v>
      </c>
      <c r="Q2159">
        <v>136.71286452999999</v>
      </c>
      <c r="R2159">
        <v>91.014170500000006</v>
      </c>
      <c r="S2159">
        <v>142.67186556999999</v>
      </c>
      <c r="T2159">
        <v>140.94483559</v>
      </c>
      <c r="U2159">
        <v>115.02303912000001</v>
      </c>
      <c r="V2159">
        <v>93.432014100000004</v>
      </c>
      <c r="W2159">
        <v>75.901241880000001</v>
      </c>
      <c r="X2159">
        <v>66.781325219999999</v>
      </c>
    </row>
    <row r="2160" spans="1:24" x14ac:dyDescent="0.4">
      <c r="A2160" s="4" t="s">
        <v>4747</v>
      </c>
      <c r="B2160" t="str">
        <f t="shared" si="33"/>
        <v>600071</v>
      </c>
      <c r="C2160" s="4" t="s">
        <v>4748</v>
      </c>
      <c r="D2160">
        <v>17.306856700000001</v>
      </c>
      <c r="E2160">
        <v>32.687220499999995</v>
      </c>
      <c r="F2160">
        <v>43.658757119999997</v>
      </c>
      <c r="G2160">
        <v>48.861952500000001</v>
      </c>
      <c r="H2160">
        <v>70.821088800000012</v>
      </c>
      <c r="I2160">
        <v>62.140906650000005</v>
      </c>
      <c r="J2160">
        <v>40.584162900000003</v>
      </c>
      <c r="K2160">
        <v>37.652445749999998</v>
      </c>
      <c r="L2160">
        <v>35.008151850000004</v>
      </c>
      <c r="M2160">
        <v>30.236925899999999</v>
      </c>
      <c r="N2160">
        <v>34.088397450000002</v>
      </c>
      <c r="O2160">
        <v>71.223481350000014</v>
      </c>
      <c r="P2160">
        <v>73.005505499999998</v>
      </c>
      <c r="Q2160">
        <v>138.02064465000001</v>
      </c>
      <c r="R2160">
        <v>148.59782025000001</v>
      </c>
      <c r="S2160">
        <v>170.55695655000002</v>
      </c>
      <c r="T2160">
        <v>136.813467</v>
      </c>
      <c r="U2160">
        <v>130.31770155000001</v>
      </c>
      <c r="V2160">
        <v>95.999365499999996</v>
      </c>
      <c r="W2160">
        <v>64.842685200000005</v>
      </c>
      <c r="X2160">
        <v>63.865446150000004</v>
      </c>
    </row>
    <row r="2161" spans="1:24" x14ac:dyDescent="0.4">
      <c r="A2161" s="4" t="s">
        <v>4749</v>
      </c>
      <c r="B2161" t="str">
        <f t="shared" si="33"/>
        <v>600072</v>
      </c>
      <c r="C2161" s="4" t="s">
        <v>4750</v>
      </c>
      <c r="D2161">
        <v>31.824784920000003</v>
      </c>
      <c r="E2161">
        <v>52.49237947999999</v>
      </c>
      <c r="F2161">
        <v>56.133286380000001</v>
      </c>
      <c r="G2161">
        <v>37.925590229999997</v>
      </c>
      <c r="H2161">
        <v>63.627229889999995</v>
      </c>
      <c r="I2161">
        <v>108.66458200000001</v>
      </c>
      <c r="J2161">
        <v>64.571838150000005</v>
      </c>
      <c r="K2161">
        <v>74.226268320000017</v>
      </c>
      <c r="L2161">
        <v>58.093757300000007</v>
      </c>
      <c r="M2161">
        <v>41.961246279999997</v>
      </c>
      <c r="N2161">
        <v>51.114147610000003</v>
      </c>
      <c r="O2161">
        <v>36.235458690000002</v>
      </c>
      <c r="P2161">
        <v>46.307829560000002</v>
      </c>
      <c r="Q2161">
        <v>120.19974532000002</v>
      </c>
      <c r="R2161">
        <v>81.822463550000009</v>
      </c>
      <c r="S2161">
        <v>58.202305459999998</v>
      </c>
      <c r="T2161">
        <v>72.554132039999999</v>
      </c>
      <c r="U2161">
        <v>70.378344919999989</v>
      </c>
      <c r="V2161">
        <v>54.520204179999993</v>
      </c>
      <c r="W2161">
        <v>38.327326960000001</v>
      </c>
      <c r="X2161">
        <v>38.745747559999998</v>
      </c>
    </row>
    <row r="2162" spans="1:24" x14ac:dyDescent="0.4">
      <c r="A2162" s="4" t="s">
        <v>4751</v>
      </c>
      <c r="B2162" t="str">
        <f t="shared" si="33"/>
        <v>600073</v>
      </c>
      <c r="C2162" s="4" t="s">
        <v>4752</v>
      </c>
      <c r="D2162">
        <v>7.7689515399999998</v>
      </c>
      <c r="E2162">
        <v>14.338548810000001</v>
      </c>
      <c r="F2162">
        <v>18.92115617</v>
      </c>
      <c r="G2162">
        <v>15.05458121</v>
      </c>
      <c r="H2162">
        <v>20.85444365</v>
      </c>
      <c r="I2162">
        <v>19.52978371</v>
      </c>
      <c r="J2162">
        <v>15.144085260000002</v>
      </c>
      <c r="K2162">
        <v>19.200412800000002</v>
      </c>
      <c r="L2162">
        <v>17.337081600000001</v>
      </c>
      <c r="M2162">
        <v>18.665198370000002</v>
      </c>
      <c r="N2162">
        <v>26.305046819999998</v>
      </c>
      <c r="O2162">
        <v>21.945025709999999</v>
      </c>
      <c r="P2162">
        <v>28.314214740000001</v>
      </c>
      <c r="Q2162">
        <v>39.060334619999999</v>
      </c>
      <c r="R2162">
        <v>42.902785850000001</v>
      </c>
      <c r="S2162">
        <v>34.716388549999998</v>
      </c>
      <c r="T2162">
        <v>34.716388549999998</v>
      </c>
      <c r="U2162">
        <v>28.955590450000003</v>
      </c>
      <c r="V2162">
        <v>24.842522879999997</v>
      </c>
      <c r="W2162">
        <v>20.404328240000002</v>
      </c>
      <c r="X2162">
        <v>21.08037526</v>
      </c>
    </row>
    <row r="2163" spans="1:24" x14ac:dyDescent="0.4">
      <c r="A2163" s="4" t="s">
        <v>4753</v>
      </c>
      <c r="B2163" t="str">
        <f t="shared" si="33"/>
        <v>600074</v>
      </c>
      <c r="C2163" s="4" t="s">
        <v>4754</v>
      </c>
      <c r="D2163">
        <v>19.612408840000001</v>
      </c>
      <c r="E2163">
        <v>30.799270199999999</v>
      </c>
      <c r="F2163">
        <v>33.560584079999998</v>
      </c>
      <c r="G2163">
        <v>24.497810319999999</v>
      </c>
      <c r="H2163">
        <v>33.348175320000003</v>
      </c>
      <c r="I2163">
        <v>35.897080440000003</v>
      </c>
      <c r="J2163">
        <v>21.028467240000001</v>
      </c>
      <c r="K2163">
        <v>20.886861400000001</v>
      </c>
      <c r="L2163">
        <v>28.604379680000001</v>
      </c>
      <c r="M2163">
        <v>29.31240888</v>
      </c>
      <c r="N2163">
        <v>29.31240888</v>
      </c>
      <c r="O2163">
        <v>53.068873260000004</v>
      </c>
      <c r="P2163">
        <v>55.846846769999999</v>
      </c>
      <c r="Q2163">
        <v>200.39726148000003</v>
      </c>
      <c r="R2163">
        <v>157.76973692999999</v>
      </c>
      <c r="S2163">
        <v>142.92194748</v>
      </c>
      <c r="T2163">
        <v>126.82885956</v>
      </c>
      <c r="U2163">
        <v>122.70979539000001</v>
      </c>
      <c r="V2163">
        <v>94.546891529999996</v>
      </c>
      <c r="W2163">
        <v>14.560412880000001</v>
      </c>
      <c r="X2163">
        <v>13.50669879</v>
      </c>
    </row>
    <row r="2164" spans="1:24" x14ac:dyDescent="0.4">
      <c r="A2164" s="4" t="s">
        <v>4755</v>
      </c>
      <c r="B2164" t="str">
        <f t="shared" si="33"/>
        <v>600075</v>
      </c>
      <c r="C2164" s="4" t="s">
        <v>4756</v>
      </c>
      <c r="D2164">
        <v>36.803263960000002</v>
      </c>
      <c r="E2164">
        <v>53.466159059999995</v>
      </c>
      <c r="F2164">
        <v>68.390317279999991</v>
      </c>
      <c r="G2164">
        <v>72.882054220000001</v>
      </c>
      <c r="H2164">
        <v>89.472501949999995</v>
      </c>
      <c r="I2164">
        <v>85.270554489999995</v>
      </c>
      <c r="J2164">
        <v>63.246554010000004</v>
      </c>
      <c r="K2164">
        <v>51.688234090000002</v>
      </c>
      <c r="L2164">
        <v>48.845016700000002</v>
      </c>
      <c r="M2164">
        <v>44.762448139999996</v>
      </c>
      <c r="N2164">
        <v>46.803732420000003</v>
      </c>
      <c r="O2164">
        <v>35.795377910000006</v>
      </c>
      <c r="P2164">
        <v>47.459859510000001</v>
      </c>
      <c r="Q2164">
        <v>116.64481600000001</v>
      </c>
      <c r="R2164">
        <v>78.079123710000005</v>
      </c>
      <c r="S2164">
        <v>83.911364509999999</v>
      </c>
      <c r="T2164">
        <v>90.691344439999995</v>
      </c>
      <c r="U2164">
        <v>89.730700960000007</v>
      </c>
      <c r="V2164">
        <v>79.954993859999988</v>
      </c>
      <c r="W2164">
        <v>67.364180000000005</v>
      </c>
      <c r="X2164">
        <v>64.358701199999999</v>
      </c>
    </row>
    <row r="2165" spans="1:24" x14ac:dyDescent="0.4">
      <c r="A2165" s="4" t="s">
        <v>4757</v>
      </c>
      <c r="B2165" t="str">
        <f t="shared" si="33"/>
        <v>600076</v>
      </c>
      <c r="C2165" s="4" t="s">
        <v>4758</v>
      </c>
      <c r="D2165">
        <v>6.7927366400000002</v>
      </c>
      <c r="E2165">
        <v>18.600671360000003</v>
      </c>
      <c r="F2165">
        <v>27.678814720000002</v>
      </c>
      <c r="G2165">
        <v>16.918358080000001</v>
      </c>
      <c r="H2165">
        <v>17.394484480000003</v>
      </c>
      <c r="I2165">
        <v>19.489440639999998</v>
      </c>
      <c r="J2165">
        <v>11.585742400000001</v>
      </c>
      <c r="K2165">
        <v>11.522258880000001</v>
      </c>
      <c r="L2165">
        <v>10.72871488</v>
      </c>
      <c r="M2165">
        <v>12.25231936</v>
      </c>
      <c r="N2165">
        <v>14.728176639999999</v>
      </c>
      <c r="O2165">
        <v>15.807396480000001</v>
      </c>
      <c r="P2165">
        <v>16.727907519999999</v>
      </c>
      <c r="Q2165">
        <v>37.709210880000001</v>
      </c>
      <c r="R2165">
        <v>32.82097984</v>
      </c>
      <c r="S2165">
        <v>48.088766400000004</v>
      </c>
      <c r="T2165">
        <v>29.805512640000003</v>
      </c>
      <c r="U2165">
        <v>28.472358720000003</v>
      </c>
      <c r="V2165">
        <v>23.425418879999999</v>
      </c>
      <c r="W2165">
        <v>15.5972448</v>
      </c>
      <c r="X2165">
        <v>15.01234812</v>
      </c>
    </row>
    <row r="2166" spans="1:24" x14ac:dyDescent="0.4">
      <c r="A2166" s="4" t="s">
        <v>4759</v>
      </c>
      <c r="B2166" t="str">
        <f t="shared" si="33"/>
        <v>600077</v>
      </c>
      <c r="C2166" s="4" t="s">
        <v>4760</v>
      </c>
      <c r="D2166">
        <v>12.92242248</v>
      </c>
      <c r="E2166">
        <v>28.517074300000001</v>
      </c>
      <c r="F2166">
        <v>47.302447719999996</v>
      </c>
      <c r="G2166">
        <v>27.918813999999998</v>
      </c>
      <c r="H2166">
        <v>31.628027859999996</v>
      </c>
      <c r="I2166">
        <v>36.573646339999996</v>
      </c>
      <c r="J2166">
        <v>31.308955699999999</v>
      </c>
      <c r="K2166">
        <v>46.704187420000004</v>
      </c>
      <c r="L2166">
        <v>48.070374000000001</v>
      </c>
      <c r="M2166">
        <v>39.127665999999998</v>
      </c>
      <c r="N2166">
        <v>35.255237200000003</v>
      </c>
      <c r="O2166">
        <v>29.129421800000003</v>
      </c>
      <c r="P2166">
        <v>46.216512800000004</v>
      </c>
      <c r="Q2166">
        <v>79.495656699999998</v>
      </c>
      <c r="R2166">
        <v>59.24364439</v>
      </c>
      <c r="S2166">
        <v>39.522926959999999</v>
      </c>
      <c r="T2166">
        <v>44.585781239999996</v>
      </c>
      <c r="U2166">
        <v>32.581917060000002</v>
      </c>
      <c r="V2166">
        <v>29.070582640000001</v>
      </c>
      <c r="W2166">
        <v>28.251694650000005</v>
      </c>
      <c r="X2166">
        <v>27.432804950000005</v>
      </c>
    </row>
    <row r="2167" spans="1:24" x14ac:dyDescent="0.4">
      <c r="A2167" s="4" t="s">
        <v>4761</v>
      </c>
      <c r="B2167" t="str">
        <f t="shared" si="33"/>
        <v>600078</v>
      </c>
      <c r="C2167" s="4" t="s">
        <v>4762</v>
      </c>
      <c r="D2167">
        <v>38.300383440000004</v>
      </c>
      <c r="E2167">
        <v>49.256144069999998</v>
      </c>
      <c r="F2167">
        <v>55.388953619999995</v>
      </c>
      <c r="G2167">
        <v>42.154996169999997</v>
      </c>
      <c r="H2167">
        <v>50.689323999999999</v>
      </c>
      <c r="I2167">
        <v>66.208621380000011</v>
      </c>
      <c r="J2167">
        <v>44.851001580000002</v>
      </c>
      <c r="K2167">
        <v>53.183009879999993</v>
      </c>
      <c r="L2167">
        <v>55.001232440000003</v>
      </c>
      <c r="M2167">
        <v>38.353117849999997</v>
      </c>
      <c r="N2167">
        <v>37.832192649999996</v>
      </c>
      <c r="O2167">
        <v>36.403479179999998</v>
      </c>
      <c r="P2167">
        <v>44.55838043</v>
      </c>
      <c r="Q2167">
        <v>99.42456215</v>
      </c>
      <c r="R2167">
        <v>51.572819500000001</v>
      </c>
      <c r="S2167">
        <v>42.237486349999998</v>
      </c>
      <c r="T2167">
        <v>46.682433839999995</v>
      </c>
      <c r="U2167">
        <v>40.413427350000006</v>
      </c>
      <c r="V2167">
        <v>34.696405920000004</v>
      </c>
      <c r="W2167">
        <v>22.908040660000001</v>
      </c>
      <c r="X2167">
        <v>22.312166770000001</v>
      </c>
    </row>
    <row r="2168" spans="1:24" x14ac:dyDescent="0.4">
      <c r="A2168" s="4" t="s">
        <v>4763</v>
      </c>
      <c r="B2168" t="str">
        <f t="shared" si="33"/>
        <v>600079</v>
      </c>
      <c r="C2168" s="4" t="s">
        <v>4764</v>
      </c>
      <c r="D2168">
        <v>26.666211690000004</v>
      </c>
      <c r="E2168">
        <v>54.694837350000007</v>
      </c>
      <c r="F2168">
        <v>90.582327120000002</v>
      </c>
      <c r="G2168">
        <v>102.584208</v>
      </c>
      <c r="H2168">
        <v>163.36535124</v>
      </c>
      <c r="I2168">
        <v>141.68268835999999</v>
      </c>
      <c r="J2168">
        <v>123.76361761999999</v>
      </c>
      <c r="K2168">
        <v>148.94023314</v>
      </c>
      <c r="L2168">
        <v>150.67433353000001</v>
      </c>
      <c r="M2168">
        <v>168.00284815999999</v>
      </c>
      <c r="N2168">
        <v>183.31835759999998</v>
      </c>
      <c r="O2168">
        <v>193.01774159999999</v>
      </c>
      <c r="P2168">
        <v>166.51741455000001</v>
      </c>
      <c r="Q2168">
        <v>240.52515434999998</v>
      </c>
      <c r="R2168">
        <v>290.04252438000003</v>
      </c>
      <c r="S2168">
        <v>218.50912551000002</v>
      </c>
      <c r="T2168">
        <v>261.40413180000002</v>
      </c>
      <c r="U2168">
        <v>258.55377264000003</v>
      </c>
      <c r="V2168">
        <v>235.09680448</v>
      </c>
      <c r="W2168">
        <v>174.21411184000002</v>
      </c>
      <c r="X2168">
        <v>163.53471925000002</v>
      </c>
    </row>
    <row r="2169" spans="1:24" x14ac:dyDescent="0.4">
      <c r="A2169" s="4" t="s">
        <v>4765</v>
      </c>
      <c r="B2169" t="str">
        <f t="shared" si="33"/>
        <v>600080</v>
      </c>
      <c r="C2169" s="4" t="s">
        <v>4766</v>
      </c>
      <c r="D2169">
        <v>11.628916530000001</v>
      </c>
      <c r="E2169">
        <v>22.099975570000002</v>
      </c>
      <c r="F2169">
        <v>29.902928220000003</v>
      </c>
      <c r="G2169">
        <v>21.797925790000001</v>
      </c>
      <c r="H2169">
        <v>37.353489460000006</v>
      </c>
      <c r="I2169">
        <v>36.044607080000006</v>
      </c>
      <c r="J2169">
        <v>33.577867210000001</v>
      </c>
      <c r="K2169">
        <v>37.504514350000001</v>
      </c>
      <c r="L2169">
        <v>34.131625140000004</v>
      </c>
      <c r="M2169">
        <v>32.7220595</v>
      </c>
      <c r="N2169">
        <v>41.748071959999997</v>
      </c>
      <c r="O2169">
        <v>50.643544919999997</v>
      </c>
      <c r="P2169">
        <v>47.831564319999998</v>
      </c>
      <c r="Q2169">
        <v>67.541816990000001</v>
      </c>
      <c r="R2169">
        <v>72.608719989999997</v>
      </c>
      <c r="S2169">
        <v>59.282765099999999</v>
      </c>
      <c r="T2169">
        <v>63.64030168</v>
      </c>
      <c r="U2169">
        <v>51.074382239999998</v>
      </c>
      <c r="V2169">
        <v>41.508583700000003</v>
      </c>
      <c r="W2169">
        <v>50.101445700000006</v>
      </c>
      <c r="X2169">
        <v>52.089193800000004</v>
      </c>
    </row>
    <row r="2170" spans="1:24" x14ac:dyDescent="0.4">
      <c r="A2170" s="4" t="s">
        <v>4767</v>
      </c>
      <c r="B2170" t="str">
        <f t="shared" si="33"/>
        <v>600081</v>
      </c>
      <c r="C2170" s="4" t="s">
        <v>4768</v>
      </c>
      <c r="D2170">
        <v>28.433877580000001</v>
      </c>
      <c r="E2170">
        <v>55.165127760000004</v>
      </c>
      <c r="F2170">
        <v>72.446795870000003</v>
      </c>
      <c r="G2170">
        <v>68.871278329999996</v>
      </c>
      <c r="H2170">
        <v>107.60605168000001</v>
      </c>
      <c r="I2170">
        <v>88.025836580000004</v>
      </c>
      <c r="J2170">
        <v>56.795771999999999</v>
      </c>
      <c r="K2170">
        <v>61.614807200000008</v>
      </c>
      <c r="L2170">
        <v>55.935230000000004</v>
      </c>
      <c r="M2170">
        <v>49.149395130000002</v>
      </c>
      <c r="N2170">
        <v>74.90683215</v>
      </c>
      <c r="O2170">
        <v>121.69074836999999</v>
      </c>
      <c r="P2170">
        <v>120.3451452</v>
      </c>
      <c r="Q2170">
        <v>187.96174740000001</v>
      </c>
      <c r="R2170">
        <v>201.30740780000002</v>
      </c>
      <c r="S2170">
        <v>146.25134370000004</v>
      </c>
      <c r="T2170">
        <v>136.12138050000001</v>
      </c>
      <c r="U2170">
        <v>113.70398249999998</v>
      </c>
      <c r="V2170">
        <v>109.5028715</v>
      </c>
      <c r="W2170">
        <v>92.241784999999993</v>
      </c>
      <c r="X2170">
        <v>93.885697999999991</v>
      </c>
    </row>
    <row r="2171" spans="1:24" x14ac:dyDescent="0.4">
      <c r="A2171" s="4" t="s">
        <v>4769</v>
      </c>
      <c r="B2171" t="str">
        <f t="shared" si="33"/>
        <v>600082</v>
      </c>
      <c r="C2171" s="4" t="s">
        <v>4770</v>
      </c>
      <c r="D2171">
        <v>14.784286660000001</v>
      </c>
      <c r="E2171">
        <v>48.904624989999995</v>
      </c>
      <c r="F2171">
        <v>45.542063320000004</v>
      </c>
      <c r="G2171">
        <v>27.726385700000002</v>
      </c>
      <c r="H2171">
        <v>31.324916609999999</v>
      </c>
      <c r="I2171">
        <v>32.799724359999999</v>
      </c>
      <c r="J2171">
        <v>19.880408470000003</v>
      </c>
      <c r="K2171">
        <v>26.731635840000003</v>
      </c>
      <c r="L2171">
        <v>27.686337119999997</v>
      </c>
      <c r="M2171">
        <v>23.151506040000001</v>
      </c>
      <c r="N2171">
        <v>29.058720210000001</v>
      </c>
      <c r="O2171">
        <v>27.14931765</v>
      </c>
      <c r="P2171">
        <v>40.992486210000003</v>
      </c>
      <c r="Q2171">
        <v>54.537310620000007</v>
      </c>
      <c r="R2171">
        <v>42.543875790000001</v>
      </c>
      <c r="S2171">
        <v>34.548252570000002</v>
      </c>
      <c r="T2171">
        <v>44.333940689999999</v>
      </c>
      <c r="U2171">
        <v>37.830038219999999</v>
      </c>
      <c r="V2171">
        <v>35.920635659999995</v>
      </c>
      <c r="W2171">
        <v>27.387992969999999</v>
      </c>
      <c r="X2171">
        <v>25.896270789999999</v>
      </c>
    </row>
    <row r="2172" spans="1:24" x14ac:dyDescent="0.4">
      <c r="A2172" s="4" t="s">
        <v>4771</v>
      </c>
      <c r="B2172" t="str">
        <f t="shared" si="33"/>
        <v>600083</v>
      </c>
      <c r="C2172" s="4" t="s">
        <v>4772</v>
      </c>
      <c r="D2172">
        <v>2.89</v>
      </c>
      <c r="E2172">
        <v>6.57</v>
      </c>
      <c r="F2172">
        <v>8.75</v>
      </c>
      <c r="G2172">
        <v>6.18</v>
      </c>
      <c r="H2172">
        <v>6.86</v>
      </c>
      <c r="I2172">
        <v>7.58</v>
      </c>
      <c r="J2172">
        <v>4.3600000000000003</v>
      </c>
      <c r="K2172">
        <v>5.21</v>
      </c>
      <c r="L2172">
        <v>4.9800000000000004</v>
      </c>
      <c r="M2172">
        <v>5.73</v>
      </c>
      <c r="N2172">
        <v>7.02</v>
      </c>
      <c r="O2172">
        <v>7.11</v>
      </c>
      <c r="P2172">
        <v>10.61</v>
      </c>
      <c r="Q2172">
        <v>15.1</v>
      </c>
      <c r="R2172">
        <v>22.64</v>
      </c>
      <c r="S2172">
        <v>19.98</v>
      </c>
      <c r="T2172">
        <v>24.51</v>
      </c>
      <c r="U2172">
        <v>13.2</v>
      </c>
      <c r="V2172">
        <v>20.27</v>
      </c>
      <c r="W2172">
        <v>19.97</v>
      </c>
      <c r="X2172">
        <v>19.05</v>
      </c>
    </row>
    <row r="2173" spans="1:24" x14ac:dyDescent="0.4">
      <c r="A2173" s="4" t="s">
        <v>4773</v>
      </c>
      <c r="B2173" t="str">
        <f t="shared" si="33"/>
        <v>600084</v>
      </c>
      <c r="C2173" s="4" t="s">
        <v>4774</v>
      </c>
      <c r="D2173">
        <v>25.152343999999999</v>
      </c>
      <c r="E2173">
        <v>51.16705408</v>
      </c>
      <c r="F2173">
        <v>75.528895840000004</v>
      </c>
      <c r="G2173">
        <v>46.208449119999997</v>
      </c>
      <c r="H2173">
        <v>69.851652480000013</v>
      </c>
      <c r="I2173">
        <v>58.209710399999999</v>
      </c>
      <c r="J2173">
        <v>38.303426720000004</v>
      </c>
      <c r="K2173">
        <v>48.148772800000003</v>
      </c>
      <c r="L2173">
        <v>39.165792800000006</v>
      </c>
      <c r="M2173">
        <v>28.386216800000003</v>
      </c>
      <c r="N2173">
        <v>28.314352960000001</v>
      </c>
      <c r="O2173">
        <v>27.88316992</v>
      </c>
      <c r="P2173">
        <v>42.615257120000003</v>
      </c>
      <c r="Q2173">
        <v>99.028371519999993</v>
      </c>
      <c r="R2173">
        <v>53.322969280000002</v>
      </c>
      <c r="S2173">
        <v>46.208449119999997</v>
      </c>
      <c r="T2173">
        <v>85.589833440000007</v>
      </c>
      <c r="U2173">
        <v>53.394833120000001</v>
      </c>
      <c r="V2173">
        <v>54.041607679999998</v>
      </c>
      <c r="W2173">
        <v>28.745536000000001</v>
      </c>
      <c r="X2173">
        <v>28.745536000000001</v>
      </c>
    </row>
    <row r="2174" spans="1:24" x14ac:dyDescent="0.4">
      <c r="A2174" s="4" t="s">
        <v>4775</v>
      </c>
      <c r="B2174" t="str">
        <f t="shared" si="33"/>
        <v>600085</v>
      </c>
      <c r="C2174" s="4" t="s">
        <v>4776</v>
      </c>
      <c r="D2174">
        <v>49.587942150000003</v>
      </c>
      <c r="E2174">
        <v>67.070612249999996</v>
      </c>
      <c r="F2174">
        <v>85.639249260000014</v>
      </c>
      <c r="G2174">
        <v>92.236281300000002</v>
      </c>
      <c r="H2174">
        <v>140.97859108000003</v>
      </c>
      <c r="I2174">
        <v>146.65392525999999</v>
      </c>
      <c r="J2174">
        <v>145.45014642999999</v>
      </c>
      <c r="K2174">
        <v>180.90556345000002</v>
      </c>
      <c r="L2174">
        <v>186.33948101999999</v>
      </c>
      <c r="M2174">
        <v>228.79393067999999</v>
      </c>
      <c r="N2174">
        <v>226.12427699999998</v>
      </c>
      <c r="O2174">
        <v>184.17505365</v>
      </c>
      <c r="P2174">
        <v>239.46386878999999</v>
      </c>
      <c r="Q2174">
        <v>383.37706322999998</v>
      </c>
      <c r="R2174">
        <v>479.77118189999999</v>
      </c>
      <c r="S2174">
        <v>320.38519409999998</v>
      </c>
      <c r="T2174">
        <v>340.00794839999998</v>
      </c>
      <c r="U2174">
        <v>378.7978928</v>
      </c>
      <c r="V2174">
        <v>351.91700960000003</v>
      </c>
      <c r="W2174">
        <v>385.1002512</v>
      </c>
      <c r="X2174">
        <v>396.77987899999999</v>
      </c>
    </row>
    <row r="2175" spans="1:24" x14ac:dyDescent="0.4">
      <c r="A2175" s="4" t="s">
        <v>4777</v>
      </c>
      <c r="B2175" t="str">
        <f t="shared" si="33"/>
        <v>600086</v>
      </c>
      <c r="C2175" s="4" t="s">
        <v>4778</v>
      </c>
      <c r="D2175">
        <v>15.461976780000002</v>
      </c>
      <c r="E2175">
        <v>30.988111140000001</v>
      </c>
      <c r="F2175">
        <v>31.212662670000004</v>
      </c>
      <c r="G2175">
        <v>25.534716840000002</v>
      </c>
      <c r="H2175">
        <v>75.994653510000006</v>
      </c>
      <c r="I2175">
        <v>63.259373879999998</v>
      </c>
      <c r="J2175">
        <v>41.67034821</v>
      </c>
      <c r="K2175">
        <v>42.215687640000006</v>
      </c>
      <c r="L2175">
        <v>70.124234940000008</v>
      </c>
      <c r="M2175">
        <v>65.023707330000008</v>
      </c>
      <c r="N2175">
        <v>55.817094599999997</v>
      </c>
      <c r="O2175">
        <v>57.29271894</v>
      </c>
      <c r="P2175">
        <v>82.089623610000004</v>
      </c>
      <c r="Q2175">
        <v>172.48765383000003</v>
      </c>
      <c r="R2175">
        <v>118.43446076000001</v>
      </c>
      <c r="S2175">
        <v>93.131241279999998</v>
      </c>
      <c r="T2175">
        <v>104.67643648000001</v>
      </c>
      <c r="U2175">
        <v>104.00296676000001</v>
      </c>
      <c r="V2175">
        <v>102.65896035</v>
      </c>
      <c r="W2175">
        <v>96.778963559999994</v>
      </c>
      <c r="X2175">
        <v>96.778963559999994</v>
      </c>
    </row>
    <row r="2176" spans="1:24" x14ac:dyDescent="0.4">
      <c r="A2176" s="4" t="s">
        <v>4779</v>
      </c>
      <c r="B2176" t="str">
        <f t="shared" si="33"/>
        <v>600088</v>
      </c>
      <c r="C2176" s="4" t="s">
        <v>4780</v>
      </c>
      <c r="D2176">
        <v>19.269537060000001</v>
      </c>
      <c r="E2176">
        <v>29.402831099999997</v>
      </c>
      <c r="F2176">
        <v>32.340437889999997</v>
      </c>
      <c r="G2176">
        <v>39.969253929999994</v>
      </c>
      <c r="H2176">
        <v>45.959913579999998</v>
      </c>
      <c r="I2176">
        <v>35.176345399999995</v>
      </c>
      <c r="J2176">
        <v>40.620174000000006</v>
      </c>
      <c r="K2176">
        <v>33.126850259999998</v>
      </c>
      <c r="L2176">
        <v>27.342797039999997</v>
      </c>
      <c r="M2176">
        <v>41.744505309999994</v>
      </c>
      <c r="N2176">
        <v>45.464893279999998</v>
      </c>
      <c r="O2176">
        <v>42.717738359999998</v>
      </c>
      <c r="P2176">
        <v>52.043856170000005</v>
      </c>
      <c r="Q2176">
        <v>95.041991240000016</v>
      </c>
      <c r="R2176">
        <v>88.680333320000003</v>
      </c>
      <c r="S2176">
        <v>69.860428639999995</v>
      </c>
      <c r="T2176">
        <v>64.615688320000004</v>
      </c>
      <c r="U2176">
        <v>51.645385919999995</v>
      </c>
      <c r="V2176">
        <v>38.988363880000001</v>
      </c>
      <c r="W2176">
        <v>33.715903539999999</v>
      </c>
      <c r="X2176">
        <v>33.965386969999997</v>
      </c>
    </row>
    <row r="2177" spans="1:24" x14ac:dyDescent="0.4">
      <c r="A2177" s="4" t="s">
        <v>4781</v>
      </c>
      <c r="B2177" t="str">
        <f t="shared" si="33"/>
        <v>600089</v>
      </c>
      <c r="C2177" s="4" t="s">
        <v>4782</v>
      </c>
      <c r="D2177">
        <v>359.25563928000003</v>
      </c>
      <c r="E2177">
        <v>408.49379119999998</v>
      </c>
      <c r="F2177">
        <v>538.921964</v>
      </c>
      <c r="G2177">
        <v>333.69036291999998</v>
      </c>
      <c r="H2177">
        <v>424.73821092000003</v>
      </c>
      <c r="I2177">
        <v>385.11776964000001</v>
      </c>
      <c r="J2177">
        <v>228.57067007999999</v>
      </c>
      <c r="K2177">
        <v>203.54604821999999</v>
      </c>
      <c r="L2177">
        <v>194.22562356</v>
      </c>
      <c r="M2177">
        <v>245.19763065000004</v>
      </c>
      <c r="N2177">
        <v>326.52404976000003</v>
      </c>
      <c r="O2177">
        <v>278.77634103000003</v>
      </c>
      <c r="P2177">
        <v>406.50778586000001</v>
      </c>
      <c r="Q2177">
        <v>486.29889407000002</v>
      </c>
      <c r="R2177">
        <v>390.51160412000002</v>
      </c>
      <c r="S2177">
        <v>282.68129712000001</v>
      </c>
      <c r="T2177">
        <v>309.22376001000003</v>
      </c>
      <c r="U2177">
        <v>370.31429222999998</v>
      </c>
      <c r="V2177">
        <v>355.25795120999999</v>
      </c>
      <c r="W2177">
        <v>248.42962682999999</v>
      </c>
      <c r="X2177">
        <v>246.96203151999995</v>
      </c>
    </row>
    <row r="2178" spans="1:24" x14ac:dyDescent="0.4">
      <c r="A2178" s="4" t="s">
        <v>4783</v>
      </c>
      <c r="B2178" t="str">
        <f t="shared" si="33"/>
        <v>600090</v>
      </c>
      <c r="C2178" s="4" t="s">
        <v>4784</v>
      </c>
      <c r="D2178">
        <v>17.356922700000002</v>
      </c>
      <c r="E2178">
        <v>45.665819160000005</v>
      </c>
      <c r="F2178">
        <v>44.932428059999999</v>
      </c>
      <c r="G2178">
        <v>36.571769520000004</v>
      </c>
      <c r="H2178">
        <v>53.195301120000011</v>
      </c>
      <c r="I2178">
        <v>61.947101580000002</v>
      </c>
      <c r="J2178">
        <v>35.64280746</v>
      </c>
      <c r="K2178">
        <v>42.781147500000003</v>
      </c>
      <c r="L2178">
        <v>33.78488334</v>
      </c>
      <c r="M2178">
        <v>28.55336016</v>
      </c>
      <c r="N2178">
        <v>33.882668819999999</v>
      </c>
      <c r="O2178">
        <v>32.61145758</v>
      </c>
      <c r="P2178">
        <v>39.74979762000001</v>
      </c>
      <c r="Q2178">
        <v>92.358385860000013</v>
      </c>
      <c r="R2178">
        <v>96.074234099999998</v>
      </c>
      <c r="S2178">
        <v>60.920354040000007</v>
      </c>
      <c r="T2178">
        <v>57.448969500000004</v>
      </c>
      <c r="U2178">
        <v>45.812497379999996</v>
      </c>
      <c r="V2178">
        <v>38.576371860000002</v>
      </c>
      <c r="W2178">
        <v>27.819969060000005</v>
      </c>
      <c r="X2178">
        <v>27.673290840000003</v>
      </c>
    </row>
    <row r="2179" spans="1:24" x14ac:dyDescent="0.4">
      <c r="A2179" s="4" t="s">
        <v>4785</v>
      </c>
      <c r="B2179" t="str">
        <f t="shared" ref="B2179:B2242" si="34">LEFT(A2179,6)</f>
        <v>600091</v>
      </c>
      <c r="C2179" s="4" t="s">
        <v>4786</v>
      </c>
      <c r="D2179">
        <v>7.7258519999999997</v>
      </c>
      <c r="E2179">
        <v>13.211206919999999</v>
      </c>
      <c r="F2179">
        <v>21.60663276</v>
      </c>
      <c r="G2179">
        <v>10.944956999999999</v>
      </c>
      <c r="H2179">
        <v>15.42595116</v>
      </c>
      <c r="I2179">
        <v>16.76509884</v>
      </c>
      <c r="J2179">
        <v>9.3225280799999997</v>
      </c>
      <c r="K2179">
        <v>11.846306399999998</v>
      </c>
      <c r="L2179">
        <v>10.455653039999998</v>
      </c>
      <c r="M2179">
        <v>9.5543036399999988</v>
      </c>
      <c r="N2179">
        <v>12.1038348</v>
      </c>
      <c r="O2179">
        <v>12.54163308</v>
      </c>
      <c r="P2179">
        <v>18.078493679999998</v>
      </c>
      <c r="Q2179">
        <v>34.766334000000001</v>
      </c>
      <c r="R2179">
        <v>34.972356720000001</v>
      </c>
      <c r="S2179">
        <v>28.92043932</v>
      </c>
      <c r="T2179">
        <v>30.929160839999998</v>
      </c>
      <c r="U2179">
        <v>17.125638600000002</v>
      </c>
      <c r="V2179">
        <v>14.65336596</v>
      </c>
      <c r="W2179">
        <v>9.6573150000000005</v>
      </c>
      <c r="X2179">
        <v>9.6315621599999997</v>
      </c>
    </row>
    <row r="2180" spans="1:24" x14ac:dyDescent="0.4">
      <c r="A2180" s="4" t="s">
        <v>4787</v>
      </c>
      <c r="B2180" t="str">
        <f t="shared" si="34"/>
        <v>600093</v>
      </c>
      <c r="C2180" s="4" t="s">
        <v>4788</v>
      </c>
      <c r="D2180">
        <v>16.84557624</v>
      </c>
      <c r="E2180">
        <v>20.008035719999999</v>
      </c>
      <c r="F2180">
        <v>23.921970720000001</v>
      </c>
      <c r="G2180">
        <v>16.751641799999998</v>
      </c>
      <c r="H2180">
        <v>20.008035719999999</v>
      </c>
      <c r="I2180">
        <v>20.227216080000002</v>
      </c>
      <c r="J2180">
        <v>13.902297120000002</v>
      </c>
      <c r="K2180">
        <v>17.158691040000001</v>
      </c>
      <c r="L2180">
        <v>16.720330319999999</v>
      </c>
      <c r="M2180">
        <v>18.630330600000001</v>
      </c>
      <c r="N2180">
        <v>18.442461720000001</v>
      </c>
      <c r="O2180">
        <v>19.162625760000001</v>
      </c>
      <c r="P2180">
        <v>27.209676119999997</v>
      </c>
      <c r="Q2180">
        <v>57.300008400000003</v>
      </c>
      <c r="R2180">
        <v>51.256892760000007</v>
      </c>
      <c r="S2180">
        <v>38.857546679999999</v>
      </c>
      <c r="T2180">
        <v>45.534886499999999</v>
      </c>
      <c r="U2180">
        <v>42.174725909999999</v>
      </c>
      <c r="V2180">
        <v>34.358264640000002</v>
      </c>
      <c r="W2180">
        <v>32.30702496</v>
      </c>
      <c r="X2180">
        <v>34.454416500000001</v>
      </c>
    </row>
    <row r="2181" spans="1:24" x14ac:dyDescent="0.4">
      <c r="A2181" s="4" t="s">
        <v>4789</v>
      </c>
      <c r="B2181" t="str">
        <f t="shared" si="34"/>
        <v>600094</v>
      </c>
      <c r="C2181" s="4" t="s">
        <v>4790</v>
      </c>
      <c r="D2181">
        <v>15.57838576</v>
      </c>
      <c r="E2181">
        <v>15.57838576</v>
      </c>
      <c r="F2181">
        <v>15.57838576</v>
      </c>
      <c r="G2181">
        <v>15.57838576</v>
      </c>
      <c r="H2181">
        <v>15.57838576</v>
      </c>
      <c r="I2181">
        <v>15.57838576</v>
      </c>
      <c r="J2181">
        <v>11.089248200000002</v>
      </c>
      <c r="K2181">
        <v>12.37186004</v>
      </c>
      <c r="L2181">
        <v>18.571150600000003</v>
      </c>
      <c r="M2181">
        <v>13.70791404</v>
      </c>
      <c r="N2181">
        <v>13.494145400000001</v>
      </c>
      <c r="O2181">
        <v>16.620511759999999</v>
      </c>
      <c r="P2181">
        <v>21.350142920000003</v>
      </c>
      <c r="Q2181">
        <v>54.204248250000006</v>
      </c>
      <c r="R2181">
        <v>28.427116859999998</v>
      </c>
      <c r="S2181">
        <v>25.429153500000002</v>
      </c>
      <c r="T2181">
        <v>23.823101700000002</v>
      </c>
      <c r="U2181">
        <v>20.530695510000001</v>
      </c>
      <c r="V2181">
        <v>18.833275829999998</v>
      </c>
      <c r="W2181">
        <v>15.664533119999998</v>
      </c>
      <c r="X2181">
        <v>14.304764619999998</v>
      </c>
    </row>
    <row r="2182" spans="1:24" x14ac:dyDescent="0.4">
      <c r="A2182" s="4" t="s">
        <v>4791</v>
      </c>
      <c r="B2182" t="str">
        <f t="shared" si="34"/>
        <v>600095</v>
      </c>
      <c r="C2182" s="4" t="s">
        <v>4792</v>
      </c>
      <c r="D2182">
        <v>9.72773808</v>
      </c>
      <c r="E2182">
        <v>17.286453479999999</v>
      </c>
      <c r="F2182">
        <v>22.380370379999999</v>
      </c>
      <c r="G2182">
        <v>19.02824442</v>
      </c>
      <c r="H2182">
        <v>35.427370439999997</v>
      </c>
      <c r="I2182">
        <v>32.009516520000005</v>
      </c>
      <c r="J2182">
        <v>16.69490184</v>
      </c>
      <c r="K2182">
        <v>18.929652480000001</v>
      </c>
      <c r="L2182">
        <v>18.17378094</v>
      </c>
      <c r="M2182">
        <v>14.230103340000001</v>
      </c>
      <c r="N2182">
        <v>15.7747104</v>
      </c>
      <c r="O2182">
        <v>16.207690800000002</v>
      </c>
      <c r="P2182">
        <v>20.739228839999999</v>
      </c>
      <c r="Q2182">
        <v>43.887483899999999</v>
      </c>
      <c r="R2182">
        <v>36.837684450000005</v>
      </c>
      <c r="S2182">
        <v>32.865966450000002</v>
      </c>
      <c r="T2182">
        <v>42.806337280000001</v>
      </c>
      <c r="U2182">
        <v>28.49284961</v>
      </c>
      <c r="V2182">
        <v>20.565269799999999</v>
      </c>
      <c r="W2182">
        <v>13.950986290000001</v>
      </c>
      <c r="X2182">
        <v>13.817802650000003</v>
      </c>
    </row>
    <row r="2183" spans="1:24" x14ac:dyDescent="0.4">
      <c r="A2183" s="4" t="s">
        <v>4793</v>
      </c>
      <c r="B2183" t="str">
        <f t="shared" si="34"/>
        <v>600096</v>
      </c>
      <c r="C2183" s="4" t="s">
        <v>4794</v>
      </c>
      <c r="D2183">
        <v>41.045598720000001</v>
      </c>
      <c r="E2183">
        <v>52.947540879999991</v>
      </c>
      <c r="F2183">
        <v>56.996749059999992</v>
      </c>
      <c r="G2183">
        <v>38.120930700000002</v>
      </c>
      <c r="H2183">
        <v>63.598379699999995</v>
      </c>
      <c r="I2183">
        <v>47.359482299999996</v>
      </c>
      <c r="J2183">
        <v>35.786221439999998</v>
      </c>
      <c r="K2183">
        <v>31.890140879999997</v>
      </c>
      <c r="L2183">
        <v>31.630746240000001</v>
      </c>
      <c r="M2183">
        <v>19.500745559999999</v>
      </c>
      <c r="N2183">
        <v>21.721731599999998</v>
      </c>
      <c r="O2183">
        <v>17.157727319999999</v>
      </c>
      <c r="P2183">
        <v>29.826380610000001</v>
      </c>
      <c r="Q2183">
        <v>38.09092776</v>
      </c>
      <c r="R2183">
        <v>31.997366130000003</v>
      </c>
      <c r="S2183">
        <v>22.943369700000002</v>
      </c>
      <c r="T2183">
        <v>23.412105210000004</v>
      </c>
      <c r="U2183">
        <v>18.2560146</v>
      </c>
      <c r="V2183">
        <v>17.663927640000001</v>
      </c>
      <c r="W2183">
        <v>12.433826160000001</v>
      </c>
      <c r="X2183">
        <v>12.55717761</v>
      </c>
    </row>
    <row r="2184" spans="1:24" x14ac:dyDescent="0.4">
      <c r="A2184" s="4" t="s">
        <v>4795</v>
      </c>
      <c r="B2184" t="str">
        <f t="shared" si="34"/>
        <v>600097</v>
      </c>
      <c r="C2184" s="4" t="s">
        <v>4796</v>
      </c>
      <c r="D2184">
        <v>14.776300000000001</v>
      </c>
      <c r="E2184">
        <v>19.870200000000001</v>
      </c>
      <c r="F2184">
        <v>25.123700000000003</v>
      </c>
      <c r="G2184">
        <v>16.9176</v>
      </c>
      <c r="H2184">
        <v>17.936610200000001</v>
      </c>
      <c r="I2184">
        <v>18.445260340000001</v>
      </c>
      <c r="J2184">
        <v>13.577467139999998</v>
      </c>
      <c r="K2184">
        <v>14.611557120000001</v>
      </c>
      <c r="L2184">
        <v>16.641629400000003</v>
      </c>
      <c r="M2184">
        <v>14.612162400000001</v>
      </c>
      <c r="N2184">
        <v>17.493241139999999</v>
      </c>
      <c r="O2184">
        <v>14.308892280000002</v>
      </c>
      <c r="P2184">
        <v>20.00647275</v>
      </c>
      <c r="Q2184">
        <v>42.680475200000004</v>
      </c>
      <c r="R2184">
        <v>27.719719240000003</v>
      </c>
      <c r="S2184">
        <v>21.608396210000002</v>
      </c>
      <c r="T2184">
        <v>30.68364034</v>
      </c>
      <c r="U2184">
        <v>25.814341389999999</v>
      </c>
      <c r="V2184">
        <v>23.83839399</v>
      </c>
      <c r="W2184">
        <v>15.453363600000003</v>
      </c>
      <c r="X2184">
        <v>14.923942810000002</v>
      </c>
    </row>
    <row r="2185" spans="1:24" x14ac:dyDescent="0.4">
      <c r="A2185" s="4" t="s">
        <v>4797</v>
      </c>
      <c r="B2185" t="str">
        <f t="shared" si="34"/>
        <v>600098</v>
      </c>
      <c r="C2185" s="4" t="s">
        <v>4798</v>
      </c>
      <c r="D2185">
        <v>20.315649480000001</v>
      </c>
      <c r="E2185">
        <v>28.236051999999997</v>
      </c>
      <c r="F2185">
        <v>32.145659199999997</v>
      </c>
      <c r="G2185">
        <v>24.897459970000003</v>
      </c>
      <c r="H2185">
        <v>37.368539560000002</v>
      </c>
      <c r="I2185">
        <v>31.210560920000002</v>
      </c>
      <c r="J2185">
        <v>31.762146680000004</v>
      </c>
      <c r="K2185">
        <v>32.242051519999997</v>
      </c>
      <c r="L2185">
        <v>35.317160479999998</v>
      </c>
      <c r="M2185">
        <v>24.048501120000001</v>
      </c>
      <c r="N2185">
        <v>25.670820639999999</v>
      </c>
      <c r="O2185">
        <v>23.381993749999999</v>
      </c>
      <c r="P2185">
        <v>43.121319</v>
      </c>
      <c r="Q2185">
        <v>69.063025749999994</v>
      </c>
      <c r="R2185">
        <v>63.495859920000001</v>
      </c>
      <c r="S2185">
        <v>40.274259020000002</v>
      </c>
      <c r="T2185">
        <v>57.784806420000002</v>
      </c>
      <c r="U2185">
        <v>41.279497769999999</v>
      </c>
      <c r="V2185">
        <v>36.895834290000003</v>
      </c>
      <c r="W2185">
        <v>33.660273150000002</v>
      </c>
      <c r="X2185">
        <v>32.974403219999999</v>
      </c>
    </row>
    <row r="2186" spans="1:24" x14ac:dyDescent="0.4">
      <c r="A2186" s="4" t="s">
        <v>4799</v>
      </c>
      <c r="B2186" t="str">
        <f t="shared" si="34"/>
        <v>600099</v>
      </c>
      <c r="C2186" s="4" t="s">
        <v>4800</v>
      </c>
      <c r="D2186">
        <v>8.9543321599999999</v>
      </c>
      <c r="E2186">
        <v>18.17837312</v>
      </c>
      <c r="F2186">
        <v>21.037286399999999</v>
      </c>
      <c r="G2186">
        <v>19.661771519999999</v>
      </c>
      <c r="H2186">
        <v>27.42938496</v>
      </c>
      <c r="I2186">
        <v>26.512375039999998</v>
      </c>
      <c r="J2186">
        <v>14.137644419999999</v>
      </c>
      <c r="K2186">
        <v>15.410574090000001</v>
      </c>
      <c r="L2186">
        <v>15.302239650000001</v>
      </c>
      <c r="M2186">
        <v>12.648045870000001</v>
      </c>
      <c r="N2186">
        <v>14.056393590000001</v>
      </c>
      <c r="O2186">
        <v>17.225175960000001</v>
      </c>
      <c r="P2186">
        <v>21.921960479999996</v>
      </c>
      <c r="Q2186">
        <v>36.454802439999995</v>
      </c>
      <c r="R2186">
        <v>38.690624279999994</v>
      </c>
      <c r="S2186">
        <v>32.092223239999996</v>
      </c>
      <c r="T2186">
        <v>51.614765159999997</v>
      </c>
      <c r="U2186">
        <v>37.327318279999993</v>
      </c>
      <c r="V2186">
        <v>26.587203480000003</v>
      </c>
      <c r="W2186">
        <v>18.654807380000001</v>
      </c>
      <c r="X2186">
        <v>17.423918329999999</v>
      </c>
    </row>
    <row r="2187" spans="1:24" x14ac:dyDescent="0.4">
      <c r="A2187" s="4" t="s">
        <v>4801</v>
      </c>
      <c r="B2187" t="str">
        <f t="shared" si="34"/>
        <v>600100</v>
      </c>
      <c r="C2187" s="4" t="s">
        <v>4802</v>
      </c>
      <c r="D2187">
        <v>96.980143470000002</v>
      </c>
      <c r="E2187">
        <v>153.72280546000002</v>
      </c>
      <c r="F2187">
        <v>183.71032058</v>
      </c>
      <c r="G2187">
        <v>206.36759984</v>
      </c>
      <c r="H2187">
        <v>261.31739414000003</v>
      </c>
      <c r="I2187">
        <v>207.00329540000001</v>
      </c>
      <c r="J2187">
        <v>174.15191200000001</v>
      </c>
      <c r="K2187">
        <v>168.67376787999999</v>
      </c>
      <c r="L2187">
        <v>149.84320471999999</v>
      </c>
      <c r="M2187">
        <v>139.2553589</v>
      </c>
      <c r="N2187">
        <v>206.44708455</v>
      </c>
      <c r="O2187">
        <v>180.86956964999999</v>
      </c>
      <c r="P2187">
        <v>239.82165567999996</v>
      </c>
      <c r="Q2187">
        <v>430.98086923999995</v>
      </c>
      <c r="R2187">
        <v>372.84395199999994</v>
      </c>
      <c r="S2187">
        <v>308.503624</v>
      </c>
      <c r="T2187">
        <v>287.99342364999995</v>
      </c>
      <c r="U2187">
        <v>293.60773587999995</v>
      </c>
      <c r="V2187">
        <v>207.45175080000001</v>
      </c>
      <c r="W2187">
        <v>185.85983387999997</v>
      </c>
      <c r="X2187">
        <v>202.17509531999997</v>
      </c>
    </row>
    <row r="2188" spans="1:24" x14ac:dyDescent="0.4">
      <c r="A2188" s="4" t="s">
        <v>4803</v>
      </c>
      <c r="B2188" t="str">
        <f t="shared" si="34"/>
        <v>600101</v>
      </c>
      <c r="C2188" s="4" t="s">
        <v>4804</v>
      </c>
      <c r="D2188">
        <v>17.450193879999997</v>
      </c>
      <c r="E2188">
        <v>27.341317599999996</v>
      </c>
      <c r="F2188">
        <v>35.342673779999991</v>
      </c>
      <c r="G2188">
        <v>25.890688000000001</v>
      </c>
      <c r="H2188">
        <v>53.804086000000005</v>
      </c>
      <c r="I2188">
        <v>67.684167460000012</v>
      </c>
      <c r="J2188">
        <v>36.176720580000001</v>
      </c>
      <c r="K2188">
        <v>44.161913370000001</v>
      </c>
      <c r="L2188">
        <v>37.88219531</v>
      </c>
      <c r="M2188">
        <v>37.637530970000007</v>
      </c>
      <c r="N2188">
        <v>35.644737589999998</v>
      </c>
      <c r="O2188">
        <v>32.199216349999993</v>
      </c>
      <c r="P2188">
        <v>38.848347509999996</v>
      </c>
      <c r="Q2188">
        <v>55.036760639999997</v>
      </c>
      <c r="R2188">
        <v>59.260800960000005</v>
      </c>
      <c r="S2188">
        <v>50.067301440000001</v>
      </c>
      <c r="T2188">
        <v>50.105840049999998</v>
      </c>
      <c r="U2188">
        <v>40.957885849999997</v>
      </c>
      <c r="V2188">
        <v>38.574052920000007</v>
      </c>
      <c r="W2188">
        <v>29.797724520000003</v>
      </c>
      <c r="X2188">
        <v>29.505180240000001</v>
      </c>
    </row>
    <row r="2189" spans="1:24" x14ac:dyDescent="0.4">
      <c r="A2189" s="4" t="s">
        <v>4805</v>
      </c>
      <c r="B2189" t="str">
        <f t="shared" si="34"/>
        <v>600103</v>
      </c>
      <c r="C2189" s="4" t="s">
        <v>4806</v>
      </c>
      <c r="D2189">
        <v>9.0216414900000004</v>
      </c>
      <c r="E2189">
        <v>16.10713161</v>
      </c>
      <c r="F2189">
        <v>18.620008919999997</v>
      </c>
      <c r="G2189">
        <v>14.74770618</v>
      </c>
      <c r="H2189">
        <v>14.8300956</v>
      </c>
      <c r="I2189">
        <v>17.17819407</v>
      </c>
      <c r="J2189">
        <v>12.93513894</v>
      </c>
      <c r="K2189">
        <v>13.38828075</v>
      </c>
      <c r="L2189">
        <v>11.905271190000001</v>
      </c>
      <c r="M2189">
        <v>8.9804467800000012</v>
      </c>
      <c r="N2189">
        <v>9.5159780099999995</v>
      </c>
      <c r="O2189">
        <v>11.246155829999999</v>
      </c>
      <c r="P2189">
        <v>15.07726386</v>
      </c>
      <c r="Q2189">
        <v>34.685945820000001</v>
      </c>
      <c r="R2189">
        <v>31.84351083</v>
      </c>
      <c r="S2189">
        <v>21.586028039999999</v>
      </c>
      <c r="T2189">
        <v>23.275011150000001</v>
      </c>
      <c r="U2189">
        <v>16.395494580000001</v>
      </c>
      <c r="V2189">
        <v>15.44801625</v>
      </c>
      <c r="W2189">
        <v>12.317218290000001</v>
      </c>
      <c r="X2189">
        <v>12.152439450000001</v>
      </c>
    </row>
    <row r="2190" spans="1:24" x14ac:dyDescent="0.4">
      <c r="A2190" s="4" t="s">
        <v>4807</v>
      </c>
      <c r="B2190" t="str">
        <f t="shared" si="34"/>
        <v>600104</v>
      </c>
      <c r="C2190" s="4" t="s">
        <v>4808</v>
      </c>
      <c r="D2190">
        <v>24.747816800000003</v>
      </c>
      <c r="E2190">
        <v>69.172334399999997</v>
      </c>
      <c r="F2190">
        <v>120.90121056</v>
      </c>
      <c r="G2190">
        <v>74.01652958999999</v>
      </c>
      <c r="H2190">
        <v>88.55441356</v>
      </c>
      <c r="I2190">
        <v>113.04562057999999</v>
      </c>
      <c r="J2190">
        <v>86.21710874</v>
      </c>
      <c r="K2190">
        <v>87.131717389999991</v>
      </c>
      <c r="L2190">
        <v>110.07100692</v>
      </c>
      <c r="M2190">
        <v>82.42845813000001</v>
      </c>
      <c r="N2190">
        <v>92.338498560000005</v>
      </c>
      <c r="O2190">
        <v>99.913651200000004</v>
      </c>
      <c r="P2190">
        <v>150.44585072999999</v>
      </c>
      <c r="Q2190">
        <v>158.36405340000002</v>
      </c>
      <c r="R2190">
        <v>157.02961271999999</v>
      </c>
      <c r="S2190">
        <v>150.14754203999999</v>
      </c>
      <c r="T2190">
        <v>185.42111980000001</v>
      </c>
      <c r="U2190">
        <v>258.94218914999999</v>
      </c>
      <c r="V2190">
        <v>267.19831691999997</v>
      </c>
      <c r="W2190">
        <v>291.79990977</v>
      </c>
      <c r="X2190">
        <v>292.30028114999999</v>
      </c>
    </row>
    <row r="2191" spans="1:24" x14ac:dyDescent="0.4">
      <c r="A2191" s="4" t="s">
        <v>4809</v>
      </c>
      <c r="B2191" t="str">
        <f t="shared" si="34"/>
        <v>600105</v>
      </c>
      <c r="C2191" s="4" t="s">
        <v>4810</v>
      </c>
      <c r="D2191">
        <v>9.7678560000000001</v>
      </c>
      <c r="E2191">
        <v>19.926426239999998</v>
      </c>
      <c r="F2191">
        <v>30.75479232</v>
      </c>
      <c r="G2191">
        <v>32.94202902</v>
      </c>
      <c r="H2191">
        <v>57.013547259999996</v>
      </c>
      <c r="I2191">
        <v>46.1110252</v>
      </c>
      <c r="J2191">
        <v>24.958815120000004</v>
      </c>
      <c r="K2191">
        <v>23.428321740000001</v>
      </c>
      <c r="L2191">
        <v>20.563552080000001</v>
      </c>
      <c r="M2191">
        <v>19.347006059999998</v>
      </c>
      <c r="N2191">
        <v>28.35959136</v>
      </c>
      <c r="O2191">
        <v>31.110001499999996</v>
      </c>
      <c r="P2191">
        <v>40.628425799999995</v>
      </c>
      <c r="Q2191">
        <v>94.193989759999994</v>
      </c>
      <c r="R2191">
        <v>95.228633759999994</v>
      </c>
      <c r="S2191">
        <v>77.734391410000001</v>
      </c>
      <c r="T2191">
        <v>85.698640690000005</v>
      </c>
      <c r="U2191">
        <v>67.780107540000003</v>
      </c>
      <c r="V2191">
        <v>54.761623440000001</v>
      </c>
      <c r="W2191">
        <v>40.406464280000002</v>
      </c>
      <c r="X2191">
        <v>40.184450739999996</v>
      </c>
    </row>
    <row r="2192" spans="1:24" x14ac:dyDescent="0.4">
      <c r="A2192" s="4" t="s">
        <v>4811</v>
      </c>
      <c r="B2192" t="str">
        <f t="shared" si="34"/>
        <v>600106</v>
      </c>
      <c r="C2192" s="4" t="s">
        <v>4812</v>
      </c>
      <c r="D2192">
        <v>10.517805620000001</v>
      </c>
      <c r="E2192">
        <v>16.99765507</v>
      </c>
      <c r="F2192">
        <v>20.61733006</v>
      </c>
      <c r="G2192">
        <v>22.7045572</v>
      </c>
      <c r="H2192">
        <v>21.393778640000004</v>
      </c>
      <c r="I2192">
        <v>21.066084000000004</v>
      </c>
      <c r="J2192">
        <v>16.291104960000002</v>
      </c>
      <c r="K2192">
        <v>17.252734919999998</v>
      </c>
      <c r="L2192">
        <v>18.855447999999999</v>
      </c>
      <c r="M2192">
        <v>15.907286999999998</v>
      </c>
      <c r="N2192">
        <v>18.028258600000001</v>
      </c>
      <c r="O2192">
        <v>17.350944389999999</v>
      </c>
      <c r="P2192">
        <v>28.868807759999999</v>
      </c>
      <c r="Q2192">
        <v>57.863777019999993</v>
      </c>
      <c r="R2192">
        <v>52.485732339999991</v>
      </c>
      <c r="S2192">
        <v>35.604647399999998</v>
      </c>
      <c r="T2192">
        <v>35.252624050000001</v>
      </c>
      <c r="U2192">
        <v>29.085887490000001</v>
      </c>
      <c r="V2192">
        <v>23.966321220000001</v>
      </c>
      <c r="W2192">
        <v>18.999741</v>
      </c>
      <c r="X2192">
        <v>18.80974359</v>
      </c>
    </row>
    <row r="2193" spans="1:24" x14ac:dyDescent="0.4">
      <c r="A2193" s="4" t="s">
        <v>4813</v>
      </c>
      <c r="B2193" t="str">
        <f t="shared" si="34"/>
        <v>600107</v>
      </c>
      <c r="C2193" s="4" t="s">
        <v>4814</v>
      </c>
      <c r="D2193">
        <v>22.34196536</v>
      </c>
      <c r="E2193">
        <v>28.19281608</v>
      </c>
      <c r="F2193">
        <v>39.765073919999999</v>
      </c>
      <c r="G2193">
        <v>22.85973976</v>
      </c>
      <c r="H2193">
        <v>28.27048224</v>
      </c>
      <c r="I2193">
        <v>38.625970240000001</v>
      </c>
      <c r="J2193">
        <v>17.371331119999997</v>
      </c>
      <c r="K2193">
        <v>20.374422639999999</v>
      </c>
      <c r="L2193">
        <v>19.31298512</v>
      </c>
      <c r="M2193">
        <v>15.429677119999999</v>
      </c>
      <c r="N2193">
        <v>16.465225919999998</v>
      </c>
      <c r="O2193">
        <v>14.13524112</v>
      </c>
      <c r="P2193">
        <v>21.539415039999998</v>
      </c>
      <c r="Q2193">
        <v>38.056418399999998</v>
      </c>
      <c r="R2193">
        <v>54.003869919999993</v>
      </c>
      <c r="S2193">
        <v>51.803328720000003</v>
      </c>
      <c r="T2193">
        <v>48.981458240000002</v>
      </c>
      <c r="U2193">
        <v>35.881765919999999</v>
      </c>
      <c r="V2193">
        <v>32.697453359999997</v>
      </c>
      <c r="W2193">
        <v>15.999228959999998</v>
      </c>
      <c r="X2193">
        <v>15.636786879999999</v>
      </c>
    </row>
    <row r="2194" spans="1:24" x14ac:dyDescent="0.4">
      <c r="A2194" s="4" t="s">
        <v>4815</v>
      </c>
      <c r="B2194" t="str">
        <f t="shared" si="34"/>
        <v>600108</v>
      </c>
      <c r="C2194" s="4" t="s">
        <v>4816</v>
      </c>
      <c r="D2194">
        <v>29.373949149999998</v>
      </c>
      <c r="E2194">
        <v>48.154015000000001</v>
      </c>
      <c r="F2194">
        <v>55.569733309999997</v>
      </c>
      <c r="G2194">
        <v>41.990301080000002</v>
      </c>
      <c r="H2194">
        <v>63.370683740000004</v>
      </c>
      <c r="I2194">
        <v>58.458974210000001</v>
      </c>
      <c r="J2194">
        <v>47.190934700000007</v>
      </c>
      <c r="K2194">
        <v>47.479858790000002</v>
      </c>
      <c r="L2194">
        <v>65.778384490000008</v>
      </c>
      <c r="M2194">
        <v>62.79283556</v>
      </c>
      <c r="N2194">
        <v>77.574039839999983</v>
      </c>
      <c r="O2194">
        <v>53.610828320000003</v>
      </c>
      <c r="P2194">
        <v>90.547040960000004</v>
      </c>
      <c r="Q2194">
        <v>100.43547584</v>
      </c>
      <c r="R2194">
        <v>71.242869420000005</v>
      </c>
      <c r="S2194">
        <v>49.015870649999997</v>
      </c>
      <c r="T2194">
        <v>55.624311599999999</v>
      </c>
      <c r="U2194">
        <v>41.912724299999994</v>
      </c>
      <c r="V2194">
        <v>39.967818300000005</v>
      </c>
      <c r="W2194">
        <v>28.103891700000002</v>
      </c>
      <c r="X2194">
        <v>28.590118199999999</v>
      </c>
    </row>
    <row r="2195" spans="1:24" x14ac:dyDescent="0.4">
      <c r="A2195" s="4" t="s">
        <v>4817</v>
      </c>
      <c r="B2195" t="str">
        <f t="shared" si="34"/>
        <v>600109</v>
      </c>
      <c r="C2195" s="4" t="s">
        <v>4818</v>
      </c>
      <c r="D2195">
        <v>49.084501200000005</v>
      </c>
      <c r="E2195">
        <v>92.19629922</v>
      </c>
      <c r="F2195">
        <v>99.889664699999997</v>
      </c>
      <c r="G2195">
        <v>54.887612860000004</v>
      </c>
      <c r="H2195">
        <v>60.471507160000002</v>
      </c>
      <c r="I2195">
        <v>60.181971900000008</v>
      </c>
      <c r="J2195">
        <v>41.031282560000001</v>
      </c>
      <c r="K2195">
        <v>59.949919980000004</v>
      </c>
      <c r="L2195">
        <v>74.322902880000001</v>
      </c>
      <c r="M2195">
        <v>47.909943000000005</v>
      </c>
      <c r="N2195">
        <v>71.130247130000001</v>
      </c>
      <c r="O2195">
        <v>83.638771129999995</v>
      </c>
      <c r="P2195">
        <v>166.53471026</v>
      </c>
      <c r="Q2195">
        <v>205.55753159999998</v>
      </c>
      <c r="R2195">
        <v>135.80276268</v>
      </c>
      <c r="S2195">
        <v>114.25935124</v>
      </c>
      <c r="T2195">
        <v>110.44505538999999</v>
      </c>
      <c r="U2195">
        <v>99.761436959999997</v>
      </c>
      <c r="V2195">
        <v>81.20512871999999</v>
      </c>
      <c r="W2195">
        <v>60.967780740000009</v>
      </c>
      <c r="X2195">
        <v>60.110287340000006</v>
      </c>
    </row>
    <row r="2196" spans="1:24" x14ac:dyDescent="0.4">
      <c r="A2196" s="4" t="s">
        <v>4819</v>
      </c>
      <c r="B2196" t="str">
        <f t="shared" si="34"/>
        <v>600110</v>
      </c>
      <c r="C2196" s="4" t="s">
        <v>4820</v>
      </c>
      <c r="D2196">
        <v>45.74496714</v>
      </c>
      <c r="E2196">
        <v>99.516181050000014</v>
      </c>
      <c r="F2196">
        <v>103.41331821</v>
      </c>
      <c r="G2196">
        <v>78.169693550000005</v>
      </c>
      <c r="H2196">
        <v>112.70979070000001</v>
      </c>
      <c r="I2196">
        <v>89.776284900000007</v>
      </c>
      <c r="J2196">
        <v>53.558126350000002</v>
      </c>
      <c r="K2196">
        <v>54.257318599999998</v>
      </c>
      <c r="L2196">
        <v>50.481680449999999</v>
      </c>
      <c r="M2196">
        <v>69.49970965</v>
      </c>
      <c r="N2196">
        <v>85.161616050000006</v>
      </c>
      <c r="O2196">
        <v>73.415186250000005</v>
      </c>
      <c r="P2196">
        <v>88.238061950000002</v>
      </c>
      <c r="Q2196">
        <v>191.99819185000001</v>
      </c>
      <c r="R2196">
        <v>134.94410425000001</v>
      </c>
      <c r="S2196">
        <v>137.60103480000001</v>
      </c>
      <c r="T2196">
        <v>149.0677877</v>
      </c>
      <c r="U2196">
        <v>197.03237605000001</v>
      </c>
      <c r="V2196">
        <v>132.00749679999998</v>
      </c>
      <c r="W2196">
        <v>73.135509350000007</v>
      </c>
      <c r="X2196">
        <v>71.719046739999996</v>
      </c>
    </row>
    <row r="2197" spans="1:24" x14ac:dyDescent="0.4">
      <c r="A2197" s="4" t="s">
        <v>4821</v>
      </c>
      <c r="B2197" t="str">
        <f t="shared" si="34"/>
        <v>600111</v>
      </c>
      <c r="C2197" s="4" t="s">
        <v>4822</v>
      </c>
      <c r="D2197">
        <v>29.488605120000003</v>
      </c>
      <c r="E2197">
        <v>81.408713280000001</v>
      </c>
      <c r="F2197">
        <v>115.18198752000002</v>
      </c>
      <c r="G2197">
        <v>149.33638173999998</v>
      </c>
      <c r="H2197">
        <v>300.43906255999997</v>
      </c>
      <c r="I2197">
        <v>451.02952041000003</v>
      </c>
      <c r="J2197">
        <v>237.60661981000001</v>
      </c>
      <c r="K2197">
        <v>500.54351018</v>
      </c>
      <c r="L2197">
        <v>475.04699585000003</v>
      </c>
      <c r="M2197">
        <v>266.65152382000002</v>
      </c>
      <c r="N2197">
        <v>284.53902421999999</v>
      </c>
      <c r="O2197">
        <v>253.66552454999996</v>
      </c>
      <c r="P2197">
        <v>334.08975955999995</v>
      </c>
      <c r="Q2197">
        <v>352.70450951999999</v>
      </c>
      <c r="R2197">
        <v>272.59742136</v>
      </c>
      <c r="S2197">
        <v>259.35883303000003</v>
      </c>
      <c r="T2197">
        <v>239.09337950999998</v>
      </c>
      <c r="U2197">
        <v>220.98076186999998</v>
      </c>
      <c r="V2197">
        <v>284.56392900999998</v>
      </c>
      <c r="W2197">
        <v>222.54470812000002</v>
      </c>
      <c r="X2197">
        <v>212.76682112</v>
      </c>
    </row>
    <row r="2198" spans="1:24" x14ac:dyDescent="0.4">
      <c r="A2198" s="4" t="s">
        <v>4823</v>
      </c>
      <c r="B2198" t="str">
        <f t="shared" si="34"/>
        <v>600112</v>
      </c>
      <c r="C2198" s="4" t="s">
        <v>4824</v>
      </c>
      <c r="D2198">
        <v>17.504318420000001</v>
      </c>
      <c r="E2198">
        <v>39.59443272</v>
      </c>
      <c r="F2198">
        <v>56.175999529999999</v>
      </c>
      <c r="G2198">
        <v>33.257505600000002</v>
      </c>
      <c r="H2198">
        <v>38.330115040000003</v>
      </c>
      <c r="I2198">
        <v>73.032138559999993</v>
      </c>
      <c r="J2198">
        <v>35.877793920000002</v>
      </c>
      <c r="K2198">
        <v>47.072555459999997</v>
      </c>
      <c r="L2198">
        <v>42.917908320000002</v>
      </c>
      <c r="M2198">
        <v>36.464087519999993</v>
      </c>
      <c r="N2198">
        <v>51.711239159999998</v>
      </c>
      <c r="O2198">
        <v>51.711239159999998</v>
      </c>
      <c r="P2198">
        <v>45.257418360000003</v>
      </c>
      <c r="Q2198">
        <v>76.639122</v>
      </c>
      <c r="R2198">
        <v>67.603772880000008</v>
      </c>
      <c r="S2198">
        <v>45.015400079999999</v>
      </c>
      <c r="T2198">
        <v>44.289345240000003</v>
      </c>
      <c r="U2198">
        <v>29.647239299999999</v>
      </c>
      <c r="V2198">
        <v>19.84549896</v>
      </c>
      <c r="W2198">
        <v>12.9076416</v>
      </c>
      <c r="X2198">
        <v>12.221923139999999</v>
      </c>
    </row>
    <row r="2199" spans="1:24" x14ac:dyDescent="0.4">
      <c r="A2199" s="4" t="s">
        <v>4825</v>
      </c>
      <c r="B2199" t="str">
        <f t="shared" si="34"/>
        <v>600113</v>
      </c>
      <c r="C2199" s="4" t="s">
        <v>4826</v>
      </c>
      <c r="D2199">
        <v>7.9844170400000003</v>
      </c>
      <c r="E2199">
        <v>15.372326969999998</v>
      </c>
      <c r="F2199">
        <v>17.268059599999997</v>
      </c>
      <c r="G2199">
        <v>16.723791899999998</v>
      </c>
      <c r="H2199">
        <v>27.6516126</v>
      </c>
      <c r="I2199">
        <v>32.63556397</v>
      </c>
      <c r="J2199">
        <v>18.754188580000001</v>
      </c>
      <c r="K2199">
        <v>47.581587620000001</v>
      </c>
      <c r="L2199">
        <v>41.234646070000004</v>
      </c>
      <c r="M2199">
        <v>34.027796310000006</v>
      </c>
      <c r="N2199">
        <v>36.157092830000003</v>
      </c>
      <c r="O2199">
        <v>34.150640340000002</v>
      </c>
      <c r="P2199">
        <v>52.703641799999993</v>
      </c>
      <c r="Q2199">
        <v>74.211981599999987</v>
      </c>
      <c r="R2199">
        <v>60.830838899999996</v>
      </c>
      <c r="S2199">
        <v>49.460972249999998</v>
      </c>
      <c r="T2199">
        <v>89.185852340000011</v>
      </c>
      <c r="U2199">
        <v>56.849833110000006</v>
      </c>
      <c r="V2199">
        <v>42.010505740000006</v>
      </c>
      <c r="W2199">
        <v>33.948074159999997</v>
      </c>
      <c r="X2199">
        <v>34.321129919999997</v>
      </c>
    </row>
    <row r="2200" spans="1:24" x14ac:dyDescent="0.4">
      <c r="A2200" s="4" t="s">
        <v>4827</v>
      </c>
      <c r="B2200" t="str">
        <f t="shared" si="34"/>
        <v>600114</v>
      </c>
      <c r="C2200" s="4" t="s">
        <v>4828</v>
      </c>
      <c r="D2200">
        <v>10.073855100000001</v>
      </c>
      <c r="E2200">
        <v>14.714042339999999</v>
      </c>
      <c r="F2200">
        <v>16.761627520000001</v>
      </c>
      <c r="G2200">
        <v>20.12600604</v>
      </c>
      <c r="H2200">
        <v>27.488012999999999</v>
      </c>
      <c r="I2200">
        <v>36.763028909999996</v>
      </c>
      <c r="J2200">
        <v>22.028926949999999</v>
      </c>
      <c r="K2200">
        <v>24.693676800000002</v>
      </c>
      <c r="L2200">
        <v>19.419535200000002</v>
      </c>
      <c r="M2200">
        <v>23.136631350000002</v>
      </c>
      <c r="N2200">
        <v>36.688438850000004</v>
      </c>
      <c r="O2200">
        <v>42.668738640000001</v>
      </c>
      <c r="P2200">
        <v>49.761529840000001</v>
      </c>
      <c r="Q2200">
        <v>67.462196120000002</v>
      </c>
      <c r="R2200">
        <v>60.700951520000004</v>
      </c>
      <c r="S2200">
        <v>63.949442499999996</v>
      </c>
      <c r="T2200">
        <v>65.471142499999999</v>
      </c>
      <c r="U2200">
        <v>67.321134999999998</v>
      </c>
      <c r="V2200">
        <v>60.896775260000005</v>
      </c>
      <c r="W2200">
        <v>56.628102169999998</v>
      </c>
      <c r="X2200">
        <v>56.164412489999997</v>
      </c>
    </row>
    <row r="2201" spans="1:24" x14ac:dyDescent="0.4">
      <c r="A2201" s="4" t="s">
        <v>4829</v>
      </c>
      <c r="B2201" t="str">
        <f t="shared" si="34"/>
        <v>600115</v>
      </c>
      <c r="C2201" s="4" t="s">
        <v>4830</v>
      </c>
      <c r="D2201">
        <v>5.5338406899999999</v>
      </c>
      <c r="E2201">
        <v>7.1417362899999999</v>
      </c>
      <c r="F2201">
        <v>8.2538640799999996</v>
      </c>
      <c r="G2201">
        <v>9.2855970899999996</v>
      </c>
      <c r="H2201">
        <v>8.8166275399999989</v>
      </c>
      <c r="I2201">
        <v>6.9675475999999996</v>
      </c>
      <c r="J2201">
        <v>5.0916693999999998</v>
      </c>
      <c r="K2201">
        <v>5.600836339999999</v>
      </c>
      <c r="L2201">
        <v>4.7030946299999998</v>
      </c>
      <c r="M2201">
        <v>3.4301772799999997</v>
      </c>
      <c r="N2201">
        <v>3.7115590099999998</v>
      </c>
      <c r="O2201">
        <v>3.0951990299999999</v>
      </c>
      <c r="P2201">
        <v>6.9407493399999991</v>
      </c>
      <c r="Q2201">
        <v>16.507728159999999</v>
      </c>
      <c r="R2201">
        <v>10.196737929999999</v>
      </c>
      <c r="S2201">
        <v>8.8568249300000002</v>
      </c>
      <c r="T2201">
        <v>9.5445141400000004</v>
      </c>
      <c r="U2201">
        <v>9.1800135999999988</v>
      </c>
      <c r="V2201">
        <v>11.166856130000001</v>
      </c>
      <c r="W2201">
        <v>9.0042128599999991</v>
      </c>
      <c r="X2201">
        <v>8.1881210599999985</v>
      </c>
    </row>
    <row r="2202" spans="1:24" x14ac:dyDescent="0.4">
      <c r="A2202" s="4" t="s">
        <v>4831</v>
      </c>
      <c r="B2202" t="str">
        <f t="shared" si="34"/>
        <v>600116</v>
      </c>
      <c r="C2202" s="4" t="s">
        <v>4832</v>
      </c>
      <c r="D2202">
        <v>8.2385226399999993</v>
      </c>
      <c r="E2202">
        <v>14.142614910000001</v>
      </c>
      <c r="F2202">
        <v>17.13255814</v>
      </c>
      <c r="G2202">
        <v>13.38873207</v>
      </c>
      <c r="H2202">
        <v>23.17494816</v>
      </c>
      <c r="I2202">
        <v>32.461913000000003</v>
      </c>
      <c r="J2202">
        <v>24.136430999999998</v>
      </c>
      <c r="K2202">
        <v>22.890860579999998</v>
      </c>
      <c r="L2202">
        <v>22.79689153</v>
      </c>
      <c r="M2202">
        <v>16.7608146</v>
      </c>
      <c r="N2202">
        <v>19.745617200000002</v>
      </c>
      <c r="O2202">
        <v>18.176682499999998</v>
      </c>
      <c r="P2202">
        <v>28.017406800000003</v>
      </c>
      <c r="Q2202">
        <v>34.392045000000003</v>
      </c>
      <c r="R2202">
        <v>42.482263599999996</v>
      </c>
      <c r="S2202">
        <v>45.928576480000004</v>
      </c>
      <c r="T2202">
        <v>55.787281199999995</v>
      </c>
      <c r="U2202">
        <v>66.596143800000007</v>
      </c>
      <c r="V2202">
        <v>52.872942000000002</v>
      </c>
      <c r="W2202">
        <v>39.684410399999997</v>
      </c>
      <c r="X2202">
        <v>37.517534909999995</v>
      </c>
    </row>
    <row r="2203" spans="1:24" x14ac:dyDescent="0.4">
      <c r="A2203" s="4" t="s">
        <v>4833</v>
      </c>
      <c r="B2203" t="str">
        <f t="shared" si="34"/>
        <v>600117</v>
      </c>
      <c r="C2203" s="4" t="s">
        <v>4834</v>
      </c>
      <c r="D2203">
        <v>11.302305050000001</v>
      </c>
      <c r="E2203">
        <v>27.642987050000002</v>
      </c>
      <c r="F2203">
        <v>28.568959030000002</v>
      </c>
      <c r="G2203">
        <v>16.431324740000001</v>
      </c>
      <c r="H2203">
        <v>24.166940060000002</v>
      </c>
      <c r="I2203">
        <v>28.171904019999999</v>
      </c>
      <c r="J2203">
        <v>17.85775026</v>
      </c>
      <c r="K2203">
        <v>15.306643080000001</v>
      </c>
      <c r="L2203">
        <v>13.52361118</v>
      </c>
      <c r="M2203">
        <v>10.201401839999999</v>
      </c>
      <c r="N2203">
        <v>10.0364196</v>
      </c>
      <c r="O2203">
        <v>8.6340705599999996</v>
      </c>
      <c r="P2203">
        <v>13.99599336</v>
      </c>
      <c r="Q2203">
        <v>27.689519279999999</v>
      </c>
      <c r="R2203">
        <v>19.165436879999998</v>
      </c>
      <c r="S2203">
        <v>13.831011119999999</v>
      </c>
      <c r="T2203">
        <v>15.425839440000001</v>
      </c>
      <c r="U2203">
        <v>13.85850816</v>
      </c>
      <c r="V2203">
        <v>15.645815760000001</v>
      </c>
      <c r="W2203">
        <v>14.408448959999999</v>
      </c>
      <c r="X2203">
        <v>13.088591039999999</v>
      </c>
    </row>
    <row r="2204" spans="1:24" x14ac:dyDescent="0.4">
      <c r="A2204" s="4" t="s">
        <v>4835</v>
      </c>
      <c r="B2204" t="str">
        <f t="shared" si="34"/>
        <v>600118</v>
      </c>
      <c r="C2204" s="4" t="s">
        <v>4836</v>
      </c>
      <c r="D2204">
        <v>77.702310359999998</v>
      </c>
      <c r="E2204">
        <v>92.335208039999998</v>
      </c>
      <c r="F2204">
        <v>127.57323095999999</v>
      </c>
      <c r="G2204">
        <v>165.08936165</v>
      </c>
      <c r="H2204">
        <v>261.82223361999996</v>
      </c>
      <c r="I2204">
        <v>237.01772907000003</v>
      </c>
      <c r="J2204">
        <v>215.7591108</v>
      </c>
      <c r="K2204">
        <v>173.62265939</v>
      </c>
      <c r="L2204">
        <v>168.65807183000001</v>
      </c>
      <c r="M2204">
        <v>196.79513061999998</v>
      </c>
      <c r="N2204">
        <v>302.22415176000004</v>
      </c>
      <c r="O2204">
        <v>302.85166296</v>
      </c>
      <c r="P2204">
        <v>466.73243295999998</v>
      </c>
      <c r="Q2204">
        <v>934.68409472000008</v>
      </c>
      <c r="R2204">
        <v>698.05936427999995</v>
      </c>
      <c r="S2204">
        <v>553.20320160000006</v>
      </c>
      <c r="T2204">
        <v>514.34726244000001</v>
      </c>
      <c r="U2204">
        <v>460.25113055999998</v>
      </c>
      <c r="V2204">
        <v>417.43322724999996</v>
      </c>
      <c r="W2204">
        <v>315.76137189999997</v>
      </c>
      <c r="X2204">
        <v>321.23116704</v>
      </c>
    </row>
    <row r="2205" spans="1:24" x14ac:dyDescent="0.4">
      <c r="A2205" s="4" t="s">
        <v>4837</v>
      </c>
      <c r="B2205" t="str">
        <f t="shared" si="34"/>
        <v>600119</v>
      </c>
      <c r="C2205" s="4" t="s">
        <v>4838</v>
      </c>
      <c r="D2205">
        <v>10.371712599999999</v>
      </c>
      <c r="E2205">
        <v>18.185254799999999</v>
      </c>
      <c r="F2205">
        <v>27.361300799999999</v>
      </c>
      <c r="G2205">
        <v>17.705454720000002</v>
      </c>
      <c r="H2205">
        <v>22.411968000000002</v>
      </c>
      <c r="I2205">
        <v>21.748915239999999</v>
      </c>
      <c r="J2205">
        <v>14.762217079999999</v>
      </c>
      <c r="K2205">
        <v>18.53677076</v>
      </c>
      <c r="L2205">
        <v>15.125095160000001</v>
      </c>
      <c r="M2205">
        <v>18.275122920000001</v>
      </c>
      <c r="N2205">
        <v>51.233560009999998</v>
      </c>
      <c r="O2205">
        <v>33.762827039999998</v>
      </c>
      <c r="P2205">
        <v>41.509777079999999</v>
      </c>
      <c r="Q2205">
        <v>67.711607010000009</v>
      </c>
      <c r="R2205">
        <v>57.310037940000001</v>
      </c>
      <c r="S2205">
        <v>44.309685699999996</v>
      </c>
      <c r="T2205">
        <v>58.078067300000001</v>
      </c>
      <c r="U2205">
        <v>42.880341000000001</v>
      </c>
      <c r="V2205">
        <v>40.286054159999999</v>
      </c>
      <c r="W2205">
        <v>24.089175659999999</v>
      </c>
      <c r="X2205">
        <v>23.676891479999998</v>
      </c>
    </row>
    <row r="2206" spans="1:24" x14ac:dyDescent="0.4">
      <c r="A2206" s="4" t="s">
        <v>4839</v>
      </c>
      <c r="B2206" t="str">
        <f t="shared" si="34"/>
        <v>600120</v>
      </c>
      <c r="C2206" s="4" t="s">
        <v>4840</v>
      </c>
      <c r="D2206">
        <v>54.573086700000005</v>
      </c>
      <c r="E2206">
        <v>105.81478647999998</v>
      </c>
      <c r="F2206">
        <v>154.78824607999999</v>
      </c>
      <c r="G2206">
        <v>124.66715876000002</v>
      </c>
      <c r="H2206">
        <v>140.61674304000002</v>
      </c>
      <c r="I2206">
        <v>140.12849045999999</v>
      </c>
      <c r="J2206">
        <v>116.04136318</v>
      </c>
      <c r="K2206">
        <v>150.59454278000001</v>
      </c>
      <c r="L2206">
        <v>140.87345085000001</v>
      </c>
      <c r="M2206">
        <v>186.65651025999998</v>
      </c>
      <c r="N2206">
        <v>210.84961330000002</v>
      </c>
      <c r="O2206">
        <v>196.3701796</v>
      </c>
      <c r="P2206">
        <v>325.31413823999998</v>
      </c>
      <c r="Q2206">
        <v>588.93675987999995</v>
      </c>
      <c r="R2206">
        <v>346.57453637999998</v>
      </c>
      <c r="S2206">
        <v>381.16175357000003</v>
      </c>
      <c r="T2206">
        <v>507.74748564000004</v>
      </c>
      <c r="U2206">
        <v>474.1876608</v>
      </c>
      <c r="V2206">
        <v>434.14279510000006</v>
      </c>
      <c r="W2206">
        <v>313.05448460000002</v>
      </c>
      <c r="X2206">
        <v>302.19576816</v>
      </c>
    </row>
    <row r="2207" spans="1:24" x14ac:dyDescent="0.4">
      <c r="A2207" s="4" t="s">
        <v>4841</v>
      </c>
      <c r="B2207" t="str">
        <f t="shared" si="34"/>
        <v>600121</v>
      </c>
      <c r="C2207" s="4" t="s">
        <v>4842</v>
      </c>
      <c r="D2207">
        <v>15.579116000000001</v>
      </c>
      <c r="E2207">
        <v>33.163752959999997</v>
      </c>
      <c r="F2207">
        <v>50.178885120000004</v>
      </c>
      <c r="G2207">
        <v>32.730497280000002</v>
      </c>
      <c r="H2207">
        <v>48.839731200000003</v>
      </c>
      <c r="I2207">
        <v>41.474384639999997</v>
      </c>
      <c r="J2207">
        <v>41.080515839999997</v>
      </c>
      <c r="K2207">
        <v>31.20265904</v>
      </c>
      <c r="L2207">
        <v>30.52607077</v>
      </c>
      <c r="M2207">
        <v>22.123773600000003</v>
      </c>
      <c r="N2207">
        <v>20.459416320000003</v>
      </c>
      <c r="O2207">
        <v>16.562384640000001</v>
      </c>
      <c r="P2207">
        <v>23.138625600000001</v>
      </c>
      <c r="Q2207">
        <v>36.85942464</v>
      </c>
      <c r="R2207">
        <v>29.633678400000001</v>
      </c>
      <c r="S2207">
        <v>19.4851584</v>
      </c>
      <c r="T2207">
        <v>22.123773600000003</v>
      </c>
      <c r="U2207">
        <v>20.418822240000004</v>
      </c>
      <c r="V2207">
        <v>24.397042080000002</v>
      </c>
      <c r="W2207">
        <v>15.4257504</v>
      </c>
      <c r="X2207">
        <v>14.086145760000003</v>
      </c>
    </row>
    <row r="2208" spans="1:24" x14ac:dyDescent="0.4">
      <c r="A2208" s="4" t="s">
        <v>4843</v>
      </c>
      <c r="B2208" t="str">
        <f t="shared" si="34"/>
        <v>600122</v>
      </c>
      <c r="C2208" s="4" t="s">
        <v>4844</v>
      </c>
      <c r="D2208">
        <v>25.239605600000001</v>
      </c>
      <c r="E2208">
        <v>36.597428119999996</v>
      </c>
      <c r="F2208">
        <v>49.618770099999999</v>
      </c>
      <c r="G2208">
        <v>32.725443169999998</v>
      </c>
      <c r="H2208">
        <v>39.924467039999996</v>
      </c>
      <c r="I2208">
        <v>36.028097160000002</v>
      </c>
      <c r="J2208">
        <v>24.01873144</v>
      </c>
      <c r="K2208">
        <v>26.087330320000003</v>
      </c>
      <c r="L2208">
        <v>22.984432000000002</v>
      </c>
      <c r="M2208">
        <v>19.060153199999998</v>
      </c>
      <c r="N2208">
        <v>23.218732079999999</v>
      </c>
      <c r="O2208">
        <v>28.928491320000003</v>
      </c>
      <c r="P2208">
        <v>41.65005678</v>
      </c>
      <c r="Q2208">
        <v>95.569276740000006</v>
      </c>
      <c r="R2208">
        <v>113.03016774000001</v>
      </c>
      <c r="S2208">
        <v>78.036307800000003</v>
      </c>
      <c r="T2208">
        <v>71.270828199999997</v>
      </c>
      <c r="U2208">
        <v>64.970464500000006</v>
      </c>
      <c r="V2208">
        <v>56.717459550000001</v>
      </c>
      <c r="W2208">
        <v>43.606305600000006</v>
      </c>
      <c r="X2208">
        <v>43.606305600000006</v>
      </c>
    </row>
    <row r="2209" spans="1:24" x14ac:dyDescent="0.4">
      <c r="A2209" s="4" t="s">
        <v>4845</v>
      </c>
      <c r="B2209" t="str">
        <f t="shared" si="34"/>
        <v>600123</v>
      </c>
      <c r="C2209" s="4" t="s">
        <v>4846</v>
      </c>
      <c r="D2209">
        <v>36.453711149999997</v>
      </c>
      <c r="E2209">
        <v>109.74701375000001</v>
      </c>
      <c r="F2209">
        <v>136.10247750000002</v>
      </c>
      <c r="G2209">
        <v>80.395941069999992</v>
      </c>
      <c r="H2209">
        <v>148.02662907999999</v>
      </c>
      <c r="I2209">
        <v>133.0956214</v>
      </c>
      <c r="J2209">
        <v>123.85729440000001</v>
      </c>
      <c r="K2209">
        <v>116.48344218</v>
      </c>
      <c r="L2209">
        <v>130.86650287000001</v>
      </c>
      <c r="M2209">
        <v>81.59000795</v>
      </c>
      <c r="N2209">
        <v>72.246100519999999</v>
      </c>
      <c r="O2209">
        <v>50.917589119999995</v>
      </c>
      <c r="P2209">
        <v>72.086589400000008</v>
      </c>
      <c r="Q2209">
        <v>82.434707039999992</v>
      </c>
      <c r="R2209">
        <v>56.288324619999997</v>
      </c>
      <c r="S2209">
        <v>51.031009939999997</v>
      </c>
      <c r="T2209">
        <v>57.143359319999988</v>
      </c>
      <c r="U2209">
        <v>54.158258459999999</v>
      </c>
      <c r="V2209">
        <v>65.174702109999998</v>
      </c>
      <c r="W2209">
        <v>49.538459509999996</v>
      </c>
      <c r="X2209">
        <v>47.347902000000005</v>
      </c>
    </row>
    <row r="2210" spans="1:24" x14ac:dyDescent="0.4">
      <c r="A2210" s="4" t="s">
        <v>4847</v>
      </c>
      <c r="B2210" t="str">
        <f t="shared" si="34"/>
        <v>600125</v>
      </c>
      <c r="C2210" s="4" t="s">
        <v>4848</v>
      </c>
      <c r="D2210">
        <v>63.887959069999994</v>
      </c>
      <c r="E2210">
        <v>90.761170199999995</v>
      </c>
      <c r="F2210">
        <v>126.81224415</v>
      </c>
      <c r="G2210">
        <v>156.23744877999999</v>
      </c>
      <c r="H2210">
        <v>166.76121475999997</v>
      </c>
      <c r="I2210">
        <v>158.51838529999998</v>
      </c>
      <c r="J2210">
        <v>139.56836959999998</v>
      </c>
      <c r="K2210">
        <v>128.43792736</v>
      </c>
      <c r="L2210">
        <v>108.89961058</v>
      </c>
      <c r="M2210">
        <v>81.70484239999999</v>
      </c>
      <c r="N2210">
        <v>87.717085519999998</v>
      </c>
      <c r="O2210">
        <v>74.30515856000001</v>
      </c>
      <c r="P2210">
        <v>136.58583087999997</v>
      </c>
      <c r="Q2210">
        <v>239.13343022000001</v>
      </c>
      <c r="R2210">
        <v>142.42619725999998</v>
      </c>
      <c r="S2210">
        <v>99.831200559999999</v>
      </c>
      <c r="T2210">
        <v>126.63047104</v>
      </c>
      <c r="U2210">
        <v>141.41311744000001</v>
      </c>
      <c r="V2210">
        <v>170.76896548000002</v>
      </c>
      <c r="W2210">
        <v>133.38229446</v>
      </c>
      <c r="X2210">
        <v>134.81651268000002</v>
      </c>
    </row>
    <row r="2211" spans="1:24" x14ac:dyDescent="0.4">
      <c r="A2211" s="4" t="s">
        <v>4849</v>
      </c>
      <c r="B2211" t="str">
        <f t="shared" si="34"/>
        <v>600126</v>
      </c>
      <c r="C2211" s="4" t="s">
        <v>4850</v>
      </c>
      <c r="D2211">
        <v>14.33490902</v>
      </c>
      <c r="E2211">
        <v>23.09925754</v>
      </c>
      <c r="F2211">
        <v>25.315776530000001</v>
      </c>
      <c r="G2211">
        <v>17.823859200000001</v>
      </c>
      <c r="H2211">
        <v>18.628807680000001</v>
      </c>
      <c r="I2211">
        <v>20.759365760000001</v>
      </c>
      <c r="J2211">
        <v>15.414603679999999</v>
      </c>
      <c r="K2211">
        <v>14.08376745</v>
      </c>
      <c r="L2211">
        <v>12.004548300000002</v>
      </c>
      <c r="M2211">
        <v>11.729934450000002</v>
      </c>
      <c r="N2211">
        <v>15.2214534</v>
      </c>
      <c r="O2211">
        <v>13.695160680000001</v>
      </c>
      <c r="P2211">
        <v>24.045239010000003</v>
      </c>
      <c r="Q2211">
        <v>37.346860589999999</v>
      </c>
      <c r="R2211">
        <v>31.916021009999998</v>
      </c>
      <c r="S2211">
        <v>23.612346000000002</v>
      </c>
      <c r="T2211">
        <v>33.0572844</v>
      </c>
      <c r="U2211">
        <v>26.996782260000003</v>
      </c>
      <c r="V2211">
        <v>27.036136170000002</v>
      </c>
      <c r="W2211">
        <v>23.494284269999998</v>
      </c>
      <c r="X2211">
        <v>23.24248914</v>
      </c>
    </row>
    <row r="2212" spans="1:24" x14ac:dyDescent="0.4">
      <c r="A2212" s="4" t="s">
        <v>4851</v>
      </c>
      <c r="B2212" t="str">
        <f t="shared" si="34"/>
        <v>600127</v>
      </c>
      <c r="C2212" s="4" t="s">
        <v>4852</v>
      </c>
      <c r="D2212">
        <v>23.706393939999998</v>
      </c>
      <c r="E2212">
        <v>32.100288789999993</v>
      </c>
      <c r="F2212">
        <v>42.986916049999991</v>
      </c>
      <c r="G2212">
        <v>34.338660749999995</v>
      </c>
      <c r="H2212">
        <v>38.662788399999997</v>
      </c>
      <c r="I2212">
        <v>40.392439459999999</v>
      </c>
      <c r="J2212">
        <v>24.316859019999999</v>
      </c>
      <c r="K2212">
        <v>23.604649759999997</v>
      </c>
      <c r="L2212">
        <v>23.859010210000001</v>
      </c>
      <c r="M2212">
        <v>20.704940629999999</v>
      </c>
      <c r="N2212">
        <v>23.757266029999997</v>
      </c>
      <c r="O2212">
        <v>23.350289309999997</v>
      </c>
      <c r="P2212">
        <v>30.421509820000001</v>
      </c>
      <c r="Q2212">
        <v>50.312497010000001</v>
      </c>
      <c r="R2212">
        <v>37.23836988</v>
      </c>
      <c r="S2212">
        <v>31.591567889999997</v>
      </c>
      <c r="T2212">
        <v>33.829939850000002</v>
      </c>
      <c r="U2212">
        <v>28.691858759999995</v>
      </c>
      <c r="V2212">
        <v>23.197673039999998</v>
      </c>
      <c r="W2212">
        <v>16.889533879999998</v>
      </c>
      <c r="X2212">
        <v>16.83866179</v>
      </c>
    </row>
    <row r="2213" spans="1:24" x14ac:dyDescent="0.4">
      <c r="A2213" s="4" t="s">
        <v>4853</v>
      </c>
      <c r="B2213" t="str">
        <f t="shared" si="34"/>
        <v>600128</v>
      </c>
      <c r="C2213" s="4" t="s">
        <v>4854</v>
      </c>
      <c r="D2213">
        <v>30.777314099999998</v>
      </c>
      <c r="E2213">
        <v>37.815872919999997</v>
      </c>
      <c r="F2213">
        <v>50.124131999999996</v>
      </c>
      <c r="G2213">
        <v>28.20874762</v>
      </c>
      <c r="H2213">
        <v>31.7859701</v>
      </c>
      <c r="I2213">
        <v>45.704584320000002</v>
      </c>
      <c r="J2213">
        <v>27.664785260000002</v>
      </c>
      <c r="K2213">
        <v>29.944386080000005</v>
      </c>
      <c r="L2213">
        <v>24.842089999999999</v>
      </c>
      <c r="M2213">
        <v>20.124893879999998</v>
      </c>
      <c r="N2213">
        <v>24.052401660000001</v>
      </c>
      <c r="O2213">
        <v>24.797768100000003</v>
      </c>
      <c r="P2213">
        <v>35.171188199999996</v>
      </c>
      <c r="Q2213">
        <v>54.276524999999999</v>
      </c>
      <c r="R2213">
        <v>45.710146260000002</v>
      </c>
      <c r="S2213">
        <v>37.449628130000001</v>
      </c>
      <c r="T2213">
        <v>44.698661280000003</v>
      </c>
      <c r="U2213">
        <v>32.00318352</v>
      </c>
      <c r="V2213">
        <v>27.985462439999999</v>
      </c>
      <c r="W2213">
        <v>19.430183039999999</v>
      </c>
      <c r="X2213">
        <v>20.083797759999999</v>
      </c>
    </row>
    <row r="2214" spans="1:24" x14ac:dyDescent="0.4">
      <c r="A2214" s="4" t="s">
        <v>4855</v>
      </c>
      <c r="B2214" t="str">
        <f t="shared" si="34"/>
        <v>600129</v>
      </c>
      <c r="C2214" s="4" t="s">
        <v>4856</v>
      </c>
      <c r="D2214">
        <v>12.455293679999999</v>
      </c>
      <c r="E2214">
        <v>21.8084262</v>
      </c>
      <c r="F2214">
        <v>30.135279839999999</v>
      </c>
      <c r="G2214">
        <v>22.568466240000003</v>
      </c>
      <c r="H2214">
        <v>29.636278920000002</v>
      </c>
      <c r="I2214">
        <v>25.90520184</v>
      </c>
      <c r="J2214">
        <v>18.74638728</v>
      </c>
      <c r="K2214">
        <v>21.810117240000004</v>
      </c>
      <c r="L2214">
        <v>20.6270928</v>
      </c>
      <c r="M2214">
        <v>25.116518880000001</v>
      </c>
      <c r="N2214">
        <v>26.117539560000001</v>
      </c>
      <c r="O2214">
        <v>25.965869760000004</v>
      </c>
      <c r="P2214">
        <v>51.507064080000006</v>
      </c>
      <c r="Q2214">
        <v>82.569039119999999</v>
      </c>
      <c r="R2214">
        <v>64.702336680000002</v>
      </c>
      <c r="S2214">
        <v>53.721443160000007</v>
      </c>
      <c r="T2214">
        <v>52.022741400000001</v>
      </c>
      <c r="U2214">
        <v>40.859844120000005</v>
      </c>
      <c r="V2214">
        <v>50.622150600000005</v>
      </c>
      <c r="W2214">
        <v>42.138683159999999</v>
      </c>
      <c r="X2214">
        <v>42.850799039999998</v>
      </c>
    </row>
    <row r="2215" spans="1:24" x14ac:dyDescent="0.4">
      <c r="A2215" s="4" t="s">
        <v>4857</v>
      </c>
      <c r="B2215" t="str">
        <f t="shared" si="34"/>
        <v>600130</v>
      </c>
      <c r="C2215" s="4" t="s">
        <v>4858</v>
      </c>
      <c r="D2215">
        <v>14.714529799999999</v>
      </c>
      <c r="E2215">
        <v>25.810732600000001</v>
      </c>
      <c r="F2215">
        <v>29.1878378</v>
      </c>
      <c r="G2215">
        <v>25.629816250000001</v>
      </c>
      <c r="H2215">
        <v>25.207678099999999</v>
      </c>
      <c r="I2215">
        <v>27.318368850000002</v>
      </c>
      <c r="J2215">
        <v>16.704609650000002</v>
      </c>
      <c r="K2215">
        <v>20.3832421</v>
      </c>
      <c r="L2215">
        <v>20.262631199999998</v>
      </c>
      <c r="M2215">
        <v>16.825220550000001</v>
      </c>
      <c r="N2215">
        <v>21.8305729</v>
      </c>
      <c r="O2215">
        <v>27.016841600000003</v>
      </c>
      <c r="P2215">
        <v>29.851197750000001</v>
      </c>
      <c r="Q2215">
        <v>97.75513445</v>
      </c>
      <c r="R2215">
        <v>66.275689549999996</v>
      </c>
      <c r="S2215">
        <v>54.093988650000007</v>
      </c>
      <c r="T2215">
        <v>58.375675600000001</v>
      </c>
      <c r="U2215">
        <v>35.761131849999998</v>
      </c>
      <c r="V2215">
        <v>44.143589400000003</v>
      </c>
      <c r="W2215">
        <v>18.091635</v>
      </c>
      <c r="X2215">
        <v>19.418354900000001</v>
      </c>
    </row>
    <row r="2216" spans="1:24" x14ac:dyDescent="0.4">
      <c r="A2216" s="4" t="s">
        <v>4859</v>
      </c>
      <c r="B2216" t="str">
        <f t="shared" si="34"/>
        <v>600131</v>
      </c>
      <c r="C2216" s="4" t="s">
        <v>4860</v>
      </c>
      <c r="D2216">
        <v>17.34630512</v>
      </c>
      <c r="E2216">
        <v>28.728264640000003</v>
      </c>
      <c r="F2216">
        <v>31.312814400000001</v>
      </c>
      <c r="G2216">
        <v>22.21718736</v>
      </c>
      <c r="H2216">
        <v>39.314978080000003</v>
      </c>
      <c r="I2216">
        <v>47.515953280000005</v>
      </c>
      <c r="J2216">
        <v>25.199360160000001</v>
      </c>
      <c r="K2216">
        <v>29.772025120000002</v>
      </c>
      <c r="L2216">
        <v>26.44193216</v>
      </c>
      <c r="M2216">
        <v>22.366295999999998</v>
      </c>
      <c r="N2216">
        <v>20.450883090000001</v>
      </c>
      <c r="O2216">
        <v>19.29518208</v>
      </c>
      <c r="P2216">
        <v>33.264089939999998</v>
      </c>
      <c r="Q2216">
        <v>54.748105319999993</v>
      </c>
      <c r="R2216">
        <v>49.807668560000003</v>
      </c>
      <c r="S2216">
        <v>51.688969199999995</v>
      </c>
      <c r="T2216">
        <v>54.678821339999999</v>
      </c>
      <c r="U2216">
        <v>41.196356719999997</v>
      </c>
      <c r="V2216">
        <v>35.231042690000002</v>
      </c>
      <c r="W2216">
        <v>29.763825030000003</v>
      </c>
      <c r="X2216">
        <v>32.28269796</v>
      </c>
    </row>
    <row r="2217" spans="1:24" x14ac:dyDescent="0.4">
      <c r="A2217" s="4" t="s">
        <v>4861</v>
      </c>
      <c r="B2217" t="str">
        <f t="shared" si="34"/>
        <v>600132</v>
      </c>
      <c r="C2217" s="4" t="s">
        <v>4862</v>
      </c>
      <c r="D2217">
        <v>60.564848860000005</v>
      </c>
      <c r="E2217">
        <v>92.092448239999996</v>
      </c>
      <c r="F2217">
        <v>109.61611247999998</v>
      </c>
      <c r="G2217">
        <v>169.11630000000002</v>
      </c>
      <c r="H2217">
        <v>260.39212524999999</v>
      </c>
      <c r="I2217">
        <v>270.99452659999997</v>
      </c>
      <c r="J2217">
        <v>134.31697355</v>
      </c>
      <c r="K2217">
        <v>102.81119138</v>
      </c>
      <c r="L2217">
        <v>73.191663339999991</v>
      </c>
      <c r="M2217">
        <v>72.367841789999986</v>
      </c>
      <c r="N2217">
        <v>77.953117669999997</v>
      </c>
      <c r="O2217">
        <v>72.732821680000001</v>
      </c>
      <c r="P2217">
        <v>78.875137719999998</v>
      </c>
      <c r="Q2217">
        <v>110.63639112</v>
      </c>
      <c r="R2217">
        <v>78.555767939999996</v>
      </c>
      <c r="S2217">
        <v>75.59847302</v>
      </c>
      <c r="T2217">
        <v>91.823030099999997</v>
      </c>
      <c r="U2217">
        <v>119.97673317</v>
      </c>
      <c r="V2217">
        <v>107.36656602000001</v>
      </c>
      <c r="W2217">
        <v>146.86244352</v>
      </c>
      <c r="X2217">
        <v>155.29549824</v>
      </c>
    </row>
    <row r="2218" spans="1:24" x14ac:dyDescent="0.4">
      <c r="A2218" s="4" t="s">
        <v>4863</v>
      </c>
      <c r="B2218" t="str">
        <f t="shared" si="34"/>
        <v>600133</v>
      </c>
      <c r="C2218" s="4" t="s">
        <v>4864</v>
      </c>
      <c r="D2218">
        <v>7.7401722399999997</v>
      </c>
      <c r="E2218">
        <v>15.01056524</v>
      </c>
      <c r="F2218">
        <v>24.607483999999999</v>
      </c>
      <c r="G2218">
        <v>30.623829400000002</v>
      </c>
      <c r="H2218">
        <v>38.957394600000001</v>
      </c>
      <c r="I2218">
        <v>35.559241799999995</v>
      </c>
      <c r="J2218">
        <v>35.559241799999995</v>
      </c>
      <c r="K2218">
        <v>27.468401799999999</v>
      </c>
      <c r="L2218">
        <v>22.452081</v>
      </c>
      <c r="M2218">
        <v>20.550733600000001</v>
      </c>
      <c r="N2218">
        <v>22.8161688</v>
      </c>
      <c r="O2218">
        <v>20.712550400000001</v>
      </c>
      <c r="P2218">
        <v>33.779257000000001</v>
      </c>
      <c r="Q2218">
        <v>46.562784199999996</v>
      </c>
      <c r="R2218">
        <v>48.949581999999999</v>
      </c>
      <c r="S2218">
        <v>30.583375199999999</v>
      </c>
      <c r="T2218">
        <v>33.253352400000004</v>
      </c>
      <c r="U2218">
        <v>38.795577799999997</v>
      </c>
      <c r="V2218">
        <v>37.581951799999999</v>
      </c>
      <c r="W2218">
        <v>34.681095900000003</v>
      </c>
      <c r="X2218">
        <v>24.507425250000001</v>
      </c>
    </row>
    <row r="2219" spans="1:24" x14ac:dyDescent="0.4">
      <c r="A2219" s="4" t="s">
        <v>4865</v>
      </c>
      <c r="B2219" t="str">
        <f t="shared" si="34"/>
        <v>600135</v>
      </c>
      <c r="C2219" s="4" t="s">
        <v>4866</v>
      </c>
      <c r="D2219">
        <v>9.5675086100000009</v>
      </c>
      <c r="E2219">
        <v>18.629987440000001</v>
      </c>
      <c r="F2219">
        <v>33.444194320000001</v>
      </c>
      <c r="G2219">
        <v>22.529939629999998</v>
      </c>
      <c r="H2219">
        <v>43.90953365</v>
      </c>
      <c r="I2219">
        <v>43.90953365</v>
      </c>
      <c r="J2219">
        <v>25.924862040000001</v>
      </c>
      <c r="K2219">
        <v>23.792514080000004</v>
      </c>
      <c r="L2219">
        <v>17.535756250000002</v>
      </c>
      <c r="M2219">
        <v>20.473478480000001</v>
      </c>
      <c r="N2219">
        <v>22.498328000000001</v>
      </c>
      <c r="O2219">
        <v>24.997646879999998</v>
      </c>
      <c r="P2219">
        <v>30.662277119999999</v>
      </c>
      <c r="Q2219">
        <v>56.4328</v>
      </c>
      <c r="R2219">
        <v>61.1167224</v>
      </c>
      <c r="S2219">
        <v>48.111216919999997</v>
      </c>
      <c r="T2219">
        <v>38.782955120000004</v>
      </c>
      <c r="U2219">
        <v>44.147341070000003</v>
      </c>
      <c r="V2219">
        <v>30.753054779999999</v>
      </c>
      <c r="W2219">
        <v>20.512847109999999</v>
      </c>
      <c r="X2219">
        <v>20.37019866</v>
      </c>
    </row>
    <row r="2220" spans="1:24" x14ac:dyDescent="0.4">
      <c r="A2220" s="4" t="s">
        <v>4867</v>
      </c>
      <c r="B2220" t="str">
        <f t="shared" si="34"/>
        <v>600136</v>
      </c>
      <c r="C2220" s="4" t="s">
        <v>4868</v>
      </c>
      <c r="D2220">
        <v>4.2535324799999996</v>
      </c>
      <c r="E2220">
        <v>10.72038564</v>
      </c>
      <c r="F2220">
        <v>13.279924079999999</v>
      </c>
      <c r="G2220">
        <v>9.3355145999999998</v>
      </c>
      <c r="H2220">
        <v>13.749791039999998</v>
      </c>
      <c r="I2220">
        <v>13.40357328</v>
      </c>
      <c r="J2220">
        <v>9.2613250799999989</v>
      </c>
      <c r="K2220">
        <v>10.250518679999999</v>
      </c>
      <c r="L2220">
        <v>9.2860549199999998</v>
      </c>
      <c r="M2220">
        <v>10.225788839999998</v>
      </c>
      <c r="N2220">
        <v>13.032625679999999</v>
      </c>
      <c r="O2220">
        <v>20.501037359999998</v>
      </c>
      <c r="P2220">
        <v>17.521091639999998</v>
      </c>
      <c r="Q2220">
        <v>31.209058079999995</v>
      </c>
      <c r="R2220">
        <v>77.107641119999997</v>
      </c>
      <c r="S2220">
        <v>57.24955645</v>
      </c>
      <c r="T2220">
        <v>40.63111069</v>
      </c>
      <c r="U2220">
        <v>41.521384570000002</v>
      </c>
      <c r="V2220">
        <v>34.597032170000006</v>
      </c>
      <c r="W2220">
        <v>29.923094300000002</v>
      </c>
      <c r="X2220">
        <v>31.505803420000003</v>
      </c>
    </row>
    <row r="2221" spans="1:24" x14ac:dyDescent="0.4">
      <c r="A2221" s="4" t="s">
        <v>4869</v>
      </c>
      <c r="B2221" t="str">
        <f t="shared" si="34"/>
        <v>600137</v>
      </c>
      <c r="C2221" s="4" t="s">
        <v>4870</v>
      </c>
      <c r="D2221">
        <v>13.127476250000001</v>
      </c>
      <c r="E2221">
        <v>21.709095010000002</v>
      </c>
      <c r="F2221">
        <v>28.715416620000003</v>
      </c>
      <c r="G2221">
        <v>17.103226200000002</v>
      </c>
      <c r="H2221">
        <v>26.044912879999998</v>
      </c>
      <c r="I2221">
        <v>24.424607240000004</v>
      </c>
      <c r="J2221">
        <v>17.553311099999998</v>
      </c>
      <c r="K2221">
        <v>18.213435620000002</v>
      </c>
      <c r="L2221">
        <v>13.29250738</v>
      </c>
      <c r="M2221">
        <v>12.812416819999999</v>
      </c>
      <c r="N2221">
        <v>15.37790075</v>
      </c>
      <c r="O2221">
        <v>19.353650699999999</v>
      </c>
      <c r="P2221">
        <v>24.454612900000001</v>
      </c>
      <c r="Q2221">
        <v>65.772406720000006</v>
      </c>
      <c r="R2221">
        <v>57.355819089999997</v>
      </c>
      <c r="S2221">
        <v>43.943289069999999</v>
      </c>
      <c r="T2221">
        <v>71.848552870000006</v>
      </c>
      <c r="U2221">
        <v>62.801846380000001</v>
      </c>
      <c r="V2221">
        <v>38.317227819999999</v>
      </c>
      <c r="W2221">
        <v>22.148401799999998</v>
      </c>
      <c r="X2221">
        <v>21.18411764</v>
      </c>
    </row>
    <row r="2222" spans="1:24" x14ac:dyDescent="0.4">
      <c r="A2222" s="4" t="s">
        <v>4871</v>
      </c>
      <c r="B2222" t="str">
        <f t="shared" si="34"/>
        <v>600138</v>
      </c>
      <c r="C2222" s="4" t="s">
        <v>4872</v>
      </c>
      <c r="D2222">
        <v>24.674707800000004</v>
      </c>
      <c r="E2222">
        <v>34.784306699999995</v>
      </c>
      <c r="F2222">
        <v>51.997159499999995</v>
      </c>
      <c r="G2222">
        <v>49.884254299999995</v>
      </c>
      <c r="H2222">
        <v>47.373523619999993</v>
      </c>
      <c r="I2222">
        <v>43.607427599999994</v>
      </c>
      <c r="J2222">
        <v>50.451376500000002</v>
      </c>
      <c r="K2222">
        <v>60.233449499999999</v>
      </c>
      <c r="L2222">
        <v>53.905868240000004</v>
      </c>
      <c r="M2222">
        <v>44.255634290000003</v>
      </c>
      <c r="N2222">
        <v>60.317770719999999</v>
      </c>
      <c r="O2222">
        <v>74.558515679999999</v>
      </c>
      <c r="P2222">
        <v>85.034302280000006</v>
      </c>
      <c r="Q2222">
        <v>109.10841216</v>
      </c>
      <c r="R2222">
        <v>121.08642903000001</v>
      </c>
      <c r="S2222">
        <v>100.35992316000001</v>
      </c>
      <c r="T2222">
        <v>109.46631482999999</v>
      </c>
      <c r="U2222">
        <v>109.93612733999998</v>
      </c>
      <c r="V2222">
        <v>109.47137278000001</v>
      </c>
      <c r="W2222">
        <v>104.54070242</v>
      </c>
      <c r="X2222">
        <v>99.08549266</v>
      </c>
    </row>
    <row r="2223" spans="1:24" x14ac:dyDescent="0.4">
      <c r="A2223" s="4" t="s">
        <v>4873</v>
      </c>
      <c r="B2223" t="str">
        <f t="shared" si="34"/>
        <v>600139</v>
      </c>
      <c r="C2223" s="4" t="s">
        <v>4874</v>
      </c>
      <c r="D2223">
        <v>13.682318909999999</v>
      </c>
      <c r="E2223">
        <v>42.847670359999995</v>
      </c>
      <c r="F2223">
        <v>87.776159680000006</v>
      </c>
      <c r="G2223">
        <v>69.720508960000004</v>
      </c>
      <c r="H2223">
        <v>121.55442760000001</v>
      </c>
      <c r="I2223">
        <v>114.32474784</v>
      </c>
      <c r="J2223">
        <v>64.603910159999998</v>
      </c>
      <c r="K2223">
        <v>78.422322789999996</v>
      </c>
      <c r="L2223">
        <v>82.006368009999989</v>
      </c>
      <c r="M2223">
        <v>53.840699190000002</v>
      </c>
      <c r="N2223">
        <v>66.11387022000001</v>
      </c>
      <c r="O2223">
        <v>123.62756220000001</v>
      </c>
      <c r="P2223">
        <v>109.02517623000001</v>
      </c>
      <c r="Q2223">
        <v>198.16244028000003</v>
      </c>
      <c r="R2223">
        <v>163.85131251000001</v>
      </c>
      <c r="S2223">
        <v>110.27936889000001</v>
      </c>
      <c r="T2223">
        <v>100.15624242000001</v>
      </c>
      <c r="U2223">
        <v>74.445292890000005</v>
      </c>
      <c r="V2223">
        <v>66.830551740000004</v>
      </c>
      <c r="W2223">
        <v>38.790387270000004</v>
      </c>
      <c r="X2223">
        <v>38.700802080000003</v>
      </c>
    </row>
    <row r="2224" spans="1:24" x14ac:dyDescent="0.4">
      <c r="A2224" s="4" t="s">
        <v>4875</v>
      </c>
      <c r="B2224" t="str">
        <f t="shared" si="34"/>
        <v>600141</v>
      </c>
      <c r="C2224" s="4" t="s">
        <v>4876</v>
      </c>
      <c r="D2224">
        <v>16.980556700000001</v>
      </c>
      <c r="E2224">
        <v>28.356185200000002</v>
      </c>
      <c r="F2224">
        <v>44.367835639999996</v>
      </c>
      <c r="G2224">
        <v>30.850676680000003</v>
      </c>
      <c r="H2224">
        <v>49.527076819999998</v>
      </c>
      <c r="I2224">
        <v>51.769075540000003</v>
      </c>
      <c r="J2224">
        <v>42.412919510000002</v>
      </c>
      <c r="K2224">
        <v>51.857333240000003</v>
      </c>
      <c r="L2224">
        <v>45.215383840000001</v>
      </c>
      <c r="M2224">
        <v>28.694534399999998</v>
      </c>
      <c r="N2224">
        <v>31.973909760000005</v>
      </c>
      <c r="O2224">
        <v>25.393783410000001</v>
      </c>
      <c r="P2224">
        <v>39.449669639999996</v>
      </c>
      <c r="Q2224">
        <v>45.075385770000004</v>
      </c>
      <c r="R2224">
        <v>38.24736738</v>
      </c>
      <c r="S2224">
        <v>30.431773439999997</v>
      </c>
      <c r="T2224">
        <v>40.179450869999997</v>
      </c>
      <c r="U2224">
        <v>32.955275729999997</v>
      </c>
      <c r="V2224">
        <v>45.023780099999996</v>
      </c>
      <c r="W2224">
        <v>37.74782905</v>
      </c>
      <c r="X2224">
        <v>40.46956093</v>
      </c>
    </row>
    <row r="2225" spans="1:24" x14ac:dyDescent="0.4">
      <c r="A2225" s="4" t="s">
        <v>4877</v>
      </c>
      <c r="B2225" t="str">
        <f t="shared" si="34"/>
        <v>600143</v>
      </c>
      <c r="C2225" s="4" t="s">
        <v>4878</v>
      </c>
      <c r="D2225">
        <v>45.527911199999998</v>
      </c>
      <c r="E2225">
        <v>89.013839500000003</v>
      </c>
      <c r="F2225">
        <v>105.71643635</v>
      </c>
      <c r="G2225">
        <v>75.985068519999999</v>
      </c>
      <c r="H2225">
        <v>162.99859571999997</v>
      </c>
      <c r="I2225">
        <v>167.50528876000001</v>
      </c>
      <c r="J2225">
        <v>131.58222258000001</v>
      </c>
      <c r="K2225">
        <v>99.928791269999991</v>
      </c>
      <c r="L2225">
        <v>90.220466489999993</v>
      </c>
      <c r="M2225">
        <v>84.194608680000002</v>
      </c>
      <c r="N2225">
        <v>96.919673759999981</v>
      </c>
      <c r="O2225">
        <v>78.665258070000007</v>
      </c>
      <c r="P2225">
        <v>122.90331703</v>
      </c>
      <c r="Q2225">
        <v>214.03250423999998</v>
      </c>
      <c r="R2225">
        <v>154.41942419999998</v>
      </c>
      <c r="S2225">
        <v>117.47927212</v>
      </c>
      <c r="T2225">
        <v>141.92371693999999</v>
      </c>
      <c r="U2225">
        <v>112.04081900999999</v>
      </c>
      <c r="V2225">
        <v>122.07432519</v>
      </c>
      <c r="W2225">
        <v>98.873873099999997</v>
      </c>
      <c r="X2225">
        <v>95.464429200000012</v>
      </c>
    </row>
    <row r="2226" spans="1:24" x14ac:dyDescent="0.4">
      <c r="A2226" s="4" t="s">
        <v>4879</v>
      </c>
      <c r="B2226" t="str">
        <f t="shared" si="34"/>
        <v>600145</v>
      </c>
      <c r="C2226" s="4" t="s">
        <v>4880</v>
      </c>
      <c r="D2226">
        <v>9.7460974799999995</v>
      </c>
      <c r="E2226">
        <v>29.779742300000002</v>
      </c>
      <c r="F2226">
        <v>30.591917089999999</v>
      </c>
      <c r="G2226">
        <v>25.9122433</v>
      </c>
      <c r="H2226">
        <v>32.216266670000003</v>
      </c>
      <c r="I2226">
        <v>32.486991600000003</v>
      </c>
      <c r="J2226">
        <v>22.856919090000002</v>
      </c>
      <c r="K2226">
        <v>19.376169989999998</v>
      </c>
      <c r="L2226">
        <v>20.536419689999999</v>
      </c>
      <c r="M2226">
        <v>14.11637135</v>
      </c>
      <c r="N2226">
        <v>14.851196159999999</v>
      </c>
      <c r="O2226">
        <v>12.84009668</v>
      </c>
      <c r="P2226">
        <v>17.71314542</v>
      </c>
      <c r="Q2226">
        <v>25.757543340000002</v>
      </c>
      <c r="R2226">
        <v>28.619492600000001</v>
      </c>
      <c r="S2226">
        <v>28.619495410000003</v>
      </c>
      <c r="T2226">
        <v>28.619495410000003</v>
      </c>
      <c r="U2226">
        <v>28.619495410000003</v>
      </c>
      <c r="V2226">
        <v>28.619495410000003</v>
      </c>
      <c r="W2226">
        <v>28.619495410000003</v>
      </c>
      <c r="X2226">
        <v>28.619495410000003</v>
      </c>
    </row>
    <row r="2227" spans="1:24" x14ac:dyDescent="0.4">
      <c r="A2227" s="4" t="s">
        <v>4881</v>
      </c>
      <c r="B2227" t="str">
        <f t="shared" si="34"/>
        <v>600146</v>
      </c>
      <c r="C2227" s="4" t="s">
        <v>4882</v>
      </c>
      <c r="D2227">
        <v>4.5672000000000006</v>
      </c>
      <c r="E2227">
        <v>15.694800000000001</v>
      </c>
      <c r="F2227">
        <v>34.847999999999999</v>
      </c>
      <c r="G2227">
        <v>21.740400000000001</v>
      </c>
      <c r="H2227">
        <v>35.838000000000001</v>
      </c>
      <c r="I2227">
        <v>29.634</v>
      </c>
      <c r="J2227">
        <v>12.474</v>
      </c>
      <c r="K2227">
        <v>12.6456</v>
      </c>
      <c r="L2227">
        <v>16.552800000000001</v>
      </c>
      <c r="M2227">
        <v>11.536800000000001</v>
      </c>
      <c r="N2227">
        <v>12.474</v>
      </c>
      <c r="O2227">
        <v>15.378000000000002</v>
      </c>
      <c r="P2227">
        <v>21.8064</v>
      </c>
      <c r="Q2227">
        <v>40.524000000000001</v>
      </c>
      <c r="R2227">
        <v>43.348800000000004</v>
      </c>
      <c r="S2227">
        <v>32.234400000000001</v>
      </c>
      <c r="T2227">
        <v>44.682000000000002</v>
      </c>
      <c r="U2227">
        <v>47.163599999999995</v>
      </c>
      <c r="V2227">
        <v>33.554400000000001</v>
      </c>
      <c r="W2227">
        <v>29.330400000000001</v>
      </c>
      <c r="X2227">
        <v>29.330400000000001</v>
      </c>
    </row>
    <row r="2228" spans="1:24" x14ac:dyDescent="0.4">
      <c r="A2228" s="4" t="s">
        <v>4883</v>
      </c>
      <c r="B2228" t="str">
        <f t="shared" si="34"/>
        <v>600148</v>
      </c>
      <c r="C2228" s="4" t="s">
        <v>4884</v>
      </c>
      <c r="D2228">
        <v>12.89026222</v>
      </c>
      <c r="E2228">
        <v>24.635934559999995</v>
      </c>
      <c r="F2228">
        <v>31.966760219999998</v>
      </c>
      <c r="G2228">
        <v>23.40958826</v>
      </c>
      <c r="H2228">
        <v>37.635205339999999</v>
      </c>
      <c r="I2228">
        <v>35.945572659999996</v>
      </c>
      <c r="J2228">
        <v>22.455763359999999</v>
      </c>
      <c r="K2228">
        <v>22.878971880000002</v>
      </c>
      <c r="L2228">
        <v>19.532167840000003</v>
      </c>
      <c r="M2228">
        <v>17.118079680000001</v>
      </c>
      <c r="N2228">
        <v>25.9240149</v>
      </c>
      <c r="O2228">
        <v>31.119534720000001</v>
      </c>
      <c r="P2228">
        <v>52.307303040000008</v>
      </c>
      <c r="Q2228">
        <v>66.573768799999996</v>
      </c>
      <c r="R2228">
        <v>75.701040800000001</v>
      </c>
      <c r="S2228">
        <v>60.931455200000002</v>
      </c>
      <c r="T2228">
        <v>77.415861599999985</v>
      </c>
      <c r="U2228">
        <v>69.284291999999994</v>
      </c>
      <c r="V2228">
        <v>68.039664000000002</v>
      </c>
      <c r="W2228">
        <v>53.657295999999995</v>
      </c>
      <c r="X2228">
        <v>51.665889079999992</v>
      </c>
    </row>
    <row r="2229" spans="1:24" x14ac:dyDescent="0.4">
      <c r="A2229" s="4" t="s">
        <v>4885</v>
      </c>
      <c r="B2229" t="str">
        <f t="shared" si="34"/>
        <v>600149</v>
      </c>
      <c r="C2229" s="4" t="s">
        <v>4886</v>
      </c>
      <c r="D2229">
        <v>9.3031660400000007</v>
      </c>
      <c r="E2229">
        <v>16.843931059999999</v>
      </c>
      <c r="F2229">
        <v>17.479551099999998</v>
      </c>
      <c r="G2229">
        <v>13.521371759999999</v>
      </c>
      <c r="H2229">
        <v>15.052638219999999</v>
      </c>
      <c r="I2229">
        <v>18.6352239</v>
      </c>
      <c r="J2229">
        <v>13.116886279999999</v>
      </c>
      <c r="K2229">
        <v>18.924142099999997</v>
      </c>
      <c r="L2229">
        <v>26.26266438</v>
      </c>
      <c r="M2229">
        <v>17.970712039999999</v>
      </c>
      <c r="N2229">
        <v>16.20831102</v>
      </c>
      <c r="O2229">
        <v>36.663719579999999</v>
      </c>
      <c r="P2229">
        <v>42.817677240000002</v>
      </c>
      <c r="Q2229">
        <v>61.337333860000001</v>
      </c>
      <c r="R2229">
        <v>44.08891732</v>
      </c>
      <c r="S2229">
        <v>48.075988479999999</v>
      </c>
      <c r="T2229">
        <v>67.664642440000009</v>
      </c>
      <c r="U2229">
        <v>35.825856799999997</v>
      </c>
      <c r="V2229">
        <v>30.30751918</v>
      </c>
      <c r="W2229">
        <v>16.497229219999998</v>
      </c>
      <c r="X2229">
        <v>16.034960099999999</v>
      </c>
    </row>
    <row r="2230" spans="1:24" x14ac:dyDescent="0.4">
      <c r="A2230" s="4" t="s">
        <v>4887</v>
      </c>
      <c r="B2230" t="str">
        <f t="shared" si="34"/>
        <v>600150</v>
      </c>
      <c r="C2230" s="4" t="s">
        <v>4888</v>
      </c>
      <c r="D2230">
        <v>57.468219200000007</v>
      </c>
      <c r="E2230">
        <v>96.859505679999998</v>
      </c>
      <c r="F2230">
        <v>118.80781472000001</v>
      </c>
      <c r="G2230">
        <v>84.572726279999998</v>
      </c>
      <c r="H2230">
        <v>104.84434449999999</v>
      </c>
      <c r="I2230">
        <v>114.50085681999998</v>
      </c>
      <c r="J2230">
        <v>64.625136099999992</v>
      </c>
      <c r="K2230">
        <v>75.226451389999994</v>
      </c>
      <c r="L2230">
        <v>76.110697879999989</v>
      </c>
      <c r="M2230">
        <v>52.984918140000005</v>
      </c>
      <c r="N2230">
        <v>79.264388980000007</v>
      </c>
      <c r="O2230">
        <v>69.008186519999995</v>
      </c>
      <c r="P2230">
        <v>120.83091343999999</v>
      </c>
      <c r="Q2230">
        <v>168.85057800000001</v>
      </c>
      <c r="R2230">
        <v>114.19544916</v>
      </c>
      <c r="S2230">
        <v>73.047191699999999</v>
      </c>
      <c r="T2230">
        <v>90.603457449999993</v>
      </c>
      <c r="U2230">
        <v>75.048934150000008</v>
      </c>
      <c r="V2230">
        <v>80.955715150000003</v>
      </c>
      <c r="W2230">
        <v>31.798171049999997</v>
      </c>
      <c r="X2230">
        <v>33.438943549999998</v>
      </c>
    </row>
    <row r="2231" spans="1:24" x14ac:dyDescent="0.4">
      <c r="A2231" s="4" t="s">
        <v>4889</v>
      </c>
      <c r="B2231" t="str">
        <f t="shared" si="34"/>
        <v>600151</v>
      </c>
      <c r="C2231" s="4" t="s">
        <v>4890</v>
      </c>
      <c r="D2231">
        <v>19.305492569999998</v>
      </c>
      <c r="E2231">
        <v>53.775629600000002</v>
      </c>
      <c r="F2231">
        <v>50.240056549999998</v>
      </c>
      <c r="G2231">
        <v>39.102710699999996</v>
      </c>
      <c r="H2231">
        <v>61.746035399999997</v>
      </c>
      <c r="I2231">
        <v>54.23799627999999</v>
      </c>
      <c r="J2231">
        <v>33.8693472</v>
      </c>
      <c r="K2231">
        <v>30.435371719999996</v>
      </c>
      <c r="L2231">
        <v>25.260888120000001</v>
      </c>
      <c r="M2231">
        <v>34.29271404</v>
      </c>
      <c r="N2231">
        <v>40.26689056</v>
      </c>
      <c r="O2231">
        <v>35.939140639999998</v>
      </c>
      <c r="P2231">
        <v>44.336706660000004</v>
      </c>
      <c r="Q2231">
        <v>75.688754820000014</v>
      </c>
      <c r="R2231">
        <v>58.36013784</v>
      </c>
      <c r="S2231">
        <v>53.6192797</v>
      </c>
      <c r="T2231">
        <v>52.053406930000001</v>
      </c>
      <c r="U2231">
        <v>39.051917870000004</v>
      </c>
      <c r="V2231">
        <v>36.196968060000003</v>
      </c>
      <c r="W2231">
        <v>19.36227804</v>
      </c>
      <c r="X2231">
        <v>18.933064980000001</v>
      </c>
    </row>
    <row r="2232" spans="1:24" x14ac:dyDescent="0.4">
      <c r="A2232" s="4" t="s">
        <v>4891</v>
      </c>
      <c r="B2232" t="str">
        <f t="shared" si="34"/>
        <v>600152</v>
      </c>
      <c r="C2232" s="4" t="s">
        <v>4892</v>
      </c>
      <c r="D2232">
        <v>9.0448122099999999</v>
      </c>
      <c r="E2232">
        <v>15.565490779999999</v>
      </c>
      <c r="F2232">
        <v>21.57533278</v>
      </c>
      <c r="G2232">
        <v>14.513768430000001</v>
      </c>
      <c r="H2232">
        <v>21.545283569999999</v>
      </c>
      <c r="I2232">
        <v>40.842794519999998</v>
      </c>
      <c r="J2232">
        <v>22.036393199999999</v>
      </c>
      <c r="K2232">
        <v>23.433872000000001</v>
      </c>
      <c r="L2232">
        <v>13.329916799999999</v>
      </c>
      <c r="M2232">
        <v>12.234307199999998</v>
      </c>
      <c r="N2232">
        <v>13.755987199999998</v>
      </c>
      <c r="O2232">
        <v>17.651487999999997</v>
      </c>
      <c r="P2232">
        <v>20.740155600000001</v>
      </c>
      <c r="Q2232">
        <v>37.289453799999997</v>
      </c>
      <c r="R2232">
        <v>37.136502800000002</v>
      </c>
      <c r="S2232">
        <v>33.190366999999995</v>
      </c>
      <c r="T2232">
        <v>38.306462500000002</v>
      </c>
      <c r="U2232">
        <v>28.837104969999999</v>
      </c>
      <c r="V2232">
        <v>23.688716410000001</v>
      </c>
      <c r="W2232">
        <v>16.701617649999999</v>
      </c>
      <c r="X2232">
        <v>18.785489209999998</v>
      </c>
    </row>
    <row r="2233" spans="1:24" x14ac:dyDescent="0.4">
      <c r="A2233" s="4" t="s">
        <v>4893</v>
      </c>
      <c r="B2233" t="str">
        <f t="shared" si="34"/>
        <v>600153</v>
      </c>
      <c r="C2233" s="4" t="s">
        <v>4894</v>
      </c>
      <c r="D2233">
        <v>39.614000579999995</v>
      </c>
      <c r="E2233">
        <v>84.009001229999996</v>
      </c>
      <c r="F2233">
        <v>82.025693280000013</v>
      </c>
      <c r="G2233">
        <v>71.709190190000001</v>
      </c>
      <c r="H2233">
        <v>76.126955800000005</v>
      </c>
      <c r="I2233">
        <v>103.43968040000001</v>
      </c>
      <c r="J2233">
        <v>74.986175219999993</v>
      </c>
      <c r="K2233">
        <v>84.153764039999999</v>
      </c>
      <c r="L2233">
        <v>83.872075819999992</v>
      </c>
      <c r="M2233">
        <v>75.043436259999993</v>
      </c>
      <c r="N2233">
        <v>87.347767650000009</v>
      </c>
      <c r="O2233">
        <v>71.891009949999997</v>
      </c>
      <c r="P2233">
        <v>136.75068859999999</v>
      </c>
      <c r="Q2233">
        <v>235.21655770000004</v>
      </c>
      <c r="R2233">
        <v>235.21655417999997</v>
      </c>
      <c r="S2233">
        <v>164.36414400000001</v>
      </c>
      <c r="T2233">
        <v>146.55802840000001</v>
      </c>
      <c r="U2233">
        <v>177.10236516000001</v>
      </c>
      <c r="V2233">
        <v>157.05565519999999</v>
      </c>
      <c r="W2233">
        <v>126.97215290000001</v>
      </c>
      <c r="X2233">
        <v>120.47524629999999</v>
      </c>
    </row>
    <row r="2234" spans="1:24" x14ac:dyDescent="0.4">
      <c r="A2234" s="4" t="s">
        <v>4895</v>
      </c>
      <c r="B2234" t="str">
        <f t="shared" si="34"/>
        <v>600155</v>
      </c>
      <c r="C2234" s="4" t="s">
        <v>4896</v>
      </c>
      <c r="D2234">
        <v>7.2417324999999995</v>
      </c>
      <c r="E2234">
        <v>12.890283850000001</v>
      </c>
      <c r="F2234">
        <v>15.989745359999999</v>
      </c>
      <c r="G2234">
        <v>10.746731029999999</v>
      </c>
      <c r="H2234">
        <v>12.253011390000001</v>
      </c>
      <c r="I2234">
        <v>18.625735989999999</v>
      </c>
      <c r="J2234">
        <v>10.978466470000001</v>
      </c>
      <c r="K2234">
        <v>11.38400349</v>
      </c>
      <c r="L2234">
        <v>9.3852853200000013</v>
      </c>
      <c r="M2234">
        <v>8.1397073300000002</v>
      </c>
      <c r="N2234">
        <v>10.630863310000001</v>
      </c>
      <c r="O2234">
        <v>21.406561269999997</v>
      </c>
      <c r="P2234">
        <v>34.528580560000002</v>
      </c>
      <c r="Q2234">
        <v>43.392461140000002</v>
      </c>
      <c r="R2234">
        <v>43.392461140000002</v>
      </c>
      <c r="S2234">
        <v>39.800561819999999</v>
      </c>
      <c r="T2234">
        <v>43.363494209999999</v>
      </c>
      <c r="U2234">
        <v>42.813122539999995</v>
      </c>
      <c r="V2234">
        <v>29.633169390000003</v>
      </c>
      <c r="W2234">
        <v>20.882032040000002</v>
      </c>
      <c r="X2234">
        <v>20.446384640000002</v>
      </c>
    </row>
    <row r="2235" spans="1:24" x14ac:dyDescent="0.4">
      <c r="A2235" s="4" t="s">
        <v>4897</v>
      </c>
      <c r="B2235" t="str">
        <f t="shared" si="34"/>
        <v>600156</v>
      </c>
      <c r="C2235" s="4" t="s">
        <v>4898</v>
      </c>
      <c r="D2235">
        <v>5.0596068399999998</v>
      </c>
      <c r="E2235">
        <v>9.4206858699999998</v>
      </c>
      <c r="F2235">
        <v>10.968774529999999</v>
      </c>
      <c r="G2235">
        <v>7.9292346</v>
      </c>
      <c r="H2235">
        <v>11.440752779999999</v>
      </c>
      <c r="I2235">
        <v>12.81892927</v>
      </c>
      <c r="J2235">
        <v>7.4383772199999996</v>
      </c>
      <c r="K2235">
        <v>8.2265177400000002</v>
      </c>
      <c r="L2235">
        <v>7.7147297699999999</v>
      </c>
      <c r="M2235">
        <v>6.4257822899999999</v>
      </c>
      <c r="N2235">
        <v>8.4160688400000012</v>
      </c>
      <c r="O2235">
        <v>8.6814403799999997</v>
      </c>
      <c r="P2235">
        <v>14.12155695</v>
      </c>
      <c r="Q2235">
        <v>22.367029800000001</v>
      </c>
      <c r="R2235">
        <v>26.328647790000002</v>
      </c>
      <c r="S2235">
        <v>19.163616209999997</v>
      </c>
      <c r="T2235">
        <v>22.654800779999999</v>
      </c>
      <c r="U2235">
        <v>14.30629798</v>
      </c>
      <c r="V2235">
        <v>10.075124969999999</v>
      </c>
      <c r="W2235">
        <v>8.2346595799999989</v>
      </c>
      <c r="X2235">
        <v>7.5326263899999999</v>
      </c>
    </row>
    <row r="2236" spans="1:24" x14ac:dyDescent="0.4">
      <c r="A2236" s="4" t="s">
        <v>4899</v>
      </c>
      <c r="B2236" t="str">
        <f t="shared" si="34"/>
        <v>600157</v>
      </c>
      <c r="C2236" s="4" t="s">
        <v>4900</v>
      </c>
      <c r="D2236">
        <v>20.866393900000002</v>
      </c>
      <c r="E2236">
        <v>65.184930800000004</v>
      </c>
      <c r="F2236">
        <v>116.68772739000001</v>
      </c>
      <c r="G2236">
        <v>133.19389017</v>
      </c>
      <c r="H2236">
        <v>139.88069333999999</v>
      </c>
      <c r="I2236">
        <v>150.57256344000001</v>
      </c>
      <c r="J2236">
        <v>132.08119600000001</v>
      </c>
      <c r="K2236">
        <v>166.186927</v>
      </c>
      <c r="L2236">
        <v>172.22676024999998</v>
      </c>
      <c r="M2236">
        <v>110.5014924</v>
      </c>
      <c r="N2236">
        <v>101.81248616000001</v>
      </c>
      <c r="O2236">
        <v>91.263751439999993</v>
      </c>
      <c r="P2236">
        <v>167.89449632</v>
      </c>
      <c r="Q2236">
        <v>344.995364</v>
      </c>
      <c r="R2236">
        <v>239.19009974999997</v>
      </c>
      <c r="S2236">
        <v>197.5700195</v>
      </c>
      <c r="T2236">
        <v>202.99064708999998</v>
      </c>
      <c r="U2236">
        <v>180.71735912999998</v>
      </c>
      <c r="V2236">
        <v>170.54911775999997</v>
      </c>
      <c r="W2236">
        <v>90.350425479999998</v>
      </c>
      <c r="X2236">
        <v>84.76697222</v>
      </c>
    </row>
    <row r="2237" spans="1:24" x14ac:dyDescent="0.4">
      <c r="A2237" s="4" t="s">
        <v>4901</v>
      </c>
      <c r="B2237" t="str">
        <f t="shared" si="34"/>
        <v>600158</v>
      </c>
      <c r="C2237" s="4" t="s">
        <v>4902</v>
      </c>
      <c r="D2237">
        <v>29.414469150000002</v>
      </c>
      <c r="E2237">
        <v>56.214318820000003</v>
      </c>
      <c r="F2237">
        <v>49.354981499999994</v>
      </c>
      <c r="G2237">
        <v>47.737083159999997</v>
      </c>
      <c r="H2237">
        <v>44.798493870000001</v>
      </c>
      <c r="I2237">
        <v>39.7118988</v>
      </c>
      <c r="J2237">
        <v>35.299465599999998</v>
      </c>
      <c r="K2237">
        <v>48.67170308</v>
      </c>
      <c r="L2237">
        <v>36.614827479999995</v>
      </c>
      <c r="M2237">
        <v>31.494821800000004</v>
      </c>
      <c r="N2237">
        <v>48.7723455</v>
      </c>
      <c r="O2237">
        <v>60.115003620000003</v>
      </c>
      <c r="P2237">
        <v>113.50071579</v>
      </c>
      <c r="Q2237">
        <v>183.83134979999997</v>
      </c>
      <c r="R2237">
        <v>167.34106815999999</v>
      </c>
      <c r="S2237">
        <v>114.0717595</v>
      </c>
      <c r="T2237">
        <v>151.47444346</v>
      </c>
      <c r="U2237">
        <v>110.03908140000001</v>
      </c>
      <c r="V2237">
        <v>66.152149519999995</v>
      </c>
      <c r="W2237">
        <v>74.903795760000008</v>
      </c>
      <c r="X2237">
        <v>70.527972640000002</v>
      </c>
    </row>
    <row r="2238" spans="1:24" x14ac:dyDescent="0.4">
      <c r="A2238" s="4" t="s">
        <v>4903</v>
      </c>
      <c r="B2238" t="str">
        <f t="shared" si="34"/>
        <v>600159</v>
      </c>
      <c r="C2238" s="4" t="s">
        <v>4904</v>
      </c>
      <c r="D2238">
        <v>9.2887343999999992</v>
      </c>
      <c r="E2238">
        <v>29.320499999999999</v>
      </c>
      <c r="F2238">
        <v>42.127694400000003</v>
      </c>
      <c r="G2238">
        <v>20.547806399999999</v>
      </c>
      <c r="H2238">
        <v>24.045797699999998</v>
      </c>
      <c r="I2238">
        <v>20.436584400000001</v>
      </c>
      <c r="J2238">
        <v>15.936786</v>
      </c>
      <c r="K2238">
        <v>16.030531799999999</v>
      </c>
      <c r="L2238">
        <v>15.4211841</v>
      </c>
      <c r="M2238">
        <v>11.952589499999998</v>
      </c>
      <c r="N2238">
        <v>13.358776500000001</v>
      </c>
      <c r="O2238">
        <v>14.343107400000001</v>
      </c>
      <c r="P2238">
        <v>21.7958985</v>
      </c>
      <c r="Q2238">
        <v>38.342032199999998</v>
      </c>
      <c r="R2238">
        <v>29.246996979999999</v>
      </c>
      <c r="S2238">
        <v>22.238483959999996</v>
      </c>
      <c r="T2238">
        <v>25.429015919999998</v>
      </c>
      <c r="U2238">
        <v>22.75646034</v>
      </c>
      <c r="V2238">
        <v>18.33959462</v>
      </c>
      <c r="W2238">
        <v>13.15748864</v>
      </c>
      <c r="X2238">
        <v>12.8188768</v>
      </c>
    </row>
    <row r="2239" spans="1:24" x14ac:dyDescent="0.4">
      <c r="A2239" s="4" t="s">
        <v>4905</v>
      </c>
      <c r="B2239" t="str">
        <f t="shared" si="34"/>
        <v>600160</v>
      </c>
      <c r="C2239" s="4" t="s">
        <v>4906</v>
      </c>
      <c r="D2239">
        <v>10.584717230000001</v>
      </c>
      <c r="E2239">
        <v>20.398322000000004</v>
      </c>
      <c r="F2239">
        <v>25.8011208</v>
      </c>
      <c r="G2239">
        <v>27.323205779999999</v>
      </c>
      <c r="H2239">
        <v>69.316589160000007</v>
      </c>
      <c r="I2239">
        <v>129.90959424000002</v>
      </c>
      <c r="J2239">
        <v>80.242987200000016</v>
      </c>
      <c r="K2239">
        <v>66.255282899999997</v>
      </c>
      <c r="L2239">
        <v>60.613743960000008</v>
      </c>
      <c r="M2239">
        <v>38.981741149999998</v>
      </c>
      <c r="N2239">
        <v>38.852132580000003</v>
      </c>
      <c r="O2239">
        <v>36.429561960000001</v>
      </c>
      <c r="P2239">
        <v>49.074533879999997</v>
      </c>
      <c r="Q2239">
        <v>83.694266220000003</v>
      </c>
      <c r="R2239">
        <v>178.24904067</v>
      </c>
      <c r="S2239">
        <v>81.56546757000001</v>
      </c>
      <c r="T2239">
        <v>81.181810619999993</v>
      </c>
      <c r="U2239">
        <v>93.534272549999997</v>
      </c>
      <c r="V2239">
        <v>83.320544350000006</v>
      </c>
      <c r="W2239">
        <v>75.27671328000001</v>
      </c>
      <c r="X2239">
        <v>75.893735520000007</v>
      </c>
    </row>
    <row r="2240" spans="1:24" x14ac:dyDescent="0.4">
      <c r="A2240" s="4" t="s">
        <v>4907</v>
      </c>
      <c r="B2240" t="str">
        <f t="shared" si="34"/>
        <v>600161</v>
      </c>
      <c r="C2240" s="4" t="s">
        <v>4908</v>
      </c>
      <c r="D2240">
        <v>75.897913079999995</v>
      </c>
      <c r="E2240">
        <v>118.13311539999999</v>
      </c>
      <c r="F2240">
        <v>139.0416314</v>
      </c>
      <c r="G2240">
        <v>122.10573343999999</v>
      </c>
      <c r="H2240">
        <v>119.70125409999999</v>
      </c>
      <c r="I2240">
        <v>89.033095500000002</v>
      </c>
      <c r="J2240">
        <v>84.463255199999992</v>
      </c>
      <c r="K2240">
        <v>74.955886300000003</v>
      </c>
      <c r="L2240">
        <v>65.798817360000001</v>
      </c>
      <c r="M2240">
        <v>74.631938339999991</v>
      </c>
      <c r="N2240">
        <v>112.45039044000001</v>
      </c>
      <c r="O2240">
        <v>97.217223719999993</v>
      </c>
      <c r="P2240">
        <v>136.51667813999998</v>
      </c>
      <c r="Q2240">
        <v>199.19481203999999</v>
      </c>
      <c r="R2240">
        <v>184.75503942</v>
      </c>
      <c r="S2240">
        <v>146.98948025999999</v>
      </c>
      <c r="T2240">
        <v>208.39818359999998</v>
      </c>
      <c r="U2240">
        <v>268.53388032999999</v>
      </c>
      <c r="V2240">
        <v>199.20356647</v>
      </c>
      <c r="W2240">
        <v>175.37897655000003</v>
      </c>
      <c r="X2240">
        <v>179.82009791999999</v>
      </c>
    </row>
    <row r="2241" spans="1:24" x14ac:dyDescent="0.4">
      <c r="A2241" s="4" t="s">
        <v>4909</v>
      </c>
      <c r="B2241" t="str">
        <f t="shared" si="34"/>
        <v>600162</v>
      </c>
      <c r="C2241" s="4" t="s">
        <v>4910</v>
      </c>
      <c r="D2241">
        <v>14.028910560000002</v>
      </c>
      <c r="E2241">
        <v>35.949083309999999</v>
      </c>
      <c r="F2241">
        <v>36.825890220000005</v>
      </c>
      <c r="G2241">
        <v>19.921359920000004</v>
      </c>
      <c r="H2241">
        <v>20.847934800000001</v>
      </c>
      <c r="I2241">
        <v>21.439970370000001</v>
      </c>
      <c r="J2241">
        <v>21.313106640000001</v>
      </c>
      <c r="K2241">
        <v>23.131486769999999</v>
      </c>
      <c r="L2241">
        <v>20.721075900000002</v>
      </c>
      <c r="M2241">
        <v>23.803408840000003</v>
      </c>
      <c r="N2241">
        <v>23.5069251</v>
      </c>
      <c r="O2241">
        <v>19.652636479999998</v>
      </c>
      <c r="P2241">
        <v>27.84123048</v>
      </c>
      <c r="Q2241">
        <v>50.553813240000004</v>
      </c>
      <c r="R2241">
        <v>39.780636999999999</v>
      </c>
      <c r="S2241">
        <v>27.8443936</v>
      </c>
      <c r="T2241">
        <v>26.382396800000002</v>
      </c>
      <c r="U2241">
        <v>24.622226809999997</v>
      </c>
      <c r="V2241">
        <v>23.113343829999998</v>
      </c>
      <c r="W2241">
        <v>18.271202039999999</v>
      </c>
      <c r="X2241">
        <v>17.038620950000002</v>
      </c>
    </row>
    <row r="2242" spans="1:24" x14ac:dyDescent="0.4">
      <c r="A2242" s="4" t="s">
        <v>4911</v>
      </c>
      <c r="B2242" t="str">
        <f t="shared" si="34"/>
        <v>600163</v>
      </c>
      <c r="C2242" s="4" t="s">
        <v>4912</v>
      </c>
      <c r="D2242">
        <v>6.3944126400000005</v>
      </c>
      <c r="E2242">
        <v>10.296885060000001</v>
      </c>
      <c r="F2242">
        <v>12.67128093</v>
      </c>
      <c r="G2242">
        <v>9.6151278300000005</v>
      </c>
      <c r="H2242">
        <v>11.425310820000002</v>
      </c>
      <c r="I2242">
        <v>11.307766470000001</v>
      </c>
      <c r="J2242">
        <v>13.211984940000001</v>
      </c>
      <c r="K2242">
        <v>11.942505960000002</v>
      </c>
      <c r="L2242">
        <v>8.9568794700000005</v>
      </c>
      <c r="M2242">
        <v>9.1684593000000003</v>
      </c>
      <c r="N2242">
        <v>8.6042464200000008</v>
      </c>
      <c r="O2242">
        <v>8.9333705999999999</v>
      </c>
      <c r="P2242">
        <v>12.24812127</v>
      </c>
      <c r="Q2242">
        <v>19.20674679</v>
      </c>
      <c r="R2242">
        <v>17.208492840000002</v>
      </c>
      <c r="S2242">
        <v>13.188476070000002</v>
      </c>
      <c r="T2242">
        <v>12.882860760000002</v>
      </c>
      <c r="U2242">
        <v>11.166713250000001</v>
      </c>
      <c r="V2242">
        <v>9.52109235</v>
      </c>
      <c r="W2242">
        <v>8.0635424100000002</v>
      </c>
      <c r="X2242">
        <v>7.8049448400000001</v>
      </c>
    </row>
    <row r="2243" spans="1:24" x14ac:dyDescent="0.4">
      <c r="A2243" s="4" t="s">
        <v>4913</v>
      </c>
      <c r="B2243" t="str">
        <f t="shared" ref="B2243:B2306" si="35">LEFT(A2243,6)</f>
        <v>600165</v>
      </c>
      <c r="C2243" s="4" t="s">
        <v>4914</v>
      </c>
      <c r="D2243">
        <v>7.5170856600000002</v>
      </c>
      <c r="E2243">
        <v>12.62790845</v>
      </c>
      <c r="F2243">
        <v>16.12792717</v>
      </c>
      <c r="G2243">
        <v>12.409157280000001</v>
      </c>
      <c r="H2243">
        <v>16.84384009</v>
      </c>
      <c r="I2243">
        <v>18.394984749999999</v>
      </c>
      <c r="J2243">
        <v>15.1137172</v>
      </c>
      <c r="K2243">
        <v>12.011427880000001</v>
      </c>
      <c r="L2243">
        <v>12.090973760000001</v>
      </c>
      <c r="M2243">
        <v>16.525656570000002</v>
      </c>
      <c r="N2243">
        <v>13.960301939999999</v>
      </c>
      <c r="O2243">
        <v>14.03984782</v>
      </c>
      <c r="P2243">
        <v>18.912032969999998</v>
      </c>
      <c r="Q2243">
        <v>46.753090970000002</v>
      </c>
      <c r="R2243">
        <v>115.49068614000001</v>
      </c>
      <c r="S2243">
        <v>65.72478996000001</v>
      </c>
      <c r="T2243">
        <v>60.653739600000002</v>
      </c>
      <c r="U2243">
        <v>83.722047119999999</v>
      </c>
      <c r="V2243">
        <v>79.844185080000003</v>
      </c>
      <c r="W2243">
        <v>82.081413180000013</v>
      </c>
      <c r="X2243">
        <v>35.348203980000001</v>
      </c>
    </row>
    <row r="2244" spans="1:24" x14ac:dyDescent="0.4">
      <c r="A2244" s="4" t="s">
        <v>4915</v>
      </c>
      <c r="B2244" t="str">
        <f t="shared" si="35"/>
        <v>600166</v>
      </c>
      <c r="C2244" s="4" t="s">
        <v>4916</v>
      </c>
      <c r="D2244">
        <v>28.109202289999999</v>
      </c>
      <c r="E2244">
        <v>77.557404250000005</v>
      </c>
      <c r="F2244">
        <v>111.50706045</v>
      </c>
      <c r="G2244">
        <v>101.61983673</v>
      </c>
      <c r="H2244">
        <v>143.53284676000001</v>
      </c>
      <c r="I2244">
        <v>104.00609492</v>
      </c>
      <c r="J2244">
        <v>69.616982890000003</v>
      </c>
      <c r="K2244">
        <v>87.2238653</v>
      </c>
      <c r="L2244">
        <v>82.100225660000007</v>
      </c>
      <c r="M2244">
        <v>63.86645339999999</v>
      </c>
      <c r="N2244">
        <v>63.86645339999999</v>
      </c>
      <c r="O2244">
        <v>63.86645339999999</v>
      </c>
      <c r="P2244">
        <v>79.880473340000009</v>
      </c>
      <c r="Q2244">
        <v>112.67485297</v>
      </c>
      <c r="R2244">
        <v>81.27618720000001</v>
      </c>
      <c r="S2244">
        <v>70.875916799999999</v>
      </c>
      <c r="T2244">
        <v>79.76493554999999</v>
      </c>
      <c r="U2244">
        <v>73.311461799999989</v>
      </c>
      <c r="V2244">
        <v>73.300592199999997</v>
      </c>
      <c r="W2244">
        <v>52.953808599999995</v>
      </c>
      <c r="X2244">
        <v>50.866958999999994</v>
      </c>
    </row>
    <row r="2245" spans="1:24" x14ac:dyDescent="0.4">
      <c r="A2245" s="4" t="s">
        <v>4917</v>
      </c>
      <c r="B2245" t="str">
        <f t="shared" si="35"/>
        <v>600167</v>
      </c>
      <c r="C2245" s="4" t="s">
        <v>4918</v>
      </c>
      <c r="D2245">
        <v>6.4400957700000001</v>
      </c>
      <c r="E2245">
        <v>14.86885097</v>
      </c>
      <c r="F2245">
        <v>13.867936289999999</v>
      </c>
      <c r="G2245">
        <v>9.7457482000000013</v>
      </c>
      <c r="H2245">
        <v>12.682642590000002</v>
      </c>
      <c r="I2245">
        <v>18.727640460000003</v>
      </c>
      <c r="J2245">
        <v>10.206695750000002</v>
      </c>
      <c r="K2245">
        <v>13.683557270000001</v>
      </c>
      <c r="L2245">
        <v>12.814341890000001</v>
      </c>
      <c r="M2245">
        <v>14.82934118</v>
      </c>
      <c r="N2245">
        <v>13.572109080000001</v>
      </c>
      <c r="O2245">
        <v>14.252716319999999</v>
      </c>
      <c r="P2245">
        <v>17.826034079999999</v>
      </c>
      <c r="Q2245">
        <v>35.02659328</v>
      </c>
      <c r="R2245">
        <v>27.344130079999999</v>
      </c>
      <c r="S2245">
        <v>22.313136480000001</v>
      </c>
      <c r="T2245">
        <v>22.598679360000002</v>
      </c>
      <c r="U2245">
        <v>28.880622719999998</v>
      </c>
      <c r="V2245">
        <v>31.913909720000003</v>
      </c>
      <c r="W2245">
        <v>27.695959999999999</v>
      </c>
      <c r="X2245">
        <v>28.997670120000002</v>
      </c>
    </row>
    <row r="2246" spans="1:24" x14ac:dyDescent="0.4">
      <c r="A2246" s="4" t="s">
        <v>4919</v>
      </c>
      <c r="B2246" t="str">
        <f t="shared" si="35"/>
        <v>600168</v>
      </c>
      <c r="C2246" s="4" t="s">
        <v>4920</v>
      </c>
      <c r="D2246">
        <v>7.9010543000000002</v>
      </c>
      <c r="E2246">
        <v>12.659149599999999</v>
      </c>
      <c r="F2246">
        <v>16.384785399999998</v>
      </c>
      <c r="G2246">
        <v>14.006675550000001</v>
      </c>
      <c r="H2246">
        <v>17.936606100000002</v>
      </c>
      <c r="I2246">
        <v>16.604478700000005</v>
      </c>
      <c r="J2246">
        <v>13.874144200000002</v>
      </c>
      <c r="K2246">
        <v>14.13431928</v>
      </c>
      <c r="L2246">
        <v>11.88013905</v>
      </c>
      <c r="M2246">
        <v>13.501794520000001</v>
      </c>
      <c r="N2246">
        <v>16.377554379999999</v>
      </c>
      <c r="O2246">
        <v>15.287951300000001</v>
      </c>
      <c r="P2246">
        <v>27.744040480000002</v>
      </c>
      <c r="Q2246">
        <v>28.570887550000002</v>
      </c>
      <c r="R2246">
        <v>20.026516400000002</v>
      </c>
      <c r="S2246">
        <v>20.456716</v>
      </c>
      <c r="T2246">
        <v>21.923898500000004</v>
      </c>
      <c r="U2246">
        <v>19.159350539999998</v>
      </c>
      <c r="V2246">
        <v>17.84094906</v>
      </c>
      <c r="W2246">
        <v>13.992973699999999</v>
      </c>
      <c r="X2246">
        <v>13.798025149999999</v>
      </c>
    </row>
    <row r="2247" spans="1:24" x14ac:dyDescent="0.4">
      <c r="A2247" s="4" t="s">
        <v>4921</v>
      </c>
      <c r="B2247" t="str">
        <f t="shared" si="35"/>
        <v>600169</v>
      </c>
      <c r="C2247" s="4" t="s">
        <v>4922</v>
      </c>
      <c r="D2247">
        <v>29.756057399999996</v>
      </c>
      <c r="E2247">
        <v>46.134763389999996</v>
      </c>
      <c r="F2247">
        <v>58.466488199999993</v>
      </c>
      <c r="G2247">
        <v>36.995174429999999</v>
      </c>
      <c r="H2247">
        <v>71.638248759999996</v>
      </c>
      <c r="I2247">
        <v>68.391552599999997</v>
      </c>
      <c r="J2247">
        <v>38.339697960000002</v>
      </c>
      <c r="K2247">
        <v>35.505650699999997</v>
      </c>
      <c r="L2247">
        <v>36.719519099999999</v>
      </c>
      <c r="M2247">
        <v>23.569278100000002</v>
      </c>
      <c r="N2247">
        <v>30.650177099999997</v>
      </c>
      <c r="O2247">
        <v>28.728218799999997</v>
      </c>
      <c r="P2247">
        <v>88.459072080000013</v>
      </c>
      <c r="Q2247">
        <v>90.285062100000005</v>
      </c>
      <c r="R2247">
        <v>58.228792860000006</v>
      </c>
      <c r="S2247">
        <v>39.563117099999999</v>
      </c>
      <c r="T2247">
        <v>40.881887670000005</v>
      </c>
      <c r="U2247">
        <v>39.157341539999997</v>
      </c>
      <c r="V2247">
        <v>35.099585939999997</v>
      </c>
      <c r="W2247">
        <v>23.737870259999998</v>
      </c>
      <c r="X2247">
        <v>23.433538590000001</v>
      </c>
    </row>
    <row r="2248" spans="1:24" x14ac:dyDescent="0.4">
      <c r="A2248" s="4" t="s">
        <v>4923</v>
      </c>
      <c r="B2248" t="str">
        <f t="shared" si="35"/>
        <v>600170</v>
      </c>
      <c r="C2248" s="4" t="s">
        <v>4924</v>
      </c>
      <c r="D2248">
        <v>18.191481279999998</v>
      </c>
      <c r="E2248">
        <v>34.095095999999998</v>
      </c>
      <c r="F2248">
        <v>31.3756062</v>
      </c>
      <c r="G2248">
        <v>20.3149947</v>
      </c>
      <c r="H2248">
        <v>29.904101700000002</v>
      </c>
      <c r="I2248">
        <v>32.261182090000005</v>
      </c>
      <c r="J2248">
        <v>18.35514337</v>
      </c>
      <c r="K2248">
        <v>30.034932860000001</v>
      </c>
      <c r="L2248">
        <v>32.489311030000003</v>
      </c>
      <c r="M2248">
        <v>28.454146920000003</v>
      </c>
      <c r="N2248">
        <v>32.032703779999999</v>
      </c>
      <c r="O2248">
        <v>29.658842070000002</v>
      </c>
      <c r="P2248">
        <v>58.142392030000003</v>
      </c>
      <c r="Q2248">
        <v>85.629757359999999</v>
      </c>
      <c r="R2248">
        <v>64.633121759999995</v>
      </c>
      <c r="S2248">
        <v>43.272232389999999</v>
      </c>
      <c r="T2248">
        <v>53.440642090000004</v>
      </c>
      <c r="U2248">
        <v>52.915996099999994</v>
      </c>
      <c r="V2248">
        <v>51.530760600000001</v>
      </c>
      <c r="W2248">
        <v>43.770084160000003</v>
      </c>
      <c r="X2248">
        <v>43.050181460000005</v>
      </c>
    </row>
    <row r="2249" spans="1:24" x14ac:dyDescent="0.4">
      <c r="A2249" s="4" t="s">
        <v>4925</v>
      </c>
      <c r="B2249" t="str">
        <f t="shared" si="35"/>
        <v>600171</v>
      </c>
      <c r="C2249" s="4" t="s">
        <v>4926</v>
      </c>
      <c r="D2249">
        <v>8.1118106000000001</v>
      </c>
      <c r="E2249">
        <v>16.0087388</v>
      </c>
      <c r="F2249">
        <v>21.1659164</v>
      </c>
      <c r="G2249">
        <v>16.948849299999999</v>
      </c>
      <c r="H2249">
        <v>22.723813800000002</v>
      </c>
      <c r="I2249">
        <v>19.231104750000004</v>
      </c>
      <c r="J2249">
        <v>12.211079100000001</v>
      </c>
      <c r="K2249">
        <v>15.78621884</v>
      </c>
      <c r="L2249">
        <v>12.795996499999999</v>
      </c>
      <c r="M2249">
        <v>11.767578960000002</v>
      </c>
      <c r="N2249">
        <v>24.37184358</v>
      </c>
      <c r="O2249">
        <v>22.071918719999999</v>
      </c>
      <c r="P2249">
        <v>28.59070844</v>
      </c>
      <c r="Q2249">
        <v>66.17808149999999</v>
      </c>
      <c r="R2249">
        <v>57.354337300000005</v>
      </c>
      <c r="S2249">
        <v>47.074332779999999</v>
      </c>
      <c r="T2249">
        <v>38.076820699999999</v>
      </c>
      <c r="U2249">
        <v>27.612699210000002</v>
      </c>
      <c r="V2249">
        <v>44.174888510000002</v>
      </c>
      <c r="W2249">
        <v>31.6438554</v>
      </c>
      <c r="X2249">
        <v>32.955517800000003</v>
      </c>
    </row>
    <row r="2250" spans="1:24" x14ac:dyDescent="0.4">
      <c r="A2250" s="4" t="s">
        <v>4927</v>
      </c>
      <c r="B2250" t="str">
        <f t="shared" si="35"/>
        <v>600172</v>
      </c>
      <c r="C2250" s="4" t="s">
        <v>4928</v>
      </c>
      <c r="D2250">
        <v>11.77895328</v>
      </c>
      <c r="E2250">
        <v>19.888081919999998</v>
      </c>
      <c r="F2250">
        <v>25.89594</v>
      </c>
      <c r="G2250">
        <v>19.920759480000001</v>
      </c>
      <c r="H2250">
        <v>44.635603079999996</v>
      </c>
      <c r="I2250">
        <v>47.345302799999999</v>
      </c>
      <c r="J2250">
        <v>30.104466119999998</v>
      </c>
      <c r="K2250">
        <v>34.059349499999996</v>
      </c>
      <c r="L2250">
        <v>34.466028299999998</v>
      </c>
      <c r="M2250">
        <v>31.843411460000002</v>
      </c>
      <c r="N2250">
        <v>33.785706220000002</v>
      </c>
      <c r="O2250">
        <v>33.073349040000004</v>
      </c>
      <c r="P2250">
        <v>39.924993000000001</v>
      </c>
      <c r="Q2250">
        <v>107.46169920999999</v>
      </c>
      <c r="R2250">
        <v>130.57396097</v>
      </c>
      <c r="S2250">
        <v>95.365482100000008</v>
      </c>
      <c r="T2250">
        <v>92.519523599999999</v>
      </c>
      <c r="U2250">
        <v>76.90572057</v>
      </c>
      <c r="V2250">
        <v>81.951782429999994</v>
      </c>
      <c r="W2250">
        <v>40.555386059999996</v>
      </c>
      <c r="X2250">
        <v>40.088158110000002</v>
      </c>
    </row>
    <row r="2251" spans="1:24" x14ac:dyDescent="0.4">
      <c r="A2251" s="4" t="s">
        <v>4929</v>
      </c>
      <c r="B2251" t="str">
        <f t="shared" si="35"/>
        <v>600173</v>
      </c>
      <c r="C2251" s="4" t="s">
        <v>4930</v>
      </c>
      <c r="D2251">
        <v>4.4823782400000001</v>
      </c>
      <c r="E2251">
        <v>9.5151496500000015</v>
      </c>
      <c r="F2251">
        <v>14.957147519999999</v>
      </c>
      <c r="G2251">
        <v>13.18974774</v>
      </c>
      <c r="H2251">
        <v>12.544377819999999</v>
      </c>
      <c r="I2251">
        <v>11.03182314</v>
      </c>
      <c r="J2251">
        <v>7.7283936600000001</v>
      </c>
      <c r="K2251">
        <v>9.3801083999999992</v>
      </c>
      <c r="L2251">
        <v>8.2993567800000001</v>
      </c>
      <c r="M2251">
        <v>5.83833906</v>
      </c>
      <c r="N2251">
        <v>5.817635730000001</v>
      </c>
      <c r="O2251">
        <v>8.9053241199999995</v>
      </c>
      <c r="P2251">
        <v>14.661458680000001</v>
      </c>
      <c r="Q2251">
        <v>19.300364300000002</v>
      </c>
      <c r="R2251">
        <v>20.933150000000001</v>
      </c>
      <c r="S2251">
        <v>17.437315679999998</v>
      </c>
      <c r="T2251">
        <v>24.176374880000001</v>
      </c>
      <c r="U2251">
        <v>14.065867200000001</v>
      </c>
      <c r="V2251">
        <v>12.2679744</v>
      </c>
      <c r="W2251">
        <v>9.2800836999999987</v>
      </c>
      <c r="X2251">
        <v>9.3879916499999982</v>
      </c>
    </row>
    <row r="2252" spans="1:24" x14ac:dyDescent="0.4">
      <c r="A2252" s="4" t="s">
        <v>4931</v>
      </c>
      <c r="B2252" t="str">
        <f t="shared" si="35"/>
        <v>600175</v>
      </c>
      <c r="C2252" s="4" t="s">
        <v>4932</v>
      </c>
      <c r="D2252">
        <v>19.042132560000002</v>
      </c>
      <c r="E2252">
        <v>46.766998519999994</v>
      </c>
      <c r="F2252">
        <v>79.402099919999998</v>
      </c>
      <c r="G2252">
        <v>45.575020950000003</v>
      </c>
      <c r="H2252">
        <v>69.881698790000002</v>
      </c>
      <c r="I2252">
        <v>60.397261550000003</v>
      </c>
      <c r="J2252">
        <v>39.440139469999998</v>
      </c>
      <c r="K2252">
        <v>44.483698690000004</v>
      </c>
      <c r="L2252">
        <v>46.410790330000005</v>
      </c>
      <c r="M2252">
        <v>44.804881919999993</v>
      </c>
      <c r="N2252">
        <v>76.555104</v>
      </c>
      <c r="O2252">
        <v>97.523898500000001</v>
      </c>
      <c r="P2252">
        <v>87.34749170000002</v>
      </c>
      <c r="Q2252">
        <v>180.70417399999999</v>
      </c>
      <c r="R2252">
        <v>122.79052424999999</v>
      </c>
      <c r="S2252">
        <v>79.822332500000002</v>
      </c>
      <c r="T2252">
        <v>84.068201250000001</v>
      </c>
      <c r="U2252">
        <v>74.054856749999985</v>
      </c>
      <c r="V2252">
        <v>89.036069150000003</v>
      </c>
      <c r="W2252">
        <v>70.820276800000002</v>
      </c>
      <c r="X2252">
        <v>70.820276800000002</v>
      </c>
    </row>
    <row r="2253" spans="1:24" x14ac:dyDescent="0.4">
      <c r="A2253" s="4" t="s">
        <v>4933</v>
      </c>
      <c r="B2253" t="str">
        <f t="shared" si="35"/>
        <v>600176</v>
      </c>
      <c r="C2253" s="4" t="s">
        <v>4934</v>
      </c>
      <c r="D2253">
        <v>37.558877469999999</v>
      </c>
      <c r="E2253">
        <v>40.659320649999998</v>
      </c>
      <c r="F2253">
        <v>50.803753159999999</v>
      </c>
      <c r="G2253">
        <v>43.732566959999993</v>
      </c>
      <c r="H2253">
        <v>69.080049799999998</v>
      </c>
      <c r="I2253">
        <v>82.188941139999997</v>
      </c>
      <c r="J2253">
        <v>35.301537260000003</v>
      </c>
      <c r="K2253">
        <v>40.449457170000002</v>
      </c>
      <c r="L2253">
        <v>41.766224850000008</v>
      </c>
      <c r="M2253">
        <v>31.77404391</v>
      </c>
      <c r="N2253">
        <v>31.524182490000001</v>
      </c>
      <c r="O2253">
        <v>32.840149279999999</v>
      </c>
      <c r="P2253">
        <v>65.468699659999999</v>
      </c>
      <c r="Q2253">
        <v>115.24126086</v>
      </c>
      <c r="R2253">
        <v>108.21435470999999</v>
      </c>
      <c r="S2253">
        <v>91.062933060000006</v>
      </c>
      <c r="T2253">
        <v>93.63210672000001</v>
      </c>
      <c r="U2253">
        <v>128.29834638</v>
      </c>
      <c r="V2253">
        <v>190.34426798999999</v>
      </c>
      <c r="W2253">
        <v>145.80935622000001</v>
      </c>
      <c r="X2253">
        <v>150.51288384</v>
      </c>
    </row>
    <row r="2254" spans="1:24" x14ac:dyDescent="0.4">
      <c r="A2254" s="4" t="s">
        <v>4935</v>
      </c>
      <c r="B2254" t="str">
        <f t="shared" si="35"/>
        <v>600177</v>
      </c>
      <c r="C2254" s="4" t="s">
        <v>4936</v>
      </c>
      <c r="D2254">
        <v>81.349261979999994</v>
      </c>
      <c r="E2254">
        <v>159.23129592999999</v>
      </c>
      <c r="F2254">
        <v>167.54504016999999</v>
      </c>
      <c r="G2254">
        <v>123.98002880000001</v>
      </c>
      <c r="H2254">
        <v>131.44290432</v>
      </c>
      <c r="I2254">
        <v>124.38706979999998</v>
      </c>
      <c r="J2254">
        <v>118.21182520000001</v>
      </c>
      <c r="K2254">
        <v>111.79895190000001</v>
      </c>
      <c r="L2254">
        <v>104.02964900000001</v>
      </c>
      <c r="M2254">
        <v>85.703381400000012</v>
      </c>
      <c r="N2254">
        <v>105.20055000000001</v>
      </c>
      <c r="O2254">
        <v>105.87995479999999</v>
      </c>
      <c r="P2254">
        <v>173.35395159999999</v>
      </c>
      <c r="Q2254">
        <v>280.75347102000001</v>
      </c>
      <c r="R2254">
        <v>250.31032356000003</v>
      </c>
      <c r="S2254">
        <v>223.66753933999999</v>
      </c>
      <c r="T2254">
        <v>226.74925308000002</v>
      </c>
      <c r="U2254">
        <v>238.27580479999997</v>
      </c>
      <c r="V2254">
        <v>215.90801680000001</v>
      </c>
      <c r="W2254">
        <v>190.24973660000001</v>
      </c>
      <c r="X2254">
        <v>179.37832307999997</v>
      </c>
    </row>
    <row r="2255" spans="1:24" x14ac:dyDescent="0.4">
      <c r="A2255" s="4" t="s">
        <v>4937</v>
      </c>
      <c r="B2255" t="str">
        <f t="shared" si="35"/>
        <v>600178</v>
      </c>
      <c r="C2255" s="4" t="s">
        <v>4938</v>
      </c>
      <c r="D2255">
        <v>8.9670194400000014</v>
      </c>
      <c r="E2255">
        <v>21.705215280000001</v>
      </c>
      <c r="F2255">
        <v>35.218597379999999</v>
      </c>
      <c r="G2255">
        <v>19.631068259999999</v>
      </c>
      <c r="H2255">
        <v>24.470744639999999</v>
      </c>
      <c r="I2255">
        <v>20.511009420000001</v>
      </c>
      <c r="J2255">
        <v>12.884852700000001</v>
      </c>
      <c r="K2255">
        <v>12.905803680000002</v>
      </c>
      <c r="L2255">
        <v>11.292578219999999</v>
      </c>
      <c r="M2255">
        <v>10.077421380000001</v>
      </c>
      <c r="N2255">
        <v>10.873558620000001</v>
      </c>
      <c r="O2255">
        <v>8.6108527800000019</v>
      </c>
      <c r="P2255">
        <v>12.75914682</v>
      </c>
      <c r="Q2255">
        <v>25.224979919999999</v>
      </c>
      <c r="R2255">
        <v>23.527950540000003</v>
      </c>
      <c r="S2255">
        <v>18.269254560000004</v>
      </c>
      <c r="T2255">
        <v>23.129881919999999</v>
      </c>
      <c r="U2255">
        <v>20.07103884</v>
      </c>
      <c r="V2255">
        <v>14.07905856</v>
      </c>
      <c r="W2255">
        <v>10.55929392</v>
      </c>
      <c r="X2255">
        <v>10.245029219999999</v>
      </c>
    </row>
    <row r="2256" spans="1:24" x14ac:dyDescent="0.4">
      <c r="A2256" s="4" t="s">
        <v>4939</v>
      </c>
      <c r="B2256" t="str">
        <f t="shared" si="35"/>
        <v>600179</v>
      </c>
      <c r="C2256" s="4" t="s">
        <v>4940</v>
      </c>
      <c r="D2256">
        <v>5.7793716000000002</v>
      </c>
      <c r="E2256">
        <v>10.67578365</v>
      </c>
      <c r="F2256">
        <v>10.932644609999999</v>
      </c>
      <c r="G2256">
        <v>7.09578402</v>
      </c>
      <c r="H2256">
        <v>8.7653802599999988</v>
      </c>
      <c r="I2256">
        <v>17.627083379999998</v>
      </c>
      <c r="J2256">
        <v>6.7907616300000004</v>
      </c>
      <c r="K2256">
        <v>7.3205373599999994</v>
      </c>
      <c r="L2256">
        <v>11.5587432</v>
      </c>
      <c r="M2256">
        <v>7.1760530699999991</v>
      </c>
      <c r="N2256">
        <v>8.2837659600000002</v>
      </c>
      <c r="O2256">
        <v>7.3686987899999998</v>
      </c>
      <c r="P2256">
        <v>13.4852004</v>
      </c>
      <c r="Q2256">
        <v>26.553001739999999</v>
      </c>
      <c r="R2256">
        <v>27.46806891</v>
      </c>
      <c r="S2256">
        <v>17.081253839999999</v>
      </c>
      <c r="T2256">
        <v>24.064661189999999</v>
      </c>
      <c r="U2256">
        <v>28.078113689999995</v>
      </c>
      <c r="V2256">
        <v>39.733179749999998</v>
      </c>
      <c r="W2256">
        <v>22.903514670000003</v>
      </c>
      <c r="X2256">
        <v>23.242658519999999</v>
      </c>
    </row>
    <row r="2257" spans="1:24" x14ac:dyDescent="0.4">
      <c r="A2257" s="4" t="s">
        <v>4941</v>
      </c>
      <c r="B2257" t="str">
        <f t="shared" si="35"/>
        <v>600180</v>
      </c>
      <c r="C2257" s="4" t="s">
        <v>4942</v>
      </c>
      <c r="D2257">
        <v>5.8291466500000002</v>
      </c>
      <c r="E2257">
        <v>18.734606210000003</v>
      </c>
      <c r="F2257">
        <v>19.466638580000001</v>
      </c>
      <c r="G2257">
        <v>13.664604240000001</v>
      </c>
      <c r="H2257">
        <v>21.201826420000003</v>
      </c>
      <c r="I2257">
        <v>23.804608179999999</v>
      </c>
      <c r="J2257">
        <v>21.364500280000001</v>
      </c>
      <c r="K2257">
        <v>19.764873990000002</v>
      </c>
      <c r="L2257">
        <v>21.608511070000002</v>
      </c>
      <c r="M2257">
        <v>18.083910769999999</v>
      </c>
      <c r="N2257">
        <v>25.892256050000004</v>
      </c>
      <c r="O2257">
        <v>28.603487050000005</v>
      </c>
      <c r="P2257">
        <v>33.891469919999999</v>
      </c>
      <c r="Q2257">
        <v>78.841682460000001</v>
      </c>
      <c r="R2257">
        <v>60.740556479999995</v>
      </c>
      <c r="S2257">
        <v>41.688187800000001</v>
      </c>
      <c r="T2257">
        <v>37.356589200000002</v>
      </c>
      <c r="U2257">
        <v>38.736079199999999</v>
      </c>
      <c r="V2257">
        <v>28.851250279999999</v>
      </c>
      <c r="W2257">
        <v>27.031078650000001</v>
      </c>
      <c r="X2257">
        <v>26.166307300000003</v>
      </c>
    </row>
    <row r="2258" spans="1:24" x14ac:dyDescent="0.4">
      <c r="A2258" s="4" t="s">
        <v>4943</v>
      </c>
      <c r="B2258" t="str">
        <f t="shared" si="35"/>
        <v>600182</v>
      </c>
      <c r="C2258" s="4" t="s">
        <v>4944</v>
      </c>
      <c r="D2258">
        <v>3.1895272200000004</v>
      </c>
      <c r="E2258">
        <v>7.1916728400000007</v>
      </c>
      <c r="F2258">
        <v>11.701704960000001</v>
      </c>
      <c r="G2258">
        <v>7.4049851700000007</v>
      </c>
      <c r="H2258">
        <v>10.005364050000001</v>
      </c>
      <c r="I2258">
        <v>9.6049512000000004</v>
      </c>
      <c r="J2258">
        <v>7.1318815000000004</v>
      </c>
      <c r="K2258">
        <v>8.1683132000000001</v>
      </c>
      <c r="L2258">
        <v>8.4043323000000001</v>
      </c>
      <c r="M2258">
        <v>12.27769404</v>
      </c>
      <c r="N2258">
        <v>13.607258199999999</v>
      </c>
      <c r="O2258">
        <v>15.036802440000001</v>
      </c>
      <c r="P2258">
        <v>17.950911440000002</v>
      </c>
      <c r="Q2258">
        <v>26.76182124</v>
      </c>
      <c r="R2258">
        <v>24.027273269999998</v>
      </c>
      <c r="S2258">
        <v>20.03893257</v>
      </c>
      <c r="T2258">
        <v>34.404534600000005</v>
      </c>
      <c r="U2258">
        <v>26.696355839999999</v>
      </c>
      <c r="V2258">
        <v>27.753062399999997</v>
      </c>
      <c r="W2258">
        <v>29.62529</v>
      </c>
      <c r="X2258">
        <v>28.902153000000002</v>
      </c>
    </row>
    <row r="2259" spans="1:24" x14ac:dyDescent="0.4">
      <c r="A2259" s="4" t="s">
        <v>4945</v>
      </c>
      <c r="B2259" t="str">
        <f t="shared" si="35"/>
        <v>600183</v>
      </c>
      <c r="C2259" s="4" t="s">
        <v>4946</v>
      </c>
      <c r="D2259">
        <v>20.794408790000002</v>
      </c>
      <c r="E2259">
        <v>30.955398750000001</v>
      </c>
      <c r="F2259">
        <v>47.464944750000001</v>
      </c>
      <c r="G2259">
        <v>36.927267839999999</v>
      </c>
      <c r="H2259">
        <v>52.839394560000002</v>
      </c>
      <c r="I2259">
        <v>43.709651999999998</v>
      </c>
      <c r="J2259">
        <v>34.377307999999999</v>
      </c>
      <c r="K2259">
        <v>33.190328600000001</v>
      </c>
      <c r="L2259">
        <v>27.132288039999999</v>
      </c>
      <c r="M2259">
        <v>29.001258</v>
      </c>
      <c r="N2259">
        <v>32.821582300000003</v>
      </c>
      <c r="O2259">
        <v>43.784374480000004</v>
      </c>
      <c r="P2259">
        <v>56.720666940000008</v>
      </c>
      <c r="Q2259">
        <v>73.846970759999991</v>
      </c>
      <c r="R2259">
        <v>71.672869559999995</v>
      </c>
      <c r="S2259">
        <v>69.330626639999991</v>
      </c>
      <c r="T2259">
        <v>82.269351999999998</v>
      </c>
      <c r="U2259">
        <v>95.008127999999999</v>
      </c>
      <c r="V2259">
        <v>132.888192</v>
      </c>
      <c r="W2259">
        <v>105.67386368</v>
      </c>
      <c r="X2259">
        <v>116.40276032</v>
      </c>
    </row>
    <row r="2260" spans="1:24" x14ac:dyDescent="0.4">
      <c r="A2260" s="4" t="s">
        <v>4947</v>
      </c>
      <c r="B2260" t="str">
        <f t="shared" si="35"/>
        <v>600184</v>
      </c>
      <c r="C2260" s="4" t="s">
        <v>4948</v>
      </c>
      <c r="D2260">
        <v>13.188233760000001</v>
      </c>
      <c r="E2260">
        <v>31.863542880000001</v>
      </c>
      <c r="F2260">
        <v>34.494772000000005</v>
      </c>
      <c r="G2260">
        <v>26.905922159999999</v>
      </c>
      <c r="H2260">
        <v>69.053720319999996</v>
      </c>
      <c r="I2260">
        <v>56.699778720000005</v>
      </c>
      <c r="J2260">
        <v>43.575721280000003</v>
      </c>
      <c r="K2260">
        <v>27.685609979999999</v>
      </c>
      <c r="L2260">
        <v>31.22267978</v>
      </c>
      <c r="M2260">
        <v>36.271043039999995</v>
      </c>
      <c r="N2260">
        <v>34.406042599999999</v>
      </c>
      <c r="O2260">
        <v>33.9237149</v>
      </c>
      <c r="P2260">
        <v>57.622082560000003</v>
      </c>
      <c r="Q2260">
        <v>90.531752960000006</v>
      </c>
      <c r="R2260">
        <v>92.942932460000009</v>
      </c>
      <c r="S2260">
        <v>72.990205360000004</v>
      </c>
      <c r="T2260">
        <v>69.572819420000002</v>
      </c>
      <c r="U2260">
        <v>60.547937520000005</v>
      </c>
      <c r="V2260">
        <v>59.127836639999998</v>
      </c>
      <c r="W2260">
        <v>40.088229089999999</v>
      </c>
      <c r="X2260">
        <v>40.96182246</v>
      </c>
    </row>
    <row r="2261" spans="1:24" x14ac:dyDescent="0.4">
      <c r="A2261" s="4" t="s">
        <v>4949</v>
      </c>
      <c r="B2261" t="str">
        <f t="shared" si="35"/>
        <v>600185</v>
      </c>
      <c r="C2261" s="4" t="s">
        <v>4950</v>
      </c>
      <c r="D2261">
        <v>7.6119301999999998</v>
      </c>
      <c r="E2261">
        <v>17.395499309999998</v>
      </c>
      <c r="F2261">
        <v>28.85817067</v>
      </c>
      <c r="G2261">
        <v>17.4626634</v>
      </c>
      <c r="H2261">
        <v>16.388037959999998</v>
      </c>
      <c r="I2261">
        <v>19.455198069999998</v>
      </c>
      <c r="J2261">
        <v>11.641775599999999</v>
      </c>
      <c r="K2261">
        <v>13.455206029999999</v>
      </c>
      <c r="L2261">
        <v>15.58206888</v>
      </c>
      <c r="M2261">
        <v>13.119385579999999</v>
      </c>
      <c r="N2261">
        <v>19.377236339999996</v>
      </c>
      <c r="O2261">
        <v>19.400387160000001</v>
      </c>
      <c r="P2261">
        <v>51.952493999999994</v>
      </c>
      <c r="Q2261">
        <v>76.157633249999989</v>
      </c>
      <c r="R2261">
        <v>50.157771479999994</v>
      </c>
      <c r="S2261">
        <v>41.502398759999998</v>
      </c>
      <c r="T2261">
        <v>38.82913636</v>
      </c>
      <c r="U2261">
        <v>45.378629240000002</v>
      </c>
      <c r="V2261">
        <v>38.077311359999996</v>
      </c>
      <c r="W2261">
        <v>36.401373359999994</v>
      </c>
      <c r="X2261">
        <v>30.435034079999998</v>
      </c>
    </row>
    <row r="2262" spans="1:24" x14ac:dyDescent="0.4">
      <c r="A2262" s="4" t="s">
        <v>4951</v>
      </c>
      <c r="B2262" t="str">
        <f t="shared" si="35"/>
        <v>600186</v>
      </c>
      <c r="C2262" s="4" t="s">
        <v>4952</v>
      </c>
      <c r="D2262">
        <v>11.00121096</v>
      </c>
      <c r="E2262">
        <v>19.942834480000002</v>
      </c>
      <c r="F2262">
        <v>30.893811600000003</v>
      </c>
      <c r="G2262">
        <v>21.901954240000002</v>
      </c>
      <c r="H2262">
        <v>24.363412399999998</v>
      </c>
      <c r="I2262">
        <v>26.77463672</v>
      </c>
      <c r="J2262">
        <v>16.97903792</v>
      </c>
      <c r="K2262">
        <v>14.919450480000002</v>
      </c>
      <c r="L2262">
        <v>15.120385839999999</v>
      </c>
      <c r="M2262">
        <v>12.457992320000001</v>
      </c>
      <c r="N2262">
        <v>12.96033072</v>
      </c>
      <c r="O2262">
        <v>11.754718559999999</v>
      </c>
      <c r="P2262">
        <v>22.05265576</v>
      </c>
      <c r="Q2262">
        <v>52.544596640000002</v>
      </c>
      <c r="R2262">
        <v>40.337773519999999</v>
      </c>
      <c r="S2262">
        <v>26.674169039999999</v>
      </c>
      <c r="T2262">
        <v>25.820193759999999</v>
      </c>
      <c r="U2262">
        <v>18.486053120000001</v>
      </c>
      <c r="V2262">
        <v>15.371555040000001</v>
      </c>
      <c r="W2262">
        <v>9.8458326399999994</v>
      </c>
      <c r="X2262">
        <v>9.5946634399999997</v>
      </c>
    </row>
    <row r="2263" spans="1:24" x14ac:dyDescent="0.4">
      <c r="A2263" s="4" t="s">
        <v>4953</v>
      </c>
      <c r="B2263" t="str">
        <f t="shared" si="35"/>
        <v>600187</v>
      </c>
      <c r="C2263" s="4" t="s">
        <v>4954</v>
      </c>
      <c r="D2263">
        <v>1.7502545199999999</v>
      </c>
      <c r="E2263">
        <v>13.327021819999999</v>
      </c>
      <c r="F2263">
        <v>13.873958419999999</v>
      </c>
      <c r="G2263">
        <v>15.3142248</v>
      </c>
      <c r="H2263">
        <v>22.679637679999999</v>
      </c>
      <c r="I2263">
        <v>23.974054299999999</v>
      </c>
      <c r="J2263">
        <v>18.176526339999999</v>
      </c>
      <c r="K2263">
        <v>15.91585506</v>
      </c>
      <c r="L2263">
        <v>14.749056979999999</v>
      </c>
      <c r="M2263">
        <v>23.518273799999999</v>
      </c>
      <c r="N2263">
        <v>22.515556700000001</v>
      </c>
      <c r="O2263">
        <v>20.874746900000002</v>
      </c>
      <c r="P2263">
        <v>34.958364350000004</v>
      </c>
      <c r="Q2263">
        <v>35.550879000000002</v>
      </c>
      <c r="R2263">
        <v>28.303969049999999</v>
      </c>
      <c r="S2263">
        <v>20.327810299999999</v>
      </c>
      <c r="T2263">
        <v>24.566568950000001</v>
      </c>
      <c r="U2263">
        <v>23.01691525</v>
      </c>
      <c r="V2263">
        <v>21.330527399999998</v>
      </c>
      <c r="W2263">
        <v>12.9441662</v>
      </c>
      <c r="X2263">
        <v>12.807432050000001</v>
      </c>
    </row>
    <row r="2264" spans="1:24" x14ac:dyDescent="0.4">
      <c r="A2264" s="4" t="s">
        <v>4955</v>
      </c>
      <c r="B2264" t="str">
        <f t="shared" si="35"/>
        <v>600188</v>
      </c>
      <c r="C2264" s="4" t="s">
        <v>4956</v>
      </c>
      <c r="D2264">
        <v>19.1359168</v>
      </c>
      <c r="E2264">
        <v>36.228192</v>
      </c>
      <c r="F2264">
        <v>54.596528640000002</v>
      </c>
      <c r="G2264">
        <v>38.909505220000007</v>
      </c>
      <c r="H2264">
        <v>68.227018340000001</v>
      </c>
      <c r="I2264">
        <v>86.315277599999988</v>
      </c>
      <c r="J2264">
        <v>54.747848879999999</v>
      </c>
      <c r="K2264">
        <v>46.409744160000002</v>
      </c>
      <c r="L2264">
        <v>45.950756759999997</v>
      </c>
      <c r="M2264">
        <v>24.451280000000001</v>
      </c>
      <c r="N2264">
        <v>23.098656000000002</v>
      </c>
      <c r="O2264">
        <v>18.052861400000001</v>
      </c>
      <c r="P2264">
        <v>34.383918100000002</v>
      </c>
      <c r="Q2264">
        <v>35.90863375</v>
      </c>
      <c r="R2264">
        <v>24.679024649999999</v>
      </c>
      <c r="S2264">
        <v>28.596306679999998</v>
      </c>
      <c r="T2264">
        <v>28.38719292</v>
      </c>
      <c r="U2264">
        <v>31.994405280000002</v>
      </c>
      <c r="V2264">
        <v>38.307752999999998</v>
      </c>
      <c r="W2264">
        <v>35.598000319999997</v>
      </c>
      <c r="X2264">
        <v>32.458606119999999</v>
      </c>
    </row>
    <row r="2265" spans="1:24" x14ac:dyDescent="0.4">
      <c r="A2265" s="4" t="s">
        <v>4957</v>
      </c>
      <c r="B2265" t="str">
        <f t="shared" si="35"/>
        <v>600189</v>
      </c>
      <c r="C2265" s="4" t="s">
        <v>4958</v>
      </c>
      <c r="D2265">
        <v>10.68870955</v>
      </c>
      <c r="E2265">
        <v>16.156031779999999</v>
      </c>
      <c r="F2265">
        <v>19.143944819999998</v>
      </c>
      <c r="G2265">
        <v>13.72445332</v>
      </c>
      <c r="H2265">
        <v>18.718683160000001</v>
      </c>
      <c r="I2265">
        <v>18.27346112</v>
      </c>
      <c r="J2265">
        <v>13.091753100000002</v>
      </c>
      <c r="K2265">
        <v>13.16991282</v>
      </c>
      <c r="L2265">
        <v>12.99494756</v>
      </c>
      <c r="M2265">
        <v>13.47923132</v>
      </c>
      <c r="N2265">
        <v>15.326854409999999</v>
      </c>
      <c r="O2265">
        <v>14.324162999999999</v>
      </c>
      <c r="P2265">
        <v>17.558738460000001</v>
      </c>
      <c r="Q2265">
        <v>38.10619836</v>
      </c>
      <c r="R2265">
        <v>27.027597320000002</v>
      </c>
      <c r="S2265">
        <v>23.75660804</v>
      </c>
      <c r="T2265">
        <v>25.371130399999998</v>
      </c>
      <c r="U2265">
        <v>21.960239839999996</v>
      </c>
      <c r="V2265">
        <v>15.24373312</v>
      </c>
      <c r="W2265">
        <v>15.812214879999997</v>
      </c>
      <c r="X2265">
        <v>12.869012940000001</v>
      </c>
    </row>
    <row r="2266" spans="1:24" x14ac:dyDescent="0.4">
      <c r="A2266" s="4" t="s">
        <v>4959</v>
      </c>
      <c r="B2266" t="str">
        <f t="shared" si="35"/>
        <v>600190</v>
      </c>
      <c r="C2266" s="4" t="s">
        <v>4960</v>
      </c>
      <c r="D2266">
        <v>7.9865049599999995</v>
      </c>
      <c r="E2266">
        <v>17.24756064</v>
      </c>
      <c r="F2266">
        <v>15.46683904</v>
      </c>
      <c r="G2266">
        <v>11.320301600000001</v>
      </c>
      <c r="H2266">
        <v>11.701884799999998</v>
      </c>
      <c r="I2266">
        <v>11.27239866</v>
      </c>
      <c r="J2266">
        <v>8.4671670300000006</v>
      </c>
      <c r="K2266">
        <v>10.57752477</v>
      </c>
      <c r="L2266">
        <v>9.4451376899999993</v>
      </c>
      <c r="M2266">
        <v>11.3044554</v>
      </c>
      <c r="N2266">
        <v>9.8265793499999994</v>
      </c>
      <c r="O2266">
        <v>10.215229920000001</v>
      </c>
      <c r="P2266">
        <v>13.446578160000001</v>
      </c>
      <c r="Q2266">
        <v>20.74317096</v>
      </c>
      <c r="R2266">
        <v>15.024105600000002</v>
      </c>
      <c r="S2266">
        <v>10.654168949999999</v>
      </c>
      <c r="T2266">
        <v>10.943541440000001</v>
      </c>
      <c r="U2266">
        <v>11.33814029</v>
      </c>
      <c r="V2266">
        <v>10.941387850000002</v>
      </c>
      <c r="W2266">
        <v>8.2521792699999992</v>
      </c>
      <c r="X2266">
        <v>8.2530412099999992</v>
      </c>
    </row>
    <row r="2267" spans="1:24" x14ac:dyDescent="0.4">
      <c r="A2267" s="4" t="s">
        <v>4961</v>
      </c>
      <c r="B2267" t="str">
        <f t="shared" si="35"/>
        <v>600191</v>
      </c>
      <c r="C2267" s="4" t="s">
        <v>4962</v>
      </c>
      <c r="D2267">
        <v>8.8161793199999998</v>
      </c>
      <c r="E2267">
        <v>19.892917439999998</v>
      </c>
      <c r="F2267">
        <v>23.20840368</v>
      </c>
      <c r="G2267">
        <v>14.693632199999998</v>
      </c>
      <c r="H2267">
        <v>17.3309508</v>
      </c>
      <c r="I2267">
        <v>17.707710599999999</v>
      </c>
      <c r="J2267">
        <v>14.568045599999998</v>
      </c>
      <c r="K2267">
        <v>13.789408679999999</v>
      </c>
      <c r="L2267">
        <v>14.54292828</v>
      </c>
      <c r="M2267">
        <v>13.839643319999999</v>
      </c>
      <c r="N2267">
        <v>14.26573701</v>
      </c>
      <c r="O2267">
        <v>14.76893761</v>
      </c>
      <c r="P2267">
        <v>22.266626549999998</v>
      </c>
      <c r="Q2267">
        <v>29.135314739999998</v>
      </c>
      <c r="R2267">
        <v>52.655101979999998</v>
      </c>
      <c r="S2267">
        <v>35.25575079</v>
      </c>
      <c r="T2267">
        <v>35.331897120000001</v>
      </c>
      <c r="U2267">
        <v>24.34095022</v>
      </c>
      <c r="V2267">
        <v>18.598721879999999</v>
      </c>
      <c r="W2267">
        <v>12.119658929999998</v>
      </c>
      <c r="X2267">
        <v>11.941912500000001</v>
      </c>
    </row>
    <row r="2268" spans="1:24" x14ac:dyDescent="0.4">
      <c r="A2268" s="4" t="s">
        <v>4963</v>
      </c>
      <c r="B2268" t="str">
        <f t="shared" si="35"/>
        <v>600192</v>
      </c>
      <c r="C2268" s="4" t="s">
        <v>4964</v>
      </c>
      <c r="D2268">
        <v>6.8846822000000003</v>
      </c>
      <c r="E2268">
        <v>17.665801560000002</v>
      </c>
      <c r="F2268">
        <v>17.84158068</v>
      </c>
      <c r="G2268">
        <v>15.301884780000002</v>
      </c>
      <c r="H2268">
        <v>16.8654528</v>
      </c>
      <c r="I2268">
        <v>14.809975739999999</v>
      </c>
      <c r="J2268">
        <v>12.403135079999998</v>
      </c>
      <c r="K2268">
        <v>10.119271679999999</v>
      </c>
      <c r="L2268">
        <v>9.5043853800000004</v>
      </c>
      <c r="M2268">
        <v>11.805184819999999</v>
      </c>
      <c r="N2268">
        <v>12.06908612</v>
      </c>
      <c r="O2268">
        <v>13.603231019999999</v>
      </c>
      <c r="P2268">
        <v>16.832013479999997</v>
      </c>
      <c r="Q2268">
        <v>27.278311199999997</v>
      </c>
      <c r="R2268">
        <v>18.267988199999998</v>
      </c>
      <c r="S2268">
        <v>18.9584808</v>
      </c>
      <c r="T2268">
        <v>16.500244949999999</v>
      </c>
      <c r="U2268">
        <v>13.687286830000001</v>
      </c>
      <c r="V2268">
        <v>11.527068209999999</v>
      </c>
      <c r="W2268">
        <v>8.2672873599999992</v>
      </c>
      <c r="X2268">
        <v>8.2318054399999987</v>
      </c>
    </row>
    <row r="2269" spans="1:24" x14ac:dyDescent="0.4">
      <c r="A2269" s="4" t="s">
        <v>4965</v>
      </c>
      <c r="B2269" t="str">
        <f t="shared" si="35"/>
        <v>600193</v>
      </c>
      <c r="C2269" s="4" t="s">
        <v>4966</v>
      </c>
      <c r="D2269">
        <v>18.497604509999999</v>
      </c>
      <c r="E2269">
        <v>30.829340850000001</v>
      </c>
      <c r="F2269">
        <v>40.231438169999997</v>
      </c>
      <c r="G2269">
        <v>39.48199563</v>
      </c>
      <c r="H2269">
        <v>50.280781319999996</v>
      </c>
      <c r="I2269">
        <v>47.078617739999999</v>
      </c>
      <c r="J2269">
        <v>37.914979410000001</v>
      </c>
      <c r="K2269">
        <v>50.698192480000003</v>
      </c>
      <c r="L2269">
        <v>61.935949719999996</v>
      </c>
      <c r="M2269">
        <v>41.564307599999992</v>
      </c>
      <c r="N2269">
        <v>44.211156000000003</v>
      </c>
      <c r="O2269">
        <v>40.794839400000001</v>
      </c>
      <c r="P2269">
        <v>44.881022000000002</v>
      </c>
      <c r="Q2269">
        <v>116.02079120000001</v>
      </c>
      <c r="R2269">
        <v>98.80523500000001</v>
      </c>
      <c r="S2269">
        <v>81.254745800000009</v>
      </c>
      <c r="T2269">
        <v>69.532090800000006</v>
      </c>
      <c r="U2269">
        <v>45.349928200000001</v>
      </c>
      <c r="V2269">
        <v>36.172764000000001</v>
      </c>
      <c r="W2269">
        <v>16.947609799999999</v>
      </c>
      <c r="X2269">
        <v>17.148569600000002</v>
      </c>
    </row>
    <row r="2270" spans="1:24" x14ac:dyDescent="0.4">
      <c r="A2270" s="4" t="s">
        <v>4967</v>
      </c>
      <c r="B2270" t="str">
        <f t="shared" si="35"/>
        <v>600195</v>
      </c>
      <c r="C2270" s="4" t="s">
        <v>4968</v>
      </c>
      <c r="D2270">
        <v>27.072531359999999</v>
      </c>
      <c r="E2270">
        <v>47.57179095</v>
      </c>
      <c r="F2270">
        <v>46.923610829999994</v>
      </c>
      <c r="G2270">
        <v>55.115981439999999</v>
      </c>
      <c r="H2270">
        <v>55.511662049999998</v>
      </c>
      <c r="I2270">
        <v>53.620521500000002</v>
      </c>
      <c r="J2270">
        <v>40.86944364</v>
      </c>
      <c r="K2270">
        <v>40.209498760000002</v>
      </c>
      <c r="L2270">
        <v>30.45076014</v>
      </c>
      <c r="M2270">
        <v>26.879672580000001</v>
      </c>
      <c r="N2270">
        <v>38.582229400000003</v>
      </c>
      <c r="O2270">
        <v>32.31174008</v>
      </c>
      <c r="P2270">
        <v>39.365186799999996</v>
      </c>
      <c r="Q2270">
        <v>70.165812400000007</v>
      </c>
      <c r="R2270">
        <v>53.38594552</v>
      </c>
      <c r="S2270">
        <v>46.184313899999999</v>
      </c>
      <c r="T2270">
        <v>53.629326249999998</v>
      </c>
      <c r="U2270">
        <v>48.935182869999998</v>
      </c>
      <c r="V2270">
        <v>50.347145160000004</v>
      </c>
      <c r="W2270">
        <v>49.683002199999997</v>
      </c>
      <c r="X2270">
        <v>50.987713800000002</v>
      </c>
    </row>
    <row r="2271" spans="1:24" x14ac:dyDescent="0.4">
      <c r="A2271" s="4" t="s">
        <v>4969</v>
      </c>
      <c r="B2271" t="str">
        <f t="shared" si="35"/>
        <v>600196</v>
      </c>
      <c r="C2271" s="4" t="s">
        <v>4970</v>
      </c>
      <c r="D2271">
        <v>86.681567389999984</v>
      </c>
      <c r="E2271">
        <v>118.38038750999999</v>
      </c>
      <c r="F2271">
        <v>160.97135198000001</v>
      </c>
      <c r="G2271">
        <v>143.94474500000001</v>
      </c>
      <c r="H2271">
        <v>167.07103665</v>
      </c>
      <c r="I2271">
        <v>134.9467616</v>
      </c>
      <c r="J2271">
        <v>106.85570811999999</v>
      </c>
      <c r="K2271">
        <v>130.31629676</v>
      </c>
      <c r="L2271">
        <v>132.59146004000002</v>
      </c>
      <c r="M2271">
        <v>132.46506208000002</v>
      </c>
      <c r="N2271">
        <v>252.34507839</v>
      </c>
      <c r="O2271">
        <v>260.07387098999999</v>
      </c>
      <c r="P2271">
        <v>275.75406430000004</v>
      </c>
      <c r="Q2271">
        <v>378.21434222000005</v>
      </c>
      <c r="R2271">
        <v>310.10201351999996</v>
      </c>
      <c r="S2271">
        <v>255.40444007999997</v>
      </c>
      <c r="T2271">
        <v>310.72864055999997</v>
      </c>
      <c r="U2271">
        <v>416.14004195999996</v>
      </c>
      <c r="V2271">
        <v>604.85757249999995</v>
      </c>
      <c r="W2271">
        <v>562.58550394999997</v>
      </c>
      <c r="X2271">
        <v>568.83796425000003</v>
      </c>
    </row>
    <row r="2272" spans="1:24" x14ac:dyDescent="0.4">
      <c r="A2272" s="4" t="s">
        <v>4971</v>
      </c>
      <c r="B2272" t="str">
        <f t="shared" si="35"/>
        <v>600197</v>
      </c>
      <c r="C2272" s="4" t="s">
        <v>4972</v>
      </c>
      <c r="D2272">
        <v>15.854868540000002</v>
      </c>
      <c r="E2272">
        <v>25.954462169999996</v>
      </c>
      <c r="F2272">
        <v>41.609534590000003</v>
      </c>
      <c r="G2272">
        <v>45.5206418</v>
      </c>
      <c r="H2272">
        <v>49.816251659999999</v>
      </c>
      <c r="I2272">
        <v>40.391555400000001</v>
      </c>
      <c r="J2272">
        <v>29.667314399999995</v>
      </c>
      <c r="K2272">
        <v>45.184100549999997</v>
      </c>
      <c r="L2272">
        <v>50.061432750000002</v>
      </c>
      <c r="M2272">
        <v>32.449060699999997</v>
      </c>
      <c r="N2272">
        <v>36.834560199999999</v>
      </c>
      <c r="O2272">
        <v>30.521028799999996</v>
      </c>
      <c r="P2272">
        <v>42.448140919999993</v>
      </c>
      <c r="Q2272">
        <v>53.751513950000003</v>
      </c>
      <c r="R2272">
        <v>51.619260350000005</v>
      </c>
      <c r="S2272">
        <v>54.558968639999996</v>
      </c>
      <c r="T2272">
        <v>52.563793589999996</v>
      </c>
      <c r="U2272">
        <v>71.770289220000009</v>
      </c>
      <c r="V2272">
        <v>86.065549080000011</v>
      </c>
      <c r="W2272">
        <v>82.868408700000003</v>
      </c>
      <c r="X2272">
        <v>92.312834879999997</v>
      </c>
    </row>
    <row r="2273" spans="1:24" x14ac:dyDescent="0.4">
      <c r="A2273" s="4" t="s">
        <v>4973</v>
      </c>
      <c r="B2273" t="str">
        <f t="shared" si="35"/>
        <v>600198</v>
      </c>
      <c r="C2273" s="4" t="s">
        <v>4974</v>
      </c>
      <c r="D2273">
        <v>12.2461605</v>
      </c>
      <c r="E2273">
        <v>18.25131476</v>
      </c>
      <c r="F2273">
        <v>33.436553779999997</v>
      </c>
      <c r="G2273">
        <v>27.558396739999999</v>
      </c>
      <c r="H2273">
        <v>35.613648980000001</v>
      </c>
      <c r="I2273">
        <v>25.780435660000002</v>
      </c>
      <c r="J2273">
        <v>15.239666400000001</v>
      </c>
      <c r="K2273">
        <v>18.26945722</v>
      </c>
      <c r="L2273">
        <v>14.749819980000002</v>
      </c>
      <c r="M2273">
        <v>23.512628160000002</v>
      </c>
      <c r="N2273">
        <v>24.093186879999998</v>
      </c>
      <c r="O2273">
        <v>27.0322654</v>
      </c>
      <c r="P2273">
        <v>29.699207020000003</v>
      </c>
      <c r="Q2273">
        <v>64.296878239999998</v>
      </c>
      <c r="R2273">
        <v>44.75744882</v>
      </c>
      <c r="S2273">
        <v>36.06721048</v>
      </c>
      <c r="T2273">
        <v>28.792084019999997</v>
      </c>
      <c r="U2273">
        <v>23.167921419999999</v>
      </c>
      <c r="V2273">
        <v>20.42840996</v>
      </c>
      <c r="W2273">
        <v>11.593031939999999</v>
      </c>
      <c r="X2273">
        <v>10.95804584</v>
      </c>
    </row>
    <row r="2274" spans="1:24" x14ac:dyDescent="0.4">
      <c r="A2274" s="4" t="s">
        <v>4975</v>
      </c>
      <c r="B2274" t="str">
        <f t="shared" si="35"/>
        <v>600199</v>
      </c>
      <c r="C2274" s="4" t="s">
        <v>4976</v>
      </c>
      <c r="D2274">
        <v>8.5569170999999997</v>
      </c>
      <c r="E2274">
        <v>14.531037699999999</v>
      </c>
      <c r="F2274">
        <v>39.056374900000002</v>
      </c>
      <c r="G2274">
        <v>54.261173519999993</v>
      </c>
      <c r="H2274">
        <v>93.74426253</v>
      </c>
      <c r="I2274">
        <v>75.19305005999999</v>
      </c>
      <c r="J2274">
        <v>66.928103100000001</v>
      </c>
      <c r="K2274">
        <v>113.05425918</v>
      </c>
      <c r="L2274">
        <v>86.940445109999999</v>
      </c>
      <c r="M2274">
        <v>62.488681150000005</v>
      </c>
      <c r="N2274">
        <v>46.901201100000009</v>
      </c>
      <c r="O2274">
        <v>32.771981329999996</v>
      </c>
      <c r="P2274">
        <v>54.55763511</v>
      </c>
      <c r="Q2274">
        <v>65.450462000000002</v>
      </c>
      <c r="R2274">
        <v>47.124788160000001</v>
      </c>
      <c r="S2274">
        <v>52.100114400000002</v>
      </c>
      <c r="T2274">
        <v>43.194066480000004</v>
      </c>
      <c r="U2274">
        <v>37.312521480000001</v>
      </c>
      <c r="V2274">
        <v>36.183264840000007</v>
      </c>
      <c r="W2274">
        <v>30.443693160000002</v>
      </c>
      <c r="X2274">
        <v>29.454037500000002</v>
      </c>
    </row>
    <row r="2275" spans="1:24" x14ac:dyDescent="0.4">
      <c r="A2275" s="4" t="s">
        <v>4977</v>
      </c>
      <c r="B2275" t="str">
        <f t="shared" si="35"/>
        <v>600200</v>
      </c>
      <c r="C2275" s="4" t="s">
        <v>4978</v>
      </c>
      <c r="D2275">
        <v>26.745572000000003</v>
      </c>
      <c r="E2275">
        <v>46.067883199999997</v>
      </c>
      <c r="F2275">
        <v>56.875277600000004</v>
      </c>
      <c r="G2275">
        <v>55.783621600000004</v>
      </c>
      <c r="H2275">
        <v>73.577614400000002</v>
      </c>
      <c r="I2275">
        <v>135.24275624999999</v>
      </c>
      <c r="J2275">
        <v>99.491437500000004</v>
      </c>
      <c r="K2275">
        <v>100.147425</v>
      </c>
      <c r="L2275">
        <v>78.718500000000006</v>
      </c>
      <c r="M2275">
        <v>171.25238524</v>
      </c>
      <c r="N2275">
        <v>124.71641099</v>
      </c>
      <c r="O2275">
        <v>113.76676999</v>
      </c>
      <c r="P2275">
        <v>131.52338177000001</v>
      </c>
      <c r="Q2275">
        <v>403.34742</v>
      </c>
      <c r="R2275">
        <v>306.10502160000004</v>
      </c>
      <c r="S2275">
        <v>212.85150640000003</v>
      </c>
      <c r="T2275">
        <v>212.19218319999999</v>
      </c>
      <c r="U2275">
        <v>145.38176399999998</v>
      </c>
      <c r="V2275">
        <v>127.20904349999999</v>
      </c>
      <c r="W2275">
        <v>83.587784020000001</v>
      </c>
      <c r="X2275">
        <v>82.811770109999998</v>
      </c>
    </row>
    <row r="2276" spans="1:24" x14ac:dyDescent="0.4">
      <c r="A2276" s="4" t="s">
        <v>4979</v>
      </c>
      <c r="B2276" t="str">
        <f t="shared" si="35"/>
        <v>600201</v>
      </c>
      <c r="C2276" s="4" t="s">
        <v>4980</v>
      </c>
      <c r="D2276">
        <v>20.357305230000001</v>
      </c>
      <c r="E2276">
        <v>36.15953064</v>
      </c>
      <c r="F2276">
        <v>37.034051359999999</v>
      </c>
      <c r="G2276">
        <v>37.300209840000001</v>
      </c>
      <c r="H2276">
        <v>53.735911770000001</v>
      </c>
      <c r="I2276">
        <v>52.622015099999999</v>
      </c>
      <c r="J2276">
        <v>45.82340439</v>
      </c>
      <c r="K2276">
        <v>58.769183100000006</v>
      </c>
      <c r="L2276">
        <v>55.316736040000002</v>
      </c>
      <c r="M2276">
        <v>79.910572400000007</v>
      </c>
      <c r="N2276">
        <v>100.69880046</v>
      </c>
      <c r="O2276">
        <v>122.68506064</v>
      </c>
      <c r="P2276">
        <v>138.29665575999999</v>
      </c>
      <c r="Q2276">
        <v>281.80403888000001</v>
      </c>
      <c r="R2276">
        <v>292.97793356</v>
      </c>
      <c r="S2276">
        <v>219.78370583999998</v>
      </c>
      <c r="T2276">
        <v>254.04197832</v>
      </c>
      <c r="U2276">
        <v>290.28883306</v>
      </c>
      <c r="V2276">
        <v>362.57969994000001</v>
      </c>
      <c r="W2276">
        <v>257.23160474000002</v>
      </c>
      <c r="X2276">
        <v>244.88930421999999</v>
      </c>
    </row>
    <row r="2277" spans="1:24" x14ac:dyDescent="0.4">
      <c r="A2277" s="4" t="s">
        <v>4981</v>
      </c>
      <c r="B2277" t="str">
        <f t="shared" si="35"/>
        <v>600202</v>
      </c>
      <c r="C2277" s="4" t="s">
        <v>4982</v>
      </c>
      <c r="D2277">
        <v>40.722009020000002</v>
      </c>
      <c r="E2277">
        <v>68.714635700000002</v>
      </c>
      <c r="F2277">
        <v>91.49001672</v>
      </c>
      <c r="G2277">
        <v>60.513545199999996</v>
      </c>
      <c r="H2277">
        <v>59.388394400000003</v>
      </c>
      <c r="I2277">
        <v>44.027639999999998</v>
      </c>
      <c r="J2277">
        <v>30.1344736</v>
      </c>
      <c r="K2277">
        <v>26.171986</v>
      </c>
      <c r="L2277">
        <v>24.8022372</v>
      </c>
      <c r="M2277">
        <v>23.090051199999998</v>
      </c>
      <c r="N2277">
        <v>25.35322656</v>
      </c>
      <c r="O2277">
        <v>23.28959184</v>
      </c>
      <c r="P2277">
        <v>37.587632399999997</v>
      </c>
      <c r="Q2277">
        <v>92.667025759999987</v>
      </c>
      <c r="R2277">
        <v>64.925942399999997</v>
      </c>
      <c r="S2277">
        <v>50.711095919999998</v>
      </c>
      <c r="T2277">
        <v>59.515447199999997</v>
      </c>
      <c r="U2277">
        <v>68.024680559999993</v>
      </c>
      <c r="V2277">
        <v>30.200400479999995</v>
      </c>
      <c r="W2277">
        <v>15.837995039999999</v>
      </c>
      <c r="X2277">
        <v>17.51032992</v>
      </c>
    </row>
    <row r="2278" spans="1:24" x14ac:dyDescent="0.4">
      <c r="A2278" s="4" t="s">
        <v>4983</v>
      </c>
      <c r="B2278" t="str">
        <f t="shared" si="35"/>
        <v>600203</v>
      </c>
      <c r="C2278" s="4" t="s">
        <v>4984</v>
      </c>
      <c r="D2278">
        <v>5.894309279999999</v>
      </c>
      <c r="E2278">
        <v>10.736659679999999</v>
      </c>
      <c r="F2278">
        <v>11.98899168</v>
      </c>
      <c r="G2278">
        <v>10.48619328</v>
      </c>
      <c r="H2278">
        <v>13.792349759999999</v>
      </c>
      <c r="I2278">
        <v>12.339644639999999</v>
      </c>
      <c r="J2278">
        <v>8.0483203200000002</v>
      </c>
      <c r="K2278">
        <v>7.9314359999999997</v>
      </c>
      <c r="L2278">
        <v>9.1837679999999988</v>
      </c>
      <c r="M2278">
        <v>11.03721936</v>
      </c>
      <c r="N2278">
        <v>13.59197664</v>
      </c>
      <c r="O2278">
        <v>14.176398239999999</v>
      </c>
      <c r="P2278">
        <v>15.378636960000001</v>
      </c>
      <c r="Q2278">
        <v>26.3824608</v>
      </c>
      <c r="R2278">
        <v>23.051760930000004</v>
      </c>
      <c r="S2278">
        <v>23.203085400000003</v>
      </c>
      <c r="T2278">
        <v>19.739436420000001</v>
      </c>
      <c r="U2278">
        <v>14.106803370000002</v>
      </c>
      <c r="V2278">
        <v>14.96709792</v>
      </c>
      <c r="W2278">
        <v>16.66943676</v>
      </c>
      <c r="X2278">
        <v>10.75338792</v>
      </c>
    </row>
    <row r="2279" spans="1:24" x14ac:dyDescent="0.4">
      <c r="A2279" s="4" t="s">
        <v>4985</v>
      </c>
      <c r="B2279" t="str">
        <f t="shared" si="35"/>
        <v>600206</v>
      </c>
      <c r="C2279" s="4" t="s">
        <v>4986</v>
      </c>
      <c r="D2279">
        <v>13.10795364</v>
      </c>
      <c r="E2279">
        <v>22.547329059999996</v>
      </c>
      <c r="F2279">
        <v>25.344377760000004</v>
      </c>
      <c r="G2279">
        <v>21.528203040000001</v>
      </c>
      <c r="H2279">
        <v>33.827070479999996</v>
      </c>
      <c r="I2279">
        <v>32.893766880000001</v>
      </c>
      <c r="J2279">
        <v>20.636379599999998</v>
      </c>
      <c r="K2279">
        <v>18.168310080000001</v>
      </c>
      <c r="L2279">
        <v>20.449718879999999</v>
      </c>
      <c r="M2279">
        <v>30.15607632</v>
      </c>
      <c r="N2279">
        <v>40.132054800000006</v>
      </c>
      <c r="O2279">
        <v>44.425262070000009</v>
      </c>
      <c r="P2279">
        <v>47.619235160000002</v>
      </c>
      <c r="Q2279">
        <v>67.073434890000016</v>
      </c>
      <c r="R2279">
        <v>65.953470300000006</v>
      </c>
      <c r="S2279">
        <v>55.790828650000002</v>
      </c>
      <c r="T2279">
        <v>41.231288980000002</v>
      </c>
      <c r="U2279">
        <v>36.004787560000004</v>
      </c>
      <c r="V2279">
        <v>49.693243660000007</v>
      </c>
      <c r="W2279">
        <v>36.709950450000001</v>
      </c>
      <c r="X2279">
        <v>36.502549600000009</v>
      </c>
    </row>
    <row r="2280" spans="1:24" x14ac:dyDescent="0.4">
      <c r="A2280" s="4" t="s">
        <v>4987</v>
      </c>
      <c r="B2280" t="str">
        <f t="shared" si="35"/>
        <v>600207</v>
      </c>
      <c r="C2280" s="4" t="s">
        <v>4988</v>
      </c>
      <c r="D2280">
        <v>4.4465192199999999</v>
      </c>
      <c r="E2280">
        <v>8.9396802500000003</v>
      </c>
      <c r="F2280">
        <v>9.0640584099999995</v>
      </c>
      <c r="G2280">
        <v>7.9135604299999995</v>
      </c>
      <c r="H2280">
        <v>10.618785409999999</v>
      </c>
      <c r="I2280">
        <v>11.613810689999999</v>
      </c>
      <c r="J2280">
        <v>6.6697788300000003</v>
      </c>
      <c r="K2280">
        <v>5.7835844400000003</v>
      </c>
      <c r="L2280">
        <v>6.5298534000000004</v>
      </c>
      <c r="M2280">
        <v>6.5609479399999993</v>
      </c>
      <c r="N2280">
        <v>7.6181623000000007</v>
      </c>
      <c r="O2280">
        <v>6.4832115899999998</v>
      </c>
      <c r="P2280">
        <v>8.3644312599999999</v>
      </c>
      <c r="Q2280">
        <v>13.557219440000001</v>
      </c>
      <c r="R2280">
        <v>22.963317789999998</v>
      </c>
      <c r="S2280">
        <v>15.904857210000001</v>
      </c>
      <c r="T2280">
        <v>14.008090269999999</v>
      </c>
      <c r="U2280">
        <v>11.59826342</v>
      </c>
      <c r="V2280">
        <v>10.52550179</v>
      </c>
      <c r="W2280">
        <v>10.30784001</v>
      </c>
      <c r="X2280">
        <v>9.8569691800000001</v>
      </c>
    </row>
    <row r="2281" spans="1:24" x14ac:dyDescent="0.4">
      <c r="A2281" s="4" t="s">
        <v>4989</v>
      </c>
      <c r="B2281" t="str">
        <f t="shared" si="35"/>
        <v>600208</v>
      </c>
      <c r="C2281" s="4" t="s">
        <v>4990</v>
      </c>
      <c r="D2281">
        <v>13.83305292</v>
      </c>
      <c r="E2281">
        <v>38.17785645</v>
      </c>
      <c r="F2281">
        <v>34.000548389999999</v>
      </c>
      <c r="G2281">
        <v>24.638151869999998</v>
      </c>
      <c r="H2281">
        <v>30.991386000000002</v>
      </c>
      <c r="I2281">
        <v>32.179389130000004</v>
      </c>
      <c r="J2281">
        <v>21.28694526</v>
      </c>
      <c r="K2281">
        <v>25.70616489</v>
      </c>
      <c r="L2281">
        <v>26.826530429999998</v>
      </c>
      <c r="M2281">
        <v>19.23294177</v>
      </c>
      <c r="N2281">
        <v>20.277568000000002</v>
      </c>
      <c r="O2281">
        <v>18.503280799999999</v>
      </c>
      <c r="P2281">
        <v>47.303450400000003</v>
      </c>
      <c r="Q2281">
        <v>50.198203759999998</v>
      </c>
      <c r="R2281">
        <v>31.016247659999998</v>
      </c>
      <c r="S2281">
        <v>27.504974340000004</v>
      </c>
      <c r="T2281">
        <v>27.366551680000001</v>
      </c>
      <c r="U2281">
        <v>29.603240999999997</v>
      </c>
      <c r="V2281">
        <v>34.339759559999997</v>
      </c>
      <c r="W2281">
        <v>25.129862359999997</v>
      </c>
      <c r="X2281">
        <v>24.326833440000001</v>
      </c>
    </row>
    <row r="2282" spans="1:24" x14ac:dyDescent="0.4">
      <c r="A2282" s="4" t="s">
        <v>4991</v>
      </c>
      <c r="B2282" t="str">
        <f t="shared" si="35"/>
        <v>600209</v>
      </c>
      <c r="C2282" s="4" t="s">
        <v>4992</v>
      </c>
      <c r="D2282">
        <v>9.1520399000000001</v>
      </c>
      <c r="E2282">
        <v>20.469829700000002</v>
      </c>
      <c r="F2282">
        <v>23.01982555</v>
      </c>
      <c r="G2282">
        <v>22.460922350000001</v>
      </c>
      <c r="H2282">
        <v>21.308184499999999</v>
      </c>
      <c r="I2282">
        <v>22.530785250000001</v>
      </c>
      <c r="J2282">
        <v>14.007511449999999</v>
      </c>
      <c r="K2282">
        <v>14.7410719</v>
      </c>
      <c r="L2282">
        <v>36.293776550000004</v>
      </c>
      <c r="M2282">
        <v>30.460224400000005</v>
      </c>
      <c r="N2282">
        <v>33.3246033</v>
      </c>
      <c r="O2282">
        <v>28.60885755</v>
      </c>
      <c r="P2282">
        <v>32.136933999999997</v>
      </c>
      <c r="Q2282">
        <v>45.734481599999995</v>
      </c>
      <c r="R2282">
        <v>46.888333199999998</v>
      </c>
      <c r="S2282">
        <v>38.916267599999998</v>
      </c>
      <c r="T2282">
        <v>44.860351600000001</v>
      </c>
      <c r="U2282">
        <v>48.741488799999999</v>
      </c>
      <c r="V2282">
        <v>36.084086399999997</v>
      </c>
      <c r="W2282">
        <v>18.4965908</v>
      </c>
      <c r="X2282">
        <v>16.2937832</v>
      </c>
    </row>
    <row r="2283" spans="1:24" x14ac:dyDescent="0.4">
      <c r="A2283" s="4" t="s">
        <v>4993</v>
      </c>
      <c r="B2283" t="str">
        <f t="shared" si="35"/>
        <v>600210</v>
      </c>
      <c r="C2283" s="4" t="s">
        <v>4994</v>
      </c>
      <c r="D2283">
        <v>17.037435479999999</v>
      </c>
      <c r="E2283">
        <v>31.850819880000003</v>
      </c>
      <c r="F2283">
        <v>44.625212880000007</v>
      </c>
      <c r="G2283">
        <v>30.99061695</v>
      </c>
      <c r="H2283">
        <v>34.381145099999998</v>
      </c>
      <c r="I2283">
        <v>35.689769999999996</v>
      </c>
      <c r="J2283">
        <v>24.675170089999998</v>
      </c>
      <c r="K2283">
        <v>25.35204508</v>
      </c>
      <c r="L2283">
        <v>22.714666650000002</v>
      </c>
      <c r="M2283">
        <v>18.119962000000001</v>
      </c>
      <c r="N2283">
        <v>21.7805705</v>
      </c>
      <c r="O2283">
        <v>19.837073440000001</v>
      </c>
      <c r="P2283">
        <v>34.612831299999996</v>
      </c>
      <c r="Q2283">
        <v>57.368197619999997</v>
      </c>
      <c r="R2283">
        <v>53.919902399999998</v>
      </c>
      <c r="S2283">
        <v>39.81777408</v>
      </c>
      <c r="T2283">
        <v>37.725201349999999</v>
      </c>
      <c r="U2283">
        <v>42.8156629</v>
      </c>
      <c r="V2283">
        <v>33.722829279999999</v>
      </c>
      <c r="W2283">
        <v>24.9442345</v>
      </c>
      <c r="X2283">
        <v>23.907975499999999</v>
      </c>
    </row>
    <row r="2284" spans="1:24" x14ac:dyDescent="0.4">
      <c r="A2284" s="4" t="s">
        <v>4995</v>
      </c>
      <c r="B2284" t="str">
        <f t="shared" si="35"/>
        <v>600211</v>
      </c>
      <c r="C2284" s="4" t="s">
        <v>4996</v>
      </c>
      <c r="D2284">
        <v>7.8974985000000002</v>
      </c>
      <c r="E2284">
        <v>15.30054492</v>
      </c>
      <c r="F2284">
        <v>20.025309239999999</v>
      </c>
      <c r="G2284">
        <v>14.95717542</v>
      </c>
      <c r="H2284">
        <v>26.54521282</v>
      </c>
      <c r="I2284">
        <v>22.617065220000001</v>
      </c>
      <c r="J2284">
        <v>16.10540516</v>
      </c>
      <c r="K2284">
        <v>20.698316200000001</v>
      </c>
      <c r="L2284">
        <v>22.299791759999998</v>
      </c>
      <c r="M2284">
        <v>24.30416628</v>
      </c>
      <c r="N2284">
        <v>26.913602359999999</v>
      </c>
      <c r="O2284">
        <v>39.159595750000001</v>
      </c>
      <c r="P2284">
        <v>56.967707060000002</v>
      </c>
      <c r="Q2284">
        <v>91.504142999999999</v>
      </c>
      <c r="R2284">
        <v>66.634254499999997</v>
      </c>
      <c r="S2284">
        <v>67.81699132</v>
      </c>
      <c r="T2284">
        <v>82.76852817999999</v>
      </c>
      <c r="U2284">
        <v>67.679400490000006</v>
      </c>
      <c r="V2284">
        <v>51.702932050000001</v>
      </c>
      <c r="W2284">
        <v>55.566725499999997</v>
      </c>
      <c r="X2284">
        <v>60.727047980000002</v>
      </c>
    </row>
    <row r="2285" spans="1:24" x14ac:dyDescent="0.4">
      <c r="A2285" s="4" t="s">
        <v>4997</v>
      </c>
      <c r="B2285" t="str">
        <f t="shared" si="35"/>
        <v>600212</v>
      </c>
      <c r="C2285" s="4" t="s">
        <v>4998</v>
      </c>
      <c r="D2285">
        <v>5.8174551800000005</v>
      </c>
      <c r="E2285">
        <v>13.18441945</v>
      </c>
      <c r="F2285">
        <v>14.543637950000001</v>
      </c>
      <c r="G2285">
        <v>10.819379260000002</v>
      </c>
      <c r="H2285">
        <v>12.396072719999999</v>
      </c>
      <c r="I2285">
        <v>13.8640287</v>
      </c>
      <c r="J2285">
        <v>9.3242389100000018</v>
      </c>
      <c r="K2285">
        <v>9.3786076500000011</v>
      </c>
      <c r="L2285">
        <v>8.3456015899999993</v>
      </c>
      <c r="M2285">
        <v>7.4213330100000006</v>
      </c>
      <c r="N2285">
        <v>8.4543390699999996</v>
      </c>
      <c r="O2285">
        <v>9.5145295000000001</v>
      </c>
      <c r="P2285">
        <v>22.291183400000001</v>
      </c>
      <c r="Q2285">
        <v>33.273668880000002</v>
      </c>
      <c r="R2285">
        <v>33.681434430000003</v>
      </c>
      <c r="S2285">
        <v>27.075632520000003</v>
      </c>
      <c r="T2285">
        <v>27.075632520000003</v>
      </c>
      <c r="U2285">
        <v>25.471754690000001</v>
      </c>
      <c r="V2285">
        <v>25.553307800000002</v>
      </c>
      <c r="W2285">
        <v>15.168878460000002</v>
      </c>
      <c r="X2285">
        <v>11.390251030000002</v>
      </c>
    </row>
    <row r="2286" spans="1:24" x14ac:dyDescent="0.4">
      <c r="A2286" s="4" t="s">
        <v>4999</v>
      </c>
      <c r="B2286" t="str">
        <f t="shared" si="35"/>
        <v>600213</v>
      </c>
      <c r="C2286" s="4" t="s">
        <v>5000</v>
      </c>
      <c r="D2286">
        <v>5.2156801599999998</v>
      </c>
      <c r="E2286">
        <v>13.054910280000001</v>
      </c>
      <c r="F2286">
        <v>13.63617584</v>
      </c>
      <c r="G2286">
        <v>16.589633280000001</v>
      </c>
      <c r="H2286">
        <v>26.973863960000003</v>
      </c>
      <c r="I2286">
        <v>19.260312880000001</v>
      </c>
      <c r="J2286">
        <v>11.138304919999999</v>
      </c>
      <c r="K2286">
        <v>10.776977680000002</v>
      </c>
      <c r="L2286">
        <v>8.7661130400000005</v>
      </c>
      <c r="M2286">
        <v>7.9806190400000006</v>
      </c>
      <c r="N2286">
        <v>9.2374094400000004</v>
      </c>
      <c r="O2286">
        <v>11.028335759999999</v>
      </c>
      <c r="P2286">
        <v>23.611949639999999</v>
      </c>
      <c r="Q2286">
        <v>20.988399680000001</v>
      </c>
      <c r="R2286">
        <v>23.533400240000002</v>
      </c>
      <c r="S2286">
        <v>20.045806880000001</v>
      </c>
      <c r="T2286">
        <v>24.475993040000002</v>
      </c>
      <c r="U2286">
        <v>16.982380280000001</v>
      </c>
      <c r="V2286">
        <v>16.76244196</v>
      </c>
      <c r="W2286">
        <v>13.463367160000001</v>
      </c>
      <c r="X2286">
        <v>12.536484240000002</v>
      </c>
    </row>
    <row r="2287" spans="1:24" x14ac:dyDescent="0.4">
      <c r="A2287" s="4" t="s">
        <v>5001</v>
      </c>
      <c r="B2287" t="str">
        <f t="shared" si="35"/>
        <v>600215</v>
      </c>
      <c r="C2287" s="4" t="s">
        <v>5002</v>
      </c>
      <c r="D2287">
        <v>5.4921423599999999</v>
      </c>
      <c r="E2287">
        <v>10.50599004</v>
      </c>
      <c r="F2287">
        <v>13.392251039999998</v>
      </c>
      <c r="G2287">
        <v>9.2360351999999999</v>
      </c>
      <c r="H2287">
        <v>14.00248908</v>
      </c>
      <c r="I2287">
        <v>13.225709670000001</v>
      </c>
      <c r="J2287">
        <v>9.1743982800000001</v>
      </c>
      <c r="K2287">
        <v>9.5388019499999999</v>
      </c>
      <c r="L2287">
        <v>10.053254190000001</v>
      </c>
      <c r="M2287">
        <v>8.5742039999999999</v>
      </c>
      <c r="N2287">
        <v>8.6170769699999994</v>
      </c>
      <c r="O2287">
        <v>8.14431963</v>
      </c>
      <c r="P2287">
        <v>12.043453759999998</v>
      </c>
      <c r="Q2287">
        <v>23.440883249999999</v>
      </c>
      <c r="R2287">
        <v>24.023131500000002</v>
      </c>
      <c r="S2287">
        <v>15.24627825</v>
      </c>
      <c r="T2287">
        <v>26.610901499999997</v>
      </c>
      <c r="U2287">
        <v>23.591836499999999</v>
      </c>
      <c r="V2287">
        <v>22.988023500000001</v>
      </c>
      <c r="W2287">
        <v>16.38941337</v>
      </c>
      <c r="X2287">
        <v>16.130292209999997</v>
      </c>
    </row>
    <row r="2288" spans="1:24" x14ac:dyDescent="0.4">
      <c r="A2288" s="4" t="s">
        <v>5003</v>
      </c>
      <c r="B2288" t="str">
        <f t="shared" si="35"/>
        <v>600216</v>
      </c>
      <c r="C2288" s="4" t="s">
        <v>5004</v>
      </c>
      <c r="D2288">
        <v>37.523640959999994</v>
      </c>
      <c r="E2288">
        <v>73.748018160000001</v>
      </c>
      <c r="F2288">
        <v>98.469106830000001</v>
      </c>
      <c r="G2288">
        <v>72.571885439999988</v>
      </c>
      <c r="H2288">
        <v>92.043080559999993</v>
      </c>
      <c r="I2288">
        <v>90.669701099999997</v>
      </c>
      <c r="J2288">
        <v>57.452066100000003</v>
      </c>
      <c r="K2288">
        <v>72.645523499999996</v>
      </c>
      <c r="L2288">
        <v>62.209089379999995</v>
      </c>
      <c r="M2288">
        <v>62.124115319999994</v>
      </c>
      <c r="N2288">
        <v>56.9624484</v>
      </c>
      <c r="O2288">
        <v>50.687641950000007</v>
      </c>
      <c r="P2288">
        <v>60.160414379999999</v>
      </c>
      <c r="Q2288">
        <v>73.566326239999995</v>
      </c>
      <c r="R2288">
        <v>68.893675920000007</v>
      </c>
      <c r="S2288">
        <v>73.460597039999996</v>
      </c>
      <c r="T2288">
        <v>70.868507320000006</v>
      </c>
      <c r="U2288">
        <v>55.386980090000002</v>
      </c>
      <c r="V2288">
        <v>76.238480640000006</v>
      </c>
      <c r="W2288">
        <v>72.437901620000005</v>
      </c>
      <c r="X2288">
        <v>71.70047584000001</v>
      </c>
    </row>
    <row r="2289" spans="1:24" x14ac:dyDescent="0.4">
      <c r="A2289" s="4" t="s">
        <v>5005</v>
      </c>
      <c r="B2289" t="str">
        <f t="shared" si="35"/>
        <v>600217</v>
      </c>
      <c r="C2289" s="4" t="s">
        <v>5006</v>
      </c>
      <c r="D2289">
        <v>9.2615514999999995</v>
      </c>
      <c r="E2289">
        <v>22.950576399999999</v>
      </c>
      <c r="F2289">
        <v>26.113057400000002</v>
      </c>
      <c r="G2289">
        <v>21.369335900000003</v>
      </c>
      <c r="H2289">
        <v>25.254669700000001</v>
      </c>
      <c r="I2289">
        <v>30.856778900000002</v>
      </c>
      <c r="J2289">
        <v>13.6438466</v>
      </c>
      <c r="K2289">
        <v>13.4631334</v>
      </c>
      <c r="L2289">
        <v>32.031414699999999</v>
      </c>
      <c r="M2289">
        <v>19.923630299999999</v>
      </c>
      <c r="N2289">
        <v>21.866297199999998</v>
      </c>
      <c r="O2289">
        <v>27.875011099999998</v>
      </c>
      <c r="P2289">
        <v>39.485834199999999</v>
      </c>
      <c r="Q2289">
        <v>69.393868799999993</v>
      </c>
      <c r="R2289">
        <v>47.075788600000003</v>
      </c>
      <c r="S2289">
        <v>34.245151399999997</v>
      </c>
      <c r="T2289">
        <v>38.130485199999995</v>
      </c>
      <c r="U2289">
        <v>28.8237554</v>
      </c>
      <c r="V2289">
        <v>29.365895000000002</v>
      </c>
      <c r="W2289">
        <v>27.694297899999999</v>
      </c>
      <c r="X2289">
        <v>27.694297899999999</v>
      </c>
    </row>
    <row r="2290" spans="1:24" x14ac:dyDescent="0.4">
      <c r="A2290" s="4" t="s">
        <v>5007</v>
      </c>
      <c r="B2290" t="str">
        <f t="shared" si="35"/>
        <v>600218</v>
      </c>
      <c r="C2290" s="4" t="s">
        <v>5008</v>
      </c>
      <c r="D2290">
        <v>6.3408609</v>
      </c>
      <c r="E2290">
        <v>12.02842098</v>
      </c>
      <c r="F2290">
        <v>18.369281879999999</v>
      </c>
      <c r="G2290">
        <v>14.031684</v>
      </c>
      <c r="H2290">
        <v>33.0134343</v>
      </c>
      <c r="I2290">
        <v>31.142543100000001</v>
      </c>
      <c r="J2290">
        <v>27.264341550000001</v>
      </c>
      <c r="K2290">
        <v>26.231453699999999</v>
      </c>
      <c r="L2290">
        <v>18.903796499999999</v>
      </c>
      <c r="M2290">
        <v>16.110838320000003</v>
      </c>
      <c r="N2290">
        <v>17.796400479999999</v>
      </c>
      <c r="O2290">
        <v>17.855199159999998</v>
      </c>
      <c r="P2290">
        <v>21.69671292</v>
      </c>
      <c r="Q2290">
        <v>28.123960199999999</v>
      </c>
      <c r="R2290">
        <v>26.725640049999999</v>
      </c>
      <c r="S2290">
        <v>20.127932300000001</v>
      </c>
      <c r="T2290">
        <v>21.356856149999999</v>
      </c>
      <c r="U2290">
        <v>17.988819190000001</v>
      </c>
      <c r="V2290">
        <v>14.24698472</v>
      </c>
      <c r="W2290">
        <v>10.06846938</v>
      </c>
      <c r="X2290">
        <v>10.08868719</v>
      </c>
    </row>
    <row r="2291" spans="1:24" x14ac:dyDescent="0.4">
      <c r="A2291" s="4" t="s">
        <v>5009</v>
      </c>
      <c r="B2291" t="str">
        <f t="shared" si="35"/>
        <v>600219</v>
      </c>
      <c r="C2291" s="4" t="s">
        <v>5010</v>
      </c>
      <c r="D2291">
        <v>13.286276939999999</v>
      </c>
      <c r="E2291">
        <v>22.240716500000001</v>
      </c>
      <c r="F2291">
        <v>28.706797980000001</v>
      </c>
      <c r="G2291">
        <v>17.028326719999999</v>
      </c>
      <c r="H2291">
        <v>21.285408399999998</v>
      </c>
      <c r="I2291">
        <v>20.874466480000002</v>
      </c>
      <c r="J2291">
        <v>14.042016240000001</v>
      </c>
      <c r="K2291">
        <v>15.072132400000001</v>
      </c>
      <c r="L2291">
        <v>15.342081040000002</v>
      </c>
      <c r="M2291">
        <v>10.752415940000001</v>
      </c>
      <c r="N2291">
        <v>11.944581459999998</v>
      </c>
      <c r="O2291">
        <v>11.873961619999998</v>
      </c>
      <c r="P2291">
        <v>20.980485969999997</v>
      </c>
      <c r="Q2291">
        <v>24.047123669999998</v>
      </c>
      <c r="R2291">
        <v>15.68187054</v>
      </c>
      <c r="S2291">
        <v>17.636146199999999</v>
      </c>
      <c r="T2291">
        <v>18.620451240000001</v>
      </c>
      <c r="U2291">
        <v>20.428262040000003</v>
      </c>
      <c r="V2291">
        <v>22.503858720000004</v>
      </c>
      <c r="W2291">
        <v>16.89496926</v>
      </c>
      <c r="X2291">
        <v>16.64559702</v>
      </c>
    </row>
    <row r="2292" spans="1:24" x14ac:dyDescent="0.4">
      <c r="A2292" s="4" t="s">
        <v>5011</v>
      </c>
      <c r="B2292" t="str">
        <f t="shared" si="35"/>
        <v>600220</v>
      </c>
      <c r="C2292" s="4" t="s">
        <v>5012</v>
      </c>
      <c r="D2292">
        <v>31.286922949999997</v>
      </c>
      <c r="E2292">
        <v>51.669556399999998</v>
      </c>
      <c r="F2292">
        <v>48.566027849999998</v>
      </c>
      <c r="G2292">
        <v>42.358970749999997</v>
      </c>
      <c r="H2292">
        <v>43.449399699999994</v>
      </c>
      <c r="I2292">
        <v>42.275091599999996</v>
      </c>
      <c r="J2292">
        <v>23.90555775</v>
      </c>
      <c r="K2292">
        <v>25.415382449999996</v>
      </c>
      <c r="L2292">
        <v>23.570041149999998</v>
      </c>
      <c r="M2292">
        <v>18.36953385</v>
      </c>
      <c r="N2292">
        <v>20.298754299999999</v>
      </c>
      <c r="O2292">
        <v>24.912107550000002</v>
      </c>
      <c r="P2292">
        <v>32.712868499999999</v>
      </c>
      <c r="Q2292">
        <v>69.535815349999993</v>
      </c>
      <c r="R2292">
        <v>48.146632099999998</v>
      </c>
      <c r="S2292">
        <v>38.248892399999995</v>
      </c>
      <c r="T2292">
        <v>36.403551099999994</v>
      </c>
      <c r="U2292">
        <v>28.77054845</v>
      </c>
      <c r="V2292">
        <v>25.6670199</v>
      </c>
      <c r="W2292">
        <v>17.782379800000001</v>
      </c>
      <c r="X2292">
        <v>17.614621499999998</v>
      </c>
    </row>
    <row r="2293" spans="1:24" x14ac:dyDescent="0.4">
      <c r="A2293" s="4" t="s">
        <v>5013</v>
      </c>
      <c r="B2293" t="str">
        <f t="shared" si="35"/>
        <v>600221</v>
      </c>
      <c r="C2293" s="4" t="s">
        <v>5014</v>
      </c>
      <c r="D2293">
        <v>4.6132351200000006</v>
      </c>
      <c r="E2293">
        <v>7.9400873700000005</v>
      </c>
      <c r="F2293">
        <v>9.8326966500000008</v>
      </c>
      <c r="G2293">
        <v>7.7774412599999998</v>
      </c>
      <c r="H2293">
        <v>13.263050970000002</v>
      </c>
      <c r="I2293">
        <v>10.630224779999999</v>
      </c>
      <c r="J2293">
        <v>6.6699449600000005</v>
      </c>
      <c r="K2293">
        <v>7.4398479200000001</v>
      </c>
      <c r="L2293">
        <v>6.4488845700000006</v>
      </c>
      <c r="M2293">
        <v>6.2870015400000003</v>
      </c>
      <c r="N2293">
        <v>6.2247539999999999</v>
      </c>
      <c r="O2293">
        <v>5.1976695899999994</v>
      </c>
      <c r="P2293">
        <v>10.644329339999999</v>
      </c>
      <c r="Q2293">
        <v>20.071954889999997</v>
      </c>
      <c r="R2293">
        <v>12.219077389999999</v>
      </c>
      <c r="S2293">
        <v>9.9574486699999998</v>
      </c>
      <c r="T2293">
        <v>10.240152259999999</v>
      </c>
      <c r="U2293">
        <v>10.272547040000001</v>
      </c>
      <c r="V2293">
        <v>10.17684008</v>
      </c>
      <c r="W2293">
        <v>10.368254779999999</v>
      </c>
      <c r="X2293">
        <v>10.368254779999999</v>
      </c>
    </row>
    <row r="2294" spans="1:24" x14ac:dyDescent="0.4">
      <c r="A2294" s="4" t="s">
        <v>5015</v>
      </c>
      <c r="B2294" t="str">
        <f t="shared" si="35"/>
        <v>600222</v>
      </c>
      <c r="C2294" s="4" t="s">
        <v>5016</v>
      </c>
      <c r="D2294">
        <v>10.65914003</v>
      </c>
      <c r="E2294">
        <v>25.544644620000003</v>
      </c>
      <c r="F2294">
        <v>30.485762010000002</v>
      </c>
      <c r="G2294">
        <v>23.432911650000001</v>
      </c>
      <c r="H2294">
        <v>29.705970900000001</v>
      </c>
      <c r="I2294">
        <v>25.173179699999999</v>
      </c>
      <c r="J2294">
        <v>19.102477199999999</v>
      </c>
      <c r="K2294">
        <v>19.021534500000001</v>
      </c>
      <c r="L2294">
        <v>17.8883367</v>
      </c>
      <c r="M2294">
        <v>21.814057649999999</v>
      </c>
      <c r="N2294">
        <v>25.739778600000001</v>
      </c>
      <c r="O2294">
        <v>26.953918000000002</v>
      </c>
      <c r="P2294">
        <v>28.942987250000002</v>
      </c>
      <c r="Q2294">
        <v>48.508933750000004</v>
      </c>
      <c r="R2294">
        <v>38.257653579999996</v>
      </c>
      <c r="S2294">
        <v>32.403134859999994</v>
      </c>
      <c r="T2294">
        <v>34.070046439999999</v>
      </c>
      <c r="U2294">
        <v>25.288268359999996</v>
      </c>
      <c r="V2294">
        <v>21.629194160000001</v>
      </c>
      <c r="W2294">
        <v>17.759378720000001</v>
      </c>
      <c r="X2294">
        <v>17.637181160000001</v>
      </c>
    </row>
    <row r="2295" spans="1:24" x14ac:dyDescent="0.4">
      <c r="A2295" s="4" t="s">
        <v>5017</v>
      </c>
      <c r="B2295" t="str">
        <f t="shared" si="35"/>
        <v>600223</v>
      </c>
      <c r="C2295" s="4" t="s">
        <v>5018</v>
      </c>
      <c r="D2295">
        <v>6.8475841600000003</v>
      </c>
      <c r="E2295">
        <v>16.499763960000003</v>
      </c>
      <c r="F2295">
        <v>22.63709338</v>
      </c>
      <c r="G2295">
        <v>12.09254224</v>
      </c>
      <c r="H2295">
        <v>13.549475040000001</v>
      </c>
      <c r="I2295">
        <v>14.9335612</v>
      </c>
      <c r="J2295">
        <v>8.50484522</v>
      </c>
      <c r="K2295">
        <v>9.5429098400000001</v>
      </c>
      <c r="L2295">
        <v>10.32601122</v>
      </c>
      <c r="M2295">
        <v>7.157182380000001</v>
      </c>
      <c r="N2295">
        <v>7.0479124200000003</v>
      </c>
      <c r="O2295">
        <v>6.3376576800000004</v>
      </c>
      <c r="P2295">
        <v>12.056118920000001</v>
      </c>
      <c r="Q2295">
        <v>19.377206240000003</v>
      </c>
      <c r="R2295">
        <v>16.736515539999999</v>
      </c>
      <c r="S2295">
        <v>9.2879465999999997</v>
      </c>
      <c r="T2295">
        <v>9.9071430400000011</v>
      </c>
      <c r="U2295">
        <v>8.4866335600000014</v>
      </c>
      <c r="V2295">
        <v>7.0479124200000003</v>
      </c>
      <c r="W2295">
        <v>5.1538997800000006</v>
      </c>
      <c r="X2295">
        <v>4.9353598600000002</v>
      </c>
    </row>
    <row r="2296" spans="1:24" x14ac:dyDescent="0.4">
      <c r="A2296" s="4" t="s">
        <v>5019</v>
      </c>
      <c r="B2296" t="str">
        <f t="shared" si="35"/>
        <v>600225</v>
      </c>
      <c r="C2296" s="4" t="s">
        <v>5020</v>
      </c>
      <c r="D2296">
        <v>8.1009397000000014</v>
      </c>
      <c r="E2296">
        <v>8.1009397000000014</v>
      </c>
      <c r="F2296">
        <v>23.576699879999996</v>
      </c>
      <c r="G2296">
        <v>14.086439819999999</v>
      </c>
      <c r="H2296">
        <v>21.354483039999998</v>
      </c>
      <c r="I2296">
        <v>19.718021399999998</v>
      </c>
      <c r="J2296">
        <v>12.018603520000001</v>
      </c>
      <c r="K2296">
        <v>12.04543076</v>
      </c>
      <c r="L2296">
        <v>12.28687592</v>
      </c>
      <c r="M2296">
        <v>11.24061356</v>
      </c>
      <c r="N2296">
        <v>19.878984840000001</v>
      </c>
      <c r="O2296">
        <v>16.954815679999999</v>
      </c>
      <c r="P2296">
        <v>19.610712439999997</v>
      </c>
      <c r="Q2296">
        <v>32.514614879999996</v>
      </c>
      <c r="R2296">
        <v>22.508054359999999</v>
      </c>
      <c r="S2296">
        <v>16.123171239999998</v>
      </c>
      <c r="T2296">
        <v>17.813287359999997</v>
      </c>
      <c r="U2296">
        <v>14.406227879999999</v>
      </c>
      <c r="V2296">
        <v>13.49410172</v>
      </c>
      <c r="W2296">
        <v>7.6994178800000004</v>
      </c>
      <c r="X2296">
        <v>7.2165275599999994</v>
      </c>
    </row>
    <row r="2297" spans="1:24" x14ac:dyDescent="0.4">
      <c r="A2297" s="4" t="s">
        <v>5021</v>
      </c>
      <c r="B2297" t="str">
        <f t="shared" si="35"/>
        <v>600226</v>
      </c>
      <c r="C2297" s="4" t="s">
        <v>5022</v>
      </c>
      <c r="D2297">
        <v>24.28584159</v>
      </c>
      <c r="E2297">
        <v>40.062837759999994</v>
      </c>
      <c r="F2297">
        <v>43.957335039999997</v>
      </c>
      <c r="G2297">
        <v>38.083540079999999</v>
      </c>
      <c r="H2297">
        <v>59.149866129999999</v>
      </c>
      <c r="I2297">
        <v>51.994673459999994</v>
      </c>
      <c r="J2297">
        <v>41.673425579999993</v>
      </c>
      <c r="K2297">
        <v>39.065368319999997</v>
      </c>
      <c r="L2297">
        <v>33.294347999999999</v>
      </c>
      <c r="M2297">
        <v>25.63491952</v>
      </c>
      <c r="N2297">
        <v>34.4224356</v>
      </c>
      <c r="O2297">
        <v>34.998758199999997</v>
      </c>
      <c r="P2297">
        <v>46.308646299999999</v>
      </c>
      <c r="Q2297">
        <v>81.701281649999999</v>
      </c>
      <c r="R2297">
        <v>163.55879067000001</v>
      </c>
      <c r="S2297">
        <v>146.21874695999998</v>
      </c>
      <c r="T2297">
        <v>163.24635744999998</v>
      </c>
      <c r="U2297">
        <v>137.93926662999999</v>
      </c>
      <c r="V2297">
        <v>129.60916953</v>
      </c>
      <c r="W2297">
        <v>129.60916727999998</v>
      </c>
      <c r="X2297">
        <v>129.60916727999998</v>
      </c>
    </row>
    <row r="2298" spans="1:24" x14ac:dyDescent="0.4">
      <c r="A2298" s="4" t="s">
        <v>5023</v>
      </c>
      <c r="B2298" t="str">
        <f t="shared" si="35"/>
        <v>600227</v>
      </c>
      <c r="C2298" s="4" t="s">
        <v>5024</v>
      </c>
      <c r="D2298">
        <v>18.512043900000002</v>
      </c>
      <c r="E2298">
        <v>27.239113440000001</v>
      </c>
      <c r="F2298">
        <v>34.161450119999998</v>
      </c>
      <c r="G2298">
        <v>26.486896940000001</v>
      </c>
      <c r="H2298">
        <v>32.925076580000002</v>
      </c>
      <c r="I2298">
        <v>35.692364320000003</v>
      </c>
      <c r="J2298">
        <v>22.025351399999998</v>
      </c>
      <c r="K2298">
        <v>21.27448875</v>
      </c>
      <c r="L2298">
        <v>20.707169050000001</v>
      </c>
      <c r="M2298">
        <v>15.865927039999999</v>
      </c>
      <c r="N2298">
        <v>15.637640320000003</v>
      </c>
      <c r="O2298">
        <v>16.32976996</v>
      </c>
      <c r="P2298">
        <v>34.959507520000003</v>
      </c>
      <c r="Q2298">
        <v>67.159053920000005</v>
      </c>
      <c r="R2298">
        <v>28.979591760000002</v>
      </c>
      <c r="S2298">
        <v>33.062034250000004</v>
      </c>
      <c r="T2298">
        <v>41.686912750000005</v>
      </c>
      <c r="U2298">
        <v>37.776967830000004</v>
      </c>
      <c r="V2298">
        <v>40.766925710000002</v>
      </c>
      <c r="W2298">
        <v>21.619695440000001</v>
      </c>
      <c r="X2298">
        <v>20.87220597</v>
      </c>
    </row>
    <row r="2299" spans="1:24" x14ac:dyDescent="0.4">
      <c r="A2299" s="4" t="s">
        <v>5025</v>
      </c>
      <c r="B2299" t="str">
        <f t="shared" si="35"/>
        <v>600228</v>
      </c>
      <c r="C2299" s="4" t="s">
        <v>5026</v>
      </c>
      <c r="D2299">
        <v>7.1565186000000001</v>
      </c>
      <c r="E2299">
        <v>16.568424880000002</v>
      </c>
      <c r="F2299">
        <v>18.758753300000002</v>
      </c>
      <c r="G2299">
        <v>14.746765600000002</v>
      </c>
      <c r="H2299">
        <v>21.88159778</v>
      </c>
      <c r="I2299">
        <v>19.431032320000003</v>
      </c>
      <c r="J2299">
        <v>14.356410040000002</v>
      </c>
      <c r="K2299">
        <v>31.380249740000004</v>
      </c>
      <c r="L2299">
        <v>32.074215180000003</v>
      </c>
      <c r="M2299">
        <v>69.808585980000004</v>
      </c>
      <c r="N2299">
        <v>25.156247200000003</v>
      </c>
      <c r="O2299">
        <v>21.88159778</v>
      </c>
      <c r="P2299">
        <v>23.312901500000002</v>
      </c>
      <c r="Q2299">
        <v>31.445309000000002</v>
      </c>
      <c r="R2299">
        <v>35.023568300000001</v>
      </c>
      <c r="S2299">
        <v>23.356274340000002</v>
      </c>
      <c r="T2299">
        <v>42.613815299999999</v>
      </c>
      <c r="U2299">
        <v>23.768316320000004</v>
      </c>
      <c r="V2299">
        <v>24.570713860000001</v>
      </c>
      <c r="W2299">
        <v>18.498516259999999</v>
      </c>
      <c r="X2299">
        <v>19.300913800000004</v>
      </c>
    </row>
    <row r="2300" spans="1:24" x14ac:dyDescent="0.4">
      <c r="A2300" s="4" t="s">
        <v>5027</v>
      </c>
      <c r="B2300" t="str">
        <f t="shared" si="35"/>
        <v>600229</v>
      </c>
      <c r="C2300" s="4" t="s">
        <v>5028</v>
      </c>
      <c r="D2300">
        <v>6.6799733599999991</v>
      </c>
      <c r="E2300">
        <v>8.8290631499999996</v>
      </c>
      <c r="F2300">
        <v>9.6093059399999987</v>
      </c>
      <c r="G2300">
        <v>6.5430886599999996</v>
      </c>
      <c r="H2300">
        <v>8.2541474099999999</v>
      </c>
      <c r="I2300">
        <v>13.661093060000001</v>
      </c>
      <c r="J2300">
        <v>7.7887394299999997</v>
      </c>
      <c r="K2300">
        <v>7.8982471899999993</v>
      </c>
      <c r="L2300">
        <v>8.0625088299999987</v>
      </c>
      <c r="M2300">
        <v>7.0495620500000005</v>
      </c>
      <c r="N2300">
        <v>8.2678358799999998</v>
      </c>
      <c r="O2300">
        <v>7.3507083899999994</v>
      </c>
      <c r="P2300">
        <v>11.799461139999998</v>
      </c>
      <c r="Q2300">
        <v>26.350304749999999</v>
      </c>
      <c r="R2300">
        <v>24.433918949999999</v>
      </c>
      <c r="S2300">
        <v>16.844393599999997</v>
      </c>
      <c r="T2300">
        <v>15.71222944</v>
      </c>
      <c r="U2300">
        <v>12.937046559999999</v>
      </c>
      <c r="V2300">
        <v>10.736094719999999</v>
      </c>
      <c r="W2300">
        <v>11.29526632</v>
      </c>
      <c r="X2300">
        <v>11.213002860000001</v>
      </c>
    </row>
    <row r="2301" spans="1:24" x14ac:dyDescent="0.4">
      <c r="A2301" s="4" t="s">
        <v>5029</v>
      </c>
      <c r="B2301" t="str">
        <f t="shared" si="35"/>
        <v>600230</v>
      </c>
      <c r="C2301" s="4" t="s">
        <v>5030</v>
      </c>
      <c r="D2301">
        <v>11.355330559999999</v>
      </c>
      <c r="E2301">
        <v>18.905444339999999</v>
      </c>
      <c r="F2301">
        <v>29.169653099999998</v>
      </c>
      <c r="G2301">
        <v>16.594038700000002</v>
      </c>
      <c r="H2301">
        <v>19.736626559999998</v>
      </c>
      <c r="I2301">
        <v>18.050483150000002</v>
      </c>
      <c r="J2301">
        <v>11.034970800000002</v>
      </c>
      <c r="K2301">
        <v>15.74588602</v>
      </c>
      <c r="L2301">
        <v>23.395588680000003</v>
      </c>
      <c r="M2301">
        <v>16.232239740000001</v>
      </c>
      <c r="N2301">
        <v>17.297386710000001</v>
      </c>
      <c r="O2301">
        <v>14.975345559999999</v>
      </c>
      <c r="P2301">
        <v>17.084549160000002</v>
      </c>
      <c r="Q2301">
        <v>23.668277540000002</v>
      </c>
      <c r="R2301">
        <v>23.366962740000002</v>
      </c>
      <c r="S2301">
        <v>14.930148340000001</v>
      </c>
      <c r="T2301">
        <v>35.690738060000001</v>
      </c>
      <c r="U2301">
        <v>44.996704119999997</v>
      </c>
      <c r="V2301">
        <v>64.345892500000005</v>
      </c>
      <c r="W2301">
        <v>47.573907920000003</v>
      </c>
      <c r="X2301">
        <v>52.554569760000007</v>
      </c>
    </row>
    <row r="2302" spans="1:24" x14ac:dyDescent="0.4">
      <c r="A2302" s="4" t="s">
        <v>5031</v>
      </c>
      <c r="B2302" t="str">
        <f t="shared" si="35"/>
        <v>600231</v>
      </c>
      <c r="C2302" s="4" t="s">
        <v>5032</v>
      </c>
      <c r="D2302">
        <v>15.70932489</v>
      </c>
      <c r="E2302">
        <v>32.206587630000001</v>
      </c>
      <c r="F2302">
        <v>46.437405419999997</v>
      </c>
      <c r="G2302">
        <v>20.904357480000002</v>
      </c>
      <c r="H2302">
        <v>31.284699940000003</v>
      </c>
      <c r="I2302">
        <v>32.89808352</v>
      </c>
      <c r="J2302">
        <v>19.803780540000002</v>
      </c>
      <c r="K2302">
        <v>16.838710200000001</v>
      </c>
      <c r="L2302">
        <v>17.200832999999999</v>
      </c>
      <c r="M2302">
        <v>11.443080480000001</v>
      </c>
      <c r="N2302">
        <v>11.807952520000001</v>
      </c>
      <c r="O2302">
        <v>9.9744195200000014</v>
      </c>
      <c r="P2302">
        <v>19.467603749999999</v>
      </c>
      <c r="Q2302">
        <v>30.4807053</v>
      </c>
      <c r="R2302">
        <v>25.363506599999997</v>
      </c>
      <c r="S2302">
        <v>17.641806000000003</v>
      </c>
      <c r="T2302">
        <v>20.172698</v>
      </c>
      <c r="U2302">
        <v>24.7294047</v>
      </c>
      <c r="V2302">
        <v>38.218170899999997</v>
      </c>
      <c r="W2302">
        <v>29.502303289999997</v>
      </c>
      <c r="X2302">
        <v>29.502303289999997</v>
      </c>
    </row>
    <row r="2303" spans="1:24" x14ac:dyDescent="0.4">
      <c r="A2303" s="4" t="s">
        <v>5033</v>
      </c>
      <c r="B2303" t="str">
        <f t="shared" si="35"/>
        <v>600232</v>
      </c>
      <c r="C2303" s="4" t="s">
        <v>5034</v>
      </c>
      <c r="D2303">
        <v>7.0982487000000001</v>
      </c>
      <c r="E2303">
        <v>12.464043479999999</v>
      </c>
      <c r="F2303">
        <v>15.062724359999999</v>
      </c>
      <c r="G2303">
        <v>11.934682559999999</v>
      </c>
      <c r="H2303">
        <v>14.05212624</v>
      </c>
      <c r="I2303">
        <v>15.723349729999997</v>
      </c>
      <c r="J2303">
        <v>11.957570789999998</v>
      </c>
      <c r="K2303">
        <v>13.840460259999999</v>
      </c>
      <c r="L2303">
        <v>10.830856199999999</v>
      </c>
      <c r="M2303">
        <v>9.9614260200000011</v>
      </c>
      <c r="N2303">
        <v>12.06523864</v>
      </c>
      <c r="O2303">
        <v>12.987434879999999</v>
      </c>
      <c r="P2303">
        <v>15.66738176</v>
      </c>
      <c r="Q2303">
        <v>31.237239100000004</v>
      </c>
      <c r="R2303">
        <v>28.981936359999999</v>
      </c>
      <c r="S2303">
        <v>34.390827789999996</v>
      </c>
      <c r="T2303">
        <v>33.217524339999997</v>
      </c>
      <c r="U2303">
        <v>21.093388689999998</v>
      </c>
      <c r="V2303">
        <v>20.35674384</v>
      </c>
      <c r="W2303">
        <v>15.49858448</v>
      </c>
      <c r="X2303">
        <v>15.498583509999998</v>
      </c>
    </row>
    <row r="2304" spans="1:24" x14ac:dyDescent="0.4">
      <c r="A2304" s="4" t="s">
        <v>5035</v>
      </c>
      <c r="B2304" t="str">
        <f t="shared" si="35"/>
        <v>600233</v>
      </c>
      <c r="C2304" s="4" t="s">
        <v>5036</v>
      </c>
      <c r="D2304">
        <v>9.2029481599999983</v>
      </c>
      <c r="E2304">
        <v>20.221358219999999</v>
      </c>
      <c r="F2304">
        <v>38.19589886</v>
      </c>
      <c r="G2304">
        <v>28.6389408</v>
      </c>
      <c r="H2304">
        <v>32.680726800000002</v>
      </c>
      <c r="I2304">
        <v>39.65569464</v>
      </c>
      <c r="J2304">
        <v>22.528750189999997</v>
      </c>
      <c r="K2304">
        <v>26.16317111</v>
      </c>
      <c r="L2304">
        <v>19.642326300000001</v>
      </c>
      <c r="M2304">
        <v>21.08812515</v>
      </c>
      <c r="N2304">
        <v>22.30337304</v>
      </c>
      <c r="O2304">
        <v>22.3009564</v>
      </c>
      <c r="P2304">
        <v>27.148990399999999</v>
      </c>
      <c r="Q2304">
        <v>44.841019349999996</v>
      </c>
      <c r="R2304">
        <v>61.142420849999993</v>
      </c>
      <c r="S2304">
        <v>94.934578620000011</v>
      </c>
      <c r="T2304">
        <v>124.35161403000001</v>
      </c>
      <c r="U2304">
        <v>96.30016938</v>
      </c>
      <c r="V2304">
        <v>82.3393485</v>
      </c>
      <c r="W2304">
        <v>65.328384</v>
      </c>
      <c r="X2304">
        <v>61.814508799999999</v>
      </c>
    </row>
    <row r="2305" spans="1:24" x14ac:dyDescent="0.4">
      <c r="A2305" s="4" t="s">
        <v>5037</v>
      </c>
      <c r="B2305" t="str">
        <f t="shared" si="35"/>
        <v>600234</v>
      </c>
      <c r="C2305" s="4" t="s">
        <v>5038</v>
      </c>
      <c r="D2305">
        <v>3.5111999999999997</v>
      </c>
      <c r="E2305">
        <v>9.0383999999999993</v>
      </c>
      <c r="F2305">
        <v>11.927999999999999</v>
      </c>
      <c r="G2305">
        <v>10.029599999999999</v>
      </c>
      <c r="H2305">
        <v>12.902399999999998</v>
      </c>
      <c r="I2305">
        <v>14.423614150000001</v>
      </c>
      <c r="J2305">
        <v>8.635344850000001</v>
      </c>
      <c r="K2305">
        <v>11.153006700000001</v>
      </c>
      <c r="L2305">
        <v>10.6353566</v>
      </c>
      <c r="M2305">
        <v>11.082418050000001</v>
      </c>
      <c r="N2305">
        <v>13.57655035</v>
      </c>
      <c r="O2305">
        <v>35.31785455</v>
      </c>
      <c r="P2305">
        <v>31.929599350000004</v>
      </c>
      <c r="Q2305">
        <v>59.459172850000002</v>
      </c>
      <c r="R2305">
        <v>47.88263425000001</v>
      </c>
      <c r="S2305">
        <v>30.84724005</v>
      </c>
      <c r="T2305">
        <v>43.082606050000003</v>
      </c>
      <c r="U2305">
        <v>27.9060463</v>
      </c>
      <c r="V2305">
        <v>32.517838100000006</v>
      </c>
      <c r="W2305">
        <v>16.658921400000001</v>
      </c>
      <c r="X2305">
        <v>15.5765621</v>
      </c>
    </row>
    <row r="2306" spans="1:24" x14ac:dyDescent="0.4">
      <c r="A2306" s="4" t="s">
        <v>5039</v>
      </c>
      <c r="B2306" t="str">
        <f t="shared" si="35"/>
        <v>600235</v>
      </c>
      <c r="C2306" s="4" t="s">
        <v>5040</v>
      </c>
      <c r="D2306">
        <v>6.74098562</v>
      </c>
      <c r="E2306">
        <v>12.28137306</v>
      </c>
      <c r="F2306">
        <v>19.064567100000001</v>
      </c>
      <c r="G2306">
        <v>14.6407449</v>
      </c>
      <c r="H2306">
        <v>17.421433139999998</v>
      </c>
      <c r="I2306">
        <v>17.069272000000002</v>
      </c>
      <c r="J2306">
        <v>12.20452948</v>
      </c>
      <c r="K2306">
        <v>14.440033720000001</v>
      </c>
      <c r="L2306">
        <v>14.769213820000001</v>
      </c>
      <c r="M2306">
        <v>14.110853619999999</v>
      </c>
      <c r="N2306">
        <v>13.430548079999999</v>
      </c>
      <c r="O2306">
        <v>11.23601408</v>
      </c>
      <c r="P2306">
        <v>14.68143246</v>
      </c>
      <c r="Q2306">
        <v>26.575992299999996</v>
      </c>
      <c r="R2306">
        <v>28.794318929999996</v>
      </c>
      <c r="S2306">
        <v>28.596646259999996</v>
      </c>
      <c r="T2306">
        <v>23.303411429999997</v>
      </c>
      <c r="U2306">
        <v>16.911995099999999</v>
      </c>
      <c r="V2306">
        <v>14.430104909999999</v>
      </c>
      <c r="W2306">
        <v>10.495597949999999</v>
      </c>
      <c r="X2306">
        <v>10.297567799999999</v>
      </c>
    </row>
    <row r="2307" spans="1:24" x14ac:dyDescent="0.4">
      <c r="A2307" s="4" t="s">
        <v>5041</v>
      </c>
      <c r="B2307" t="str">
        <f t="shared" ref="B2307:B2370" si="36">LEFT(A2307,6)</f>
        <v>600236</v>
      </c>
      <c r="C2307" s="4" t="s">
        <v>5042</v>
      </c>
      <c r="D2307">
        <v>17.722222559999999</v>
      </c>
      <c r="E2307">
        <v>22.934640959999999</v>
      </c>
      <c r="F2307">
        <v>23.148101830000002</v>
      </c>
      <c r="G2307">
        <v>18.006093879999998</v>
      </c>
      <c r="H2307">
        <v>18.382091200000001</v>
      </c>
      <c r="I2307">
        <v>23.27535525</v>
      </c>
      <c r="J2307">
        <v>15.951825749999999</v>
      </c>
      <c r="K2307">
        <v>16.797219120000001</v>
      </c>
      <c r="L2307">
        <v>16.882053559999999</v>
      </c>
      <c r="M2307">
        <v>13.700762060000001</v>
      </c>
      <c r="N2307">
        <v>13.427890929999998</v>
      </c>
      <c r="O2307">
        <v>12.01695275</v>
      </c>
      <c r="P2307">
        <v>20.5380647</v>
      </c>
      <c r="Q2307">
        <v>48.766979159999998</v>
      </c>
      <c r="R2307">
        <v>33.144994519999997</v>
      </c>
      <c r="S2307">
        <v>31.057145279999997</v>
      </c>
      <c r="T2307">
        <v>28.191753899999998</v>
      </c>
      <c r="U2307">
        <v>26.3431143</v>
      </c>
      <c r="V2307">
        <v>27.1955335</v>
      </c>
      <c r="W2307">
        <v>28.516870579999999</v>
      </c>
      <c r="X2307">
        <v>27.518030979999999</v>
      </c>
    </row>
    <row r="2308" spans="1:24" x14ac:dyDescent="0.4">
      <c r="A2308" s="4" t="s">
        <v>5043</v>
      </c>
      <c r="B2308" t="str">
        <f t="shared" si="36"/>
        <v>600237</v>
      </c>
      <c r="C2308" s="4" t="s">
        <v>5044</v>
      </c>
      <c r="D2308">
        <v>12.33158115</v>
      </c>
      <c r="E2308">
        <v>20.900984999999999</v>
      </c>
      <c r="F2308">
        <v>29.428586879999997</v>
      </c>
      <c r="G2308">
        <v>26.126231249999996</v>
      </c>
      <c r="H2308">
        <v>35.322664649999993</v>
      </c>
      <c r="I2308">
        <v>33.441575999999998</v>
      </c>
      <c r="J2308">
        <v>21.611618489999998</v>
      </c>
      <c r="K2308">
        <v>21.151796819999998</v>
      </c>
      <c r="L2308">
        <v>27.505696259999997</v>
      </c>
      <c r="M2308">
        <v>20.900984999999999</v>
      </c>
      <c r="N2308">
        <v>21.820307600000003</v>
      </c>
      <c r="O2308">
        <v>25.7235534</v>
      </c>
      <c r="P2308">
        <v>26.774352150000002</v>
      </c>
      <c r="Q2308">
        <v>49.513637099999997</v>
      </c>
      <c r="R2308">
        <v>24.084307350000003</v>
      </c>
      <c r="S2308">
        <v>31.986313950000003</v>
      </c>
      <c r="T2308">
        <v>34.003847549999996</v>
      </c>
      <c r="U2308">
        <v>25.17713805</v>
      </c>
      <c r="V2308">
        <v>22.6131891</v>
      </c>
      <c r="W2308">
        <v>15.888077099999999</v>
      </c>
      <c r="X2308">
        <v>16.896843899999997</v>
      </c>
    </row>
    <row r="2309" spans="1:24" x14ac:dyDescent="0.4">
      <c r="A2309" s="4" t="s">
        <v>5045</v>
      </c>
      <c r="B2309" t="str">
        <f t="shared" si="36"/>
        <v>600238</v>
      </c>
      <c r="C2309" s="4" t="s">
        <v>5046</v>
      </c>
      <c r="D2309">
        <v>7.2591932000000003</v>
      </c>
      <c r="E2309">
        <v>15.941475760000001</v>
      </c>
      <c r="F2309">
        <v>22.898801519999999</v>
      </c>
      <c r="G2309">
        <v>31.618455700000002</v>
      </c>
      <c r="H2309">
        <v>43.261913200000002</v>
      </c>
      <c r="I2309">
        <v>40.889866500000004</v>
      </c>
      <c r="J2309">
        <v>29.284932959999999</v>
      </c>
      <c r="K2309">
        <v>40.033126439999997</v>
      </c>
      <c r="L2309">
        <v>30.725813970000001</v>
      </c>
      <c r="M2309">
        <v>26.636827320000002</v>
      </c>
      <c r="N2309">
        <v>28.829722099999998</v>
      </c>
      <c r="O2309">
        <v>25.313618769999998</v>
      </c>
      <c r="P2309">
        <v>44.890553730000001</v>
      </c>
      <c r="Q2309">
        <v>59.212204919999998</v>
      </c>
      <c r="R2309">
        <v>64.908772060000004</v>
      </c>
      <c r="S2309">
        <v>47.939420649999995</v>
      </c>
      <c r="T2309">
        <v>49.503970780000003</v>
      </c>
      <c r="U2309">
        <v>40.03643666</v>
      </c>
      <c r="V2309">
        <v>32.77531939</v>
      </c>
      <c r="W2309">
        <v>26.03571883</v>
      </c>
      <c r="X2309">
        <v>26.11595217</v>
      </c>
    </row>
    <row r="2310" spans="1:24" x14ac:dyDescent="0.4">
      <c r="A2310" s="4" t="s">
        <v>5047</v>
      </c>
      <c r="B2310" t="str">
        <f t="shared" si="36"/>
        <v>600239</v>
      </c>
      <c r="C2310" s="4" t="s">
        <v>5048</v>
      </c>
      <c r="D2310">
        <v>80.413799239999989</v>
      </c>
      <c r="E2310">
        <v>168.42081119999997</v>
      </c>
      <c r="F2310">
        <v>184.78942015999999</v>
      </c>
      <c r="G2310">
        <v>108.68774628</v>
      </c>
      <c r="H2310">
        <v>126.30359502</v>
      </c>
      <c r="I2310">
        <v>113.98427563999999</v>
      </c>
      <c r="J2310">
        <v>57.080772560000007</v>
      </c>
      <c r="K2310">
        <v>75.658100129999994</v>
      </c>
      <c r="L2310">
        <v>77.083930049999992</v>
      </c>
      <c r="M2310">
        <v>47.237331920000003</v>
      </c>
      <c r="N2310">
        <v>48.409250460000003</v>
      </c>
      <c r="O2310">
        <v>38.853606980000002</v>
      </c>
      <c r="P2310">
        <v>63.511220349999995</v>
      </c>
      <c r="Q2310">
        <v>114.93074349999999</v>
      </c>
      <c r="R2310">
        <v>86.258547489999998</v>
      </c>
      <c r="S2310">
        <v>56.134594719999996</v>
      </c>
      <c r="T2310">
        <v>68.474527179999995</v>
      </c>
      <c r="U2310">
        <v>96.319178999999991</v>
      </c>
      <c r="V2310">
        <v>96.319178999999991</v>
      </c>
      <c r="W2310">
        <v>83.747839200000016</v>
      </c>
      <c r="X2310">
        <v>79.271340000000009</v>
      </c>
    </row>
    <row r="2311" spans="1:24" x14ac:dyDescent="0.4">
      <c r="A2311" s="4" t="s">
        <v>5049</v>
      </c>
      <c r="B2311" t="str">
        <f t="shared" si="36"/>
        <v>600240</v>
      </c>
      <c r="C2311" s="4" t="s">
        <v>5050</v>
      </c>
      <c r="D2311">
        <v>10.86356331</v>
      </c>
      <c r="E2311">
        <v>24.469048350000001</v>
      </c>
      <c r="F2311">
        <v>28.252206180000002</v>
      </c>
      <c r="G2311">
        <v>18.325755360000002</v>
      </c>
      <c r="H2311">
        <v>25.857363150000001</v>
      </c>
      <c r="I2311">
        <v>36.963881550000004</v>
      </c>
      <c r="J2311">
        <v>25.892071019999999</v>
      </c>
      <c r="K2311">
        <v>31.167667260000002</v>
      </c>
      <c r="L2311">
        <v>36.744032519999998</v>
      </c>
      <c r="M2311">
        <v>32.618922839999996</v>
      </c>
      <c r="N2311">
        <v>31.014713519999997</v>
      </c>
      <c r="O2311">
        <v>37.278768960000001</v>
      </c>
      <c r="P2311">
        <v>54.92507148</v>
      </c>
      <c r="Q2311">
        <v>116.57254392</v>
      </c>
      <c r="R2311">
        <v>115.89925235000001</v>
      </c>
      <c r="S2311">
        <v>77.952483779999994</v>
      </c>
      <c r="T2311">
        <v>83.553859860000003</v>
      </c>
      <c r="U2311">
        <v>70.483982340000011</v>
      </c>
      <c r="V2311">
        <v>67.5082551</v>
      </c>
      <c r="W2311">
        <v>57.67313635</v>
      </c>
      <c r="X2311">
        <v>58.288836189999998</v>
      </c>
    </row>
    <row r="2312" spans="1:24" x14ac:dyDescent="0.4">
      <c r="A2312" s="4" t="s">
        <v>5051</v>
      </c>
      <c r="B2312" t="str">
        <f t="shared" si="36"/>
        <v>600241</v>
      </c>
      <c r="C2312" s="4" t="s">
        <v>5052</v>
      </c>
      <c r="D2312">
        <v>8.4655857600000015</v>
      </c>
      <c r="E2312">
        <v>14.982050400000002</v>
      </c>
      <c r="F2312">
        <v>18.923929680000001</v>
      </c>
      <c r="G2312">
        <v>12.45673416</v>
      </c>
      <c r="H2312">
        <v>20.658879540000001</v>
      </c>
      <c r="I2312">
        <v>19.02137458</v>
      </c>
      <c r="J2312">
        <v>12.749145760000001</v>
      </c>
      <c r="K2312">
        <v>13.852879639999999</v>
      </c>
      <c r="L2312">
        <v>13.75339756</v>
      </c>
      <c r="M2312">
        <v>14.3722368</v>
      </c>
      <c r="N2312">
        <v>15.7944894</v>
      </c>
      <c r="O2312">
        <v>19.947770290000001</v>
      </c>
      <c r="P2312">
        <v>20.723655959999999</v>
      </c>
      <c r="Q2312">
        <v>36.416569350000003</v>
      </c>
      <c r="R2312">
        <v>37.017255030000001</v>
      </c>
      <c r="S2312">
        <v>55.838739670000002</v>
      </c>
      <c r="T2312">
        <v>38.732061680000001</v>
      </c>
      <c r="U2312">
        <v>31.166031519999997</v>
      </c>
      <c r="V2312">
        <v>25.85477856</v>
      </c>
      <c r="W2312">
        <v>18.213589159999998</v>
      </c>
      <c r="X2312">
        <v>19.390571039999998</v>
      </c>
    </row>
    <row r="2313" spans="1:24" x14ac:dyDescent="0.4">
      <c r="A2313" s="4" t="s">
        <v>5053</v>
      </c>
      <c r="B2313" t="str">
        <f t="shared" si="36"/>
        <v>600242</v>
      </c>
      <c r="C2313" s="4" t="s">
        <v>5054</v>
      </c>
      <c r="D2313">
        <v>4.3878226800000002</v>
      </c>
      <c r="E2313">
        <v>7.4306301999999995</v>
      </c>
      <c r="F2313">
        <v>8.083394199999999</v>
      </c>
      <c r="G2313">
        <v>6.9192983999999997</v>
      </c>
      <c r="H2313">
        <v>7.4306301999999995</v>
      </c>
      <c r="I2313">
        <v>9.4650779999999983</v>
      </c>
      <c r="J2313">
        <v>6.8540219999999996</v>
      </c>
      <c r="K2313">
        <v>7.506786</v>
      </c>
      <c r="L2313">
        <v>5.8857553999999999</v>
      </c>
      <c r="M2313">
        <v>5.1024386000000002</v>
      </c>
      <c r="N2313">
        <v>6.0707051999999999</v>
      </c>
      <c r="O2313">
        <v>6.9192983999999997</v>
      </c>
      <c r="P2313">
        <v>7.8114091999999991</v>
      </c>
      <c r="Q2313">
        <v>13.446938399999999</v>
      </c>
      <c r="R2313">
        <v>18.7996032</v>
      </c>
      <c r="S2313">
        <v>16.819552399999999</v>
      </c>
      <c r="T2313">
        <v>18.462341799999997</v>
      </c>
      <c r="U2313">
        <v>18.2012362</v>
      </c>
      <c r="V2313">
        <v>18.7887238</v>
      </c>
      <c r="W2313">
        <v>15.155004199999999</v>
      </c>
      <c r="X2313">
        <v>14.534878399999998</v>
      </c>
    </row>
    <row r="2314" spans="1:24" x14ac:dyDescent="0.4">
      <c r="A2314" s="4" t="s">
        <v>5055</v>
      </c>
      <c r="B2314" t="str">
        <f t="shared" si="36"/>
        <v>600243</v>
      </c>
      <c r="C2314" s="4" t="s">
        <v>5056</v>
      </c>
      <c r="D2314">
        <v>8.3076755599999998</v>
      </c>
      <c r="E2314">
        <v>13.172246040000001</v>
      </c>
      <c r="F2314">
        <v>13.1880401</v>
      </c>
      <c r="G2314">
        <v>10.04502216</v>
      </c>
      <c r="H2314">
        <v>14.609505500000001</v>
      </c>
      <c r="I2314">
        <v>15.13070948</v>
      </c>
      <c r="J2314">
        <v>8.4182339800000001</v>
      </c>
      <c r="K2314">
        <v>8.938508839999999</v>
      </c>
      <c r="L2314">
        <v>8.7794606399999999</v>
      </c>
      <c r="M2314">
        <v>9.9723221399999993</v>
      </c>
      <c r="N2314">
        <v>10.36994264</v>
      </c>
      <c r="O2314">
        <v>9.6860353799999999</v>
      </c>
      <c r="P2314">
        <v>12.055853559999999</v>
      </c>
      <c r="Q2314">
        <v>23.109703459999999</v>
      </c>
      <c r="R2314">
        <v>20.692170819999998</v>
      </c>
      <c r="S2314">
        <v>16.2545058</v>
      </c>
      <c r="T2314">
        <v>16.876001609999999</v>
      </c>
      <c r="U2314">
        <v>14.07130257</v>
      </c>
      <c r="V2314">
        <v>10.88414457</v>
      </c>
      <c r="W2314">
        <v>8.7653175300000008</v>
      </c>
      <c r="X2314">
        <v>8.0468488800000006</v>
      </c>
    </row>
    <row r="2315" spans="1:24" x14ac:dyDescent="0.4">
      <c r="A2315" s="4" t="s">
        <v>5057</v>
      </c>
      <c r="B2315" t="str">
        <f t="shared" si="36"/>
        <v>600246</v>
      </c>
      <c r="C2315" s="4" t="s">
        <v>5058</v>
      </c>
      <c r="D2315">
        <v>37.012128140000002</v>
      </c>
      <c r="E2315">
        <v>93.91637034</v>
      </c>
      <c r="F2315">
        <v>87.620300819999997</v>
      </c>
      <c r="G2315">
        <v>55.094935999999997</v>
      </c>
      <c r="H2315">
        <v>62.154607799999994</v>
      </c>
      <c r="I2315">
        <v>55.210229999999996</v>
      </c>
      <c r="J2315">
        <v>35.334547199999996</v>
      </c>
      <c r="K2315">
        <v>41.253532319999998</v>
      </c>
      <c r="L2315">
        <v>43.636054819999998</v>
      </c>
      <c r="M2315">
        <v>36.224225709999999</v>
      </c>
      <c r="N2315">
        <v>34.691392879999995</v>
      </c>
      <c r="O2315">
        <v>36.995307449999999</v>
      </c>
      <c r="P2315">
        <v>58.707307559999997</v>
      </c>
      <c r="Q2315">
        <v>64.529519880000009</v>
      </c>
      <c r="R2315">
        <v>92.185028399999993</v>
      </c>
      <c r="S2315">
        <v>61.861005899999995</v>
      </c>
      <c r="T2315">
        <v>70.109140019999998</v>
      </c>
      <c r="U2315">
        <v>60.041564550000004</v>
      </c>
      <c r="V2315">
        <v>48.397139910000007</v>
      </c>
      <c r="W2315">
        <v>48.397139910000007</v>
      </c>
      <c r="X2315">
        <v>50.944357800000006</v>
      </c>
    </row>
    <row r="2316" spans="1:24" x14ac:dyDescent="0.4">
      <c r="A2316" s="4" t="s">
        <v>5059</v>
      </c>
      <c r="B2316" t="str">
        <f t="shared" si="36"/>
        <v>600247</v>
      </c>
      <c r="C2316" s="4" t="s">
        <v>5060</v>
      </c>
      <c r="D2316">
        <v>12.93056221</v>
      </c>
      <c r="E2316">
        <v>25.534359309999996</v>
      </c>
      <c r="F2316">
        <v>30.034320059999999</v>
      </c>
      <c r="G2316">
        <v>20.958528640000004</v>
      </c>
      <c r="H2316">
        <v>22.829825840000002</v>
      </c>
      <c r="I2316">
        <v>30.502144359999999</v>
      </c>
      <c r="J2316">
        <v>18.338712560000001</v>
      </c>
      <c r="K2316">
        <v>19.92931518</v>
      </c>
      <c r="L2316">
        <v>18.853319290000002</v>
      </c>
      <c r="M2316">
        <v>20.02288004</v>
      </c>
      <c r="N2316">
        <v>19.321143589999998</v>
      </c>
      <c r="O2316">
        <v>16.982022090000001</v>
      </c>
      <c r="P2316">
        <v>26.057813510000003</v>
      </c>
      <c r="Q2316">
        <v>120.74545182999999</v>
      </c>
      <c r="R2316">
        <v>99.646575900000002</v>
      </c>
      <c r="S2316">
        <v>56.84065245</v>
      </c>
      <c r="T2316">
        <v>70.875381450000006</v>
      </c>
      <c r="U2316">
        <v>48.887639350000001</v>
      </c>
      <c r="V2316">
        <v>42.291316719999998</v>
      </c>
      <c r="W2316">
        <v>24.42042846</v>
      </c>
      <c r="X2316">
        <v>21.28600565</v>
      </c>
    </row>
    <row r="2317" spans="1:24" x14ac:dyDescent="0.4">
      <c r="A2317" s="4" t="s">
        <v>5061</v>
      </c>
      <c r="B2317" t="str">
        <f t="shared" si="36"/>
        <v>600248</v>
      </c>
      <c r="C2317" s="4" t="s">
        <v>5062</v>
      </c>
      <c r="D2317">
        <v>7.7141162800000007</v>
      </c>
      <c r="E2317">
        <v>21.350318769999998</v>
      </c>
      <c r="F2317">
        <v>25.376489490000001</v>
      </c>
      <c r="G2317">
        <v>18.93291129</v>
      </c>
      <c r="H2317">
        <v>32.177823480000001</v>
      </c>
      <c r="I2317">
        <v>28.223309820000001</v>
      </c>
      <c r="J2317">
        <v>18.634968480000001</v>
      </c>
      <c r="K2317">
        <v>18.959997000000001</v>
      </c>
      <c r="L2317">
        <v>19.826739720000003</v>
      </c>
      <c r="M2317">
        <v>19.555882619999998</v>
      </c>
      <c r="N2317">
        <v>21.570221920000002</v>
      </c>
      <c r="O2317">
        <v>20.11758944</v>
      </c>
      <c r="P2317">
        <v>24.394764659999996</v>
      </c>
      <c r="Q2317">
        <v>37.775732759999997</v>
      </c>
      <c r="R2317">
        <v>31.619068349999999</v>
      </c>
      <c r="S2317">
        <v>22.235012399999999</v>
      </c>
      <c r="T2317">
        <v>25.843645560000002</v>
      </c>
      <c r="U2317">
        <v>22.05064269</v>
      </c>
      <c r="V2317">
        <v>20.258799420000003</v>
      </c>
      <c r="W2317">
        <v>16.61413597</v>
      </c>
      <c r="X2317">
        <v>17.465194159999999</v>
      </c>
    </row>
    <row r="2318" spans="1:24" x14ac:dyDescent="0.4">
      <c r="A2318" s="4" t="s">
        <v>5063</v>
      </c>
      <c r="B2318" t="str">
        <f t="shared" si="36"/>
        <v>600249</v>
      </c>
      <c r="C2318" s="4" t="s">
        <v>5064</v>
      </c>
      <c r="D2318">
        <v>20.56814</v>
      </c>
      <c r="E2318">
        <v>37.066414000000002</v>
      </c>
      <c r="F2318">
        <v>43.543189999999996</v>
      </c>
      <c r="G2318">
        <v>27.745107999999998</v>
      </c>
      <c r="H2318">
        <v>33.696739999999998</v>
      </c>
      <c r="I2318">
        <v>31.596163999999998</v>
      </c>
      <c r="J2318">
        <v>21.137045999999998</v>
      </c>
      <c r="K2318">
        <v>21.180807999999999</v>
      </c>
      <c r="L2318">
        <v>20.174282000000002</v>
      </c>
      <c r="M2318">
        <v>21.618428000000002</v>
      </c>
      <c r="N2318">
        <v>24.435339110000001</v>
      </c>
      <c r="O2318">
        <v>23.463227969999998</v>
      </c>
      <c r="P2318">
        <v>32.56572319</v>
      </c>
      <c r="Q2318">
        <v>48.959051960000004</v>
      </c>
      <c r="R2318">
        <v>41.049602229999998</v>
      </c>
      <c r="S2318">
        <v>30.842435260000002</v>
      </c>
      <c r="T2318">
        <v>40.430986050000001</v>
      </c>
      <c r="U2318">
        <v>34.775066690000003</v>
      </c>
      <c r="V2318">
        <v>29.737763510000004</v>
      </c>
      <c r="W2318">
        <v>17.895682350000001</v>
      </c>
      <c r="X2318">
        <v>17.763121739999999</v>
      </c>
    </row>
    <row r="2319" spans="1:24" x14ac:dyDescent="0.4">
      <c r="A2319" s="4" t="s">
        <v>5065</v>
      </c>
      <c r="B2319" t="str">
        <f t="shared" si="36"/>
        <v>600250</v>
      </c>
      <c r="C2319" s="4" t="s">
        <v>5066</v>
      </c>
      <c r="D2319">
        <v>8.0687841000000002</v>
      </c>
      <c r="E2319">
        <v>17.297961900000001</v>
      </c>
      <c r="F2319">
        <v>20.135092650000001</v>
      </c>
      <c r="G2319">
        <v>17.70266535</v>
      </c>
      <c r="H2319">
        <v>26.609416800000002</v>
      </c>
      <c r="I2319">
        <v>22.873811999999997</v>
      </c>
      <c r="J2319">
        <v>14.148058319999999</v>
      </c>
      <c r="K2319">
        <v>12.90129456</v>
      </c>
      <c r="L2319">
        <v>12.71156964</v>
      </c>
      <c r="M2319">
        <v>14.039644079999999</v>
      </c>
      <c r="N2319">
        <v>15.01537224</v>
      </c>
      <c r="O2319">
        <v>14.41909392</v>
      </c>
      <c r="P2319">
        <v>27.970873919999999</v>
      </c>
      <c r="Q2319">
        <v>35.695388520000002</v>
      </c>
      <c r="R2319">
        <v>44.368527720000003</v>
      </c>
      <c r="S2319">
        <v>34.042071360000001</v>
      </c>
      <c r="T2319">
        <v>42.308657159999996</v>
      </c>
      <c r="U2319">
        <v>39.164644199999998</v>
      </c>
      <c r="V2319">
        <v>33.500000159999999</v>
      </c>
      <c r="W2319">
        <v>19.704288119999998</v>
      </c>
      <c r="X2319">
        <v>17.888349599999998</v>
      </c>
    </row>
    <row r="2320" spans="1:24" x14ac:dyDescent="0.4">
      <c r="A2320" s="4" t="s">
        <v>5067</v>
      </c>
      <c r="B2320" t="str">
        <f t="shared" si="36"/>
        <v>600251</v>
      </c>
      <c r="C2320" s="4" t="s">
        <v>5068</v>
      </c>
      <c r="D2320">
        <v>78.318690559999993</v>
      </c>
      <c r="E2320">
        <v>99.279592919999999</v>
      </c>
      <c r="F2320">
        <v>101.59771546</v>
      </c>
      <c r="G2320">
        <v>60.779805520000004</v>
      </c>
      <c r="H2320">
        <v>113.98218146000001</v>
      </c>
      <c r="I2320">
        <v>132.94580152</v>
      </c>
      <c r="J2320">
        <v>74.852174740000009</v>
      </c>
      <c r="K2320">
        <v>75.646517970000005</v>
      </c>
      <c r="L2320">
        <v>66.074588040000009</v>
      </c>
      <c r="M2320">
        <v>56.605379460000002</v>
      </c>
      <c r="N2320">
        <v>61.848135299999996</v>
      </c>
      <c r="O2320">
        <v>62.269500799999996</v>
      </c>
      <c r="P2320">
        <v>76.05625984000001</v>
      </c>
      <c r="Q2320">
        <v>115.98356625</v>
      </c>
      <c r="R2320">
        <v>94.766037499999996</v>
      </c>
      <c r="S2320">
        <v>67.761071999999999</v>
      </c>
      <c r="T2320">
        <v>68.692786739999988</v>
      </c>
      <c r="U2320">
        <v>67.593075859999999</v>
      </c>
      <c r="V2320">
        <v>66.066507020000003</v>
      </c>
      <c r="W2320">
        <v>46.580857119999997</v>
      </c>
      <c r="X2320">
        <v>47.176955839999998</v>
      </c>
    </row>
    <row r="2321" spans="1:24" x14ac:dyDescent="0.4">
      <c r="A2321" s="4" t="s">
        <v>5069</v>
      </c>
      <c r="B2321" t="str">
        <f t="shared" si="36"/>
        <v>600252</v>
      </c>
      <c r="C2321" s="4" t="s">
        <v>5070</v>
      </c>
      <c r="D2321">
        <v>13.459580680000002</v>
      </c>
      <c r="E2321">
        <v>38.2653356</v>
      </c>
      <c r="F2321">
        <v>71.717081279999988</v>
      </c>
      <c r="G2321">
        <v>79.532404239999991</v>
      </c>
      <c r="H2321">
        <v>191.88613515000003</v>
      </c>
      <c r="I2321">
        <v>201.82517084999998</v>
      </c>
      <c r="J2321">
        <v>115.17374069999998</v>
      </c>
      <c r="K2321">
        <v>119.93089600000002</v>
      </c>
      <c r="L2321">
        <v>99.90593800000002</v>
      </c>
      <c r="M2321">
        <v>151.88328800000002</v>
      </c>
      <c r="N2321">
        <v>151.43917756000002</v>
      </c>
      <c r="O2321">
        <v>130.23325167000002</v>
      </c>
      <c r="P2321">
        <v>184.68071071999998</v>
      </c>
      <c r="Q2321">
        <v>265.318018</v>
      </c>
      <c r="R2321">
        <v>258.89510007999996</v>
      </c>
      <c r="S2321">
        <v>153.07966407999999</v>
      </c>
      <c r="T2321">
        <v>161.54489895999998</v>
      </c>
      <c r="U2321">
        <v>143.90204471999999</v>
      </c>
      <c r="V2321">
        <v>156.36880601999999</v>
      </c>
      <c r="W2321">
        <v>117.25309548000001</v>
      </c>
      <c r="X2321">
        <v>113.27228051</v>
      </c>
    </row>
    <row r="2322" spans="1:24" x14ac:dyDescent="0.4">
      <c r="A2322" s="4" t="s">
        <v>5071</v>
      </c>
      <c r="B2322" t="str">
        <f t="shared" si="36"/>
        <v>600255</v>
      </c>
      <c r="C2322" s="4" t="s">
        <v>5072</v>
      </c>
      <c r="D2322">
        <v>16.117990349999999</v>
      </c>
      <c r="E2322">
        <v>38.610723249999999</v>
      </c>
      <c r="F2322">
        <v>37.971649210000002</v>
      </c>
      <c r="G2322">
        <v>31.24424514</v>
      </c>
      <c r="H2322">
        <v>61.683226229999995</v>
      </c>
      <c r="I2322">
        <v>55.508499479999998</v>
      </c>
      <c r="J2322">
        <v>33.121689679999996</v>
      </c>
      <c r="K2322">
        <v>33.74197281</v>
      </c>
      <c r="L2322">
        <v>30.546505079999996</v>
      </c>
      <c r="M2322">
        <v>24.26389056</v>
      </c>
      <c r="N2322">
        <v>38.4539337</v>
      </c>
      <c r="O2322">
        <v>45.278152919999997</v>
      </c>
      <c r="P2322">
        <v>66.595712880000008</v>
      </c>
      <c r="Q2322">
        <v>120.87392602</v>
      </c>
      <c r="R2322">
        <v>73.36356988</v>
      </c>
      <c r="S2322">
        <v>58.744998760000001</v>
      </c>
      <c r="T2322">
        <v>65.812688919999999</v>
      </c>
      <c r="U2322">
        <v>54.934558520000003</v>
      </c>
      <c r="V2322">
        <v>51.807096030000004</v>
      </c>
      <c r="W2322">
        <v>30.458765120000006</v>
      </c>
      <c r="X2322">
        <v>29.50692871</v>
      </c>
    </row>
    <row r="2323" spans="1:24" x14ac:dyDescent="0.4">
      <c r="A2323" s="4" t="s">
        <v>5073</v>
      </c>
      <c r="B2323" t="str">
        <f t="shared" si="36"/>
        <v>600256</v>
      </c>
      <c r="C2323" s="4" t="s">
        <v>5074</v>
      </c>
      <c r="D2323">
        <v>57.113771999999997</v>
      </c>
      <c r="E2323">
        <v>106.64362808</v>
      </c>
      <c r="F2323">
        <v>158.78667639999998</v>
      </c>
      <c r="G2323">
        <v>251.40852856000001</v>
      </c>
      <c r="H2323">
        <v>378.37615227999999</v>
      </c>
      <c r="I2323">
        <v>322.46688272</v>
      </c>
      <c r="J2323">
        <v>279.07352591999995</v>
      </c>
      <c r="K2323">
        <v>328.76175120000005</v>
      </c>
      <c r="L2323">
        <v>400.03007440000005</v>
      </c>
      <c r="M2323">
        <v>475.65688320000004</v>
      </c>
      <c r="N2323">
        <v>320.77478080000003</v>
      </c>
      <c r="O2323">
        <v>257.64747840000001</v>
      </c>
      <c r="P2323">
        <v>306.8280512</v>
      </c>
      <c r="Q2323">
        <v>381.69996800000001</v>
      </c>
      <c r="R2323">
        <v>246.24862945000001</v>
      </c>
      <c r="S2323">
        <v>151.36722349999999</v>
      </c>
      <c r="T2323">
        <v>172.41095945000001</v>
      </c>
      <c r="U2323">
        <v>153.96508061999998</v>
      </c>
      <c r="V2323">
        <v>188.17954297999998</v>
      </c>
      <c r="W2323">
        <v>169.35678543</v>
      </c>
      <c r="X2323">
        <v>177.22421556</v>
      </c>
    </row>
    <row r="2324" spans="1:24" x14ac:dyDescent="0.4">
      <c r="A2324" s="4" t="s">
        <v>5075</v>
      </c>
      <c r="B2324" t="str">
        <f t="shared" si="36"/>
        <v>600257</v>
      </c>
      <c r="C2324" s="4" t="s">
        <v>5076</v>
      </c>
      <c r="D2324">
        <v>20.71394124</v>
      </c>
      <c r="E2324">
        <v>30.41953006</v>
      </c>
      <c r="F2324">
        <v>48.593082279999997</v>
      </c>
      <c r="G2324">
        <v>39.864566159999995</v>
      </c>
      <c r="H2324">
        <v>57.451874759999995</v>
      </c>
      <c r="I2324">
        <v>53.804136679999999</v>
      </c>
      <c r="J2324">
        <v>40.581086140000004</v>
      </c>
      <c r="K2324">
        <v>48.397667739999996</v>
      </c>
      <c r="L2324">
        <v>43.447166060000001</v>
      </c>
      <c r="M2324">
        <v>39.017769819999998</v>
      </c>
      <c r="N2324">
        <v>48.802452160000001</v>
      </c>
      <c r="O2324">
        <v>45.148792639999996</v>
      </c>
      <c r="P2324">
        <v>46.388427120000003</v>
      </c>
      <c r="Q2324">
        <v>110.26222479999998</v>
      </c>
      <c r="R2324">
        <v>97.800636080000004</v>
      </c>
      <c r="S2324">
        <v>72.616482959999999</v>
      </c>
      <c r="T2324">
        <v>69.484774799999997</v>
      </c>
      <c r="U2324">
        <v>47.628061599999995</v>
      </c>
      <c r="V2324">
        <v>48.427479599999998</v>
      </c>
      <c r="W2324">
        <v>30.038125859999997</v>
      </c>
      <c r="X2324">
        <v>29.449142999999999</v>
      </c>
    </row>
    <row r="2325" spans="1:24" x14ac:dyDescent="0.4">
      <c r="A2325" s="4" t="s">
        <v>5077</v>
      </c>
      <c r="B2325" t="str">
        <f t="shared" si="36"/>
        <v>600258</v>
      </c>
      <c r="C2325" s="4" t="s">
        <v>5078</v>
      </c>
      <c r="D2325">
        <v>13.468147999999999</v>
      </c>
      <c r="E2325">
        <v>23.52215773</v>
      </c>
      <c r="F2325">
        <v>34.456460309999997</v>
      </c>
      <c r="G2325">
        <v>25.367747080000001</v>
      </c>
      <c r="H2325">
        <v>34.356318879999996</v>
      </c>
      <c r="I2325">
        <v>27.929750310000003</v>
      </c>
      <c r="J2325">
        <v>19.807886160000002</v>
      </c>
      <c r="K2325">
        <v>19.52334553</v>
      </c>
      <c r="L2325">
        <v>18.178012450000001</v>
      </c>
      <c r="M2325">
        <v>21.38576132</v>
      </c>
      <c r="N2325">
        <v>23.558646159999999</v>
      </c>
      <c r="O2325">
        <v>24.363395360000002</v>
      </c>
      <c r="P2325">
        <v>27.338189199999999</v>
      </c>
      <c r="Q2325">
        <v>31.077464250000002</v>
      </c>
      <c r="R2325">
        <v>50.07576315</v>
      </c>
      <c r="S2325">
        <v>33.333575939999996</v>
      </c>
      <c r="T2325">
        <v>38.602104660000002</v>
      </c>
      <c r="U2325">
        <v>47.343244799999994</v>
      </c>
      <c r="V2325">
        <v>54.700093199999991</v>
      </c>
      <c r="W2325">
        <v>66.248556660000006</v>
      </c>
      <c r="X2325">
        <v>63.22506714</v>
      </c>
    </row>
    <row r="2326" spans="1:24" x14ac:dyDescent="0.4">
      <c r="A2326" s="4" t="s">
        <v>5079</v>
      </c>
      <c r="B2326" t="str">
        <f t="shared" si="36"/>
        <v>600259</v>
      </c>
      <c r="C2326" s="4" t="s">
        <v>5080</v>
      </c>
      <c r="D2326">
        <v>7.9102700000000006</v>
      </c>
      <c r="E2326">
        <v>20.207235300000001</v>
      </c>
      <c r="F2326">
        <v>16.4643759</v>
      </c>
      <c r="G2326">
        <v>26.683643700000001</v>
      </c>
      <c r="H2326">
        <v>68.307184050000004</v>
      </c>
      <c r="I2326">
        <v>76.665535800000015</v>
      </c>
      <c r="J2326">
        <v>40.088547450000007</v>
      </c>
      <c r="K2326">
        <v>69.316494450000008</v>
      </c>
      <c r="L2326">
        <v>61.483825200000005</v>
      </c>
      <c r="M2326">
        <v>38.658691050000009</v>
      </c>
      <c r="N2326">
        <v>40.845530250000003</v>
      </c>
      <c r="O2326">
        <v>40.19368395</v>
      </c>
      <c r="P2326">
        <v>58.434866700000001</v>
      </c>
      <c r="Q2326">
        <v>61.673070899999999</v>
      </c>
      <c r="R2326">
        <v>41.634054000000006</v>
      </c>
      <c r="S2326">
        <v>60.2011599</v>
      </c>
      <c r="T2326">
        <v>44.672498850000004</v>
      </c>
      <c r="U2326">
        <v>41.045289600000004</v>
      </c>
      <c r="V2326">
        <v>41.308130850000005</v>
      </c>
      <c r="W2326">
        <v>30.783967200000003</v>
      </c>
      <c r="X2326">
        <v>28.796887350000002</v>
      </c>
    </row>
    <row r="2327" spans="1:24" x14ac:dyDescent="0.4">
      <c r="A2327" s="4" t="s">
        <v>5081</v>
      </c>
      <c r="B2327" t="str">
        <f t="shared" si="36"/>
        <v>600260</v>
      </c>
      <c r="C2327" s="4" t="s">
        <v>5082</v>
      </c>
      <c r="D2327">
        <v>11.17888275</v>
      </c>
      <c r="E2327">
        <v>28.350237120000003</v>
      </c>
      <c r="F2327">
        <v>33.625697280000004</v>
      </c>
      <c r="G2327">
        <v>24.533034239999999</v>
      </c>
      <c r="H2327">
        <v>30.408953280000002</v>
      </c>
      <c r="I2327">
        <v>29.165145600000002</v>
      </c>
      <c r="J2327">
        <v>23.503676160000005</v>
      </c>
      <c r="K2327">
        <v>50.009646720000006</v>
      </c>
      <c r="L2327">
        <v>39.501616320000004</v>
      </c>
      <c r="M2327">
        <v>29.165145600000002</v>
      </c>
      <c r="N2327">
        <v>32.682119040000003</v>
      </c>
      <c r="O2327">
        <v>28.264457280000002</v>
      </c>
      <c r="P2327">
        <v>37.340196480000003</v>
      </c>
      <c r="Q2327">
        <v>71.093313899999998</v>
      </c>
      <c r="R2327">
        <v>64.567423079999998</v>
      </c>
      <c r="S2327">
        <v>70.704353519999998</v>
      </c>
      <c r="T2327">
        <v>67.090923719999992</v>
      </c>
      <c r="U2327">
        <v>109.82454825999999</v>
      </c>
      <c r="V2327">
        <v>126.16387528999999</v>
      </c>
      <c r="W2327">
        <v>116.32560676</v>
      </c>
      <c r="X2327">
        <v>122.17655941</v>
      </c>
    </row>
    <row r="2328" spans="1:24" x14ac:dyDescent="0.4">
      <c r="A2328" s="4" t="s">
        <v>5083</v>
      </c>
      <c r="B2328" t="str">
        <f t="shared" si="36"/>
        <v>600261</v>
      </c>
      <c r="C2328" s="4" t="s">
        <v>5084</v>
      </c>
      <c r="D2328">
        <v>22.63054314</v>
      </c>
      <c r="E2328">
        <v>39.103231319999999</v>
      </c>
      <c r="F2328">
        <v>56.309871269999995</v>
      </c>
      <c r="G2328">
        <v>71.380270500000009</v>
      </c>
      <c r="H2328">
        <v>130.74022705000002</v>
      </c>
      <c r="I2328">
        <v>87.213341850000006</v>
      </c>
      <c r="J2328">
        <v>80.228824349999996</v>
      </c>
      <c r="K2328">
        <v>83.844222700000003</v>
      </c>
      <c r="L2328">
        <v>61.016047780000001</v>
      </c>
      <c r="M2328">
        <v>90.116772679999997</v>
      </c>
      <c r="N2328">
        <v>98.716243890000015</v>
      </c>
      <c r="O2328">
        <v>106.34196716</v>
      </c>
      <c r="P2328">
        <v>91.273267359999991</v>
      </c>
      <c r="Q2328">
        <v>132.54347130000002</v>
      </c>
      <c r="R2328">
        <v>143.30345789999998</v>
      </c>
      <c r="S2328">
        <v>117.53779578000001</v>
      </c>
      <c r="T2328">
        <v>120.20154186000001</v>
      </c>
      <c r="U2328">
        <v>112.16239614000001</v>
      </c>
      <c r="V2328">
        <v>94.236899039999997</v>
      </c>
      <c r="W2328">
        <v>66.527379519999997</v>
      </c>
      <c r="X2328">
        <v>63.696427200000002</v>
      </c>
    </row>
    <row r="2329" spans="1:24" x14ac:dyDescent="0.4">
      <c r="A2329" s="4" t="s">
        <v>5085</v>
      </c>
      <c r="B2329" t="str">
        <f t="shared" si="36"/>
        <v>600262</v>
      </c>
      <c r="C2329" s="4" t="s">
        <v>5086</v>
      </c>
      <c r="D2329">
        <v>8.3512029900000009</v>
      </c>
      <c r="E2329">
        <v>13.474864439999999</v>
      </c>
      <c r="F2329">
        <v>17.622036420000001</v>
      </c>
      <c r="G2329">
        <v>13.21308282</v>
      </c>
      <c r="H2329">
        <v>23.51976389</v>
      </c>
      <c r="I2329">
        <v>28.643770109999998</v>
      </c>
      <c r="J2329">
        <v>19.137784910000001</v>
      </c>
      <c r="K2329">
        <v>17.154511980000002</v>
      </c>
      <c r="L2329">
        <v>19.627361730000001</v>
      </c>
      <c r="M2329">
        <v>19.776707500000001</v>
      </c>
      <c r="N2329">
        <v>20.524626619999999</v>
      </c>
      <c r="O2329">
        <v>18.950582969999999</v>
      </c>
      <c r="P2329">
        <v>30.30920772</v>
      </c>
      <c r="Q2329">
        <v>56.597859360000001</v>
      </c>
      <c r="R2329">
        <v>62.297409600000002</v>
      </c>
      <c r="S2329">
        <v>39.484481119999998</v>
      </c>
      <c r="T2329">
        <v>44.432927840000005</v>
      </c>
      <c r="U2329">
        <v>39.926306719999999</v>
      </c>
      <c r="V2329">
        <v>29.175217119999999</v>
      </c>
      <c r="W2329">
        <v>27.937129500000001</v>
      </c>
      <c r="X2329">
        <v>28.720551650000001</v>
      </c>
    </row>
    <row r="2330" spans="1:24" x14ac:dyDescent="0.4">
      <c r="A2330" s="4" t="s">
        <v>5087</v>
      </c>
      <c r="B2330" t="str">
        <f t="shared" si="36"/>
        <v>600265</v>
      </c>
      <c r="C2330" s="4" t="s">
        <v>5088</v>
      </c>
      <c r="D2330">
        <v>10.6206236</v>
      </c>
      <c r="E2330">
        <v>16.940871999999999</v>
      </c>
      <c r="F2330">
        <v>16.791458199999997</v>
      </c>
      <c r="G2330">
        <v>13.954166349999999</v>
      </c>
      <c r="H2330">
        <v>18.43410085</v>
      </c>
      <c r="I2330">
        <v>17.654260400000002</v>
      </c>
      <c r="J2330">
        <v>10.43658815</v>
      </c>
      <c r="K2330">
        <v>11.73079145</v>
      </c>
      <c r="L2330">
        <v>9.9554100000000005</v>
      </c>
      <c r="M2330">
        <v>11.4155368</v>
      </c>
      <c r="N2330">
        <v>12.8092942</v>
      </c>
      <c r="O2330">
        <v>14.55149095</v>
      </c>
      <c r="P2330">
        <v>16.360057099999999</v>
      </c>
      <c r="Q2330">
        <v>34.113871599999996</v>
      </c>
      <c r="R2330">
        <v>49.876604100000002</v>
      </c>
      <c r="S2330">
        <v>41.978645499999999</v>
      </c>
      <c r="T2330">
        <v>50.95510685</v>
      </c>
      <c r="U2330">
        <v>41.265174450000004</v>
      </c>
      <c r="V2330">
        <v>35.524221349999998</v>
      </c>
      <c r="W2330">
        <v>38.693360200000001</v>
      </c>
      <c r="X2330">
        <v>41.945460799999999</v>
      </c>
    </row>
    <row r="2331" spans="1:24" x14ac:dyDescent="0.4">
      <c r="A2331" s="4" t="s">
        <v>5089</v>
      </c>
      <c r="B2331" t="str">
        <f t="shared" si="36"/>
        <v>600266</v>
      </c>
      <c r="C2331" s="4" t="s">
        <v>5090</v>
      </c>
      <c r="D2331">
        <v>16.098331810000001</v>
      </c>
      <c r="E2331">
        <v>39.086106620000002</v>
      </c>
      <c r="F2331">
        <v>41.205589750000001</v>
      </c>
      <c r="G2331">
        <v>25.911843750000003</v>
      </c>
      <c r="H2331">
        <v>33.995655870000007</v>
      </c>
      <c r="I2331">
        <v>41.902917350000003</v>
      </c>
      <c r="J2331">
        <v>34.864852890000002</v>
      </c>
      <c r="K2331">
        <v>42.743915689999994</v>
      </c>
      <c r="L2331">
        <v>42.605709959999999</v>
      </c>
      <c r="M2331">
        <v>29.271753720000003</v>
      </c>
      <c r="N2331">
        <v>28.637350719999997</v>
      </c>
      <c r="O2331">
        <v>27.74106261</v>
      </c>
      <c r="P2331">
        <v>87.865266579999997</v>
      </c>
      <c r="Q2331">
        <v>83.02539754</v>
      </c>
      <c r="R2331">
        <v>55.024527840000005</v>
      </c>
      <c r="S2331">
        <v>48.063343539999998</v>
      </c>
      <c r="T2331">
        <v>51.29578618</v>
      </c>
      <c r="U2331">
        <v>55.952042839999997</v>
      </c>
      <c r="V2331">
        <v>51.589111680000002</v>
      </c>
      <c r="W2331">
        <v>38.016589199999999</v>
      </c>
      <c r="X2331">
        <v>35.549555219999995</v>
      </c>
    </row>
    <row r="2332" spans="1:24" x14ac:dyDescent="0.4">
      <c r="A2332" s="4" t="s">
        <v>5091</v>
      </c>
      <c r="B2332" t="str">
        <f t="shared" si="36"/>
        <v>600267</v>
      </c>
      <c r="C2332" s="4" t="s">
        <v>5092</v>
      </c>
      <c r="D2332">
        <v>60.377246100000001</v>
      </c>
      <c r="E2332">
        <v>69.124362999999988</v>
      </c>
      <c r="F2332">
        <v>98.115934069999994</v>
      </c>
      <c r="G2332">
        <v>102.72683489999999</v>
      </c>
      <c r="H2332">
        <v>157.17409967999998</v>
      </c>
      <c r="I2332">
        <v>153.14534250000003</v>
      </c>
      <c r="J2332">
        <v>130.30068374999999</v>
      </c>
      <c r="K2332">
        <v>115.42748444</v>
      </c>
      <c r="L2332">
        <v>98.324670670000003</v>
      </c>
      <c r="M2332">
        <v>84.622547519999998</v>
      </c>
      <c r="N2332">
        <v>98.593251120000005</v>
      </c>
      <c r="O2332">
        <v>99.407195450000003</v>
      </c>
      <c r="P2332">
        <v>113.1485812</v>
      </c>
      <c r="Q2332">
        <v>126.50416353999999</v>
      </c>
      <c r="R2332">
        <v>106.7105371</v>
      </c>
      <c r="S2332">
        <v>82.302921449999999</v>
      </c>
      <c r="T2332">
        <v>89.076824450000004</v>
      </c>
      <c r="U2332">
        <v>79.11918704</v>
      </c>
      <c r="V2332">
        <v>102.98707938000001</v>
      </c>
      <c r="W2332">
        <v>99.215347559999998</v>
      </c>
      <c r="X2332">
        <v>101.39890403999999</v>
      </c>
    </row>
    <row r="2333" spans="1:24" x14ac:dyDescent="0.4">
      <c r="A2333" s="4" t="s">
        <v>5093</v>
      </c>
      <c r="B2333" t="str">
        <f t="shared" si="36"/>
        <v>600268</v>
      </c>
      <c r="C2333" s="4" t="s">
        <v>5094</v>
      </c>
      <c r="D2333">
        <v>26.972781199999996</v>
      </c>
      <c r="E2333">
        <v>36.274487899999997</v>
      </c>
      <c r="F2333">
        <v>43.305787800000004</v>
      </c>
      <c r="G2333">
        <v>52.220519500000002</v>
      </c>
      <c r="H2333">
        <v>89.21966359999999</v>
      </c>
      <c r="I2333">
        <v>84.794419200000007</v>
      </c>
      <c r="J2333">
        <v>48.955527959999998</v>
      </c>
      <c r="K2333">
        <v>59.834991709999997</v>
      </c>
      <c r="L2333">
        <v>39.197614949999995</v>
      </c>
      <c r="M2333">
        <v>40.781136000000004</v>
      </c>
      <c r="N2333">
        <v>34.460059919999999</v>
      </c>
      <c r="O2333">
        <v>33.712405760000003</v>
      </c>
      <c r="P2333">
        <v>50.870739149999999</v>
      </c>
      <c r="Q2333">
        <v>102.24436941</v>
      </c>
      <c r="R2333">
        <v>69.06896393000001</v>
      </c>
      <c r="S2333">
        <v>53.180999540000002</v>
      </c>
      <c r="T2333">
        <v>63.283986259999999</v>
      </c>
      <c r="U2333">
        <v>43.425484220000001</v>
      </c>
      <c r="V2333">
        <v>38.217241379999997</v>
      </c>
      <c r="W2333">
        <v>29.84591511</v>
      </c>
      <c r="X2333">
        <v>30.200379659999999</v>
      </c>
    </row>
    <row r="2334" spans="1:24" x14ac:dyDescent="0.4">
      <c r="A2334" s="4" t="s">
        <v>5095</v>
      </c>
      <c r="B2334" t="str">
        <f t="shared" si="36"/>
        <v>600269</v>
      </c>
      <c r="C2334" s="4" t="s">
        <v>5096</v>
      </c>
      <c r="D2334">
        <v>32.390373600000004</v>
      </c>
      <c r="E2334">
        <v>46.445015139999995</v>
      </c>
      <c r="F2334">
        <v>73.785582090000005</v>
      </c>
      <c r="G2334">
        <v>49.137457330000004</v>
      </c>
      <c r="H2334">
        <v>48.101166490000004</v>
      </c>
      <c r="I2334">
        <v>40.67441547</v>
      </c>
      <c r="J2334">
        <v>33.502399799999999</v>
      </c>
      <c r="K2334">
        <v>33.843424560000003</v>
      </c>
      <c r="L2334">
        <v>30.947730480000001</v>
      </c>
      <c r="M2334">
        <v>26.604189359999999</v>
      </c>
      <c r="N2334">
        <v>27.843811839999997</v>
      </c>
      <c r="O2334">
        <v>26.222767999999999</v>
      </c>
      <c r="P2334">
        <v>49.586641849999999</v>
      </c>
      <c r="Q2334">
        <v>67.499859999999998</v>
      </c>
      <c r="R2334">
        <v>56.382235999999999</v>
      </c>
      <c r="S2334">
        <v>44.672455499999998</v>
      </c>
      <c r="T2334">
        <v>51.655735900000003</v>
      </c>
      <c r="U2334">
        <v>55.11582413</v>
      </c>
      <c r="V2334">
        <v>54.163727360000003</v>
      </c>
      <c r="W2334">
        <v>43.267508769999999</v>
      </c>
      <c r="X2334">
        <v>43.690662889999999</v>
      </c>
    </row>
    <row r="2335" spans="1:24" x14ac:dyDescent="0.4">
      <c r="A2335" s="4" t="s">
        <v>5097</v>
      </c>
      <c r="B2335" t="str">
        <f t="shared" si="36"/>
        <v>600270</v>
      </c>
      <c r="C2335" s="4" t="s">
        <v>5098</v>
      </c>
      <c r="D2335">
        <v>27.81080652</v>
      </c>
      <c r="E2335">
        <v>38.304968000000002</v>
      </c>
      <c r="F2335">
        <v>42.087583590000001</v>
      </c>
      <c r="G2335">
        <v>32.513927500000001</v>
      </c>
      <c r="H2335">
        <v>42.996029499999999</v>
      </c>
      <c r="I2335">
        <v>40.719932859999993</v>
      </c>
      <c r="J2335">
        <v>28.931291259999995</v>
      </c>
      <c r="K2335">
        <v>35.925910879999996</v>
      </c>
      <c r="L2335">
        <v>35.77453766</v>
      </c>
      <c r="M2335">
        <v>34.656098399999998</v>
      </c>
      <c r="N2335">
        <v>52.708304879999993</v>
      </c>
      <c r="O2335">
        <v>62.484428159999993</v>
      </c>
      <c r="P2335">
        <v>86.76979335</v>
      </c>
      <c r="Q2335">
        <v>154.75273235999998</v>
      </c>
      <c r="R2335">
        <v>147.01708823999999</v>
      </c>
      <c r="S2335">
        <v>95.023239959999998</v>
      </c>
      <c r="T2335">
        <v>92.314437359999999</v>
      </c>
      <c r="U2335">
        <v>105.65370612</v>
      </c>
      <c r="V2335">
        <v>99.072512639999999</v>
      </c>
      <c r="W2335">
        <v>120.17128848</v>
      </c>
      <c r="X2335">
        <v>124.034442</v>
      </c>
    </row>
    <row r="2336" spans="1:24" x14ac:dyDescent="0.4">
      <c r="A2336" s="4" t="s">
        <v>5099</v>
      </c>
      <c r="B2336" t="str">
        <f t="shared" si="36"/>
        <v>600271</v>
      </c>
      <c r="C2336" s="4" t="s">
        <v>5100</v>
      </c>
      <c r="D2336">
        <v>131.89660236</v>
      </c>
      <c r="E2336">
        <v>126.08659385</v>
      </c>
      <c r="F2336">
        <v>160.92109020000001</v>
      </c>
      <c r="G2336">
        <v>119.54118816000002</v>
      </c>
      <c r="H2336">
        <v>221.00659182000004</v>
      </c>
      <c r="I2336">
        <v>211.07631391999999</v>
      </c>
      <c r="J2336">
        <v>162.22815767999998</v>
      </c>
      <c r="K2336">
        <v>157.74459150999999</v>
      </c>
      <c r="L2336">
        <v>123.62638002</v>
      </c>
      <c r="M2336">
        <v>113.70076486000002</v>
      </c>
      <c r="N2336">
        <v>173.47537271000004</v>
      </c>
      <c r="O2336">
        <v>185.38094724000001</v>
      </c>
      <c r="P2336">
        <v>271.00971251999999</v>
      </c>
      <c r="Q2336">
        <v>579.66823268999997</v>
      </c>
      <c r="R2336">
        <v>500.83836948999993</v>
      </c>
      <c r="S2336">
        <v>430.83400219999999</v>
      </c>
      <c r="T2336">
        <v>361.14026654999998</v>
      </c>
      <c r="U2336">
        <v>378.82880976000001</v>
      </c>
      <c r="V2336">
        <v>395.34750786000001</v>
      </c>
      <c r="W2336">
        <v>471.77558637999999</v>
      </c>
      <c r="X2336">
        <v>479.43003792000002</v>
      </c>
    </row>
    <row r="2337" spans="1:24" x14ac:dyDescent="0.4">
      <c r="A2337" s="4" t="s">
        <v>5101</v>
      </c>
      <c r="B2337" t="str">
        <f t="shared" si="36"/>
        <v>600272</v>
      </c>
      <c r="C2337" s="4" t="s">
        <v>5102</v>
      </c>
      <c r="D2337">
        <v>6.7866161999999992</v>
      </c>
      <c r="E2337">
        <v>10.242072799999999</v>
      </c>
      <c r="F2337">
        <v>11.497472499999999</v>
      </c>
      <c r="G2337">
        <v>8.6883602999999994</v>
      </c>
      <c r="H2337">
        <v>11.4601834</v>
      </c>
      <c r="I2337">
        <v>14.406022299999998</v>
      </c>
      <c r="J2337">
        <v>11.683918</v>
      </c>
      <c r="K2337">
        <v>10.130205499999999</v>
      </c>
      <c r="L2337">
        <v>12.628575199999998</v>
      </c>
      <c r="M2337">
        <v>9.9053899500000018</v>
      </c>
      <c r="N2337">
        <v>12.858317520000002</v>
      </c>
      <c r="O2337">
        <v>15.38761835</v>
      </c>
      <c r="P2337">
        <v>18.646420389999999</v>
      </c>
      <c r="Q2337">
        <v>22.543060150000002</v>
      </c>
      <c r="R2337">
        <v>23.735993049999998</v>
      </c>
      <c r="S2337">
        <v>22.03251281</v>
      </c>
      <c r="T2337">
        <v>24.149555460000002</v>
      </c>
      <c r="U2337">
        <v>17.164896459999998</v>
      </c>
      <c r="V2337">
        <v>13.407719269999999</v>
      </c>
      <c r="W2337">
        <v>9.9898189500000001</v>
      </c>
      <c r="X2337">
        <v>9.7636343699999983</v>
      </c>
    </row>
    <row r="2338" spans="1:24" x14ac:dyDescent="0.4">
      <c r="A2338" s="4" t="s">
        <v>5103</v>
      </c>
      <c r="B2338" t="str">
        <f t="shared" si="36"/>
        <v>600273</v>
      </c>
      <c r="C2338" s="4" t="s">
        <v>5104</v>
      </c>
      <c r="D2338">
        <v>3.7256132899999996</v>
      </c>
      <c r="E2338">
        <v>7.9470306300000004</v>
      </c>
      <c r="F2338">
        <v>18.996378029999999</v>
      </c>
      <c r="G2338">
        <v>18.387247339999998</v>
      </c>
      <c r="H2338">
        <v>18.925548879999997</v>
      </c>
      <c r="I2338">
        <v>13.03071946</v>
      </c>
      <c r="J2338">
        <v>12.68818138</v>
      </c>
      <c r="K2338">
        <v>7.7356516399999995</v>
      </c>
      <c r="L2338">
        <v>7.9354655199999993</v>
      </c>
      <c r="M2338">
        <v>6.8364891799999992</v>
      </c>
      <c r="N2338">
        <v>9.8003930399999994</v>
      </c>
      <c r="O2338">
        <v>12.98122236</v>
      </c>
      <c r="P2338">
        <v>12.809285639999999</v>
      </c>
      <c r="Q2338">
        <v>24.601599000000004</v>
      </c>
      <c r="R2338">
        <v>15.135018799999999</v>
      </c>
      <c r="S2338">
        <v>13.056696179999999</v>
      </c>
      <c r="T2338">
        <v>14.082474779999998</v>
      </c>
      <c r="U2338">
        <v>14.008279600000002</v>
      </c>
      <c r="V2338">
        <v>14.232292599999999</v>
      </c>
      <c r="W2338">
        <v>13.866130680000001</v>
      </c>
      <c r="X2338">
        <v>13.299853819999999</v>
      </c>
    </row>
    <row r="2339" spans="1:24" x14ac:dyDescent="0.4">
      <c r="A2339" s="4" t="s">
        <v>5105</v>
      </c>
      <c r="B2339" t="str">
        <f t="shared" si="36"/>
        <v>600275</v>
      </c>
      <c r="C2339" s="4" t="s">
        <v>5106</v>
      </c>
      <c r="D2339">
        <v>4.9878513900000003</v>
      </c>
      <c r="E2339">
        <v>13.613251860000002</v>
      </c>
      <c r="F2339">
        <v>18.90423234</v>
      </c>
      <c r="G2339">
        <v>14.412410370000002</v>
      </c>
      <c r="H2339">
        <v>13.17233682</v>
      </c>
      <c r="I2339">
        <v>13.17233682</v>
      </c>
      <c r="J2339">
        <v>14.329738800000001</v>
      </c>
      <c r="K2339">
        <v>20.03407713</v>
      </c>
      <c r="L2339">
        <v>14.274624419999999</v>
      </c>
      <c r="M2339">
        <v>15.680041110000001</v>
      </c>
      <c r="N2339">
        <v>14.247067230000001</v>
      </c>
      <c r="O2339">
        <v>11.987377649999999</v>
      </c>
      <c r="P2339">
        <v>15.680041110000001</v>
      </c>
      <c r="Q2339">
        <v>25.986430169999998</v>
      </c>
      <c r="R2339">
        <v>24.388113149999999</v>
      </c>
      <c r="S2339">
        <v>20.888350020000001</v>
      </c>
      <c r="T2339">
        <v>49.0517982</v>
      </c>
      <c r="U2339">
        <v>16.20362772</v>
      </c>
      <c r="V2339">
        <v>16.534314000000002</v>
      </c>
      <c r="W2339">
        <v>8.7631864200000003</v>
      </c>
      <c r="X2339">
        <v>8.2947141899999988</v>
      </c>
    </row>
    <row r="2340" spans="1:24" x14ac:dyDescent="0.4">
      <c r="A2340" s="4" t="s">
        <v>5107</v>
      </c>
      <c r="B2340" t="str">
        <f t="shared" si="36"/>
        <v>600276</v>
      </c>
      <c r="C2340" s="4" t="s">
        <v>5108</v>
      </c>
      <c r="D2340">
        <v>198.42851299</v>
      </c>
      <c r="E2340">
        <v>216.39298635999998</v>
      </c>
      <c r="F2340">
        <v>325.42628999999999</v>
      </c>
      <c r="G2340">
        <v>291.24102472999999</v>
      </c>
      <c r="H2340">
        <v>443.98043084</v>
      </c>
      <c r="I2340">
        <v>335.76347042999998</v>
      </c>
      <c r="J2340">
        <v>329.82571136000001</v>
      </c>
      <c r="K2340">
        <v>354.90363182999999</v>
      </c>
      <c r="L2340">
        <v>372.08635730000003</v>
      </c>
      <c r="M2340">
        <v>359.31975</v>
      </c>
      <c r="N2340">
        <v>517.71487499999989</v>
      </c>
      <c r="O2340">
        <v>498.49166035999997</v>
      </c>
      <c r="P2340">
        <v>563.43387908</v>
      </c>
      <c r="Q2340">
        <v>871.77589704000002</v>
      </c>
      <c r="R2340">
        <v>961.41966911999998</v>
      </c>
      <c r="S2340">
        <v>944.04327926999997</v>
      </c>
      <c r="T2340">
        <v>1070.9042434999999</v>
      </c>
      <c r="U2340">
        <v>1432.20133171</v>
      </c>
      <c r="V2340">
        <v>1952.82166162</v>
      </c>
      <c r="W2340">
        <v>2791.9960076799998</v>
      </c>
      <c r="X2340">
        <v>2753.3001812799994</v>
      </c>
    </row>
    <row r="2341" spans="1:24" x14ac:dyDescent="0.4">
      <c r="A2341" s="4" t="s">
        <v>5109</v>
      </c>
      <c r="B2341" t="str">
        <f t="shared" si="36"/>
        <v>600277</v>
      </c>
      <c r="C2341" s="4" t="s">
        <v>5110</v>
      </c>
      <c r="D2341">
        <v>10.954301619999999</v>
      </c>
      <c r="E2341">
        <v>23.633574020000001</v>
      </c>
      <c r="F2341">
        <v>21.98231994</v>
      </c>
      <c r="G2341">
        <v>20.175437280000001</v>
      </c>
      <c r="H2341">
        <v>28.935824520000001</v>
      </c>
      <c r="I2341">
        <v>32.333056400000004</v>
      </c>
      <c r="J2341">
        <v>19.305002250000001</v>
      </c>
      <c r="K2341">
        <v>19.857664</v>
      </c>
      <c r="L2341">
        <v>23.037993</v>
      </c>
      <c r="M2341">
        <v>23.747744320000002</v>
      </c>
      <c r="N2341">
        <v>29.52844524</v>
      </c>
      <c r="O2341">
        <v>25.388213499999999</v>
      </c>
      <c r="P2341">
        <v>34.969316839999998</v>
      </c>
      <c r="Q2341">
        <v>57.315180739999995</v>
      </c>
      <c r="R2341">
        <v>35.654913739999998</v>
      </c>
      <c r="S2341">
        <v>23.3899379</v>
      </c>
      <c r="T2341">
        <v>28.131489989999999</v>
      </c>
      <c r="U2341">
        <v>30.980248469999999</v>
      </c>
      <c r="V2341">
        <v>25.611397</v>
      </c>
      <c r="W2341">
        <v>20.839087000000003</v>
      </c>
      <c r="X2341">
        <v>21.197010250000002</v>
      </c>
    </row>
    <row r="2342" spans="1:24" x14ac:dyDescent="0.4">
      <c r="A2342" s="4" t="s">
        <v>5111</v>
      </c>
      <c r="B2342" t="str">
        <f t="shared" si="36"/>
        <v>600278</v>
      </c>
      <c r="C2342" s="4" t="s">
        <v>5112</v>
      </c>
      <c r="D2342">
        <v>7.3238962500000007</v>
      </c>
      <c r="E2342">
        <v>13.718023279999999</v>
      </c>
      <c r="F2342">
        <v>18.09166944</v>
      </c>
      <c r="G2342">
        <v>12.79254184</v>
      </c>
      <c r="H2342">
        <v>17.521846400000001</v>
      </c>
      <c r="I2342">
        <v>15.709241600000002</v>
      </c>
      <c r="J2342">
        <v>10.8708171</v>
      </c>
      <c r="K2342">
        <v>11.4819803</v>
      </c>
      <c r="L2342">
        <v>12.162097599999999</v>
      </c>
      <c r="M2342">
        <v>11.61507776</v>
      </c>
      <c r="N2342">
        <v>22.925564319999999</v>
      </c>
      <c r="O2342">
        <v>19.575061120000001</v>
      </c>
      <c r="P2342">
        <v>27.288923759999999</v>
      </c>
      <c r="Q2342">
        <v>41.466052319999996</v>
      </c>
      <c r="R2342">
        <v>37.78850628</v>
      </c>
      <c r="S2342">
        <v>32.039873100000001</v>
      </c>
      <c r="T2342">
        <v>33.763713600000003</v>
      </c>
      <c r="U2342">
        <v>27.226131800000001</v>
      </c>
      <c r="V2342">
        <v>24.7948162</v>
      </c>
      <c r="W2342">
        <v>16.439588219999997</v>
      </c>
      <c r="X2342">
        <v>16.585440079999998</v>
      </c>
    </row>
    <row r="2343" spans="1:24" x14ac:dyDescent="0.4">
      <c r="A2343" s="4" t="s">
        <v>5113</v>
      </c>
      <c r="B2343" t="str">
        <f t="shared" si="36"/>
        <v>600279</v>
      </c>
      <c r="C2343" s="4" t="s">
        <v>5114</v>
      </c>
      <c r="D2343">
        <v>8.0581413599999987</v>
      </c>
      <c r="E2343">
        <v>12.42055242</v>
      </c>
      <c r="F2343">
        <v>15.056094679999999</v>
      </c>
      <c r="G2343">
        <v>15.4867802</v>
      </c>
      <c r="H2343">
        <v>19.314644740000002</v>
      </c>
      <c r="I2343">
        <v>14.924612959999999</v>
      </c>
      <c r="J2343">
        <v>10.071914640000001</v>
      </c>
      <c r="K2343">
        <v>10.46384031</v>
      </c>
      <c r="L2343">
        <v>9.2683945200000011</v>
      </c>
      <c r="M2343">
        <v>7.9076254499999994</v>
      </c>
      <c r="N2343">
        <v>11.66039685</v>
      </c>
      <c r="O2343">
        <v>15.041499529999999</v>
      </c>
      <c r="P2343">
        <v>18.77563052</v>
      </c>
      <c r="Q2343">
        <v>24.1625367</v>
      </c>
      <c r="R2343">
        <v>24.523845659999999</v>
      </c>
      <c r="S2343">
        <v>16.19416936</v>
      </c>
      <c r="T2343">
        <v>16.398583840000001</v>
      </c>
      <c r="U2343">
        <v>15.401574</v>
      </c>
      <c r="V2343">
        <v>13.413537</v>
      </c>
      <c r="W2343">
        <v>10.57027248</v>
      </c>
      <c r="X2343">
        <v>10.30839636</v>
      </c>
    </row>
    <row r="2344" spans="1:24" x14ac:dyDescent="0.4">
      <c r="A2344" s="4" t="s">
        <v>5115</v>
      </c>
      <c r="B2344" t="str">
        <f t="shared" si="36"/>
        <v>600280</v>
      </c>
      <c r="C2344" s="4" t="s">
        <v>5116</v>
      </c>
      <c r="D2344">
        <v>8.7713690399999997</v>
      </c>
      <c r="E2344">
        <v>21.41720784</v>
      </c>
      <c r="F2344">
        <v>32.208668460000005</v>
      </c>
      <c r="G2344">
        <v>27.40916</v>
      </c>
      <c r="H2344">
        <v>37.824640799999997</v>
      </c>
      <c r="I2344">
        <v>36.94754768</v>
      </c>
      <c r="J2344">
        <v>34.508735850000001</v>
      </c>
      <c r="K2344">
        <v>43.41510555</v>
      </c>
      <c r="L2344">
        <v>49.632621840000006</v>
      </c>
      <c r="M2344">
        <v>62.917917439999997</v>
      </c>
      <c r="N2344">
        <v>71.516113599999997</v>
      </c>
      <c r="O2344">
        <v>56.904714259999999</v>
      </c>
      <c r="P2344">
        <v>81.211881599999998</v>
      </c>
      <c r="Q2344">
        <v>157.39096233999999</v>
      </c>
      <c r="R2344">
        <v>126.75249093999999</v>
      </c>
      <c r="S2344">
        <v>76.709654319999999</v>
      </c>
      <c r="T2344">
        <v>98.155007369999993</v>
      </c>
      <c r="U2344">
        <v>90.402927809999994</v>
      </c>
      <c r="V2344">
        <v>90.188657480000003</v>
      </c>
      <c r="W2344">
        <v>99.929490880000003</v>
      </c>
      <c r="X2344">
        <v>110.81630468</v>
      </c>
    </row>
    <row r="2345" spans="1:24" x14ac:dyDescent="0.4">
      <c r="A2345" s="4" t="s">
        <v>5117</v>
      </c>
      <c r="B2345" t="str">
        <f t="shared" si="36"/>
        <v>600281</v>
      </c>
      <c r="C2345" s="4" t="s">
        <v>5118</v>
      </c>
      <c r="D2345">
        <v>6.0508596599999995</v>
      </c>
      <c r="E2345">
        <v>13.78358766</v>
      </c>
      <c r="F2345">
        <v>21.51631566</v>
      </c>
      <c r="G2345">
        <v>12.04372386</v>
      </c>
      <c r="H2345">
        <v>22.598897579999999</v>
      </c>
      <c r="I2345">
        <v>18.539215379999998</v>
      </c>
      <c r="J2345">
        <v>9.0472917599999985</v>
      </c>
      <c r="K2345">
        <v>10.51651008</v>
      </c>
      <c r="L2345">
        <v>12.198378419999999</v>
      </c>
      <c r="M2345">
        <v>8.3706780599999995</v>
      </c>
      <c r="N2345">
        <v>8.2740189600000011</v>
      </c>
      <c r="O2345">
        <v>8.85397356</v>
      </c>
      <c r="P2345">
        <v>11.2124556</v>
      </c>
      <c r="Q2345">
        <v>21.071683799999999</v>
      </c>
      <c r="R2345">
        <v>14.924165039999998</v>
      </c>
      <c r="S2345">
        <v>11.985728399999999</v>
      </c>
      <c r="T2345">
        <v>14.460201360000001</v>
      </c>
      <c r="U2345">
        <v>12.932987580000001</v>
      </c>
      <c r="V2345">
        <v>10.80648738</v>
      </c>
      <c r="W2345">
        <v>7.1334415799999995</v>
      </c>
      <c r="X2345">
        <v>6.6501460799999998</v>
      </c>
    </row>
    <row r="2346" spans="1:24" x14ac:dyDescent="0.4">
      <c r="A2346" s="4" t="s">
        <v>5119</v>
      </c>
      <c r="B2346" t="str">
        <f t="shared" si="36"/>
        <v>600282</v>
      </c>
      <c r="C2346" s="4" t="s">
        <v>5120</v>
      </c>
      <c r="D2346">
        <v>14.046613650000001</v>
      </c>
      <c r="E2346">
        <v>27.591688530000003</v>
      </c>
      <c r="F2346">
        <v>29.635517310000001</v>
      </c>
      <c r="G2346">
        <v>16.956898349999999</v>
      </c>
      <c r="H2346">
        <v>16.858597490000001</v>
      </c>
      <c r="I2346">
        <v>19.709322429999997</v>
      </c>
      <c r="J2346">
        <v>14.442386339999997</v>
      </c>
      <c r="K2346">
        <v>13.374058099999999</v>
      </c>
      <c r="L2346">
        <v>12.5748116</v>
      </c>
      <c r="M2346">
        <v>9.5909580000000005</v>
      </c>
      <c r="N2346">
        <v>10.2836383</v>
      </c>
      <c r="O2346">
        <v>8.4720129000000011</v>
      </c>
      <c r="P2346">
        <v>16.890742700000001</v>
      </c>
      <c r="Q2346">
        <v>33.5150699</v>
      </c>
      <c r="R2346">
        <v>16.890742700000001</v>
      </c>
      <c r="S2346">
        <v>12.521528500000001</v>
      </c>
      <c r="T2346">
        <v>16.517761</v>
      </c>
      <c r="U2346">
        <v>19.768030100000001</v>
      </c>
      <c r="V2346">
        <v>25.789020399999998</v>
      </c>
      <c r="W2346">
        <v>23.803282360000001</v>
      </c>
      <c r="X2346">
        <v>25.041914700000003</v>
      </c>
    </row>
    <row r="2347" spans="1:24" x14ac:dyDescent="0.4">
      <c r="A2347" s="4" t="s">
        <v>5121</v>
      </c>
      <c r="B2347" t="str">
        <f t="shared" si="36"/>
        <v>600283</v>
      </c>
      <c r="C2347" s="4" t="s">
        <v>5122</v>
      </c>
      <c r="D2347">
        <v>8.153510820000001</v>
      </c>
      <c r="E2347">
        <v>14.396796400000001</v>
      </c>
      <c r="F2347">
        <v>16.858424800000002</v>
      </c>
      <c r="G2347">
        <v>12.467387319999998</v>
      </c>
      <c r="H2347">
        <v>20.99770496</v>
      </c>
      <c r="I2347">
        <v>23.668197959999997</v>
      </c>
      <c r="J2347">
        <v>15.22552056</v>
      </c>
      <c r="K2347">
        <v>15.271595039999999</v>
      </c>
      <c r="L2347">
        <v>14.058062720000001</v>
      </c>
      <c r="M2347">
        <v>12.43476624</v>
      </c>
      <c r="N2347">
        <v>12.528529349999999</v>
      </c>
      <c r="O2347">
        <v>12.672168449999999</v>
      </c>
      <c r="P2347">
        <v>20.638449249999997</v>
      </c>
      <c r="Q2347">
        <v>27.303784999999998</v>
      </c>
      <c r="R2347">
        <v>29.588810759999998</v>
      </c>
      <c r="S2347">
        <v>20.15524233</v>
      </c>
      <c r="T2347">
        <v>20.057795549999998</v>
      </c>
      <c r="U2347">
        <v>18.79098741</v>
      </c>
      <c r="V2347">
        <v>19.895384249999999</v>
      </c>
      <c r="W2347">
        <v>17.637867179999997</v>
      </c>
      <c r="X2347">
        <v>18.287512379999999</v>
      </c>
    </row>
    <row r="2348" spans="1:24" x14ac:dyDescent="0.4">
      <c r="A2348" s="4" t="s">
        <v>5123</v>
      </c>
      <c r="B2348" t="str">
        <f t="shared" si="36"/>
        <v>600284</v>
      </c>
      <c r="C2348" s="4" t="s">
        <v>5124</v>
      </c>
      <c r="D2348">
        <v>12.455405600000001</v>
      </c>
      <c r="E2348">
        <v>19.083535120000001</v>
      </c>
      <c r="F2348">
        <v>19.796139120000003</v>
      </c>
      <c r="G2348">
        <v>15.867237659999999</v>
      </c>
      <c r="H2348">
        <v>28.535086799999998</v>
      </c>
      <c r="I2348">
        <v>23.591887419999999</v>
      </c>
      <c r="J2348">
        <v>13.177057319999999</v>
      </c>
      <c r="K2348">
        <v>15.39219136</v>
      </c>
      <c r="L2348">
        <v>18.542516239999998</v>
      </c>
      <c r="M2348">
        <v>20.422482500000001</v>
      </c>
      <c r="N2348">
        <v>22.722698950000002</v>
      </c>
      <c r="O2348">
        <v>20.667860520000001</v>
      </c>
      <c r="P2348">
        <v>25.521842639999999</v>
      </c>
      <c r="Q2348">
        <v>36.107730399999994</v>
      </c>
      <c r="R2348">
        <v>30.307469599999997</v>
      </c>
      <c r="S2348">
        <v>23.4687546</v>
      </c>
      <c r="T2348">
        <v>29.65065835</v>
      </c>
      <c r="U2348">
        <v>24.459545280000004</v>
      </c>
      <c r="V2348">
        <v>21.219568200000005</v>
      </c>
      <c r="W2348">
        <v>15.91165968</v>
      </c>
      <c r="X2348">
        <v>15.58560108</v>
      </c>
    </row>
    <row r="2349" spans="1:24" x14ac:dyDescent="0.4">
      <c r="A2349" s="4" t="s">
        <v>5125</v>
      </c>
      <c r="B2349" t="str">
        <f t="shared" si="36"/>
        <v>600285</v>
      </c>
      <c r="C2349" s="4" t="s">
        <v>5126</v>
      </c>
      <c r="D2349">
        <v>16.581872880000002</v>
      </c>
      <c r="E2349">
        <v>21.28419504</v>
      </c>
      <c r="F2349">
        <v>33.328739519999999</v>
      </c>
      <c r="G2349">
        <v>24.529072320000001</v>
      </c>
      <c r="H2349">
        <v>35.478478250000002</v>
      </c>
      <c r="I2349">
        <v>35.810311249999998</v>
      </c>
      <c r="J2349">
        <v>25.597900900000003</v>
      </c>
      <c r="K2349">
        <v>31.922067840000004</v>
      </c>
      <c r="L2349">
        <v>30.426161919999998</v>
      </c>
      <c r="M2349">
        <v>37.143626240000003</v>
      </c>
      <c r="N2349">
        <v>41.024307219999997</v>
      </c>
      <c r="O2349">
        <v>58.423389699999994</v>
      </c>
      <c r="P2349">
        <v>54.058075719999998</v>
      </c>
      <c r="Q2349">
        <v>81.495534880000008</v>
      </c>
      <c r="R2349">
        <v>85.972598500000004</v>
      </c>
      <c r="S2349">
        <v>70.010893419999988</v>
      </c>
      <c r="T2349">
        <v>83.848371640000011</v>
      </c>
      <c r="U2349">
        <v>74.809970140000004</v>
      </c>
      <c r="V2349">
        <v>61.953047400000003</v>
      </c>
      <c r="W2349">
        <v>60.279553620000002</v>
      </c>
      <c r="X2349">
        <v>65.421243939999997</v>
      </c>
    </row>
    <row r="2350" spans="1:24" x14ac:dyDescent="0.4">
      <c r="A2350" s="4" t="s">
        <v>5127</v>
      </c>
      <c r="B2350" t="str">
        <f t="shared" si="36"/>
        <v>600287</v>
      </c>
      <c r="C2350" s="4" t="s">
        <v>5128</v>
      </c>
      <c r="D2350">
        <v>16.278370240000001</v>
      </c>
      <c r="E2350">
        <v>33.065439550000001</v>
      </c>
      <c r="F2350">
        <v>39.632282090000004</v>
      </c>
      <c r="G2350">
        <v>28.271473019999998</v>
      </c>
      <c r="H2350">
        <v>45.401478839999996</v>
      </c>
      <c r="I2350">
        <v>42.947106930000004</v>
      </c>
      <c r="J2350">
        <v>28.33671519</v>
      </c>
      <c r="K2350">
        <v>31.889017289999998</v>
      </c>
      <c r="L2350">
        <v>27.640260959999999</v>
      </c>
      <c r="M2350">
        <v>27.289599049999996</v>
      </c>
      <c r="N2350">
        <v>31.375993399999999</v>
      </c>
      <c r="O2350">
        <v>29.270451450000003</v>
      </c>
      <c r="P2350">
        <v>58.160149060000002</v>
      </c>
      <c r="Q2350">
        <v>70.103972999999996</v>
      </c>
      <c r="R2350">
        <v>58.404059250000003</v>
      </c>
      <c r="S2350">
        <v>43.943009550000006</v>
      </c>
      <c r="T2350">
        <v>51.451344149999997</v>
      </c>
      <c r="U2350">
        <v>37.991577560000003</v>
      </c>
      <c r="V2350">
        <v>35.56244856</v>
      </c>
      <c r="W2350">
        <v>26.34069276</v>
      </c>
      <c r="X2350">
        <v>25.946075639999997</v>
      </c>
    </row>
    <row r="2351" spans="1:24" x14ac:dyDescent="0.4">
      <c r="A2351" s="4" t="s">
        <v>5129</v>
      </c>
      <c r="B2351" t="str">
        <f t="shared" si="36"/>
        <v>600288</v>
      </c>
      <c r="C2351" s="4" t="s">
        <v>5130</v>
      </c>
      <c r="D2351">
        <v>12.87758241</v>
      </c>
      <c r="E2351">
        <v>25.429253759999998</v>
      </c>
      <c r="F2351">
        <v>47.503258759999994</v>
      </c>
      <c r="G2351">
        <v>29.093538589999998</v>
      </c>
      <c r="H2351">
        <v>55.670640609999992</v>
      </c>
      <c r="I2351">
        <v>44.721934130000001</v>
      </c>
      <c r="J2351">
        <v>26.047325900000001</v>
      </c>
      <c r="K2351">
        <v>27.724950279999998</v>
      </c>
      <c r="L2351">
        <v>28.96820864</v>
      </c>
      <c r="M2351">
        <v>27.177283840000005</v>
      </c>
      <c r="N2351">
        <v>32.941126099999998</v>
      </c>
      <c r="O2351">
        <v>37.627688499999998</v>
      </c>
      <c r="P2351">
        <v>46.563920699999997</v>
      </c>
      <c r="Q2351">
        <v>112.83698972000001</v>
      </c>
      <c r="R2351">
        <v>79.130671620000001</v>
      </c>
      <c r="S2351">
        <v>58.544933720000003</v>
      </c>
      <c r="T2351">
        <v>68.022002790000002</v>
      </c>
      <c r="U2351">
        <v>48.036857400000002</v>
      </c>
      <c r="V2351">
        <v>39.592383920000003</v>
      </c>
      <c r="W2351">
        <v>35.233589359999996</v>
      </c>
      <c r="X2351">
        <v>35.278993469999996</v>
      </c>
    </row>
    <row r="2352" spans="1:24" x14ac:dyDescent="0.4">
      <c r="A2352" s="4" t="s">
        <v>5131</v>
      </c>
      <c r="B2352" t="str">
        <f t="shared" si="36"/>
        <v>600289</v>
      </c>
      <c r="C2352" s="4" t="s">
        <v>5132</v>
      </c>
      <c r="D2352">
        <v>36.596303590000005</v>
      </c>
      <c r="E2352">
        <v>53.337271539999996</v>
      </c>
      <c r="F2352">
        <v>73.216720499999994</v>
      </c>
      <c r="G2352">
        <v>61.853019800000006</v>
      </c>
      <c r="H2352">
        <v>89.406374200000002</v>
      </c>
      <c r="I2352">
        <v>63.836704739999995</v>
      </c>
      <c r="J2352">
        <v>48.69869422</v>
      </c>
      <c r="K2352">
        <v>43.70029452</v>
      </c>
      <c r="L2352">
        <v>41.845230999999998</v>
      </c>
      <c r="M2352">
        <v>50.935746699999996</v>
      </c>
      <c r="N2352">
        <v>65.150014720000016</v>
      </c>
      <c r="O2352">
        <v>65.077302649999993</v>
      </c>
      <c r="P2352">
        <v>72.289641599999996</v>
      </c>
      <c r="Q2352">
        <v>145.77989828</v>
      </c>
      <c r="R2352">
        <v>144.09754119999999</v>
      </c>
      <c r="S2352">
        <v>102.33119804</v>
      </c>
      <c r="T2352">
        <v>94.861598999999998</v>
      </c>
      <c r="U2352">
        <v>80.577410360000002</v>
      </c>
      <c r="V2352">
        <v>73.212016359999993</v>
      </c>
      <c r="W2352">
        <v>17.824253479999999</v>
      </c>
      <c r="X2352">
        <v>18.708100760000001</v>
      </c>
    </row>
    <row r="2353" spans="1:24" x14ac:dyDescent="0.4">
      <c r="A2353" s="4" t="s">
        <v>5133</v>
      </c>
      <c r="B2353" t="str">
        <f t="shared" si="36"/>
        <v>600290</v>
      </c>
      <c r="C2353" s="4" t="s">
        <v>5134</v>
      </c>
      <c r="D2353">
        <v>28.936117980000002</v>
      </c>
      <c r="E2353">
        <v>55.459992120000003</v>
      </c>
      <c r="F2353">
        <v>52.762649680000003</v>
      </c>
      <c r="G2353">
        <v>35.262818240000001</v>
      </c>
      <c r="H2353">
        <v>49.210052320000003</v>
      </c>
      <c r="I2353">
        <v>71.293835479999998</v>
      </c>
      <c r="J2353">
        <v>36.141327139999994</v>
      </c>
      <c r="K2353">
        <v>32.235492879999995</v>
      </c>
      <c r="L2353">
        <v>25.165438459999997</v>
      </c>
      <c r="M2353">
        <v>19.766936660000002</v>
      </c>
      <c r="N2353">
        <v>38.391562910000005</v>
      </c>
      <c r="O2353">
        <v>46.139407429999999</v>
      </c>
      <c r="P2353">
        <v>50.075532000000003</v>
      </c>
      <c r="Q2353">
        <v>67.248451200000005</v>
      </c>
      <c r="R2353">
        <v>77.105553050000012</v>
      </c>
      <c r="S2353">
        <v>49.047451699999996</v>
      </c>
      <c r="T2353">
        <v>67.120207699999995</v>
      </c>
      <c r="U2353">
        <v>60.142115799999999</v>
      </c>
      <c r="V2353">
        <v>66.316974099999996</v>
      </c>
      <c r="W2353">
        <v>51.760562489999991</v>
      </c>
      <c r="X2353">
        <v>26.559355679999999</v>
      </c>
    </row>
    <row r="2354" spans="1:24" x14ac:dyDescent="0.4">
      <c r="A2354" s="4" t="s">
        <v>5135</v>
      </c>
      <c r="B2354" t="str">
        <f t="shared" si="36"/>
        <v>600291</v>
      </c>
      <c r="C2354" s="4" t="s">
        <v>5136</v>
      </c>
      <c r="D2354">
        <v>14.66283181</v>
      </c>
      <c r="E2354">
        <v>31.348123179999998</v>
      </c>
      <c r="F2354">
        <v>44.01510674</v>
      </c>
      <c r="G2354">
        <v>27.873414630000003</v>
      </c>
      <c r="H2354">
        <v>35.631993960000003</v>
      </c>
      <c r="I2354">
        <v>39.78267426</v>
      </c>
      <c r="J2354">
        <v>20.657616569999998</v>
      </c>
      <c r="K2354">
        <v>21.42389601</v>
      </c>
      <c r="L2354">
        <v>21.679322490000001</v>
      </c>
      <c r="M2354">
        <v>23.30379825</v>
      </c>
      <c r="N2354">
        <v>27.643126199999998</v>
      </c>
      <c r="O2354">
        <v>29.66814591</v>
      </c>
      <c r="P2354">
        <v>63.54704709</v>
      </c>
      <c r="Q2354">
        <v>117.99757706999999</v>
      </c>
      <c r="R2354">
        <v>93.594268229999997</v>
      </c>
      <c r="S2354">
        <v>63.968206320000007</v>
      </c>
      <c r="T2354">
        <v>61.746864480000006</v>
      </c>
      <c r="U2354">
        <v>70.865080000000006</v>
      </c>
      <c r="V2354">
        <v>75.761212799999996</v>
      </c>
      <c r="W2354">
        <v>43.034430399999998</v>
      </c>
      <c r="X2354">
        <v>41.037323600000001</v>
      </c>
    </row>
    <row r="2355" spans="1:24" x14ac:dyDescent="0.4">
      <c r="A2355" s="4" t="s">
        <v>5137</v>
      </c>
      <c r="B2355" t="str">
        <f t="shared" si="36"/>
        <v>600292</v>
      </c>
      <c r="C2355" s="4" t="s">
        <v>5138</v>
      </c>
      <c r="D2355">
        <v>9.5855269300000003</v>
      </c>
      <c r="E2355">
        <v>28.417542860000001</v>
      </c>
      <c r="F2355">
        <v>30.143554139999999</v>
      </c>
      <c r="G2355">
        <v>26.41413691</v>
      </c>
      <c r="H2355">
        <v>59.023421449999994</v>
      </c>
      <c r="I2355">
        <v>47.773526500000003</v>
      </c>
      <c r="J2355">
        <v>38.434572610000004</v>
      </c>
      <c r="K2355">
        <v>40.869481379999996</v>
      </c>
      <c r="L2355">
        <v>38.844045960000003</v>
      </c>
      <c r="M2355">
        <v>59.809949940000003</v>
      </c>
      <c r="N2355">
        <v>80.262417479999996</v>
      </c>
      <c r="O2355">
        <v>59.531016159999993</v>
      </c>
      <c r="P2355">
        <v>69.661294120000008</v>
      </c>
      <c r="Q2355">
        <v>95.487249659999989</v>
      </c>
      <c r="R2355">
        <v>84.569309000000004</v>
      </c>
      <c r="S2355">
        <v>52.231200769999994</v>
      </c>
      <c r="T2355">
        <v>50.994471469999993</v>
      </c>
      <c r="U2355">
        <v>44.676190019999993</v>
      </c>
      <c r="V2355">
        <v>37.092013049999991</v>
      </c>
      <c r="W2355">
        <v>24.544207519999997</v>
      </c>
      <c r="X2355">
        <v>24.502394559999999</v>
      </c>
    </row>
    <row r="2356" spans="1:24" x14ac:dyDescent="0.4">
      <c r="A2356" s="4" t="s">
        <v>5139</v>
      </c>
      <c r="B2356" t="str">
        <f t="shared" si="36"/>
        <v>600293</v>
      </c>
      <c r="C2356" s="4" t="s">
        <v>5140</v>
      </c>
      <c r="D2356">
        <v>6.5278719400000007</v>
      </c>
      <c r="E2356">
        <v>15.346983699999999</v>
      </c>
      <c r="F2356">
        <v>30.564274580000003</v>
      </c>
      <c r="G2356">
        <v>30.023887830000003</v>
      </c>
      <c r="H2356">
        <v>29.440270139999999</v>
      </c>
      <c r="I2356">
        <v>28.337881169999999</v>
      </c>
      <c r="J2356">
        <v>15.49829199</v>
      </c>
      <c r="K2356">
        <v>15.908985920000001</v>
      </c>
      <c r="L2356">
        <v>15.195675410000002</v>
      </c>
      <c r="M2356">
        <v>12.731511830000001</v>
      </c>
      <c r="N2356">
        <v>11.992938650000001</v>
      </c>
      <c r="O2356">
        <v>11.38570125</v>
      </c>
      <c r="P2356">
        <v>13.77127675</v>
      </c>
      <c r="Q2356">
        <v>27.1521866</v>
      </c>
      <c r="R2356">
        <v>31.853880539999995</v>
      </c>
      <c r="S2356">
        <v>25.643785219999998</v>
      </c>
      <c r="T2356">
        <v>39.627356499999998</v>
      </c>
      <c r="U2356">
        <v>35.009751200000004</v>
      </c>
      <c r="V2356">
        <v>25.832754850000001</v>
      </c>
      <c r="W2356">
        <v>18.87652576</v>
      </c>
      <c r="X2356">
        <v>18.87652576</v>
      </c>
    </row>
    <row r="2357" spans="1:24" x14ac:dyDescent="0.4">
      <c r="A2357" s="4" t="s">
        <v>5141</v>
      </c>
      <c r="B2357" t="str">
        <f t="shared" si="36"/>
        <v>600295</v>
      </c>
      <c r="C2357" s="4" t="s">
        <v>5142</v>
      </c>
      <c r="D2357">
        <v>22.314153510000001</v>
      </c>
      <c r="E2357">
        <v>34.103127569999998</v>
      </c>
      <c r="F2357">
        <v>35.854143899999997</v>
      </c>
      <c r="G2357">
        <v>26.899566399999998</v>
      </c>
      <c r="H2357">
        <v>54.528422400000004</v>
      </c>
      <c r="I2357">
        <v>54.414929520000001</v>
      </c>
      <c r="J2357">
        <v>33.399313919999997</v>
      </c>
      <c r="K2357">
        <v>28.059233039999999</v>
      </c>
      <c r="L2357">
        <v>25.298841960000001</v>
      </c>
      <c r="M2357">
        <v>19.241526239999999</v>
      </c>
      <c r="N2357">
        <v>25.636165200000001</v>
      </c>
      <c r="O2357">
        <v>21.6035109</v>
      </c>
      <c r="P2357">
        <v>27.3995748</v>
      </c>
      <c r="Q2357">
        <v>35.389223999999999</v>
      </c>
      <c r="R2357">
        <v>29.16661878</v>
      </c>
      <c r="S2357">
        <v>23.418340559999997</v>
      </c>
      <c r="T2357">
        <v>28.167306959999998</v>
      </c>
      <c r="U2357">
        <v>30.274660799999996</v>
      </c>
      <c r="V2357">
        <v>43.154358510000002</v>
      </c>
      <c r="W2357">
        <v>26.811173670000002</v>
      </c>
      <c r="X2357">
        <v>26.953883359999999</v>
      </c>
    </row>
    <row r="2358" spans="1:24" x14ac:dyDescent="0.4">
      <c r="A2358" s="4" t="s">
        <v>5143</v>
      </c>
      <c r="B2358" t="str">
        <f t="shared" si="36"/>
        <v>600297</v>
      </c>
      <c r="C2358" s="4" t="s">
        <v>5144</v>
      </c>
      <c r="D2358">
        <v>9.4665096000000002</v>
      </c>
      <c r="E2358">
        <v>20.519763640000001</v>
      </c>
      <c r="F2358">
        <v>29.350250160000002</v>
      </c>
      <c r="G2358">
        <v>24.712656519999999</v>
      </c>
      <c r="H2358">
        <v>34.337251540000004</v>
      </c>
      <c r="I2358">
        <v>29.699657899999998</v>
      </c>
      <c r="J2358">
        <v>17.97861644</v>
      </c>
      <c r="K2358">
        <v>18.995075320000002</v>
      </c>
      <c r="L2358">
        <v>17.502151339999998</v>
      </c>
      <c r="M2358">
        <v>23.505611600000002</v>
      </c>
      <c r="N2358">
        <v>18.587322360000002</v>
      </c>
      <c r="O2358">
        <v>23.82498708</v>
      </c>
      <c r="P2358">
        <v>33.780106920000001</v>
      </c>
      <c r="Q2358">
        <v>61.678425480000001</v>
      </c>
      <c r="R2358">
        <v>61.90339908</v>
      </c>
      <c r="S2358">
        <v>41.992103270000008</v>
      </c>
      <c r="T2358">
        <v>41.268932720000002</v>
      </c>
      <c r="U2358">
        <v>48.16024599</v>
      </c>
      <c r="V2358">
        <v>51.294179659999998</v>
      </c>
      <c r="W2358">
        <v>38.323415519999998</v>
      </c>
      <c r="X2358">
        <v>32.960753279999999</v>
      </c>
    </row>
    <row r="2359" spans="1:24" x14ac:dyDescent="0.4">
      <c r="A2359" s="4" t="s">
        <v>5145</v>
      </c>
      <c r="B2359" t="str">
        <f t="shared" si="36"/>
        <v>600298</v>
      </c>
      <c r="C2359" s="4" t="s">
        <v>5146</v>
      </c>
      <c r="D2359">
        <v>31.590505170000004</v>
      </c>
      <c r="E2359">
        <v>56.636580339999995</v>
      </c>
      <c r="F2359">
        <v>88.847521099999994</v>
      </c>
      <c r="G2359">
        <v>104.28805727999999</v>
      </c>
      <c r="H2359">
        <v>132.09025104</v>
      </c>
      <c r="I2359">
        <v>99.456675600000011</v>
      </c>
      <c r="J2359">
        <v>88.10303703000001</v>
      </c>
      <c r="K2359">
        <v>74.148773329999997</v>
      </c>
      <c r="L2359">
        <v>49.201522489999995</v>
      </c>
      <c r="M2359">
        <v>52.836312319999998</v>
      </c>
      <c r="N2359">
        <v>52.501905280000003</v>
      </c>
      <c r="O2359">
        <v>44.785517219999996</v>
      </c>
      <c r="P2359">
        <v>56.703748140000002</v>
      </c>
      <c r="Q2359">
        <v>107.29574352</v>
      </c>
      <c r="R2359">
        <v>93.84521328000001</v>
      </c>
      <c r="S2359">
        <v>138.54251424</v>
      </c>
      <c r="T2359">
        <v>138.38719752</v>
      </c>
      <c r="U2359">
        <v>203.47784626000001</v>
      </c>
      <c r="V2359">
        <v>257.35582255999998</v>
      </c>
      <c r="W2359">
        <v>283.19861808000002</v>
      </c>
      <c r="X2359">
        <v>293.99318424000001</v>
      </c>
    </row>
    <row r="2360" spans="1:24" x14ac:dyDescent="0.4">
      <c r="A2360" s="4" t="s">
        <v>5147</v>
      </c>
      <c r="B2360" t="str">
        <f t="shared" si="36"/>
        <v>600299</v>
      </c>
      <c r="C2360" s="4" t="s">
        <v>5148</v>
      </c>
      <c r="D2360">
        <v>20.229627199999999</v>
      </c>
      <c r="E2360">
        <v>31.777602399999996</v>
      </c>
      <c r="F2360">
        <v>37.427566399999996</v>
      </c>
      <c r="G2360">
        <v>21.276937599999997</v>
      </c>
      <c r="H2360">
        <v>36.049526399999998</v>
      </c>
      <c r="I2360">
        <v>35.057337599999997</v>
      </c>
      <c r="J2360">
        <v>20.339870399999999</v>
      </c>
      <c r="K2360">
        <v>16.012824799999997</v>
      </c>
      <c r="L2360">
        <v>16.426236799999998</v>
      </c>
      <c r="M2360">
        <v>11.713339999999999</v>
      </c>
      <c r="N2360">
        <v>13.036258400000001</v>
      </c>
      <c r="O2360">
        <v>10.776272799999999</v>
      </c>
      <c r="P2360">
        <v>24.859841599999999</v>
      </c>
      <c r="Q2360">
        <v>71.768323199999998</v>
      </c>
      <c r="R2360">
        <v>51.648939199999994</v>
      </c>
      <c r="S2360">
        <v>38.438772579999998</v>
      </c>
      <c r="T2360">
        <v>40.140343790000003</v>
      </c>
      <c r="U2360">
        <v>34.60168315</v>
      </c>
      <c r="V2360">
        <v>28.744701450000001</v>
      </c>
      <c r="W2360">
        <v>33.547411200000006</v>
      </c>
      <c r="X2360">
        <v>32.365758400000004</v>
      </c>
    </row>
    <row r="2361" spans="1:24" x14ac:dyDescent="0.4">
      <c r="A2361" s="4" t="s">
        <v>5149</v>
      </c>
      <c r="B2361" t="str">
        <f t="shared" si="36"/>
        <v>600300</v>
      </c>
      <c r="C2361" s="4" t="s">
        <v>5150</v>
      </c>
      <c r="D2361">
        <v>15.997422279999999</v>
      </c>
      <c r="E2361">
        <v>34.747895970000002</v>
      </c>
      <c r="F2361">
        <v>56.708030610000002</v>
      </c>
      <c r="G2361">
        <v>38.264690359999996</v>
      </c>
      <c r="H2361">
        <v>39.887221400000001</v>
      </c>
      <c r="I2361">
        <v>35.180118650000004</v>
      </c>
      <c r="J2361">
        <v>26.299700349999998</v>
      </c>
      <c r="K2361">
        <v>65.12133372000001</v>
      </c>
      <c r="L2361">
        <v>47.329745709999997</v>
      </c>
      <c r="M2361">
        <v>29.525196249999997</v>
      </c>
      <c r="N2361">
        <v>33.207161900000003</v>
      </c>
      <c r="O2361">
        <v>28.409413320000002</v>
      </c>
      <c r="P2361">
        <v>35.863368299999998</v>
      </c>
      <c r="Q2361">
        <v>71.478421350000005</v>
      </c>
      <c r="R2361">
        <v>50.492638530000001</v>
      </c>
      <c r="S2361">
        <v>42.048214560000005</v>
      </c>
      <c r="T2361">
        <v>47.286544319999997</v>
      </c>
      <c r="U2361">
        <v>37.936646939999996</v>
      </c>
      <c r="V2361">
        <v>31.045533170000002</v>
      </c>
      <c r="W2361">
        <v>23.159825659999999</v>
      </c>
      <c r="X2361">
        <v>23.309377000000001</v>
      </c>
    </row>
    <row r="2362" spans="1:24" x14ac:dyDescent="0.4">
      <c r="A2362" s="4" t="s">
        <v>5151</v>
      </c>
      <c r="B2362" t="str">
        <f t="shared" si="36"/>
        <v>600301</v>
      </c>
      <c r="C2362" s="4" t="s">
        <v>5152</v>
      </c>
      <c r="D2362">
        <v>7.6927011600000004</v>
      </c>
      <c r="E2362">
        <v>13.409295599999998</v>
      </c>
      <c r="F2362">
        <v>16.232305199999999</v>
      </c>
      <c r="G2362">
        <v>9.3865069200000004</v>
      </c>
      <c r="H2362">
        <v>13.056419400000001</v>
      </c>
      <c r="I2362">
        <v>12.615324150000001</v>
      </c>
      <c r="J2362">
        <v>6.8105106599999994</v>
      </c>
      <c r="K2362">
        <v>7.0575239999999999</v>
      </c>
      <c r="L2362">
        <v>9.2453564400000001</v>
      </c>
      <c r="M2362">
        <v>11.556695549999999</v>
      </c>
      <c r="N2362">
        <v>10.21576599</v>
      </c>
      <c r="O2362">
        <v>10.97444982</v>
      </c>
      <c r="P2362">
        <v>14.115048</v>
      </c>
      <c r="Q2362">
        <v>23.166322530000002</v>
      </c>
      <c r="R2362">
        <v>25.530593070000002</v>
      </c>
      <c r="S2362">
        <v>21.860680590000001</v>
      </c>
      <c r="T2362">
        <v>23.642705400000001</v>
      </c>
      <c r="U2362">
        <v>15.77356614</v>
      </c>
      <c r="V2362">
        <v>13.938609900000001</v>
      </c>
      <c r="W2362">
        <v>9.0689183399999997</v>
      </c>
      <c r="X2362">
        <v>9.4570821600000006</v>
      </c>
    </row>
    <row r="2363" spans="1:24" x14ac:dyDescent="0.4">
      <c r="A2363" s="4" t="s">
        <v>5153</v>
      </c>
      <c r="B2363" t="str">
        <f t="shared" si="36"/>
        <v>600302</v>
      </c>
      <c r="C2363" s="4" t="s">
        <v>5154</v>
      </c>
      <c r="D2363">
        <v>8.9086393499999996</v>
      </c>
      <c r="E2363">
        <v>18.111293199999999</v>
      </c>
      <c r="F2363">
        <v>23.697568700000001</v>
      </c>
      <c r="G2363">
        <v>18.111293199999999</v>
      </c>
      <c r="H2363">
        <v>21.080839649999998</v>
      </c>
      <c r="I2363">
        <v>22.991933899999999</v>
      </c>
      <c r="J2363">
        <v>16.876432300000001</v>
      </c>
      <c r="K2363">
        <v>13.406412469999999</v>
      </c>
      <c r="L2363">
        <v>11.32559457</v>
      </c>
      <c r="M2363">
        <v>9.6609402499999995</v>
      </c>
      <c r="N2363">
        <v>12.752441129999999</v>
      </c>
      <c r="O2363">
        <v>13.525316349999999</v>
      </c>
      <c r="P2363">
        <v>19.35160647</v>
      </c>
      <c r="Q2363">
        <v>36.325135340000003</v>
      </c>
      <c r="R2363">
        <v>31.12309059</v>
      </c>
      <c r="S2363">
        <v>24.969814800000002</v>
      </c>
      <c r="T2363">
        <v>32.163499540000004</v>
      </c>
      <c r="U2363">
        <v>24.6725551</v>
      </c>
      <c r="V2363">
        <v>17.77613006</v>
      </c>
      <c r="W2363">
        <v>12.752441129999999</v>
      </c>
      <c r="X2363">
        <v>12.841619040000001</v>
      </c>
    </row>
    <row r="2364" spans="1:24" x14ac:dyDescent="0.4">
      <c r="A2364" s="4" t="s">
        <v>5155</v>
      </c>
      <c r="B2364" t="str">
        <f t="shared" si="36"/>
        <v>600303</v>
      </c>
      <c r="C2364" s="4" t="s">
        <v>5156</v>
      </c>
      <c r="D2364">
        <v>11.68375496</v>
      </c>
      <c r="E2364">
        <v>23.808919199999998</v>
      </c>
      <c r="F2364">
        <v>37.873037400000001</v>
      </c>
      <c r="G2364">
        <v>34.294142880000003</v>
      </c>
      <c r="H2364">
        <v>45.864292859999992</v>
      </c>
      <c r="I2364">
        <v>53.190345149999999</v>
      </c>
      <c r="J2364">
        <v>43.547651000000002</v>
      </c>
      <c r="K2364">
        <v>34.4385525</v>
      </c>
      <c r="L2364">
        <v>27.425610900000002</v>
      </c>
      <c r="M2364">
        <v>22.187199360000001</v>
      </c>
      <c r="N2364">
        <v>27.096436000000001</v>
      </c>
      <c r="O2364">
        <v>28.562831360000004</v>
      </c>
      <c r="P2364">
        <v>37.935010400000003</v>
      </c>
      <c r="Q2364">
        <v>56.870637440000003</v>
      </c>
      <c r="R2364">
        <v>97.865951199999998</v>
      </c>
      <c r="S2364">
        <v>94.6781352</v>
      </c>
      <c r="T2364">
        <v>57.508200639999998</v>
      </c>
      <c r="U2364">
        <v>65.360906240000006</v>
      </c>
      <c r="V2364">
        <v>58.901560320000009</v>
      </c>
      <c r="W2364">
        <v>35.671403040000001</v>
      </c>
      <c r="X2364">
        <v>32.796784479999992</v>
      </c>
    </row>
    <row r="2365" spans="1:24" x14ac:dyDescent="0.4">
      <c r="A2365" s="4" t="s">
        <v>5157</v>
      </c>
      <c r="B2365" t="str">
        <f t="shared" si="36"/>
        <v>600305</v>
      </c>
      <c r="C2365" s="4" t="s">
        <v>5158</v>
      </c>
      <c r="D2365">
        <v>9.2138913100000011</v>
      </c>
      <c r="E2365">
        <v>13.9520693</v>
      </c>
      <c r="F2365">
        <v>18.579735849999999</v>
      </c>
      <c r="G2365">
        <v>19.214769799999999</v>
      </c>
      <c r="H2365">
        <v>26.05439544</v>
      </c>
      <c r="I2365">
        <v>19.917959310000001</v>
      </c>
      <c r="J2365">
        <v>13.840821269999999</v>
      </c>
      <c r="K2365">
        <v>19.457992440000002</v>
      </c>
      <c r="L2365">
        <v>22.706449999999997</v>
      </c>
      <c r="M2365">
        <v>35.254383599999997</v>
      </c>
      <c r="N2365">
        <v>46.335114619999999</v>
      </c>
      <c r="O2365">
        <v>41.874964949999999</v>
      </c>
      <c r="P2365">
        <v>50.866178159999997</v>
      </c>
      <c r="Q2365">
        <v>84.734061670000003</v>
      </c>
      <c r="R2365">
        <v>72.047809310000005</v>
      </c>
      <c r="S2365">
        <v>65.373580799999999</v>
      </c>
      <c r="T2365">
        <v>66.281547199999991</v>
      </c>
      <c r="U2365">
        <v>58.706027099999993</v>
      </c>
      <c r="V2365">
        <v>67.460434649999996</v>
      </c>
      <c r="W2365">
        <v>68.93074956000001</v>
      </c>
      <c r="X2365">
        <v>77.509467300000011</v>
      </c>
    </row>
    <row r="2366" spans="1:24" x14ac:dyDescent="0.4">
      <c r="A2366" s="4" t="s">
        <v>5159</v>
      </c>
      <c r="B2366" t="str">
        <f t="shared" si="36"/>
        <v>600306</v>
      </c>
      <c r="C2366" s="4" t="s">
        <v>5160</v>
      </c>
      <c r="D2366">
        <v>12.203053999999998</v>
      </c>
      <c r="E2366">
        <v>17.376461399999997</v>
      </c>
      <c r="F2366">
        <v>18.373330599999999</v>
      </c>
      <c r="G2366">
        <v>17.445211</v>
      </c>
      <c r="H2366">
        <v>24.388920599999999</v>
      </c>
      <c r="I2366">
        <v>30.215449199999995</v>
      </c>
      <c r="J2366">
        <v>21.243626399999997</v>
      </c>
      <c r="K2366">
        <v>19.765509999999999</v>
      </c>
      <c r="L2366">
        <v>17.032713399999999</v>
      </c>
      <c r="M2366">
        <v>14.626477399999999</v>
      </c>
      <c r="N2366">
        <v>13.5608586</v>
      </c>
      <c r="O2366">
        <v>12.890549999999999</v>
      </c>
      <c r="P2366">
        <v>16.534278799999999</v>
      </c>
      <c r="Q2366">
        <v>28.771707599999996</v>
      </c>
      <c r="R2366">
        <v>50.9778284</v>
      </c>
      <c r="S2366">
        <v>21.759248400000001</v>
      </c>
      <c r="T2366">
        <v>30.060762599999997</v>
      </c>
      <c r="U2366">
        <v>23.632674999999999</v>
      </c>
      <c r="V2366">
        <v>18.751453399999999</v>
      </c>
      <c r="W2366">
        <v>11.1202478</v>
      </c>
      <c r="X2366">
        <v>11.687431999999999</v>
      </c>
    </row>
    <row r="2367" spans="1:24" x14ac:dyDescent="0.4">
      <c r="A2367" s="4" t="s">
        <v>5161</v>
      </c>
      <c r="B2367" t="str">
        <f t="shared" si="36"/>
        <v>600307</v>
      </c>
      <c r="C2367" s="4" t="s">
        <v>5162</v>
      </c>
      <c r="D2367">
        <v>9.2068698000000015</v>
      </c>
      <c r="E2367">
        <v>26.907819480000001</v>
      </c>
      <c r="F2367">
        <v>30.036175240000002</v>
      </c>
      <c r="G2367">
        <v>15.899175159999999</v>
      </c>
      <c r="H2367">
        <v>18.960546149999995</v>
      </c>
      <c r="I2367">
        <v>22.150340840000002</v>
      </c>
      <c r="J2367">
        <v>15.198044079999999</v>
      </c>
      <c r="K2367">
        <v>14.02585451</v>
      </c>
      <c r="L2367">
        <v>13.721699599999999</v>
      </c>
      <c r="M2367">
        <v>11.713645999999999</v>
      </c>
      <c r="N2367">
        <v>11.079762540000001</v>
      </c>
      <c r="O2367">
        <v>9.4727740800000007</v>
      </c>
      <c r="P2367">
        <v>17.761451400000002</v>
      </c>
      <c r="Q2367">
        <v>28.587478919999999</v>
      </c>
      <c r="R2367">
        <v>16.196752110000002</v>
      </c>
      <c r="S2367">
        <v>10.360846650000001</v>
      </c>
      <c r="T2367">
        <v>11.54494341</v>
      </c>
      <c r="U2367">
        <v>12.052413450000001</v>
      </c>
      <c r="V2367">
        <v>12.09470262</v>
      </c>
      <c r="W2367">
        <v>8.8807257000000011</v>
      </c>
      <c r="X2367">
        <v>8.7115690200000007</v>
      </c>
    </row>
    <row r="2368" spans="1:24" x14ac:dyDescent="0.4">
      <c r="A2368" s="4" t="s">
        <v>5163</v>
      </c>
      <c r="B2368" t="str">
        <f t="shared" si="36"/>
        <v>600308</v>
      </c>
      <c r="C2368" s="4" t="s">
        <v>5164</v>
      </c>
      <c r="D2368">
        <v>20.794808499999998</v>
      </c>
      <c r="E2368">
        <v>36.612498899999999</v>
      </c>
      <c r="F2368">
        <v>48.382250400000004</v>
      </c>
      <c r="G2368">
        <v>31.570017600000003</v>
      </c>
      <c r="H2368">
        <v>33.006433049999998</v>
      </c>
      <c r="I2368">
        <v>34.665395129999993</v>
      </c>
      <c r="J2368">
        <v>22.093662849999998</v>
      </c>
      <c r="K2368">
        <v>22.516768259999999</v>
      </c>
      <c r="L2368">
        <v>21.886046459999999</v>
      </c>
      <c r="M2368">
        <v>16.903344239999999</v>
      </c>
      <c r="N2368">
        <v>17.97876926</v>
      </c>
      <c r="O2368">
        <v>17.407006280000001</v>
      </c>
      <c r="P2368">
        <v>29.370455280000002</v>
      </c>
      <c r="Q2368">
        <v>47.001990409999998</v>
      </c>
      <c r="R2368">
        <v>36.998838289999995</v>
      </c>
      <c r="S2368">
        <v>31.435452079999997</v>
      </c>
      <c r="T2368">
        <v>35.042799039999998</v>
      </c>
      <c r="U2368">
        <v>36.937267200000001</v>
      </c>
      <c r="V2368">
        <v>40.839091200000006</v>
      </c>
      <c r="W2368">
        <v>33.471033180000006</v>
      </c>
      <c r="X2368">
        <v>31.925182250000002</v>
      </c>
    </row>
    <row r="2369" spans="1:24" x14ac:dyDescent="0.4">
      <c r="A2369" s="4" t="s">
        <v>5165</v>
      </c>
      <c r="B2369" t="str">
        <f t="shared" si="36"/>
        <v>600309</v>
      </c>
      <c r="C2369" s="4" t="s">
        <v>5166</v>
      </c>
      <c r="D2369">
        <v>172.70168999999999</v>
      </c>
      <c r="E2369">
        <v>279.85333186999998</v>
      </c>
      <c r="F2369">
        <v>426.07980330999999</v>
      </c>
      <c r="G2369">
        <v>263.0293954</v>
      </c>
      <c r="H2369">
        <v>345.95847140000001</v>
      </c>
      <c r="I2369">
        <v>445.90981699999998</v>
      </c>
      <c r="J2369">
        <v>307.44182999999998</v>
      </c>
      <c r="K2369">
        <v>332.02999935000003</v>
      </c>
      <c r="L2369">
        <v>388.23882321000002</v>
      </c>
      <c r="M2369">
        <v>413.81116217999994</v>
      </c>
      <c r="N2369">
        <v>534.69981629999995</v>
      </c>
      <c r="O2369">
        <v>408.77185988000002</v>
      </c>
      <c r="P2369">
        <v>587.27250054000001</v>
      </c>
      <c r="Q2369">
        <v>658.84633931999997</v>
      </c>
      <c r="R2369">
        <v>486.36919590000002</v>
      </c>
      <c r="S2369">
        <v>477.0726196</v>
      </c>
      <c r="T2369">
        <v>593.72101156000008</v>
      </c>
      <c r="U2369">
        <v>964.84602912000003</v>
      </c>
      <c r="V2369">
        <v>1278.15147852</v>
      </c>
      <c r="W2369">
        <v>1593.1295279400001</v>
      </c>
      <c r="X2369">
        <v>1792.7091627700001</v>
      </c>
    </row>
    <row r="2370" spans="1:24" x14ac:dyDescent="0.4">
      <c r="A2370" s="4" t="s">
        <v>5167</v>
      </c>
      <c r="B2370" t="str">
        <f t="shared" si="36"/>
        <v>600310</v>
      </c>
      <c r="C2370" s="4" t="s">
        <v>5168</v>
      </c>
      <c r="D2370">
        <v>18.2700928</v>
      </c>
      <c r="E2370">
        <v>29.074756490000002</v>
      </c>
      <c r="F2370">
        <v>41.689371370000003</v>
      </c>
      <c r="G2370">
        <v>32.550211610000005</v>
      </c>
      <c r="H2370">
        <v>52.50189841000001</v>
      </c>
      <c r="I2370">
        <v>45.699240639999999</v>
      </c>
      <c r="J2370">
        <v>31.82275448</v>
      </c>
      <c r="K2370">
        <v>30.789118439999999</v>
      </c>
      <c r="L2370">
        <v>25.787872500000002</v>
      </c>
      <c r="M2370">
        <v>22.919077689999998</v>
      </c>
      <c r="N2370">
        <v>28.655306829999997</v>
      </c>
      <c r="O2370">
        <v>24.67908972</v>
      </c>
      <c r="P2370">
        <v>46.736688149999999</v>
      </c>
      <c r="Q2370">
        <v>84.015500130000007</v>
      </c>
      <c r="R2370">
        <v>76.598860999999999</v>
      </c>
      <c r="S2370">
        <v>66.809540010000021</v>
      </c>
      <c r="T2370">
        <v>74.051987100000005</v>
      </c>
      <c r="U2370">
        <v>56.433069700000004</v>
      </c>
      <c r="V2370">
        <v>42.530462149999998</v>
      </c>
      <c r="W2370">
        <v>32.626889399999996</v>
      </c>
      <c r="X2370">
        <v>29.488100039999996</v>
      </c>
    </row>
    <row r="2371" spans="1:24" x14ac:dyDescent="0.4">
      <c r="A2371" s="4" t="s">
        <v>5169</v>
      </c>
      <c r="B2371" t="str">
        <f t="shared" ref="B2371:B2434" si="37">LEFT(A2371,6)</f>
        <v>600311</v>
      </c>
      <c r="C2371" s="4" t="s">
        <v>5170</v>
      </c>
      <c r="D2371">
        <v>25.555143600000001</v>
      </c>
      <c r="E2371">
        <v>53.314868250000004</v>
      </c>
      <c r="F2371">
        <v>52.729979400000005</v>
      </c>
      <c r="G2371">
        <v>34.283484900000005</v>
      </c>
      <c r="H2371">
        <v>83.594114099999999</v>
      </c>
      <c r="I2371">
        <v>60.693466050000005</v>
      </c>
      <c r="J2371">
        <v>35.678219850000005</v>
      </c>
      <c r="K2371">
        <v>35.993160000000003</v>
      </c>
      <c r="L2371">
        <v>36.892989</v>
      </c>
      <c r="M2371">
        <v>22.405742100000005</v>
      </c>
      <c r="N2371">
        <v>22.900648050000001</v>
      </c>
      <c r="O2371">
        <v>21.685878900000002</v>
      </c>
      <c r="P2371">
        <v>28.479587850000001</v>
      </c>
      <c r="Q2371">
        <v>44.271586800000001</v>
      </c>
      <c r="R2371">
        <v>31.044100500000003</v>
      </c>
      <c r="S2371">
        <v>28.029673350000003</v>
      </c>
      <c r="T2371">
        <v>34.058527650000002</v>
      </c>
      <c r="U2371">
        <v>24.070425750000002</v>
      </c>
      <c r="V2371">
        <v>25.285194900000004</v>
      </c>
      <c r="W2371">
        <v>13.362460650000003</v>
      </c>
      <c r="X2371">
        <v>13.047520500000001</v>
      </c>
    </row>
    <row r="2372" spans="1:24" x14ac:dyDescent="0.4">
      <c r="A2372" s="4" t="s">
        <v>5171</v>
      </c>
      <c r="B2372" t="str">
        <f t="shared" si="37"/>
        <v>600312</v>
      </c>
      <c r="C2372" s="4" t="s">
        <v>5172</v>
      </c>
      <c r="D2372">
        <v>53.89352375</v>
      </c>
      <c r="E2372">
        <v>69.474136810000005</v>
      </c>
      <c r="F2372">
        <v>72.879268089999997</v>
      </c>
      <c r="G2372">
        <v>57.906057869999998</v>
      </c>
      <c r="H2372">
        <v>77.606643930000004</v>
      </c>
      <c r="I2372">
        <v>57.792181650000003</v>
      </c>
      <c r="J2372">
        <v>47.543321849999998</v>
      </c>
      <c r="K2372">
        <v>39.856677000000005</v>
      </c>
      <c r="L2372">
        <v>41.394005970000002</v>
      </c>
      <c r="M2372">
        <v>52.728608360000003</v>
      </c>
      <c r="N2372">
        <v>57.761273799999991</v>
      </c>
      <c r="O2372">
        <v>79.721995719999995</v>
      </c>
      <c r="P2372">
        <v>85.156342320000007</v>
      </c>
      <c r="Q2372">
        <v>129.57076884</v>
      </c>
      <c r="R2372">
        <v>114.4306995</v>
      </c>
      <c r="S2372">
        <v>94.817713859999998</v>
      </c>
      <c r="T2372">
        <v>94.575523019999991</v>
      </c>
      <c r="U2372">
        <v>87.011641499999996</v>
      </c>
      <c r="V2372">
        <v>63.263922749999999</v>
      </c>
      <c r="W2372">
        <v>35.716569</v>
      </c>
      <c r="X2372">
        <v>34.490579310000001</v>
      </c>
    </row>
    <row r="2373" spans="1:24" x14ac:dyDescent="0.4">
      <c r="A2373" s="4" t="s">
        <v>5173</v>
      </c>
      <c r="B2373" t="str">
        <f t="shared" si="37"/>
        <v>600313</v>
      </c>
      <c r="C2373" s="4" t="s">
        <v>5174</v>
      </c>
      <c r="D2373">
        <v>5.1046799999999992</v>
      </c>
      <c r="E2373">
        <v>12.687359999999998</v>
      </c>
      <c r="F2373">
        <v>12.43956</v>
      </c>
      <c r="G2373">
        <v>11.11796</v>
      </c>
      <c r="H2373">
        <v>11.11796</v>
      </c>
      <c r="I2373">
        <v>11.11796</v>
      </c>
      <c r="J2373">
        <v>11.778759999999998</v>
      </c>
      <c r="K2373">
        <v>12.93516</v>
      </c>
      <c r="L2373">
        <v>11.795279999999998</v>
      </c>
      <c r="M2373">
        <v>11.101439999999998</v>
      </c>
      <c r="N2373">
        <v>13.480319999999999</v>
      </c>
      <c r="O2373">
        <v>11.415319999999999</v>
      </c>
      <c r="P2373">
        <v>18.799759999999999</v>
      </c>
      <c r="Q2373">
        <v>29.333736640000001</v>
      </c>
      <c r="R2373">
        <v>25.18586664</v>
      </c>
      <c r="S2373">
        <v>21.528882980000002</v>
      </c>
      <c r="T2373">
        <v>27.483680400000001</v>
      </c>
      <c r="U2373">
        <v>17.073195399999999</v>
      </c>
      <c r="V2373">
        <v>13.387020019999998</v>
      </c>
      <c r="W2373">
        <v>12.631639579999998</v>
      </c>
      <c r="X2373">
        <v>12.631639579999998</v>
      </c>
    </row>
    <row r="2374" spans="1:24" x14ac:dyDescent="0.4">
      <c r="A2374" s="4" t="s">
        <v>5175</v>
      </c>
      <c r="B2374" t="str">
        <f t="shared" si="37"/>
        <v>600315</v>
      </c>
      <c r="C2374" s="4" t="s">
        <v>5176</v>
      </c>
      <c r="D2374">
        <v>46.519961469999998</v>
      </c>
      <c r="E2374">
        <v>53.990076999999999</v>
      </c>
      <c r="F2374">
        <v>82.425685999999999</v>
      </c>
      <c r="G2374">
        <v>100.10787798</v>
      </c>
      <c r="H2374">
        <v>121.90900326000001</v>
      </c>
      <c r="I2374">
        <v>121.90901592000002</v>
      </c>
      <c r="J2374">
        <v>112.68650631000001</v>
      </c>
      <c r="K2374">
        <v>128.94985659</v>
      </c>
      <c r="L2374">
        <v>170.03874953000002</v>
      </c>
      <c r="M2374">
        <v>227.37028204000001</v>
      </c>
      <c r="N2374">
        <v>213.42180507999998</v>
      </c>
      <c r="O2374">
        <v>187.92983850000002</v>
      </c>
      <c r="P2374">
        <v>175.98232080000002</v>
      </c>
      <c r="Q2374">
        <v>225.66029639999999</v>
      </c>
      <c r="R2374">
        <v>205.33007154000001</v>
      </c>
      <c r="S2374">
        <v>149.95490663999999</v>
      </c>
      <c r="T2374">
        <v>145.77342499</v>
      </c>
      <c r="U2374">
        <v>175.05648985000002</v>
      </c>
      <c r="V2374">
        <v>199.00874916999999</v>
      </c>
      <c r="W2374">
        <v>213.79009839</v>
      </c>
      <c r="X2374">
        <v>218.53739302999998</v>
      </c>
    </row>
    <row r="2375" spans="1:24" x14ac:dyDescent="0.4">
      <c r="A2375" s="4" t="s">
        <v>5177</v>
      </c>
      <c r="B2375" t="str">
        <f t="shared" si="37"/>
        <v>600316</v>
      </c>
      <c r="C2375" s="4" t="s">
        <v>5178</v>
      </c>
      <c r="D2375">
        <v>36.394636050000003</v>
      </c>
      <c r="E2375">
        <v>57.479351399999999</v>
      </c>
      <c r="F2375">
        <v>89.720584930000015</v>
      </c>
      <c r="G2375">
        <v>89.101079240000004</v>
      </c>
      <c r="H2375">
        <v>115.36698948000002</v>
      </c>
      <c r="I2375">
        <v>138.94910579</v>
      </c>
      <c r="J2375">
        <v>72.191336399999997</v>
      </c>
      <c r="K2375">
        <v>56.495682479999999</v>
      </c>
      <c r="L2375">
        <v>59.487395520000007</v>
      </c>
      <c r="M2375">
        <v>67.638729600000005</v>
      </c>
      <c r="N2375">
        <v>75.403720919999998</v>
      </c>
      <c r="O2375">
        <v>74.145546060000001</v>
      </c>
      <c r="P2375">
        <v>121.62969868999998</v>
      </c>
      <c r="Q2375">
        <v>150.37379265999999</v>
      </c>
      <c r="R2375">
        <v>101.54601486</v>
      </c>
      <c r="S2375">
        <v>84.882722790000017</v>
      </c>
      <c r="T2375">
        <v>85.580078299999997</v>
      </c>
      <c r="U2375">
        <v>69.952790350000001</v>
      </c>
      <c r="V2375">
        <v>61.679048399999999</v>
      </c>
      <c r="W2375">
        <v>40.5966618</v>
      </c>
      <c r="X2375">
        <v>41.337158849999994</v>
      </c>
    </row>
    <row r="2376" spans="1:24" x14ac:dyDescent="0.4">
      <c r="A2376" s="4" t="s">
        <v>5179</v>
      </c>
      <c r="B2376" t="str">
        <f t="shared" si="37"/>
        <v>600317</v>
      </c>
      <c r="C2376" s="4" t="s">
        <v>5180</v>
      </c>
      <c r="D2376">
        <v>10.050478379999999</v>
      </c>
      <c r="E2376">
        <v>19.62933237</v>
      </c>
      <c r="F2376">
        <v>26.963904779999996</v>
      </c>
      <c r="G2376">
        <v>19.288395100000002</v>
      </c>
      <c r="H2376">
        <v>18.992156949999998</v>
      </c>
      <c r="I2376">
        <v>19.090903000000001</v>
      </c>
      <c r="J2376">
        <v>12.573663699999999</v>
      </c>
      <c r="K2376">
        <v>13.030376070000001</v>
      </c>
      <c r="L2376">
        <v>12.263883360000001</v>
      </c>
      <c r="M2376">
        <v>10.2911926</v>
      </c>
      <c r="N2376">
        <v>11.766151799999999</v>
      </c>
      <c r="O2376">
        <v>25.107693220000002</v>
      </c>
      <c r="P2376">
        <v>51.185211500000001</v>
      </c>
      <c r="Q2376">
        <v>67.887754199999989</v>
      </c>
      <c r="R2376">
        <v>51.270949000000002</v>
      </c>
      <c r="S2376">
        <v>36.267450240000002</v>
      </c>
      <c r="T2376">
        <v>37.555192340000005</v>
      </c>
      <c r="U2376">
        <v>37.342588360000001</v>
      </c>
      <c r="V2376">
        <v>36.907106280000001</v>
      </c>
      <c r="W2376">
        <v>24.60473752</v>
      </c>
      <c r="X2376">
        <v>24.278125960000001</v>
      </c>
    </row>
    <row r="2377" spans="1:24" x14ac:dyDescent="0.4">
      <c r="A2377" s="4" t="s">
        <v>5181</v>
      </c>
      <c r="B2377" t="str">
        <f t="shared" si="37"/>
        <v>600318</v>
      </c>
      <c r="C2377" s="4" t="s">
        <v>5182</v>
      </c>
      <c r="D2377">
        <v>6.2822932700000003</v>
      </c>
      <c r="E2377">
        <v>11.08276798</v>
      </c>
      <c r="F2377">
        <v>12.564586540000001</v>
      </c>
      <c r="G2377">
        <v>9.7244342999999986</v>
      </c>
      <c r="H2377">
        <v>18.013356869999999</v>
      </c>
      <c r="I2377">
        <v>30.701428289999999</v>
      </c>
      <c r="J2377">
        <v>17.76638711</v>
      </c>
      <c r="K2377">
        <v>16.577845140000001</v>
      </c>
      <c r="L2377">
        <v>17.288422799999999</v>
      </c>
      <c r="M2377">
        <v>18.223774800000001</v>
      </c>
      <c r="N2377">
        <v>15.604458540000001</v>
      </c>
      <c r="O2377">
        <v>13.399820610000001</v>
      </c>
      <c r="P2377">
        <v>17.642699199999999</v>
      </c>
      <c r="Q2377">
        <v>38.609156910000003</v>
      </c>
      <c r="R2377">
        <v>48.139364959999995</v>
      </c>
      <c r="S2377">
        <v>42.279468439999995</v>
      </c>
      <c r="T2377">
        <v>50.912450400000004</v>
      </c>
      <c r="U2377">
        <v>34.089210000000001</v>
      </c>
      <c r="V2377">
        <v>40.347899999999996</v>
      </c>
      <c r="W2377">
        <v>35.074079999999995</v>
      </c>
      <c r="X2377">
        <v>35.074079999999995</v>
      </c>
    </row>
    <row r="2378" spans="1:24" x14ac:dyDescent="0.4">
      <c r="A2378" s="4" t="s">
        <v>5183</v>
      </c>
      <c r="B2378" t="str">
        <f t="shared" si="37"/>
        <v>600319</v>
      </c>
      <c r="C2378" s="4" t="s">
        <v>5184</v>
      </c>
      <c r="D2378">
        <v>4.7355126900000002</v>
      </c>
      <c r="E2378">
        <v>8.4897875900000006</v>
      </c>
      <c r="F2378">
        <v>10.299569</v>
      </c>
      <c r="G2378">
        <v>7.768817760000001</v>
      </c>
      <c r="H2378">
        <v>9.76987688</v>
      </c>
      <c r="I2378">
        <v>13.242303000000001</v>
      </c>
      <c r="J2378">
        <v>7.5922537200000004</v>
      </c>
      <c r="K2378">
        <v>8.7987746600000012</v>
      </c>
      <c r="L2378">
        <v>6.4151601200000012</v>
      </c>
      <c r="M2378">
        <v>5.2086391800000005</v>
      </c>
      <c r="N2378">
        <v>5.4881989100000004</v>
      </c>
      <c r="O2378">
        <v>6.0473183700000011</v>
      </c>
      <c r="P2378">
        <v>8.2102278599999998</v>
      </c>
      <c r="Q2378">
        <v>15.49349451</v>
      </c>
      <c r="R2378">
        <v>14.904947710000002</v>
      </c>
      <c r="S2378">
        <v>12.78617923</v>
      </c>
      <c r="T2378">
        <v>14.331114580000001</v>
      </c>
      <c r="U2378">
        <v>15.670058550000002</v>
      </c>
      <c r="V2378">
        <v>14.919661380000003</v>
      </c>
      <c r="W2378">
        <v>10.93225681</v>
      </c>
      <c r="X2378">
        <v>7.1802709600000005</v>
      </c>
    </row>
    <row r="2379" spans="1:24" x14ac:dyDescent="0.4">
      <c r="A2379" s="4" t="s">
        <v>5185</v>
      </c>
      <c r="B2379" t="str">
        <f t="shared" si="37"/>
        <v>600320</v>
      </c>
      <c r="C2379" s="4" t="s">
        <v>5186</v>
      </c>
      <c r="D2379">
        <v>67.061451520000006</v>
      </c>
      <c r="E2379">
        <v>111.27615200000001</v>
      </c>
      <c r="F2379">
        <v>110.6341742</v>
      </c>
      <c r="G2379">
        <v>65.374739300000002</v>
      </c>
      <c r="H2379">
        <v>69.868583900000004</v>
      </c>
      <c r="I2379">
        <v>71.152539500000003</v>
      </c>
      <c r="J2379">
        <v>50.288261000000006</v>
      </c>
      <c r="K2379">
        <v>45.152438600000004</v>
      </c>
      <c r="L2379">
        <v>36.271745700000004</v>
      </c>
      <c r="M2379">
        <v>30.493945500000002</v>
      </c>
      <c r="N2379">
        <v>37.876690200000006</v>
      </c>
      <c r="O2379">
        <v>34.131819700000001</v>
      </c>
      <c r="P2379">
        <v>78.428287900000001</v>
      </c>
      <c r="Q2379">
        <v>112.34611500000001</v>
      </c>
      <c r="R2379">
        <v>63.876791100000005</v>
      </c>
      <c r="S2379">
        <v>45.473427500000007</v>
      </c>
      <c r="T2379">
        <v>54.568113000000004</v>
      </c>
      <c r="U2379">
        <v>55.424083400000001</v>
      </c>
      <c r="V2379">
        <v>66.527740699999995</v>
      </c>
      <c r="W2379">
        <v>45.696923529999999</v>
      </c>
      <c r="X2379">
        <v>44.93349044</v>
      </c>
    </row>
    <row r="2380" spans="1:24" x14ac:dyDescent="0.4">
      <c r="A2380" s="4" t="s">
        <v>5187</v>
      </c>
      <c r="B2380" t="str">
        <f t="shared" si="37"/>
        <v>600321</v>
      </c>
      <c r="C2380" s="4" t="s">
        <v>5188</v>
      </c>
      <c r="D2380">
        <v>8.7247616099999998</v>
      </c>
      <c r="E2380">
        <v>15.597132219999999</v>
      </c>
      <c r="F2380">
        <v>19.616928039999998</v>
      </c>
      <c r="G2380">
        <v>21.966484059999999</v>
      </c>
      <c r="H2380">
        <v>28.183162499999998</v>
      </c>
      <c r="I2380">
        <v>25.857586699999999</v>
      </c>
      <c r="J2380">
        <v>15.658626549999999</v>
      </c>
      <c r="K2380">
        <v>18.047230599999999</v>
      </c>
      <c r="L2380">
        <v>20.625406399999999</v>
      </c>
      <c r="M2380">
        <v>15.241568699999998</v>
      </c>
      <c r="N2380">
        <v>15.776919940000001</v>
      </c>
      <c r="O2380">
        <v>15.626841200000001</v>
      </c>
      <c r="P2380">
        <v>29.629109800000002</v>
      </c>
      <c r="Q2380">
        <v>59.180859000000005</v>
      </c>
      <c r="R2380">
        <v>40.129957279999999</v>
      </c>
      <c r="S2380">
        <v>31.143325919999995</v>
      </c>
      <c r="T2380">
        <v>53.454962399999999</v>
      </c>
      <c r="U2380">
        <v>34.397106240000006</v>
      </c>
      <c r="V2380">
        <v>30.755971120000002</v>
      </c>
      <c r="W2380">
        <v>14.409598560000001</v>
      </c>
      <c r="X2380">
        <v>14.56454048</v>
      </c>
    </row>
    <row r="2381" spans="1:24" x14ac:dyDescent="0.4">
      <c r="A2381" s="4" t="s">
        <v>5189</v>
      </c>
      <c r="B2381" t="str">
        <f t="shared" si="37"/>
        <v>600322</v>
      </c>
      <c r="C2381" s="4" t="s">
        <v>5190</v>
      </c>
      <c r="D2381">
        <v>9.28279356</v>
      </c>
      <c r="E2381">
        <v>17.299767800000001</v>
      </c>
      <c r="F2381">
        <v>18.404626920000002</v>
      </c>
      <c r="G2381">
        <v>11.906092099999999</v>
      </c>
      <c r="H2381">
        <v>13.284383550000001</v>
      </c>
      <c r="I2381">
        <v>15.725326049999998</v>
      </c>
      <c r="J2381">
        <v>9.50627055</v>
      </c>
      <c r="K2381">
        <v>10.77349959</v>
      </c>
      <c r="L2381">
        <v>11.678835690000001</v>
      </c>
      <c r="M2381">
        <v>9.0835388699999999</v>
      </c>
      <c r="N2381">
        <v>10.26513456</v>
      </c>
      <c r="O2381">
        <v>10.57432536</v>
      </c>
      <c r="P2381">
        <v>14.707052000000001</v>
      </c>
      <c r="Q2381">
        <v>25.927462800000001</v>
      </c>
      <c r="R2381">
        <v>16.885929600000001</v>
      </c>
      <c r="S2381">
        <v>14.050605600000001</v>
      </c>
      <c r="T2381">
        <v>19.941778800000002</v>
      </c>
      <c r="U2381">
        <v>15.909317999999999</v>
      </c>
      <c r="V2381">
        <v>20.1938076</v>
      </c>
      <c r="W2381">
        <v>17.2009656</v>
      </c>
      <c r="X2381">
        <v>15.846310800000001</v>
      </c>
    </row>
    <row r="2382" spans="1:24" x14ac:dyDescent="0.4">
      <c r="A2382" s="4" t="s">
        <v>5191</v>
      </c>
      <c r="B2382" t="str">
        <f t="shared" si="37"/>
        <v>600323</v>
      </c>
      <c r="C2382" s="4" t="s">
        <v>5192</v>
      </c>
      <c r="D2382">
        <v>14.31569706</v>
      </c>
      <c r="E2382">
        <v>16.952799149999997</v>
      </c>
      <c r="F2382">
        <v>22.06614394</v>
      </c>
      <c r="G2382">
        <v>23.048478459999998</v>
      </c>
      <c r="H2382">
        <v>30.327188159999999</v>
      </c>
      <c r="I2382">
        <v>25.542558960000001</v>
      </c>
      <c r="J2382">
        <v>18.865641500000002</v>
      </c>
      <c r="K2382">
        <v>23.227829660000001</v>
      </c>
      <c r="L2382">
        <v>22.076596119999998</v>
      </c>
      <c r="M2382">
        <v>22.652212890000001</v>
      </c>
      <c r="N2382">
        <v>36.369056970000003</v>
      </c>
      <c r="O2382">
        <v>44.531726400000004</v>
      </c>
      <c r="P2382">
        <v>50.145842880000004</v>
      </c>
      <c r="Q2382">
        <v>59.883909120000006</v>
      </c>
      <c r="R2382">
        <v>55.996395600000007</v>
      </c>
      <c r="S2382">
        <v>44.273785680000003</v>
      </c>
      <c r="T2382">
        <v>50.485006839999997</v>
      </c>
      <c r="U2382">
        <v>51.012357189999996</v>
      </c>
      <c r="V2382">
        <v>56.858623799999997</v>
      </c>
      <c r="W2382">
        <v>54.256316880000007</v>
      </c>
      <c r="X2382">
        <v>55.896296820000003</v>
      </c>
    </row>
    <row r="2383" spans="1:24" x14ac:dyDescent="0.4">
      <c r="A2383" s="4" t="s">
        <v>5193</v>
      </c>
      <c r="B2383" t="str">
        <f t="shared" si="37"/>
        <v>600325</v>
      </c>
      <c r="C2383" s="4" t="s">
        <v>5194</v>
      </c>
      <c r="D2383">
        <v>34.738327200000008</v>
      </c>
      <c r="E2383">
        <v>84.938987339999997</v>
      </c>
      <c r="F2383">
        <v>70.462887239999986</v>
      </c>
      <c r="G2383">
        <v>38.812221030000003</v>
      </c>
      <c r="H2383">
        <v>38.470764540000005</v>
      </c>
      <c r="I2383">
        <v>42.988880219999999</v>
      </c>
      <c r="J2383">
        <v>27.70139073</v>
      </c>
      <c r="K2383">
        <v>33.011157480000001</v>
      </c>
      <c r="L2383">
        <v>32.933666500000001</v>
      </c>
      <c r="M2383">
        <v>23.557257920000001</v>
      </c>
      <c r="N2383">
        <v>29.348090450000001</v>
      </c>
      <c r="O2383">
        <v>25.272011070000001</v>
      </c>
      <c r="P2383">
        <v>50.218456780000004</v>
      </c>
      <c r="Q2383">
        <v>74.196823200000011</v>
      </c>
      <c r="R2383">
        <v>66.81813360000001</v>
      </c>
      <c r="S2383">
        <v>46.01628522</v>
      </c>
      <c r="T2383">
        <v>53.207628800000002</v>
      </c>
      <c r="U2383">
        <v>65.710517049999993</v>
      </c>
      <c r="V2383">
        <v>57.91968928</v>
      </c>
      <c r="W2383">
        <v>60.831412790000002</v>
      </c>
      <c r="X2383">
        <v>52.31084547999999</v>
      </c>
    </row>
    <row r="2384" spans="1:24" x14ac:dyDescent="0.4">
      <c r="A2384" s="4" t="s">
        <v>5195</v>
      </c>
      <c r="B2384" t="str">
        <f t="shared" si="37"/>
        <v>600326</v>
      </c>
      <c r="C2384" s="4" t="s">
        <v>5196</v>
      </c>
      <c r="D2384">
        <v>19.926085050000001</v>
      </c>
      <c r="E2384">
        <v>51.906221550000005</v>
      </c>
      <c r="F2384">
        <v>71.635505760000001</v>
      </c>
      <c r="G2384">
        <v>54.276020529999997</v>
      </c>
      <c r="H2384">
        <v>95.617929529999998</v>
      </c>
      <c r="I2384">
        <v>85.282452279999987</v>
      </c>
      <c r="J2384">
        <v>49.078751969999999</v>
      </c>
      <c r="K2384">
        <v>58.941750259999999</v>
      </c>
      <c r="L2384">
        <v>51.55926651</v>
      </c>
      <c r="M2384">
        <v>35.849341090000003</v>
      </c>
      <c r="N2384">
        <v>36.558059530000001</v>
      </c>
      <c r="O2384">
        <v>38.093616149999995</v>
      </c>
      <c r="P2384">
        <v>52.799523779999994</v>
      </c>
      <c r="Q2384">
        <v>94.419633599999997</v>
      </c>
      <c r="R2384">
        <v>66.875637600000005</v>
      </c>
      <c r="S2384">
        <v>47.802528299999999</v>
      </c>
      <c r="T2384">
        <v>50.425110900000007</v>
      </c>
      <c r="U2384">
        <v>65.802981599999995</v>
      </c>
      <c r="V2384">
        <v>80.087610600000005</v>
      </c>
      <c r="W2384">
        <v>46.614138029999999</v>
      </c>
      <c r="X2384">
        <v>46.062024719999997</v>
      </c>
    </row>
    <row r="2385" spans="1:24" x14ac:dyDescent="0.4">
      <c r="A2385" s="4" t="s">
        <v>5197</v>
      </c>
      <c r="B2385" t="str">
        <f t="shared" si="37"/>
        <v>600327</v>
      </c>
      <c r="C2385" s="4" t="s">
        <v>5198</v>
      </c>
      <c r="D2385">
        <v>23.993859899999997</v>
      </c>
      <c r="E2385">
        <v>39.127983719999996</v>
      </c>
      <c r="F2385">
        <v>63.115330319999991</v>
      </c>
      <c r="G2385">
        <v>63.549385620000002</v>
      </c>
      <c r="H2385">
        <v>84.850460310000003</v>
      </c>
      <c r="I2385">
        <v>66.930701759999991</v>
      </c>
      <c r="J2385">
        <v>51.62816952</v>
      </c>
      <c r="K2385">
        <v>43.554495319999994</v>
      </c>
      <c r="L2385">
        <v>33.208493939999997</v>
      </c>
      <c r="M2385">
        <v>28.011604999999999</v>
      </c>
      <c r="N2385">
        <v>36.931089749999998</v>
      </c>
      <c r="O2385">
        <v>42.459696000000001</v>
      </c>
      <c r="P2385">
        <v>53.330808000000005</v>
      </c>
      <c r="Q2385">
        <v>93.554892000000009</v>
      </c>
      <c r="R2385">
        <v>76.150844770000006</v>
      </c>
      <c r="S2385">
        <v>67.858694839999998</v>
      </c>
      <c r="T2385">
        <v>70.749536100000014</v>
      </c>
      <c r="U2385">
        <v>63.843638039999995</v>
      </c>
      <c r="V2385">
        <v>58.231010519999998</v>
      </c>
      <c r="W2385">
        <v>50.931072479999997</v>
      </c>
      <c r="X2385">
        <v>48.860703679999993</v>
      </c>
    </row>
    <row r="2386" spans="1:24" x14ac:dyDescent="0.4">
      <c r="A2386" s="4" t="s">
        <v>5199</v>
      </c>
      <c r="B2386" t="str">
        <f t="shared" si="37"/>
        <v>600328</v>
      </c>
      <c r="C2386" s="4" t="s">
        <v>5200</v>
      </c>
      <c r="D2386">
        <v>15.095060909999999</v>
      </c>
      <c r="E2386">
        <v>26.095078170000001</v>
      </c>
      <c r="F2386">
        <v>30.079059570000002</v>
      </c>
      <c r="G2386">
        <v>19.945576000000003</v>
      </c>
      <c r="H2386">
        <v>37.839607039999997</v>
      </c>
      <c r="I2386">
        <v>32.197858400000001</v>
      </c>
      <c r="J2386">
        <v>23.097854699999999</v>
      </c>
      <c r="K2386">
        <v>23.211918180000001</v>
      </c>
      <c r="L2386">
        <v>18.973541730000001</v>
      </c>
      <c r="M2386">
        <v>20.890928299999999</v>
      </c>
      <c r="N2386">
        <v>20.11825013</v>
      </c>
      <c r="O2386">
        <v>21.32019395</v>
      </c>
      <c r="P2386">
        <v>25.7164109</v>
      </c>
      <c r="Q2386">
        <v>44.536801000000004</v>
      </c>
      <c r="R2386">
        <v>43.032215600000008</v>
      </c>
      <c r="S2386">
        <v>34.575349700000004</v>
      </c>
      <c r="T2386">
        <v>37.739483200000002</v>
      </c>
      <c r="U2386">
        <v>33.482285400000002</v>
      </c>
      <c r="V2386">
        <v>36.379812200000003</v>
      </c>
      <c r="W2386">
        <v>26.410759070000001</v>
      </c>
      <c r="X2386">
        <v>21.76904613</v>
      </c>
    </row>
    <row r="2387" spans="1:24" x14ac:dyDescent="0.4">
      <c r="A2387" s="4" t="s">
        <v>5201</v>
      </c>
      <c r="B2387" t="str">
        <f t="shared" si="37"/>
        <v>600329</v>
      </c>
      <c r="C2387" s="4" t="s">
        <v>5202</v>
      </c>
      <c r="D2387">
        <v>12.538099679999998</v>
      </c>
      <c r="E2387">
        <v>24.978026319999998</v>
      </c>
      <c r="F2387">
        <v>30.293395199999999</v>
      </c>
      <c r="G2387">
        <v>35.356319120000002</v>
      </c>
      <c r="H2387">
        <v>40.793922300000006</v>
      </c>
      <c r="I2387">
        <v>33.896805540000003</v>
      </c>
      <c r="J2387">
        <v>26.640562299999999</v>
      </c>
      <c r="K2387">
        <v>35.302306620000003</v>
      </c>
      <c r="L2387">
        <v>30.829389799999998</v>
      </c>
      <c r="M2387">
        <v>37.576954360000002</v>
      </c>
      <c r="N2387">
        <v>37.004048499999996</v>
      </c>
      <c r="O2387">
        <v>45.419390749999998</v>
      </c>
      <c r="P2387">
        <v>44.897804139999998</v>
      </c>
      <c r="Q2387">
        <v>74.517838890000007</v>
      </c>
      <c r="R2387">
        <v>62.65533258</v>
      </c>
      <c r="S2387">
        <v>51.088649369999999</v>
      </c>
      <c r="T2387">
        <v>52.306048000000004</v>
      </c>
      <c r="U2387">
        <v>54.315511999999998</v>
      </c>
      <c r="V2387">
        <v>44.97435961</v>
      </c>
      <c r="W2387">
        <v>57.465557000000004</v>
      </c>
      <c r="X2387">
        <v>66.980955100000003</v>
      </c>
    </row>
    <row r="2388" spans="1:24" x14ac:dyDescent="0.4">
      <c r="A2388" s="4" t="s">
        <v>5203</v>
      </c>
      <c r="B2388" t="str">
        <f t="shared" si="37"/>
        <v>600330</v>
      </c>
      <c r="C2388" s="4" t="s">
        <v>5204</v>
      </c>
      <c r="D2388">
        <v>11.29364316</v>
      </c>
      <c r="E2388">
        <v>20.664963939999996</v>
      </c>
      <c r="F2388">
        <v>24.202934419999998</v>
      </c>
      <c r="G2388">
        <v>32.404593259999999</v>
      </c>
      <c r="H2388">
        <v>69.513079089999991</v>
      </c>
      <c r="I2388">
        <v>50.375875129999997</v>
      </c>
      <c r="J2388">
        <v>29.99234066</v>
      </c>
      <c r="K2388">
        <v>28.26355963</v>
      </c>
      <c r="L2388">
        <v>21.227822880000002</v>
      </c>
      <c r="M2388">
        <v>18.976387119999998</v>
      </c>
      <c r="N2388">
        <v>34.937458489999997</v>
      </c>
      <c r="O2388">
        <v>48.486277260000001</v>
      </c>
      <c r="P2388">
        <v>37.309506879999994</v>
      </c>
      <c r="Q2388">
        <v>68.387361210000009</v>
      </c>
      <c r="R2388">
        <v>59.059984489999998</v>
      </c>
      <c r="S2388">
        <v>56.004464529999993</v>
      </c>
      <c r="T2388">
        <v>42.013399449999994</v>
      </c>
      <c r="U2388">
        <v>35.299296379999994</v>
      </c>
      <c r="V2388">
        <v>44.425652050000004</v>
      </c>
      <c r="W2388">
        <v>33.234857399999996</v>
      </c>
      <c r="X2388">
        <v>35.078542919999997</v>
      </c>
    </row>
    <row r="2389" spans="1:24" x14ac:dyDescent="0.4">
      <c r="A2389" s="4" t="s">
        <v>5205</v>
      </c>
      <c r="B2389" t="str">
        <f t="shared" si="37"/>
        <v>600331</v>
      </c>
      <c r="C2389" s="4" t="s">
        <v>5206</v>
      </c>
      <c r="D2389">
        <v>45.902442899999997</v>
      </c>
      <c r="E2389">
        <v>143.01761131000001</v>
      </c>
      <c r="F2389">
        <v>162.72866031999999</v>
      </c>
      <c r="G2389">
        <v>92.974948070000011</v>
      </c>
      <c r="H2389">
        <v>139.59742929000001</v>
      </c>
      <c r="I2389">
        <v>119.79637549</v>
      </c>
      <c r="J2389">
        <v>74.883985280000005</v>
      </c>
      <c r="K2389">
        <v>72.363851159999996</v>
      </c>
      <c r="L2389">
        <v>60.213204510000004</v>
      </c>
      <c r="M2389">
        <v>36.451939949999996</v>
      </c>
      <c r="N2389">
        <v>36.631949530000007</v>
      </c>
      <c r="O2389">
        <v>48.692591390000004</v>
      </c>
      <c r="P2389">
        <v>55.442950640000007</v>
      </c>
      <c r="Q2389">
        <v>96.395130090000009</v>
      </c>
      <c r="R2389">
        <v>67.503592499999996</v>
      </c>
      <c r="S2389">
        <v>49.142615339999999</v>
      </c>
      <c r="T2389">
        <v>57.243046440000008</v>
      </c>
      <c r="U2389">
        <v>49.142615339999999</v>
      </c>
      <c r="V2389">
        <v>46.712486010000006</v>
      </c>
      <c r="W2389">
        <v>23.311240609999999</v>
      </c>
      <c r="X2389">
        <v>23.851269349999999</v>
      </c>
    </row>
    <row r="2390" spans="1:24" x14ac:dyDescent="0.4">
      <c r="A2390" s="4" t="s">
        <v>5207</v>
      </c>
      <c r="B2390" t="str">
        <f t="shared" si="37"/>
        <v>600332</v>
      </c>
      <c r="C2390" s="4" t="s">
        <v>5208</v>
      </c>
      <c r="D2390">
        <v>8.0654666400000004</v>
      </c>
      <c r="E2390">
        <v>10.699088399999999</v>
      </c>
      <c r="F2390">
        <v>15.673374449999999</v>
      </c>
      <c r="G2390">
        <v>12.530428649999999</v>
      </c>
      <c r="H2390">
        <v>28.683271150000003</v>
      </c>
      <c r="I2390">
        <v>21.807049550000002</v>
      </c>
      <c r="J2390">
        <v>18.270815220000003</v>
      </c>
      <c r="K2390">
        <v>32.029164360000003</v>
      </c>
      <c r="L2390">
        <v>27.138148860000001</v>
      </c>
      <c r="M2390">
        <v>47.876054579999995</v>
      </c>
      <c r="N2390">
        <v>38.652996779999995</v>
      </c>
      <c r="O2390">
        <v>34.861108229999999</v>
      </c>
      <c r="P2390">
        <v>38.326057640000002</v>
      </c>
      <c r="Q2390">
        <v>48.716929040000004</v>
      </c>
      <c r="R2390">
        <v>43.181819849999997</v>
      </c>
      <c r="S2390">
        <v>35.150315200000001</v>
      </c>
      <c r="T2390">
        <v>34.609518680000001</v>
      </c>
      <c r="U2390">
        <v>41.912444639999997</v>
      </c>
      <c r="V2390">
        <v>46.857323820000005</v>
      </c>
      <c r="W2390">
        <v>55.473589649999994</v>
      </c>
      <c r="X2390">
        <v>60.123773879999995</v>
      </c>
    </row>
    <row r="2391" spans="1:24" x14ac:dyDescent="0.4">
      <c r="A2391" s="4" t="s">
        <v>5209</v>
      </c>
      <c r="B2391" t="str">
        <f t="shared" si="37"/>
        <v>600333</v>
      </c>
      <c r="C2391" s="4" t="s">
        <v>5210</v>
      </c>
      <c r="D2391">
        <v>11.251517200000002</v>
      </c>
      <c r="E2391">
        <v>19.076435979999999</v>
      </c>
      <c r="F2391">
        <v>30.09780851</v>
      </c>
      <c r="G2391">
        <v>19.306580650000001</v>
      </c>
      <c r="H2391">
        <v>32.450398470000003</v>
      </c>
      <c r="I2391">
        <v>24.612006459999996</v>
      </c>
      <c r="J2391">
        <v>17.5615576</v>
      </c>
      <c r="K2391">
        <v>17.923119079999999</v>
      </c>
      <c r="L2391">
        <v>21.719514619999998</v>
      </c>
      <c r="M2391">
        <v>20.9189142</v>
      </c>
      <c r="N2391">
        <v>20.763959279999998</v>
      </c>
      <c r="O2391">
        <v>17.845641619999999</v>
      </c>
      <c r="P2391">
        <v>19.938139840000002</v>
      </c>
      <c r="Q2391">
        <v>31.035049920000002</v>
      </c>
      <c r="R2391">
        <v>22.738294719999999</v>
      </c>
      <c r="S2391">
        <v>23.90502592</v>
      </c>
      <c r="T2391">
        <v>20.48731008</v>
      </c>
      <c r="U2391">
        <v>17.932912639999998</v>
      </c>
      <c r="V2391">
        <v>21.034680959999999</v>
      </c>
      <c r="W2391">
        <v>13.371488639999999</v>
      </c>
      <c r="X2391">
        <v>13.475749759999999</v>
      </c>
    </row>
    <row r="2392" spans="1:24" x14ac:dyDescent="0.4">
      <c r="A2392" s="4" t="s">
        <v>5211</v>
      </c>
      <c r="B2392" t="str">
        <f t="shared" si="37"/>
        <v>600335</v>
      </c>
      <c r="C2392" s="4" t="s">
        <v>5212</v>
      </c>
      <c r="D2392">
        <v>14.941938959999998</v>
      </c>
      <c r="E2392">
        <v>22.052466930000001</v>
      </c>
      <c r="F2392">
        <v>24.575557499999999</v>
      </c>
      <c r="G2392">
        <v>26.803741379999998</v>
      </c>
      <c r="H2392">
        <v>54.066226499999999</v>
      </c>
      <c r="I2392">
        <v>50.134137299999999</v>
      </c>
      <c r="J2392">
        <v>46.038211050000001</v>
      </c>
      <c r="K2392">
        <v>39.864434879999997</v>
      </c>
      <c r="L2392">
        <v>41.283450359999996</v>
      </c>
      <c r="M2392">
        <v>44.319483479999995</v>
      </c>
      <c r="N2392">
        <v>43.215976350000005</v>
      </c>
      <c r="O2392">
        <v>52.939919330000002</v>
      </c>
      <c r="P2392">
        <v>60.420926389999998</v>
      </c>
      <c r="Q2392">
        <v>127.81738639</v>
      </c>
      <c r="R2392">
        <v>63.564187259999997</v>
      </c>
      <c r="S2392">
        <v>57.455016560000004</v>
      </c>
      <c r="T2392">
        <v>62.272832399999999</v>
      </c>
      <c r="U2392">
        <v>62.067173480000001</v>
      </c>
      <c r="V2392">
        <v>58.330688119999998</v>
      </c>
      <c r="W2392">
        <v>54.646097169999997</v>
      </c>
      <c r="X2392">
        <v>54.646097169999997</v>
      </c>
    </row>
    <row r="2393" spans="1:24" x14ac:dyDescent="0.4">
      <c r="A2393" s="4" t="s">
        <v>5213</v>
      </c>
      <c r="B2393" t="str">
        <f t="shared" si="37"/>
        <v>600336</v>
      </c>
      <c r="C2393" s="4" t="s">
        <v>5214</v>
      </c>
      <c r="D2393">
        <v>5.8366335599999992</v>
      </c>
      <c r="E2393">
        <v>9.6725654099999989</v>
      </c>
      <c r="F2393">
        <v>11.628138509999999</v>
      </c>
      <c r="G2393">
        <v>9.2814507899999992</v>
      </c>
      <c r="H2393">
        <v>11.312238239999999</v>
      </c>
      <c r="I2393">
        <v>11.1317238</v>
      </c>
      <c r="J2393">
        <v>6.4533912299999994</v>
      </c>
      <c r="K2393">
        <v>6.4684340999999996</v>
      </c>
      <c r="L2393">
        <v>7.1604061199999993</v>
      </c>
      <c r="M2393">
        <v>11.04146658</v>
      </c>
      <c r="N2393">
        <v>15.53925703</v>
      </c>
      <c r="O2393">
        <v>14.63755933</v>
      </c>
      <c r="P2393">
        <v>16.591237679999999</v>
      </c>
      <c r="Q2393">
        <v>27.32144031</v>
      </c>
      <c r="R2393">
        <v>24.706516980000004</v>
      </c>
      <c r="S2393">
        <v>21.18989595</v>
      </c>
      <c r="T2393">
        <v>24.165498359999997</v>
      </c>
      <c r="U2393">
        <v>17.462878789999998</v>
      </c>
      <c r="V2393">
        <v>15.088408179999998</v>
      </c>
      <c r="W2393">
        <v>11.812239870000001</v>
      </c>
      <c r="X2393">
        <v>11.42222913</v>
      </c>
    </row>
    <row r="2394" spans="1:24" x14ac:dyDescent="0.4">
      <c r="A2394" s="4" t="s">
        <v>5215</v>
      </c>
      <c r="B2394" t="str">
        <f t="shared" si="37"/>
        <v>600337</v>
      </c>
      <c r="C2394" s="4" t="s">
        <v>5216</v>
      </c>
      <c r="D2394">
        <v>20.737428459999997</v>
      </c>
      <c r="E2394">
        <v>31.871976010000001</v>
      </c>
      <c r="F2394">
        <v>48.191655539999999</v>
      </c>
      <c r="G2394">
        <v>34.990323719999999</v>
      </c>
      <c r="H2394">
        <v>54.537703980000003</v>
      </c>
      <c r="I2394">
        <v>59.237533770000006</v>
      </c>
      <c r="J2394">
        <v>44.492594990000008</v>
      </c>
      <c r="K2394">
        <v>31.158900000000003</v>
      </c>
      <c r="L2394">
        <v>29.393229000000002</v>
      </c>
      <c r="M2394">
        <v>28.064436440000001</v>
      </c>
      <c r="N2394">
        <v>31.298628000000001</v>
      </c>
      <c r="O2394">
        <v>30.747257099999999</v>
      </c>
      <c r="P2394">
        <v>51.102584099999994</v>
      </c>
      <c r="Q2394">
        <v>80.574721739999987</v>
      </c>
      <c r="R2394">
        <v>84.242112019999993</v>
      </c>
      <c r="S2394">
        <v>72.010701269999998</v>
      </c>
      <c r="T2394">
        <v>78.375982320000006</v>
      </c>
      <c r="U2394">
        <v>73.61244880000001</v>
      </c>
      <c r="V2394">
        <v>78.823949600000006</v>
      </c>
      <c r="W2394">
        <v>76.348486720000011</v>
      </c>
      <c r="X2394">
        <v>71.40831605999999</v>
      </c>
    </row>
    <row r="2395" spans="1:24" x14ac:dyDescent="0.4">
      <c r="A2395" s="4" t="s">
        <v>5217</v>
      </c>
      <c r="B2395" t="str">
        <f t="shared" si="37"/>
        <v>600338</v>
      </c>
      <c r="C2395" s="4" t="s">
        <v>5218</v>
      </c>
      <c r="D2395">
        <v>4.3249847199999998</v>
      </c>
      <c r="E2395">
        <v>9.8317966600000002</v>
      </c>
      <c r="F2395">
        <v>19.21097864</v>
      </c>
      <c r="G2395">
        <v>16.822178940000001</v>
      </c>
      <c r="H2395">
        <v>17.67711778</v>
      </c>
      <c r="I2395">
        <v>18.029151420000002</v>
      </c>
      <c r="J2395">
        <v>8.5493883999999998</v>
      </c>
      <c r="K2395">
        <v>8.9265673000000003</v>
      </c>
      <c r="L2395">
        <v>8.9265673000000003</v>
      </c>
      <c r="M2395">
        <v>11.881135349999999</v>
      </c>
      <c r="N2395">
        <v>12.145160580000001</v>
      </c>
      <c r="O2395">
        <v>12.61034789</v>
      </c>
      <c r="P2395">
        <v>16.797033679999998</v>
      </c>
      <c r="Q2395">
        <v>36.171456509999999</v>
      </c>
      <c r="R2395">
        <v>26.276796699999998</v>
      </c>
      <c r="S2395">
        <v>36.950959570000002</v>
      </c>
      <c r="T2395">
        <v>36.43548174</v>
      </c>
      <c r="U2395">
        <v>47.763421370000003</v>
      </c>
      <c r="V2395">
        <v>53.043274199999992</v>
      </c>
      <c r="W2395">
        <v>26.387914559999995</v>
      </c>
      <c r="X2395">
        <v>25.330869719999999</v>
      </c>
    </row>
    <row r="2396" spans="1:24" x14ac:dyDescent="0.4">
      <c r="A2396" s="4" t="s">
        <v>5219</v>
      </c>
      <c r="B2396" t="str">
        <f t="shared" si="37"/>
        <v>600339</v>
      </c>
      <c r="C2396" s="4" t="s">
        <v>5220</v>
      </c>
      <c r="D2396">
        <v>17.416540000000001</v>
      </c>
      <c r="E2396">
        <v>25.810745099999998</v>
      </c>
      <c r="F2396">
        <v>34.098276860000006</v>
      </c>
      <c r="G2396">
        <v>27.285644819999998</v>
      </c>
      <c r="H2396">
        <v>32.728727120000002</v>
      </c>
      <c r="I2396">
        <v>47.557845120000003</v>
      </c>
      <c r="J2396">
        <v>25.186885080000003</v>
      </c>
      <c r="K2396">
        <v>22.38472174</v>
      </c>
      <c r="L2396">
        <v>18.371994820000001</v>
      </c>
      <c r="M2396">
        <v>12.982351799999998</v>
      </c>
      <c r="N2396">
        <v>17.073759639999999</v>
      </c>
      <c r="O2396">
        <v>21.047146099999999</v>
      </c>
      <c r="P2396">
        <v>22.660104959999998</v>
      </c>
      <c r="Q2396">
        <v>36.704649179999997</v>
      </c>
      <c r="R2396">
        <v>29.584025919999998</v>
      </c>
      <c r="S2396">
        <v>21.165167480000001</v>
      </c>
      <c r="T2396">
        <v>29.62336638</v>
      </c>
      <c r="U2396">
        <v>25.49261808</v>
      </c>
      <c r="V2396">
        <v>22.817466799999998</v>
      </c>
      <c r="W2396">
        <v>17.663866540000001</v>
      </c>
      <c r="X2396">
        <v>16.129588599999998</v>
      </c>
    </row>
    <row r="2397" spans="1:24" x14ac:dyDescent="0.4">
      <c r="A2397" s="4" t="s">
        <v>5221</v>
      </c>
      <c r="B2397" t="str">
        <f t="shared" si="37"/>
        <v>600340</v>
      </c>
      <c r="C2397" s="4" t="s">
        <v>5222</v>
      </c>
      <c r="D2397">
        <v>8.0061642400000004</v>
      </c>
      <c r="E2397">
        <v>14.990264960000001</v>
      </c>
      <c r="F2397">
        <v>29.618549090000002</v>
      </c>
      <c r="G2397">
        <v>21.505919899999999</v>
      </c>
      <c r="H2397">
        <v>18.567487280000002</v>
      </c>
      <c r="I2397">
        <v>35.278203519999998</v>
      </c>
      <c r="J2397">
        <v>54.6539736</v>
      </c>
      <c r="K2397">
        <v>93.134754990000005</v>
      </c>
      <c r="L2397">
        <v>145.33964253000002</v>
      </c>
      <c r="M2397">
        <v>168.65364855999999</v>
      </c>
      <c r="N2397">
        <v>157.96443775</v>
      </c>
      <c r="O2397">
        <v>197.80660008000001</v>
      </c>
      <c r="P2397">
        <v>342.64472640000002</v>
      </c>
      <c r="Q2397">
        <v>484.77435299999996</v>
      </c>
      <c r="R2397">
        <v>489.07284479999998</v>
      </c>
      <c r="S2397">
        <v>396.94067827999999</v>
      </c>
      <c r="T2397">
        <v>389.12560339999999</v>
      </c>
      <c r="U2397">
        <v>557.05707531999997</v>
      </c>
      <c r="V2397">
        <v>520.72726606000003</v>
      </c>
      <c r="W2397">
        <v>440.79367574999998</v>
      </c>
      <c r="X2397">
        <v>437.71239957</v>
      </c>
    </row>
    <row r="2398" spans="1:24" x14ac:dyDescent="0.4">
      <c r="A2398" s="4" t="s">
        <v>5223</v>
      </c>
      <c r="B2398" t="str">
        <f t="shared" si="37"/>
        <v>600343</v>
      </c>
      <c r="C2398" s="4" t="s">
        <v>5224</v>
      </c>
      <c r="D2398">
        <v>10.030757800000002</v>
      </c>
      <c r="E2398">
        <v>15.40103</v>
      </c>
      <c r="F2398">
        <v>19.177630400000002</v>
      </c>
      <c r="G2398">
        <v>24.802354400000002</v>
      </c>
      <c r="H2398">
        <v>37.691791500000001</v>
      </c>
      <c r="I2398">
        <v>31.023882900000004</v>
      </c>
      <c r="J2398">
        <v>17.014071059999999</v>
      </c>
      <c r="K2398">
        <v>17.965168200000001</v>
      </c>
      <c r="L2398">
        <v>14.734457280000001</v>
      </c>
      <c r="M2398">
        <v>15.685554420000001</v>
      </c>
      <c r="N2398">
        <v>21.497814720000001</v>
      </c>
      <c r="O2398">
        <v>36.706594080000002</v>
      </c>
      <c r="P2398">
        <v>55.864460799999996</v>
      </c>
      <c r="Q2398">
        <v>103.16708575999999</v>
      </c>
      <c r="R2398">
        <v>77.633383840000008</v>
      </c>
      <c r="S2398">
        <v>72.5347072</v>
      </c>
      <c r="T2398">
        <v>64.116044799999997</v>
      </c>
      <c r="U2398">
        <v>52.891161600000004</v>
      </c>
      <c r="V2398">
        <v>39.439603200000001</v>
      </c>
      <c r="W2398">
        <v>28.001203199999999</v>
      </c>
      <c r="X2398">
        <v>28.062207999999998</v>
      </c>
    </row>
    <row r="2399" spans="1:24" x14ac:dyDescent="0.4">
      <c r="A2399" s="4" t="s">
        <v>5225</v>
      </c>
      <c r="B2399" t="str">
        <f t="shared" si="37"/>
        <v>600345</v>
      </c>
      <c r="C2399" s="4" t="s">
        <v>5226</v>
      </c>
      <c r="D2399">
        <v>10.84074768</v>
      </c>
      <c r="E2399">
        <v>16.367403360000001</v>
      </c>
      <c r="F2399">
        <v>24.02200723</v>
      </c>
      <c r="G2399">
        <v>20.923542250000001</v>
      </c>
      <c r="H2399">
        <v>29.449554659999997</v>
      </c>
      <c r="I2399">
        <v>24.75493449</v>
      </c>
      <c r="J2399">
        <v>18.80862724</v>
      </c>
      <c r="K2399">
        <v>21.437360639999998</v>
      </c>
      <c r="L2399">
        <v>21.939798779999997</v>
      </c>
      <c r="M2399">
        <v>27.187486019999998</v>
      </c>
      <c r="N2399">
        <v>25.276706580000003</v>
      </c>
      <c r="O2399">
        <v>24.199896210000002</v>
      </c>
      <c r="P2399">
        <v>28.46935487</v>
      </c>
      <c r="Q2399">
        <v>41.239948029999994</v>
      </c>
      <c r="R2399">
        <v>45.431088559999999</v>
      </c>
      <c r="S2399">
        <v>40.320899900000001</v>
      </c>
      <c r="T2399">
        <v>43.354985599999999</v>
      </c>
      <c r="U2399">
        <v>39.328620300000004</v>
      </c>
      <c r="V2399">
        <v>53.36138115</v>
      </c>
      <c r="W2399">
        <v>52.55607105</v>
      </c>
      <c r="X2399">
        <v>62.054582009999997</v>
      </c>
    </row>
    <row r="2400" spans="1:24" x14ac:dyDescent="0.4">
      <c r="A2400" s="4" t="s">
        <v>5227</v>
      </c>
      <c r="B2400" t="str">
        <f t="shared" si="37"/>
        <v>600346</v>
      </c>
      <c r="C2400" s="4" t="s">
        <v>5228</v>
      </c>
      <c r="D2400">
        <v>8.1213677999999998</v>
      </c>
      <c r="E2400">
        <v>18.906887999999999</v>
      </c>
      <c r="F2400">
        <v>23.1179676</v>
      </c>
      <c r="G2400">
        <v>20.597049200000001</v>
      </c>
      <c r="H2400">
        <v>27.7301024</v>
      </c>
      <c r="I2400">
        <v>34.633981200000001</v>
      </c>
      <c r="J2400">
        <v>21.215245000000003</v>
      </c>
      <c r="K2400">
        <v>20.928552500000002</v>
      </c>
      <c r="L2400">
        <v>18.950374250000003</v>
      </c>
      <c r="M2400">
        <v>14.994017750000003</v>
      </c>
      <c r="N2400">
        <v>19.323074500000001</v>
      </c>
      <c r="O2400">
        <v>22.161330250000002</v>
      </c>
      <c r="P2400">
        <v>21.817299250000001</v>
      </c>
      <c r="Q2400">
        <v>47.963655250000002</v>
      </c>
      <c r="R2400">
        <v>85.767201</v>
      </c>
      <c r="S2400">
        <v>38.331341369999997</v>
      </c>
      <c r="T2400">
        <v>54.956983409999999</v>
      </c>
      <c r="U2400">
        <v>55.158693999999997</v>
      </c>
      <c r="V2400">
        <v>82.93984110000001</v>
      </c>
      <c r="W2400">
        <v>98.612982200000005</v>
      </c>
      <c r="X2400">
        <v>101.572717</v>
      </c>
    </row>
    <row r="2401" spans="1:24" x14ac:dyDescent="0.4">
      <c r="A2401" s="4" t="s">
        <v>5229</v>
      </c>
      <c r="B2401" t="str">
        <f t="shared" si="37"/>
        <v>600348</v>
      </c>
      <c r="C2401" s="4" t="s">
        <v>5230</v>
      </c>
      <c r="D2401">
        <v>28.105231490000001</v>
      </c>
      <c r="E2401">
        <v>87.695254680000005</v>
      </c>
      <c r="F2401">
        <v>141.18535494</v>
      </c>
      <c r="G2401">
        <v>95.855739839999998</v>
      </c>
      <c r="H2401">
        <v>211.14766656</v>
      </c>
      <c r="I2401">
        <v>177.72331488</v>
      </c>
      <c r="J2401">
        <v>112.22296206</v>
      </c>
      <c r="K2401">
        <v>113.11010010000001</v>
      </c>
      <c r="L2401">
        <v>108.82731708</v>
      </c>
      <c r="M2401">
        <v>67.708117439999995</v>
      </c>
      <c r="N2401">
        <v>54.618842799999996</v>
      </c>
      <c r="O2401">
        <v>43.633183199999998</v>
      </c>
      <c r="P2401">
        <v>70.074002309999997</v>
      </c>
      <c r="Q2401">
        <v>80.976158249999997</v>
      </c>
      <c r="R2401">
        <v>51.034729980000002</v>
      </c>
      <c r="S2401">
        <v>50.32371981</v>
      </c>
      <c r="T2401">
        <v>53.167760490000006</v>
      </c>
      <c r="U2401">
        <v>53.562766140000001</v>
      </c>
      <c r="V2401">
        <v>58.302833939999999</v>
      </c>
      <c r="W2401">
        <v>56.485807950000002</v>
      </c>
      <c r="X2401">
        <v>51.192732520000007</v>
      </c>
    </row>
    <row r="2402" spans="1:24" x14ac:dyDescent="0.4">
      <c r="A2402" s="4" t="s">
        <v>5231</v>
      </c>
      <c r="B2402" t="str">
        <f t="shared" si="37"/>
        <v>600350</v>
      </c>
      <c r="C2402" s="4" t="s">
        <v>5232</v>
      </c>
      <c r="D2402">
        <v>7.3123740999999995</v>
      </c>
      <c r="E2402">
        <v>8.4733077199999993</v>
      </c>
      <c r="F2402">
        <v>8.1537416599999997</v>
      </c>
      <c r="G2402">
        <v>7.1953699199999992</v>
      </c>
      <c r="H2402">
        <v>7.3689424399999996</v>
      </c>
      <c r="I2402">
        <v>6.6640793399999989</v>
      </c>
      <c r="J2402">
        <v>5.1831728200000002</v>
      </c>
      <c r="K2402">
        <v>5.73046436</v>
      </c>
      <c r="L2402">
        <v>5.6420800499999997</v>
      </c>
      <c r="M2402">
        <v>4.8336626100000002</v>
      </c>
      <c r="N2402">
        <v>5.3409143399999994</v>
      </c>
      <c r="O2402">
        <v>5.2351536599999999</v>
      </c>
      <c r="P2402">
        <v>9.3465993600000008</v>
      </c>
      <c r="Q2402">
        <v>15.874383040000001</v>
      </c>
      <c r="R2402">
        <v>13.489411950000001</v>
      </c>
      <c r="S2402">
        <v>10.055398500000001</v>
      </c>
      <c r="T2402">
        <v>12.69796824</v>
      </c>
      <c r="U2402">
        <v>12.1492906</v>
      </c>
      <c r="V2402">
        <v>12.110408290000002</v>
      </c>
      <c r="W2402">
        <v>8.521629299999999</v>
      </c>
      <c r="X2402">
        <v>8.4585061199999991</v>
      </c>
    </row>
    <row r="2403" spans="1:24" x14ac:dyDescent="0.4">
      <c r="A2403" s="4" t="s">
        <v>5233</v>
      </c>
      <c r="B2403" t="str">
        <f t="shared" si="37"/>
        <v>600351</v>
      </c>
      <c r="C2403" s="4" t="s">
        <v>5234</v>
      </c>
      <c r="D2403">
        <v>20.35582724</v>
      </c>
      <c r="E2403">
        <v>36.920560979999998</v>
      </c>
      <c r="F2403">
        <v>54.969149219999998</v>
      </c>
      <c r="G2403">
        <v>51.608107199999999</v>
      </c>
      <c r="H2403">
        <v>65.502597600000001</v>
      </c>
      <c r="I2403">
        <v>51.409614480000002</v>
      </c>
      <c r="J2403">
        <v>40.684834190000004</v>
      </c>
      <c r="K2403">
        <v>43.348325789999997</v>
      </c>
      <c r="L2403">
        <v>35.557612859999999</v>
      </c>
      <c r="M2403">
        <v>41.218077879999996</v>
      </c>
      <c r="N2403">
        <v>41.889382079999997</v>
      </c>
      <c r="O2403">
        <v>61.759986399999995</v>
      </c>
      <c r="P2403">
        <v>58.974991200000005</v>
      </c>
      <c r="Q2403">
        <v>92.516680679999993</v>
      </c>
      <c r="R2403">
        <v>106.72899203999999</v>
      </c>
      <c r="S2403">
        <v>69.213298839999993</v>
      </c>
      <c r="T2403">
        <v>68.178204640000004</v>
      </c>
      <c r="U2403">
        <v>54.101989660000001</v>
      </c>
      <c r="V2403">
        <v>51.334624460000001</v>
      </c>
      <c r="W2403">
        <v>50.946244139999997</v>
      </c>
      <c r="X2403">
        <v>54.033895299999998</v>
      </c>
    </row>
    <row r="2404" spans="1:24" x14ac:dyDescent="0.4">
      <c r="A2404" s="4" t="s">
        <v>5235</v>
      </c>
      <c r="B2404" t="str">
        <f t="shared" si="37"/>
        <v>600352</v>
      </c>
      <c r="C2404" s="4" t="s">
        <v>5236</v>
      </c>
      <c r="D2404">
        <v>24.350772599999999</v>
      </c>
      <c r="E2404">
        <v>55.676490300000005</v>
      </c>
      <c r="F2404">
        <v>89.426936600000005</v>
      </c>
      <c r="G2404">
        <v>71.911603400000004</v>
      </c>
      <c r="H2404">
        <v>92.694847019999997</v>
      </c>
      <c r="I2404">
        <v>76.474879120000011</v>
      </c>
      <c r="J2404">
        <v>45.661410080000003</v>
      </c>
      <c r="K2404">
        <v>46.504863360000009</v>
      </c>
      <c r="L2404">
        <v>49.264314240000004</v>
      </c>
      <c r="M2404">
        <v>77.436955820000009</v>
      </c>
      <c r="N2404">
        <v>109.13822558000001</v>
      </c>
      <c r="O2404">
        <v>135.75271715</v>
      </c>
      <c r="P2404">
        <v>165.42498288000002</v>
      </c>
      <c r="Q2404">
        <v>241.13396488999999</v>
      </c>
      <c r="R2404">
        <v>198.08040588</v>
      </c>
      <c r="S2404">
        <v>149.14962742</v>
      </c>
      <c r="T2404">
        <v>159.35824461000001</v>
      </c>
      <c r="U2404">
        <v>168.46427826999999</v>
      </c>
      <c r="V2404">
        <v>207.00070289000001</v>
      </c>
      <c r="W2404">
        <v>215.32761164999999</v>
      </c>
      <c r="X2404">
        <v>220.19275434000002</v>
      </c>
    </row>
    <row r="2405" spans="1:24" x14ac:dyDescent="0.4">
      <c r="A2405" s="4" t="s">
        <v>5237</v>
      </c>
      <c r="B2405" t="str">
        <f t="shared" si="37"/>
        <v>600353</v>
      </c>
      <c r="C2405" s="4" t="s">
        <v>5238</v>
      </c>
      <c r="D2405">
        <v>8.4958075300000004</v>
      </c>
      <c r="E2405">
        <v>13.903816429999999</v>
      </c>
      <c r="F2405">
        <v>22.713637379999998</v>
      </c>
      <c r="G2405">
        <v>17.759203419999999</v>
      </c>
      <c r="H2405">
        <v>25.26063512</v>
      </c>
      <c r="I2405">
        <v>33.180751379999997</v>
      </c>
      <c r="J2405">
        <v>22.691577590000001</v>
      </c>
      <c r="K2405">
        <v>22.93632496</v>
      </c>
      <c r="L2405">
        <v>22.376902400000002</v>
      </c>
      <c r="M2405">
        <v>18.006413650000002</v>
      </c>
      <c r="N2405">
        <v>23.898396560000002</v>
      </c>
      <c r="O2405">
        <v>25.51073216</v>
      </c>
      <c r="P2405">
        <v>30.331810520000001</v>
      </c>
      <c r="Q2405">
        <v>85.407992780000001</v>
      </c>
      <c r="R2405">
        <v>72.045643440000006</v>
      </c>
      <c r="S2405">
        <v>60.474962169999998</v>
      </c>
      <c r="T2405">
        <v>67.933784590000002</v>
      </c>
      <c r="U2405">
        <v>55.435121279999997</v>
      </c>
      <c r="V2405">
        <v>44.729396799999996</v>
      </c>
      <c r="W2405">
        <v>36.883420640000004</v>
      </c>
      <c r="X2405">
        <v>36.663440000000001</v>
      </c>
    </row>
    <row r="2406" spans="1:24" x14ac:dyDescent="0.4">
      <c r="A2406" s="4" t="s">
        <v>5239</v>
      </c>
      <c r="B2406" t="str">
        <f t="shared" si="37"/>
        <v>600354</v>
      </c>
      <c r="C2406" s="4" t="s">
        <v>5240</v>
      </c>
      <c r="D2406">
        <v>13.735905190000002</v>
      </c>
      <c r="E2406">
        <v>16.434271559999999</v>
      </c>
      <c r="F2406">
        <v>24.61072845</v>
      </c>
      <c r="G2406">
        <v>25.302269580000001</v>
      </c>
      <c r="H2406">
        <v>49.2214569</v>
      </c>
      <c r="I2406">
        <v>33.112616460000005</v>
      </c>
      <c r="J2406">
        <v>28.380305589999999</v>
      </c>
      <c r="K2406">
        <v>17.513015859999999</v>
      </c>
      <c r="L2406">
        <v>20.973850339999998</v>
      </c>
      <c r="M2406">
        <v>15.722929059999998</v>
      </c>
      <c r="N2406">
        <v>20.944015559999997</v>
      </c>
      <c r="O2406">
        <v>17.4533463</v>
      </c>
      <c r="P2406">
        <v>25.061215199999999</v>
      </c>
      <c r="Q2406">
        <v>33.951979639999998</v>
      </c>
      <c r="R2406">
        <v>29.47676264</v>
      </c>
      <c r="S2406">
        <v>23.957328339999997</v>
      </c>
      <c r="T2406">
        <v>27.179484579999997</v>
      </c>
      <c r="U2406">
        <v>22.346250219999998</v>
      </c>
      <c r="V2406">
        <v>21.868893740000001</v>
      </c>
      <c r="W2406">
        <v>15.275407359999999</v>
      </c>
      <c r="X2406">
        <v>15.603589940000001</v>
      </c>
    </row>
    <row r="2407" spans="1:24" x14ac:dyDescent="0.4">
      <c r="A2407" s="4" t="s">
        <v>5241</v>
      </c>
      <c r="B2407" t="str">
        <f t="shared" si="37"/>
        <v>600355</v>
      </c>
      <c r="C2407" s="4" t="s">
        <v>5242</v>
      </c>
      <c r="D2407">
        <v>8.4376195999999997</v>
      </c>
      <c r="E2407">
        <v>15.30409624</v>
      </c>
      <c r="F2407">
        <v>20.77400136</v>
      </c>
      <c r="G2407">
        <v>12.86009608</v>
      </c>
      <c r="H2407">
        <v>18.388191680000002</v>
      </c>
      <c r="I2407">
        <v>18.795525040000001</v>
      </c>
      <c r="J2407">
        <v>11.929048399999999</v>
      </c>
      <c r="K2407">
        <v>12.801905600000001</v>
      </c>
      <c r="L2407">
        <v>12.685524640000002</v>
      </c>
      <c r="M2407">
        <v>11.899953160000001</v>
      </c>
      <c r="N2407">
        <v>15.507762920000001</v>
      </c>
      <c r="O2407">
        <v>23.858096799999998</v>
      </c>
      <c r="P2407">
        <v>19.552001280000002</v>
      </c>
      <c r="Q2407">
        <v>60.256242040000004</v>
      </c>
      <c r="R2407">
        <v>47.017907840000007</v>
      </c>
      <c r="S2407">
        <v>43.817431440000007</v>
      </c>
      <c r="T2407">
        <v>56.793908480000006</v>
      </c>
      <c r="U2407">
        <v>50.858479520000003</v>
      </c>
      <c r="V2407">
        <v>50.102003279999998</v>
      </c>
      <c r="W2407">
        <v>23.508953920000003</v>
      </c>
      <c r="X2407">
        <v>22.46152528</v>
      </c>
    </row>
    <row r="2408" spans="1:24" x14ac:dyDescent="0.4">
      <c r="A2408" s="4" t="s">
        <v>5243</v>
      </c>
      <c r="B2408" t="str">
        <f t="shared" si="37"/>
        <v>600356</v>
      </c>
      <c r="C2408" s="4" t="s">
        <v>5244</v>
      </c>
      <c r="D2408">
        <v>8.6422799999999995</v>
      </c>
      <c r="E2408">
        <v>14.628776</v>
      </c>
      <c r="F2408">
        <v>19.347735999999998</v>
      </c>
      <c r="G2408">
        <v>15.661048499999998</v>
      </c>
      <c r="H2408">
        <v>16.62023451</v>
      </c>
      <c r="I2408">
        <v>15.607863999999999</v>
      </c>
      <c r="J2408">
        <v>10.8776505</v>
      </c>
      <c r="K2408">
        <v>13.029524120000001</v>
      </c>
      <c r="L2408">
        <v>11.96550854</v>
      </c>
      <c r="M2408">
        <v>10.050036480000001</v>
      </c>
      <c r="N2408">
        <v>10.73526624</v>
      </c>
      <c r="O2408">
        <v>11.59180344</v>
      </c>
      <c r="P2408">
        <v>15.415213380000001</v>
      </c>
      <c r="Q2408">
        <v>21.78992568</v>
      </c>
      <c r="R2408">
        <v>24.817058620000001</v>
      </c>
      <c r="S2408">
        <v>21.038382800000001</v>
      </c>
      <c r="T2408">
        <v>24.007350840000001</v>
      </c>
      <c r="U2408">
        <v>19.74872242</v>
      </c>
      <c r="V2408">
        <v>16.490381900000003</v>
      </c>
      <c r="W2408">
        <v>12.35785246</v>
      </c>
      <c r="X2408">
        <v>12.039965579999999</v>
      </c>
    </row>
    <row r="2409" spans="1:24" x14ac:dyDescent="0.4">
      <c r="A2409" s="4" t="s">
        <v>5245</v>
      </c>
      <c r="B2409" t="str">
        <f t="shared" si="37"/>
        <v>600358</v>
      </c>
      <c r="C2409" s="4" t="s">
        <v>5246</v>
      </c>
      <c r="D2409">
        <v>10.75625505</v>
      </c>
      <c r="E2409">
        <v>17.774270640000001</v>
      </c>
      <c r="F2409">
        <v>22.605768810000001</v>
      </c>
      <c r="G2409">
        <v>16.2225486</v>
      </c>
      <c r="H2409">
        <v>19.255459860000002</v>
      </c>
      <c r="I2409">
        <v>18.867529349999998</v>
      </c>
      <c r="J2409">
        <v>13.542301439999999</v>
      </c>
      <c r="K2409">
        <v>14.353428870000002</v>
      </c>
      <c r="L2409">
        <v>13.11910452</v>
      </c>
      <c r="M2409">
        <v>12.94277247</v>
      </c>
      <c r="N2409">
        <v>14.565027329999999</v>
      </c>
      <c r="O2409">
        <v>21.054046769999999</v>
      </c>
      <c r="P2409">
        <v>25.568147250000003</v>
      </c>
      <c r="Q2409">
        <v>60.093962640000001</v>
      </c>
      <c r="R2409">
        <v>59.952897</v>
      </c>
      <c r="S2409">
        <v>47.6096535</v>
      </c>
      <c r="T2409">
        <v>35.548541280000002</v>
      </c>
      <c r="U2409">
        <v>24.686487</v>
      </c>
      <c r="V2409">
        <v>23.064232140000001</v>
      </c>
      <c r="W2409">
        <v>19.53759114</v>
      </c>
      <c r="X2409">
        <v>16.963143209999998</v>
      </c>
    </row>
    <row r="2410" spans="1:24" x14ac:dyDescent="0.4">
      <c r="A2410" s="4" t="s">
        <v>5247</v>
      </c>
      <c r="B2410" t="str">
        <f t="shared" si="37"/>
        <v>600359</v>
      </c>
      <c r="C2410" s="4" t="s">
        <v>5248</v>
      </c>
      <c r="D2410">
        <v>12.182108749999999</v>
      </c>
      <c r="E2410">
        <v>13.864025700000001</v>
      </c>
      <c r="F2410">
        <v>32.805239950000001</v>
      </c>
      <c r="G2410">
        <v>19.800740429999998</v>
      </c>
      <c r="H2410">
        <v>25.277204210000001</v>
      </c>
      <c r="I2410">
        <v>21.3677055</v>
      </c>
      <c r="J2410">
        <v>11.44359339</v>
      </c>
      <c r="K2410">
        <v>9.0219200999999991</v>
      </c>
      <c r="L2410">
        <v>8.6262218500000003</v>
      </c>
      <c r="M2410">
        <v>7.4866108900000006</v>
      </c>
      <c r="N2410">
        <v>12.266645749999999</v>
      </c>
      <c r="O2410">
        <v>11.997570939999999</v>
      </c>
      <c r="P2410">
        <v>16.999196819999998</v>
      </c>
      <c r="Q2410">
        <v>30.532076969999995</v>
      </c>
      <c r="R2410">
        <v>18.930204280000002</v>
      </c>
      <c r="S2410">
        <v>16.666810289999997</v>
      </c>
      <c r="T2410">
        <v>14.86242627</v>
      </c>
      <c r="U2410">
        <v>11.886775429999998</v>
      </c>
      <c r="V2410">
        <v>10.74716447</v>
      </c>
      <c r="W2410">
        <v>7.0592567799999992</v>
      </c>
      <c r="X2410">
        <v>7.31250366</v>
      </c>
    </row>
    <row r="2411" spans="1:24" x14ac:dyDescent="0.4">
      <c r="A2411" s="4" t="s">
        <v>5249</v>
      </c>
      <c r="B2411" t="str">
        <f t="shared" si="37"/>
        <v>600360</v>
      </c>
      <c r="C2411" s="4" t="s">
        <v>5250</v>
      </c>
      <c r="D2411">
        <v>17.701054799999998</v>
      </c>
      <c r="E2411">
        <v>29.349162699999997</v>
      </c>
      <c r="F2411">
        <v>38.097959899999999</v>
      </c>
      <c r="G2411">
        <v>35.119454440000005</v>
      </c>
      <c r="H2411">
        <v>53.191127060000007</v>
      </c>
      <c r="I2411">
        <v>41.124518460000004</v>
      </c>
      <c r="J2411">
        <v>26.927561520000001</v>
      </c>
      <c r="K2411">
        <v>26.538051240000001</v>
      </c>
      <c r="L2411">
        <v>25.325652959999999</v>
      </c>
      <c r="M2411">
        <v>25.787005830000002</v>
      </c>
      <c r="N2411">
        <v>26.937607140000001</v>
      </c>
      <c r="O2411">
        <v>32.165513600000004</v>
      </c>
      <c r="P2411">
        <v>34.001600000000003</v>
      </c>
      <c r="Q2411">
        <v>65.691091200000002</v>
      </c>
      <c r="R2411">
        <v>66.348149980000002</v>
      </c>
      <c r="S2411">
        <v>80.87246236</v>
      </c>
      <c r="T2411">
        <v>60.5208437</v>
      </c>
      <c r="U2411">
        <v>49.727812859999993</v>
      </c>
      <c r="V2411">
        <v>54.659496779999998</v>
      </c>
      <c r="W2411">
        <v>43.289225520000002</v>
      </c>
      <c r="X2411">
        <v>49.186887320000004</v>
      </c>
    </row>
    <row r="2412" spans="1:24" x14ac:dyDescent="0.4">
      <c r="A2412" s="4" t="s">
        <v>5251</v>
      </c>
      <c r="B2412" t="str">
        <f t="shared" si="37"/>
        <v>600361</v>
      </c>
      <c r="C2412" s="4" t="s">
        <v>5252</v>
      </c>
      <c r="D2412">
        <v>27.29659856</v>
      </c>
      <c r="E2412">
        <v>42.868426200000002</v>
      </c>
      <c r="F2412">
        <v>42.913267650000002</v>
      </c>
      <c r="G2412">
        <v>36.143908320000001</v>
      </c>
      <c r="H2412">
        <v>47.631859079999998</v>
      </c>
      <c r="I2412">
        <v>40.540710539999999</v>
      </c>
      <c r="J2412">
        <v>25.672705079999997</v>
      </c>
      <c r="K2412">
        <v>26.589795359999997</v>
      </c>
      <c r="L2412">
        <v>23.781014159999998</v>
      </c>
      <c r="M2412">
        <v>18.951239640000001</v>
      </c>
      <c r="N2412">
        <v>20.665422120000002</v>
      </c>
      <c r="O2412">
        <v>21.332048640000004</v>
      </c>
      <c r="P2412">
        <v>30.894688000000002</v>
      </c>
      <c r="Q2412">
        <v>51.796875350000008</v>
      </c>
      <c r="R2412">
        <v>39.405506700000004</v>
      </c>
      <c r="S2412">
        <v>30.496435620000003</v>
      </c>
      <c r="T2412">
        <v>36.320817720000001</v>
      </c>
      <c r="U2412">
        <v>30.42124987</v>
      </c>
      <c r="V2412">
        <v>27.958821550000003</v>
      </c>
      <c r="W2412">
        <v>21.392346029999999</v>
      </c>
      <c r="X2412">
        <v>21.544034219999997</v>
      </c>
    </row>
    <row r="2413" spans="1:24" x14ac:dyDescent="0.4">
      <c r="A2413" s="4" t="s">
        <v>5253</v>
      </c>
      <c r="B2413" t="str">
        <f t="shared" si="37"/>
        <v>600362</v>
      </c>
      <c r="C2413" s="4" t="s">
        <v>5254</v>
      </c>
      <c r="D2413">
        <v>13.528458859999999</v>
      </c>
      <c r="E2413">
        <v>45.641604190000002</v>
      </c>
      <c r="F2413">
        <v>54.635216870000001</v>
      </c>
      <c r="G2413">
        <v>32.691452819999995</v>
      </c>
      <c r="H2413">
        <v>61.637581730000001</v>
      </c>
      <c r="I2413">
        <v>48.360325359999997</v>
      </c>
      <c r="J2413">
        <v>30.37204122</v>
      </c>
      <c r="K2413">
        <v>33.114250140000003</v>
      </c>
      <c r="L2413">
        <v>33.75686554</v>
      </c>
      <c r="M2413">
        <v>22.268778860000001</v>
      </c>
      <c r="N2413">
        <v>20.689031219999997</v>
      </c>
      <c r="O2413">
        <v>17.902285829999997</v>
      </c>
      <c r="P2413">
        <v>27.923599800000002</v>
      </c>
      <c r="Q2413">
        <v>32.572485450000002</v>
      </c>
      <c r="R2413">
        <v>24.138627899999999</v>
      </c>
      <c r="S2413">
        <v>20.672725800000002</v>
      </c>
      <c r="T2413">
        <v>25.828844719999999</v>
      </c>
      <c r="U2413">
        <v>26.029547039999997</v>
      </c>
      <c r="V2413">
        <v>31.416610470000002</v>
      </c>
      <c r="W2413">
        <v>24.68781735</v>
      </c>
      <c r="X2413">
        <v>23.270409539999999</v>
      </c>
    </row>
    <row r="2414" spans="1:24" x14ac:dyDescent="0.4">
      <c r="A2414" s="4" t="s">
        <v>5255</v>
      </c>
      <c r="B2414" t="str">
        <f t="shared" si="37"/>
        <v>600363</v>
      </c>
      <c r="C2414" s="4" t="s">
        <v>5256</v>
      </c>
      <c r="D2414">
        <v>12.14176896</v>
      </c>
      <c r="E2414">
        <v>24.942393600000003</v>
      </c>
      <c r="F2414">
        <v>34.889439430000003</v>
      </c>
      <c r="G2414">
        <v>33.536647819999999</v>
      </c>
      <c r="H2414">
        <v>37.429971479999999</v>
      </c>
      <c r="I2414">
        <v>36.862850699999996</v>
      </c>
      <c r="J2414">
        <v>19.155390360000002</v>
      </c>
      <c r="K2414">
        <v>22.216465920000001</v>
      </c>
      <c r="L2414">
        <v>21.550510589999998</v>
      </c>
      <c r="M2414">
        <v>20.253049600000001</v>
      </c>
      <c r="N2414">
        <v>24.336649220000002</v>
      </c>
      <c r="O2414">
        <v>26.240428820000002</v>
      </c>
      <c r="P2414">
        <v>30.364589339999998</v>
      </c>
      <c r="Q2414">
        <v>55.481925499999996</v>
      </c>
      <c r="R2414">
        <v>65.244702499999988</v>
      </c>
      <c r="S2414">
        <v>56.821914499999991</v>
      </c>
      <c r="T2414">
        <v>52.721262000000003</v>
      </c>
      <c r="U2414">
        <v>44.765144280000001</v>
      </c>
      <c r="V2414">
        <v>40.247389600000005</v>
      </c>
      <c r="W2414">
        <v>29.608748400000003</v>
      </c>
      <c r="X2414">
        <v>29.512616100000006</v>
      </c>
    </row>
    <row r="2415" spans="1:24" x14ac:dyDescent="0.4">
      <c r="A2415" s="4" t="s">
        <v>5257</v>
      </c>
      <c r="B2415" t="str">
        <f t="shared" si="37"/>
        <v>600365</v>
      </c>
      <c r="C2415" s="4" t="s">
        <v>5258</v>
      </c>
      <c r="D2415">
        <v>5.2462608800000003</v>
      </c>
      <c r="E2415">
        <v>10.663882040000001</v>
      </c>
      <c r="F2415">
        <v>15.541059240000001</v>
      </c>
      <c r="G2415">
        <v>15.27742804</v>
      </c>
      <c r="H2415">
        <v>15.6201486</v>
      </c>
      <c r="I2415">
        <v>15.316972720000001</v>
      </c>
      <c r="J2415">
        <v>7.8166650799999999</v>
      </c>
      <c r="K2415">
        <v>13.023381280000002</v>
      </c>
      <c r="L2415">
        <v>12.061127400000002</v>
      </c>
      <c r="M2415">
        <v>10.716608280000003</v>
      </c>
      <c r="N2415">
        <v>10.887968560000001</v>
      </c>
      <c r="O2415">
        <v>10.479340200000001</v>
      </c>
      <c r="P2415">
        <v>15.000615280000002</v>
      </c>
      <c r="Q2415">
        <v>39.452409080000002</v>
      </c>
      <c r="R2415">
        <v>40.555943460000002</v>
      </c>
      <c r="S2415">
        <v>34.758472659999995</v>
      </c>
      <c r="T2415">
        <v>29.593453220000001</v>
      </c>
      <c r="U2415">
        <v>23.0581225</v>
      </c>
      <c r="V2415">
        <v>22.083093320000003</v>
      </c>
      <c r="W2415">
        <v>11.673998019999999</v>
      </c>
      <c r="X2415">
        <v>11.30506806</v>
      </c>
    </row>
    <row r="2416" spans="1:24" x14ac:dyDescent="0.4">
      <c r="A2416" s="4" t="s">
        <v>5259</v>
      </c>
      <c r="B2416" t="str">
        <f t="shared" si="37"/>
        <v>600366</v>
      </c>
      <c r="C2416" s="4" t="s">
        <v>5260</v>
      </c>
      <c r="D2416">
        <v>19.735058640000002</v>
      </c>
      <c r="E2416">
        <v>51.247748999999999</v>
      </c>
      <c r="F2416">
        <v>68.4046041</v>
      </c>
      <c r="G2416">
        <v>59.346239300000008</v>
      </c>
      <c r="H2416">
        <v>117.38370222000002</v>
      </c>
      <c r="I2416">
        <v>92.388237120000014</v>
      </c>
      <c r="J2416">
        <v>87.491542560000013</v>
      </c>
      <c r="K2416">
        <v>122.47636032000001</v>
      </c>
      <c r="L2416">
        <v>94.308585899999997</v>
      </c>
      <c r="M2416">
        <v>93.833180299999995</v>
      </c>
      <c r="N2416">
        <v>83.323335999999998</v>
      </c>
      <c r="O2416">
        <v>90.829525919999995</v>
      </c>
      <c r="P2416">
        <v>98.847496199999981</v>
      </c>
      <c r="Q2416">
        <v>216.27489906</v>
      </c>
      <c r="R2416">
        <v>134.60939855999999</v>
      </c>
      <c r="S2416">
        <v>148.52164635</v>
      </c>
      <c r="T2416">
        <v>122.51324745000001</v>
      </c>
      <c r="U2416">
        <v>111.05607744000001</v>
      </c>
      <c r="V2416">
        <v>110.30059392000001</v>
      </c>
      <c r="W2416">
        <v>70.554631299999997</v>
      </c>
      <c r="X2416">
        <v>69.397998000000001</v>
      </c>
    </row>
    <row r="2417" spans="1:24" x14ac:dyDescent="0.4">
      <c r="A2417" s="4" t="s">
        <v>5261</v>
      </c>
      <c r="B2417" t="str">
        <f t="shared" si="37"/>
        <v>600367</v>
      </c>
      <c r="C2417" s="4" t="s">
        <v>5262</v>
      </c>
      <c r="D2417">
        <v>18.883950480000003</v>
      </c>
      <c r="E2417">
        <v>38.873717880000008</v>
      </c>
      <c r="F2417">
        <v>41.298008820000007</v>
      </c>
      <c r="G2417">
        <v>30.707685240000004</v>
      </c>
      <c r="H2417">
        <v>74.302390740000007</v>
      </c>
      <c r="I2417">
        <v>76.386430320000017</v>
      </c>
      <c r="J2417">
        <v>52.611366539999999</v>
      </c>
      <c r="K2417">
        <v>47.677721820000009</v>
      </c>
      <c r="L2417">
        <v>43.594705500000003</v>
      </c>
      <c r="M2417">
        <v>36.024112740000007</v>
      </c>
      <c r="N2417">
        <v>36.0626903</v>
      </c>
      <c r="O2417">
        <v>34.736750190000002</v>
      </c>
      <c r="P2417">
        <v>47.34110604</v>
      </c>
      <c r="Q2417">
        <v>58.620936359999995</v>
      </c>
      <c r="R2417">
        <v>54.334395430000001</v>
      </c>
      <c r="S2417">
        <v>59.56627881</v>
      </c>
      <c r="T2417">
        <v>57.550717179999999</v>
      </c>
      <c r="U2417">
        <v>46.782710369999997</v>
      </c>
      <c r="V2417">
        <v>48.67292089</v>
      </c>
      <c r="W2417">
        <v>35.630443190000001</v>
      </c>
      <c r="X2417">
        <v>37.913893600000009</v>
      </c>
    </row>
    <row r="2418" spans="1:24" x14ac:dyDescent="0.4">
      <c r="A2418" s="4" t="s">
        <v>5263</v>
      </c>
      <c r="B2418" t="str">
        <f t="shared" si="37"/>
        <v>600368</v>
      </c>
      <c r="C2418" s="4" t="s">
        <v>5264</v>
      </c>
      <c r="D2418">
        <v>6.2109394199999999</v>
      </c>
      <c r="E2418">
        <v>9.8121179100000013</v>
      </c>
      <c r="F2418">
        <v>11.166885199999999</v>
      </c>
      <c r="G2418">
        <v>9.2567600999999993</v>
      </c>
      <c r="H2418">
        <v>10.89470736</v>
      </c>
      <c r="I2418">
        <v>11.38873268</v>
      </c>
      <c r="J2418">
        <v>7.7183586200000009</v>
      </c>
      <c r="K2418">
        <v>9.0566665200000003</v>
      </c>
      <c r="L2418">
        <v>8.7822220800000004</v>
      </c>
      <c r="M2418">
        <v>11.511085000000001</v>
      </c>
      <c r="N2418">
        <v>10.5901982</v>
      </c>
      <c r="O2418">
        <v>9.3470010200000004</v>
      </c>
      <c r="P2418">
        <v>12.67665384</v>
      </c>
      <c r="Q2418">
        <v>18.321003359999999</v>
      </c>
      <c r="R2418">
        <v>15.19810506</v>
      </c>
      <c r="S2418">
        <v>11.75135064</v>
      </c>
      <c r="T2418">
        <v>13.139305439999998</v>
      </c>
      <c r="U2418">
        <v>13.56466146</v>
      </c>
      <c r="V2418">
        <v>12.2995635</v>
      </c>
      <c r="W2418">
        <v>10.418736000000001</v>
      </c>
      <c r="X2418">
        <v>10.288501800000001</v>
      </c>
    </row>
    <row r="2419" spans="1:24" x14ac:dyDescent="0.4">
      <c r="A2419" s="4" t="s">
        <v>5265</v>
      </c>
      <c r="B2419" t="str">
        <f t="shared" si="37"/>
        <v>600369</v>
      </c>
      <c r="C2419" s="4" t="s">
        <v>5266</v>
      </c>
      <c r="D2419">
        <v>14.265902560000001</v>
      </c>
      <c r="E2419">
        <v>35.029146879999999</v>
      </c>
      <c r="F2419">
        <v>38.31817392</v>
      </c>
      <c r="G2419">
        <v>24.597079520000001</v>
      </c>
      <c r="H2419">
        <v>23.467107040000002</v>
      </c>
      <c r="I2419">
        <v>23.951380959999998</v>
      </c>
      <c r="J2419">
        <v>18.374322860000003</v>
      </c>
      <c r="K2419">
        <v>24.080369820000001</v>
      </c>
      <c r="L2419">
        <v>19.013059460000001</v>
      </c>
      <c r="M2419">
        <v>16.49836942</v>
      </c>
      <c r="N2419">
        <v>21.359688179999999</v>
      </c>
      <c r="O2419">
        <v>18.64177875</v>
      </c>
      <c r="P2419">
        <v>48.599444249999998</v>
      </c>
      <c r="Q2419">
        <v>43.145111999999997</v>
      </c>
      <c r="R2419">
        <v>43.782987600000006</v>
      </c>
      <c r="S2419">
        <v>32.658180719999997</v>
      </c>
      <c r="T2419">
        <v>32.07339236</v>
      </c>
      <c r="U2419">
        <v>25.235866919999999</v>
      </c>
      <c r="V2419">
        <v>21.205455560000001</v>
      </c>
      <c r="W2419">
        <v>17.633046199999999</v>
      </c>
      <c r="X2419">
        <v>17.266645239999999</v>
      </c>
    </row>
    <row r="2420" spans="1:24" x14ac:dyDescent="0.4">
      <c r="A2420" s="4" t="s">
        <v>5267</v>
      </c>
      <c r="B2420" t="str">
        <f t="shared" si="37"/>
        <v>600370</v>
      </c>
      <c r="C2420" s="4" t="s">
        <v>5268</v>
      </c>
      <c r="D2420">
        <v>7.22898306</v>
      </c>
      <c r="E2420">
        <v>14.410092059999998</v>
      </c>
      <c r="F2420">
        <v>18.048520619999998</v>
      </c>
      <c r="G2420">
        <v>11.906317919999999</v>
      </c>
      <c r="H2420">
        <v>15.301194719999998</v>
      </c>
      <c r="I2420">
        <v>16.152182620000001</v>
      </c>
      <c r="J2420">
        <v>10.800851600000001</v>
      </c>
      <c r="K2420">
        <v>10.660302</v>
      </c>
      <c r="L2420">
        <v>10.114891200000001</v>
      </c>
      <c r="M2420">
        <v>10.32779764</v>
      </c>
      <c r="N2420">
        <v>11.380631379999999</v>
      </c>
      <c r="O2420">
        <v>16.9542495</v>
      </c>
      <c r="P2420">
        <v>16.82772525</v>
      </c>
      <c r="Q2420">
        <v>35.91289192</v>
      </c>
      <c r="R2420">
        <v>43.662782559999997</v>
      </c>
      <c r="S2420">
        <v>33.087392819999998</v>
      </c>
      <c r="T2420">
        <v>43.482665660000002</v>
      </c>
      <c r="U2420">
        <v>28.974063299999997</v>
      </c>
      <c r="V2420">
        <v>19.995287640000001</v>
      </c>
      <c r="W2420">
        <v>18.466986240000001</v>
      </c>
      <c r="X2420">
        <v>17.76164996</v>
      </c>
    </row>
    <row r="2421" spans="1:24" x14ac:dyDescent="0.4">
      <c r="A2421" s="4" t="s">
        <v>5269</v>
      </c>
      <c r="B2421" t="str">
        <f t="shared" si="37"/>
        <v>600371</v>
      </c>
      <c r="C2421" s="4" t="s">
        <v>5270</v>
      </c>
      <c r="D2421">
        <v>16.761163119999999</v>
      </c>
      <c r="E2421">
        <v>21.564811869999996</v>
      </c>
      <c r="F2421">
        <v>23.852268389999999</v>
      </c>
      <c r="G2421">
        <v>18.615430899999996</v>
      </c>
      <c r="H2421">
        <v>29.945665449999996</v>
      </c>
      <c r="I2421">
        <v>25.756161599999999</v>
      </c>
      <c r="J2421">
        <v>38.632376239999999</v>
      </c>
      <c r="K2421">
        <v>29.869793820000002</v>
      </c>
      <c r="L2421">
        <v>30.446678249999998</v>
      </c>
      <c r="M2421">
        <v>21.921608339999999</v>
      </c>
      <c r="N2421">
        <v>23.896890300000003</v>
      </c>
      <c r="O2421">
        <v>27.109259160000004</v>
      </c>
      <c r="P2421">
        <v>30.530562579999998</v>
      </c>
      <c r="Q2421">
        <v>70.6459981</v>
      </c>
      <c r="R2421">
        <v>64.7490825</v>
      </c>
      <c r="S2421">
        <v>46.712570399999997</v>
      </c>
      <c r="T2421">
        <v>47.087424359999993</v>
      </c>
      <c r="U2421">
        <v>34.544234160000002</v>
      </c>
      <c r="V2421">
        <v>31.094200000000001</v>
      </c>
      <c r="W2421">
        <v>24.17792</v>
      </c>
      <c r="X2421">
        <v>25.514679999999998</v>
      </c>
    </row>
    <row r="2422" spans="1:24" x14ac:dyDescent="0.4">
      <c r="A2422" s="4" t="s">
        <v>5271</v>
      </c>
      <c r="B2422" t="str">
        <f t="shared" si="37"/>
        <v>600372</v>
      </c>
      <c r="C2422" s="4" t="s">
        <v>5272</v>
      </c>
      <c r="D2422">
        <v>5.9302368899999998</v>
      </c>
      <c r="E2422">
        <v>11.803860539999999</v>
      </c>
      <c r="F2422">
        <v>11.803860539999999</v>
      </c>
      <c r="G2422">
        <v>11.803860539999999</v>
      </c>
      <c r="H2422">
        <v>45.19151883</v>
      </c>
      <c r="I2422">
        <v>59.401442069999995</v>
      </c>
      <c r="J2422">
        <v>34.307623439999993</v>
      </c>
      <c r="K2422">
        <v>40.741827069999992</v>
      </c>
      <c r="L2422">
        <v>35.895384049999997</v>
      </c>
      <c r="M2422">
        <v>47.445318349999994</v>
      </c>
      <c r="N2422">
        <v>70.392463939999999</v>
      </c>
      <c r="O2422">
        <v>66.881691430000004</v>
      </c>
      <c r="P2422">
        <v>81.879634590000009</v>
      </c>
      <c r="Q2422">
        <v>103.28839422999999</v>
      </c>
      <c r="R2422">
        <v>72.942163710000003</v>
      </c>
      <c r="S2422">
        <v>57.660735989999999</v>
      </c>
      <c r="T2422">
        <v>55.095582719999996</v>
      </c>
      <c r="U2422">
        <v>51.563053440000004</v>
      </c>
      <c r="V2422">
        <v>40.7593739</v>
      </c>
      <c r="W2422">
        <v>39.067657879999999</v>
      </c>
      <c r="X2422">
        <v>40.264217080000002</v>
      </c>
    </row>
    <row r="2423" spans="1:24" x14ac:dyDescent="0.4">
      <c r="A2423" s="4" t="s">
        <v>5273</v>
      </c>
      <c r="B2423" t="str">
        <f t="shared" si="37"/>
        <v>600373</v>
      </c>
      <c r="C2423" s="4" t="s">
        <v>5274</v>
      </c>
      <c r="D2423">
        <v>5.7093791999999999</v>
      </c>
      <c r="E2423">
        <v>14.110322880000002</v>
      </c>
      <c r="F2423">
        <v>24.652283760000003</v>
      </c>
      <c r="G2423">
        <v>30.015022080000005</v>
      </c>
      <c r="H2423">
        <v>38.415965760000006</v>
      </c>
      <c r="I2423">
        <v>29.301349680000001</v>
      </c>
      <c r="J2423">
        <v>33.481430880000005</v>
      </c>
      <c r="K2423">
        <v>30.650831239999999</v>
      </c>
      <c r="L2423">
        <v>30.437385340000002</v>
      </c>
      <c r="M2423">
        <v>36.621558600000007</v>
      </c>
      <c r="N2423">
        <v>38.404308960000002</v>
      </c>
      <c r="O2423">
        <v>54.647824</v>
      </c>
      <c r="P2423">
        <v>51.993501119999998</v>
      </c>
      <c r="Q2423">
        <v>93.52584736</v>
      </c>
      <c r="R2423">
        <v>92.224323899999987</v>
      </c>
      <c r="S2423">
        <v>81.7801075</v>
      </c>
      <c r="T2423">
        <v>79.612442000000001</v>
      </c>
      <c r="U2423">
        <v>93.196038020000003</v>
      </c>
      <c r="V2423">
        <v>67.112246859999999</v>
      </c>
      <c r="W2423">
        <v>52.247341849999991</v>
      </c>
      <c r="X2423">
        <v>49.197886099999991</v>
      </c>
    </row>
    <row r="2424" spans="1:24" x14ac:dyDescent="0.4">
      <c r="A2424" s="4" t="s">
        <v>5275</v>
      </c>
      <c r="B2424" t="str">
        <f t="shared" si="37"/>
        <v>600375</v>
      </c>
      <c r="C2424" s="4" t="s">
        <v>5276</v>
      </c>
      <c r="D2424">
        <v>13.42603648</v>
      </c>
      <c r="E2424">
        <v>28.390937089999998</v>
      </c>
      <c r="F2424">
        <v>51.028342899999998</v>
      </c>
      <c r="G2424">
        <v>48.870768669999997</v>
      </c>
      <c r="H2424">
        <v>84.453619860000003</v>
      </c>
      <c r="I2424">
        <v>72.364354729999988</v>
      </c>
      <c r="J2424">
        <v>36.678761909999999</v>
      </c>
      <c r="K2424">
        <v>34.925695769999997</v>
      </c>
      <c r="L2424">
        <v>31.31635335</v>
      </c>
      <c r="M2424">
        <v>38.514548160000004</v>
      </c>
      <c r="N2424">
        <v>37.930994400000003</v>
      </c>
      <c r="O2424">
        <v>42.315552239999995</v>
      </c>
      <c r="P2424">
        <v>45.613841520000001</v>
      </c>
      <c r="Q2424">
        <v>50.036547599999999</v>
      </c>
      <c r="R2424">
        <v>28.972472880000002</v>
      </c>
      <c r="S2424">
        <v>21.588802559999998</v>
      </c>
      <c r="T2424">
        <v>26.19891144</v>
      </c>
      <c r="U2424">
        <v>31.333748159999999</v>
      </c>
      <c r="V2424">
        <v>20.014619039999999</v>
      </c>
      <c r="W2424">
        <v>18.627838319999999</v>
      </c>
      <c r="X2424">
        <v>18.70279944</v>
      </c>
    </row>
    <row r="2425" spans="1:24" x14ac:dyDescent="0.4">
      <c r="A2425" s="4" t="s">
        <v>5277</v>
      </c>
      <c r="B2425" t="str">
        <f t="shared" si="37"/>
        <v>600376</v>
      </c>
      <c r="C2425" s="4" t="s">
        <v>5278</v>
      </c>
      <c r="D2425">
        <v>21.161525879999999</v>
      </c>
      <c r="E2425">
        <v>71.415931040000004</v>
      </c>
      <c r="F2425">
        <v>66.420865919999997</v>
      </c>
      <c r="G2425">
        <v>44.573245119999996</v>
      </c>
      <c r="H2425">
        <v>57.426400750000006</v>
      </c>
      <c r="I2425">
        <v>59.203230580000003</v>
      </c>
      <c r="J2425">
        <v>42.979483819999999</v>
      </c>
      <c r="K2425">
        <v>60.074487519999998</v>
      </c>
      <c r="L2425">
        <v>60.432950399999989</v>
      </c>
      <c r="M2425">
        <v>39.262104149999999</v>
      </c>
      <c r="N2425">
        <v>35.583492589999999</v>
      </c>
      <c r="O2425">
        <v>31.816692000000003</v>
      </c>
      <c r="P2425">
        <v>74.238948000000008</v>
      </c>
      <c r="Q2425">
        <v>144.54834185999999</v>
      </c>
      <c r="R2425">
        <v>93.667924999999997</v>
      </c>
      <c r="S2425">
        <v>83.326986079999998</v>
      </c>
      <c r="T2425">
        <v>90.268825630000009</v>
      </c>
      <c r="U2425">
        <v>90.118302560000004</v>
      </c>
      <c r="V2425">
        <v>73.18173345999999</v>
      </c>
      <c r="W2425">
        <v>59.52168133</v>
      </c>
      <c r="X2425">
        <v>56.219625039999997</v>
      </c>
    </row>
    <row r="2426" spans="1:24" x14ac:dyDescent="0.4">
      <c r="A2426" s="4" t="s">
        <v>5279</v>
      </c>
      <c r="B2426" t="str">
        <f t="shared" si="37"/>
        <v>600377</v>
      </c>
      <c r="C2426" s="4" t="s">
        <v>5280</v>
      </c>
      <c r="D2426">
        <v>8.5165321600000006</v>
      </c>
      <c r="E2426">
        <v>9.9411726500000004</v>
      </c>
      <c r="F2426">
        <v>11.633844599999998</v>
      </c>
      <c r="G2426">
        <v>10.366233569999999</v>
      </c>
      <c r="H2426">
        <v>11.302428719999998</v>
      </c>
      <c r="I2426">
        <v>9.7172147799999991</v>
      </c>
      <c r="J2426">
        <v>10.22013902</v>
      </c>
      <c r="K2426">
        <v>10.543447459999999</v>
      </c>
      <c r="L2426">
        <v>9.9660787500000012</v>
      </c>
      <c r="M2426">
        <v>10.31039625</v>
      </c>
      <c r="N2426">
        <v>11.43475362</v>
      </c>
      <c r="O2426">
        <v>12.13573564</v>
      </c>
      <c r="P2426">
        <v>15.9911318</v>
      </c>
      <c r="Q2426">
        <v>21.204678879999999</v>
      </c>
      <c r="R2426">
        <v>20.15439125</v>
      </c>
      <c r="S2426">
        <v>20.144811300000001</v>
      </c>
      <c r="T2426">
        <v>20.652054750000001</v>
      </c>
      <c r="U2426">
        <v>23.671361000000001</v>
      </c>
      <c r="V2426">
        <v>24.847324350000001</v>
      </c>
      <c r="W2426">
        <v>22.90494468</v>
      </c>
      <c r="X2426">
        <v>23.371800290000003</v>
      </c>
    </row>
    <row r="2427" spans="1:24" x14ac:dyDescent="0.4">
      <c r="A2427" s="4" t="s">
        <v>5281</v>
      </c>
      <c r="B2427" t="str">
        <f t="shared" si="37"/>
        <v>600378</v>
      </c>
      <c r="C2427" s="4" t="s">
        <v>5282</v>
      </c>
      <c r="D2427">
        <v>12.425449849999998</v>
      </c>
      <c r="E2427">
        <v>28.195104299999997</v>
      </c>
      <c r="F2427">
        <v>32.519506799999995</v>
      </c>
      <c r="G2427">
        <v>26.5245766</v>
      </c>
      <c r="H2427">
        <v>54.637451199999994</v>
      </c>
      <c r="I2427">
        <v>40.406301120000002</v>
      </c>
      <c r="J2427">
        <v>29.510576839999999</v>
      </c>
      <c r="K2427">
        <v>30.269394800000001</v>
      </c>
      <c r="L2427">
        <v>30.964602499999998</v>
      </c>
      <c r="M2427">
        <v>31.18714499</v>
      </c>
      <c r="N2427">
        <v>36.591033080000003</v>
      </c>
      <c r="O2427">
        <v>45.683243400000002</v>
      </c>
      <c r="P2427">
        <v>50.842176649999999</v>
      </c>
      <c r="Q2427">
        <v>73.807457459999995</v>
      </c>
      <c r="R2427">
        <v>74.128980749999997</v>
      </c>
      <c r="S2427">
        <v>54.6774415</v>
      </c>
      <c r="T2427">
        <v>53.45840346</v>
      </c>
      <c r="U2427">
        <v>44.246596220000001</v>
      </c>
      <c r="V2427">
        <v>49.063041300000002</v>
      </c>
      <c r="W2427">
        <v>34.489961999999998</v>
      </c>
      <c r="X2427">
        <v>33.803055000000001</v>
      </c>
    </row>
    <row r="2428" spans="1:24" x14ac:dyDescent="0.4">
      <c r="A2428" s="4" t="s">
        <v>5283</v>
      </c>
      <c r="B2428" t="str">
        <f t="shared" si="37"/>
        <v>600379</v>
      </c>
      <c r="C2428" s="4" t="s">
        <v>5284</v>
      </c>
      <c r="D2428">
        <v>6.5477685000000001</v>
      </c>
      <c r="E2428">
        <v>14.09985953</v>
      </c>
      <c r="F2428">
        <v>22.176645649999998</v>
      </c>
      <c r="G2428">
        <v>21.313741149999998</v>
      </c>
      <c r="H2428">
        <v>22.65987217</v>
      </c>
      <c r="I2428">
        <v>20.985837440000001</v>
      </c>
      <c r="J2428">
        <v>16.636798760000001</v>
      </c>
      <c r="K2428">
        <v>13.081632219999999</v>
      </c>
      <c r="L2428">
        <v>13.4595851</v>
      </c>
      <c r="M2428">
        <v>13.155842699999999</v>
      </c>
      <c r="N2428">
        <v>14.79262748</v>
      </c>
      <c r="O2428">
        <v>18.12203727</v>
      </c>
      <c r="P2428">
        <v>24.124604820000002</v>
      </c>
      <c r="Q2428">
        <v>37.463643820000001</v>
      </c>
      <c r="R2428">
        <v>41.465355520000003</v>
      </c>
      <c r="S2428">
        <v>37.292141890000003</v>
      </c>
      <c r="T2428">
        <v>40.22673047</v>
      </c>
      <c r="U2428">
        <v>24.639110609999999</v>
      </c>
      <c r="V2428">
        <v>21.329726999999998</v>
      </c>
      <c r="W2428">
        <v>13.6969368</v>
      </c>
      <c r="X2428">
        <v>13.677970970000001</v>
      </c>
    </row>
    <row r="2429" spans="1:24" x14ac:dyDescent="0.4">
      <c r="A2429" s="4" t="s">
        <v>5285</v>
      </c>
      <c r="B2429" t="str">
        <f t="shared" si="37"/>
        <v>600380</v>
      </c>
      <c r="C2429" s="4" t="s">
        <v>5286</v>
      </c>
      <c r="D2429">
        <v>28.399038849999997</v>
      </c>
      <c r="E2429">
        <v>41.003494949999997</v>
      </c>
      <c r="F2429">
        <v>74.25129007999999</v>
      </c>
      <c r="G2429">
        <v>55.315346750000003</v>
      </c>
      <c r="H2429">
        <v>84.46081221</v>
      </c>
      <c r="I2429">
        <v>70.269564630000005</v>
      </c>
      <c r="J2429">
        <v>45.091544730000003</v>
      </c>
      <c r="K2429">
        <v>44.771099159999999</v>
      </c>
      <c r="L2429">
        <v>41.200398</v>
      </c>
      <c r="M2429">
        <v>38.087479040000005</v>
      </c>
      <c r="N2429">
        <v>44.521602539999996</v>
      </c>
      <c r="O2429">
        <v>46.553708879999995</v>
      </c>
      <c r="P2429">
        <v>66.937936539999995</v>
      </c>
      <c r="Q2429">
        <v>141.13756856000001</v>
      </c>
      <c r="R2429">
        <v>129.5973955</v>
      </c>
      <c r="S2429">
        <v>86.085679499999998</v>
      </c>
      <c r="T2429">
        <v>94.116877619999983</v>
      </c>
      <c r="U2429">
        <v>86.06054872</v>
      </c>
      <c r="V2429">
        <v>107.89771746</v>
      </c>
      <c r="W2429">
        <v>114.35808123999999</v>
      </c>
      <c r="X2429">
        <v>120.02905348</v>
      </c>
    </row>
    <row r="2430" spans="1:24" x14ac:dyDescent="0.4">
      <c r="A2430" s="4" t="s">
        <v>5287</v>
      </c>
      <c r="B2430" t="str">
        <f t="shared" si="37"/>
        <v>600381</v>
      </c>
      <c r="C2430" s="4" t="s">
        <v>5288</v>
      </c>
      <c r="D2430">
        <v>11.76657792</v>
      </c>
      <c r="E2430">
        <v>23.7903488</v>
      </c>
      <c r="F2430">
        <v>24.047541760000001</v>
      </c>
      <c r="G2430">
        <v>15.49587584</v>
      </c>
      <c r="H2430">
        <v>28.162629119999998</v>
      </c>
      <c r="I2430">
        <v>30.60596224</v>
      </c>
      <c r="J2430">
        <v>27.499929300000002</v>
      </c>
      <c r="K2430">
        <v>31.762587690000004</v>
      </c>
      <c r="L2430">
        <v>34.717247010000008</v>
      </c>
      <c r="M2430">
        <v>16.250626260000001</v>
      </c>
      <c r="N2430">
        <v>17.07136496</v>
      </c>
      <c r="O2430">
        <v>17.071365499999999</v>
      </c>
      <c r="P2430">
        <v>22.2182548</v>
      </c>
      <c r="Q2430">
        <v>26.570179019999998</v>
      </c>
      <c r="R2430">
        <v>21.627126919999998</v>
      </c>
      <c r="S2430">
        <v>13.952656339999999</v>
      </c>
      <c r="T2430">
        <v>15.715848119999999</v>
      </c>
      <c r="U2430">
        <v>12.821359879999999</v>
      </c>
      <c r="V2430">
        <v>10.813563459999999</v>
      </c>
      <c r="W2430">
        <v>8.4490519399999986</v>
      </c>
      <c r="X2430">
        <v>8.2655984599999996</v>
      </c>
    </row>
    <row r="2431" spans="1:24" x14ac:dyDescent="0.4">
      <c r="A2431" s="4" t="s">
        <v>5289</v>
      </c>
      <c r="B2431" t="str">
        <f t="shared" si="37"/>
        <v>600382</v>
      </c>
      <c r="C2431" s="4" t="s">
        <v>5290</v>
      </c>
      <c r="D2431">
        <v>11.497250959999999</v>
      </c>
      <c r="E2431">
        <v>20.19495517</v>
      </c>
      <c r="F2431">
        <v>26.027750640000001</v>
      </c>
      <c r="G2431">
        <v>19.03666806</v>
      </c>
      <c r="H2431">
        <v>28.334329740000005</v>
      </c>
      <c r="I2431">
        <v>29.86834004</v>
      </c>
      <c r="J2431">
        <v>19.184210500000002</v>
      </c>
      <c r="K2431">
        <v>21.737336599999999</v>
      </c>
      <c r="L2431">
        <v>21.0561939</v>
      </c>
      <c r="M2431">
        <v>17.518903829999999</v>
      </c>
      <c r="N2431">
        <v>21.50452881</v>
      </c>
      <c r="O2431">
        <v>25.438036199999999</v>
      </c>
      <c r="P2431">
        <v>44.337422250000003</v>
      </c>
      <c r="Q2431">
        <v>52.479431550000001</v>
      </c>
      <c r="R2431">
        <v>47.425856660000001</v>
      </c>
      <c r="S2431">
        <v>48.031824</v>
      </c>
      <c r="T2431">
        <v>54.6361998</v>
      </c>
      <c r="U2431">
        <v>43.343925460000001</v>
      </c>
      <c r="V2431">
        <v>37.83945748</v>
      </c>
      <c r="W2431">
        <v>31.817206949999999</v>
      </c>
      <c r="X2431">
        <v>31.09340319</v>
      </c>
    </row>
    <row r="2432" spans="1:24" x14ac:dyDescent="0.4">
      <c r="A2432" s="4" t="s">
        <v>5291</v>
      </c>
      <c r="B2432" t="str">
        <f t="shared" si="37"/>
        <v>600383</v>
      </c>
      <c r="C2432" s="4" t="s">
        <v>5292</v>
      </c>
      <c r="D2432">
        <v>33.090889859999997</v>
      </c>
      <c r="E2432">
        <v>107.18013904</v>
      </c>
      <c r="F2432">
        <v>92.286620960000008</v>
      </c>
      <c r="G2432">
        <v>73.176572519999993</v>
      </c>
      <c r="H2432">
        <v>74.625613559999991</v>
      </c>
      <c r="I2432">
        <v>78.198179639999992</v>
      </c>
      <c r="J2432">
        <v>60.3870498</v>
      </c>
      <c r="K2432">
        <v>79.868313360000002</v>
      </c>
      <c r="L2432">
        <v>86.524006139999997</v>
      </c>
      <c r="M2432">
        <v>85.583068760000003</v>
      </c>
      <c r="N2432">
        <v>83.337448879999997</v>
      </c>
      <c r="O2432">
        <v>110.90867074000001</v>
      </c>
      <c r="P2432">
        <v>144.9237727</v>
      </c>
      <c r="Q2432">
        <v>160.6735955</v>
      </c>
      <c r="R2432">
        <v>177.14956500000002</v>
      </c>
      <c r="S2432">
        <v>132.990543</v>
      </c>
      <c r="T2432">
        <v>173.16362735999999</v>
      </c>
      <c r="U2432">
        <v>162.80801309000003</v>
      </c>
      <c r="V2432">
        <v>179.27333961000002</v>
      </c>
      <c r="W2432">
        <v>144.63937693</v>
      </c>
      <c r="X2432">
        <v>130.49275062999999</v>
      </c>
    </row>
    <row r="2433" spans="1:24" x14ac:dyDescent="0.4">
      <c r="A2433" s="4" t="s">
        <v>5293</v>
      </c>
      <c r="B2433" t="str">
        <f t="shared" si="37"/>
        <v>600385</v>
      </c>
      <c r="C2433" s="4" t="s">
        <v>5294</v>
      </c>
      <c r="D2433">
        <v>5.9775160899999999</v>
      </c>
      <c r="E2433">
        <v>11.640426069999998</v>
      </c>
      <c r="F2433">
        <v>16.79512618</v>
      </c>
      <c r="G2433">
        <v>12.366440170000001</v>
      </c>
      <c r="H2433">
        <v>14.665484819999998</v>
      </c>
      <c r="I2433">
        <v>14.32667824</v>
      </c>
      <c r="J2433">
        <v>8.9541739000000007</v>
      </c>
      <c r="K2433">
        <v>12.26963829</v>
      </c>
      <c r="L2433">
        <v>12.197036879999999</v>
      </c>
      <c r="M2433">
        <v>20.570399499999997</v>
      </c>
      <c r="N2433">
        <v>20.570399499999997</v>
      </c>
      <c r="O2433">
        <v>20.570399499999997</v>
      </c>
      <c r="P2433">
        <v>28.919561649999995</v>
      </c>
      <c r="Q2433">
        <v>55.951486639999999</v>
      </c>
      <c r="R2433">
        <v>66.35768874</v>
      </c>
      <c r="S2433">
        <v>55.273873479999999</v>
      </c>
      <c r="T2433">
        <v>57.621319069999991</v>
      </c>
      <c r="U2433">
        <v>33.49345048</v>
      </c>
      <c r="V2433">
        <v>30.637795019999999</v>
      </c>
      <c r="W2433">
        <v>25.265290679999996</v>
      </c>
      <c r="X2433">
        <v>24.684479399999997</v>
      </c>
    </row>
    <row r="2434" spans="1:24" x14ac:dyDescent="0.4">
      <c r="A2434" s="4" t="s">
        <v>5295</v>
      </c>
      <c r="B2434" t="str">
        <f t="shared" si="37"/>
        <v>600386</v>
      </c>
      <c r="C2434" s="4" t="s">
        <v>5296</v>
      </c>
      <c r="D2434">
        <v>17.274936399999998</v>
      </c>
      <c r="E2434">
        <v>27.331932799999997</v>
      </c>
      <c r="F2434">
        <v>35.127307999999999</v>
      </c>
      <c r="G2434">
        <v>22.135015999999997</v>
      </c>
      <c r="H2434">
        <v>24.637235199999999</v>
      </c>
      <c r="I2434">
        <v>21.220743600000002</v>
      </c>
      <c r="J2434">
        <v>17.659893199999999</v>
      </c>
      <c r="K2434">
        <v>18.237328399999999</v>
      </c>
      <c r="L2434">
        <v>16.625321800000002</v>
      </c>
      <c r="M2434">
        <v>14.627981759999999</v>
      </c>
      <c r="N2434">
        <v>20.34981136</v>
      </c>
      <c r="O2434">
        <v>23.18584864</v>
      </c>
      <c r="P2434">
        <v>26.863232580000002</v>
      </c>
      <c r="Q2434">
        <v>42.253236000000001</v>
      </c>
      <c r="R2434">
        <v>45.73536</v>
      </c>
      <c r="S2434">
        <v>48.974774759999995</v>
      </c>
      <c r="T2434">
        <v>35.038223099999996</v>
      </c>
      <c r="U2434">
        <v>34.906993800000002</v>
      </c>
      <c r="V2434">
        <v>26.993198399999997</v>
      </c>
      <c r="W2434">
        <v>20.588929760000003</v>
      </c>
      <c r="X2434">
        <v>20.165507040000001</v>
      </c>
    </row>
    <row r="2435" spans="1:24" x14ac:dyDescent="0.4">
      <c r="A2435" s="4" t="s">
        <v>5297</v>
      </c>
      <c r="B2435" t="str">
        <f t="shared" ref="B2435:B2498" si="38">LEFT(A2435,6)</f>
        <v>600387</v>
      </c>
      <c r="C2435" s="4" t="s">
        <v>5298</v>
      </c>
      <c r="D2435">
        <v>9.8810972499999998</v>
      </c>
      <c r="E2435">
        <v>24.609132729999999</v>
      </c>
      <c r="F2435">
        <v>29.538910050000002</v>
      </c>
      <c r="G2435">
        <v>19.984399200000002</v>
      </c>
      <c r="H2435">
        <v>28.200207760000001</v>
      </c>
      <c r="I2435">
        <v>36.804601859999998</v>
      </c>
      <c r="J2435">
        <v>25.341328430000004</v>
      </c>
      <c r="K2435">
        <v>25.42459676</v>
      </c>
      <c r="L2435">
        <v>23.92576682</v>
      </c>
      <c r="M2435">
        <v>40.634945040000005</v>
      </c>
      <c r="N2435">
        <v>56.144712960000007</v>
      </c>
      <c r="O2435">
        <v>41.997136480000002</v>
      </c>
      <c r="P2435">
        <v>35.757552969999999</v>
      </c>
      <c r="Q2435">
        <v>71.347361359999994</v>
      </c>
      <c r="R2435">
        <v>47.50662123</v>
      </c>
      <c r="S2435">
        <v>36.368301510000002</v>
      </c>
      <c r="T2435">
        <v>39.370226219999999</v>
      </c>
      <c r="U2435">
        <v>36.630691110000001</v>
      </c>
      <c r="V2435">
        <v>30.173669570000001</v>
      </c>
      <c r="W2435">
        <v>26.057788019999997</v>
      </c>
      <c r="X2435">
        <v>26.852578940000001</v>
      </c>
    </row>
    <row r="2436" spans="1:24" x14ac:dyDescent="0.4">
      <c r="A2436" s="4" t="s">
        <v>5299</v>
      </c>
      <c r="B2436" t="str">
        <f t="shared" si="38"/>
        <v>600388</v>
      </c>
      <c r="C2436" s="4" t="s">
        <v>5300</v>
      </c>
      <c r="D2436">
        <v>16.978301599999998</v>
      </c>
      <c r="E2436">
        <v>30.420593280000002</v>
      </c>
      <c r="F2436">
        <v>50.247386880000008</v>
      </c>
      <c r="G2436">
        <v>38.570795520000004</v>
      </c>
      <c r="H2436">
        <v>50.446551739999997</v>
      </c>
      <c r="I2436">
        <v>40.753894739999993</v>
      </c>
      <c r="J2436">
        <v>34.955763080000004</v>
      </c>
      <c r="K2436">
        <v>37.551262639999997</v>
      </c>
      <c r="L2436">
        <v>33.902229299999995</v>
      </c>
      <c r="M2436">
        <v>70.67311291</v>
      </c>
      <c r="N2436">
        <v>104.49769496</v>
      </c>
      <c r="O2436">
        <v>75.286972949999992</v>
      </c>
      <c r="P2436">
        <v>110.55184</v>
      </c>
      <c r="Q2436">
        <v>150.66791333999998</v>
      </c>
      <c r="R2436">
        <v>137.10066048000002</v>
      </c>
      <c r="S2436">
        <v>99.651868960000002</v>
      </c>
      <c r="T2436">
        <v>99.384773429999981</v>
      </c>
      <c r="U2436">
        <v>124.77328466999998</v>
      </c>
      <c r="V2436">
        <v>140.87772330000001</v>
      </c>
      <c r="W2436">
        <v>105.80075082</v>
      </c>
      <c r="X2436">
        <v>104.64174416000002</v>
      </c>
    </row>
    <row r="2437" spans="1:24" x14ac:dyDescent="0.4">
      <c r="A2437" s="4" t="s">
        <v>5301</v>
      </c>
      <c r="B2437" t="str">
        <f t="shared" si="38"/>
        <v>600389</v>
      </c>
      <c r="C2437" s="4" t="s">
        <v>5302</v>
      </c>
      <c r="D2437">
        <v>23.829993439999999</v>
      </c>
      <c r="E2437">
        <v>28.692787950000003</v>
      </c>
      <c r="F2437">
        <v>31.03028595</v>
      </c>
      <c r="G2437">
        <v>16.42092345</v>
      </c>
      <c r="H2437">
        <v>23.550292349999999</v>
      </c>
      <c r="I2437">
        <v>20.823211350000001</v>
      </c>
      <c r="J2437">
        <v>12.7783224</v>
      </c>
      <c r="K2437">
        <v>16.752068999999999</v>
      </c>
      <c r="L2437">
        <v>27.64091385</v>
      </c>
      <c r="M2437">
        <v>66.686878960000001</v>
      </c>
      <c r="N2437">
        <v>76.658565620000005</v>
      </c>
      <c r="O2437">
        <v>64.892660820000003</v>
      </c>
      <c r="P2437">
        <v>52.893189959999994</v>
      </c>
      <c r="Q2437">
        <v>62.63794944</v>
      </c>
      <c r="R2437">
        <v>53.113933440000004</v>
      </c>
      <c r="S2437">
        <v>41.862213000000004</v>
      </c>
      <c r="T2437">
        <v>59.4503658</v>
      </c>
      <c r="U2437">
        <v>50.091711539999991</v>
      </c>
      <c r="V2437">
        <v>52.538894069999998</v>
      </c>
      <c r="W2437">
        <v>58.045877650000001</v>
      </c>
      <c r="X2437">
        <v>61.231508929999997</v>
      </c>
    </row>
    <row r="2438" spans="1:24" x14ac:dyDescent="0.4">
      <c r="A2438" s="4" t="s">
        <v>5303</v>
      </c>
      <c r="B2438" t="str">
        <f t="shared" si="38"/>
        <v>600390</v>
      </c>
      <c r="C2438" s="4" t="s">
        <v>5304</v>
      </c>
      <c r="D2438">
        <v>14.51502052</v>
      </c>
      <c r="E2438">
        <v>30.715073749999998</v>
      </c>
      <c r="F2438">
        <v>31.386315</v>
      </c>
      <c r="G2438">
        <v>25.090534999999999</v>
      </c>
      <c r="H2438">
        <v>47.866444999999999</v>
      </c>
      <c r="I2438">
        <v>42.10302875</v>
      </c>
      <c r="J2438">
        <v>27.335721249999999</v>
      </c>
      <c r="K2438">
        <v>31.710362499999999</v>
      </c>
      <c r="L2438">
        <v>24.627610000000001</v>
      </c>
      <c r="M2438">
        <v>37.797826249999993</v>
      </c>
      <c r="N2438">
        <v>37.913557499999996</v>
      </c>
      <c r="O2438">
        <v>61.059807499999998</v>
      </c>
      <c r="P2438">
        <v>53.88447</v>
      </c>
      <c r="Q2438">
        <v>71.568205000000006</v>
      </c>
      <c r="R2438">
        <v>73.651367499999992</v>
      </c>
      <c r="S2438">
        <v>62.263412499999994</v>
      </c>
      <c r="T2438">
        <v>66.290859999999995</v>
      </c>
      <c r="U2438">
        <v>56.060217499999993</v>
      </c>
      <c r="V2438">
        <v>54.625150000000005</v>
      </c>
      <c r="W2438">
        <v>35.876687499999996</v>
      </c>
      <c r="X2438">
        <v>34.62679</v>
      </c>
    </row>
    <row r="2439" spans="1:24" x14ac:dyDescent="0.4">
      <c r="A2439" s="4" t="s">
        <v>5305</v>
      </c>
      <c r="B2439" t="str">
        <f t="shared" si="38"/>
        <v>600391</v>
      </c>
      <c r="C2439" s="4" t="s">
        <v>5306</v>
      </c>
      <c r="D2439">
        <v>15.842973600000001</v>
      </c>
      <c r="E2439">
        <v>25.112503350000001</v>
      </c>
      <c r="F2439">
        <v>29.987966250000003</v>
      </c>
      <c r="G2439">
        <v>20.778758549999999</v>
      </c>
      <c r="H2439">
        <v>31.56152835</v>
      </c>
      <c r="I2439">
        <v>30.245927250000001</v>
      </c>
      <c r="J2439">
        <v>20.856146850000005</v>
      </c>
      <c r="K2439">
        <v>21.571225559999998</v>
      </c>
      <c r="L2439">
        <v>21.804176159999997</v>
      </c>
      <c r="M2439">
        <v>22.083497099999999</v>
      </c>
      <c r="N2439">
        <v>28.206117460000002</v>
      </c>
      <c r="O2439">
        <v>32.300427319999997</v>
      </c>
      <c r="P2439">
        <v>67.013431879999999</v>
      </c>
      <c r="Q2439">
        <v>137.17701615999999</v>
      </c>
      <c r="R2439">
        <v>121.52374543999998</v>
      </c>
      <c r="S2439">
        <v>90.174324200000001</v>
      </c>
      <c r="T2439">
        <v>82.669568999999996</v>
      </c>
      <c r="U2439">
        <v>62.781967719999997</v>
      </c>
      <c r="V2439">
        <v>46.224601559999996</v>
      </c>
      <c r="W2439">
        <v>34.190797650000007</v>
      </c>
      <c r="X2439">
        <v>37.198647890000004</v>
      </c>
    </row>
    <row r="2440" spans="1:24" x14ac:dyDescent="0.4">
      <c r="A2440" s="4" t="s">
        <v>5307</v>
      </c>
      <c r="B2440" t="str">
        <f t="shared" si="38"/>
        <v>600392</v>
      </c>
      <c r="C2440" s="4" t="s">
        <v>5308</v>
      </c>
      <c r="D2440">
        <v>23.919770700000001</v>
      </c>
      <c r="E2440">
        <v>68.282252700000001</v>
      </c>
      <c r="F2440">
        <v>77.484470250000001</v>
      </c>
      <c r="G2440">
        <v>50.687133150000001</v>
      </c>
      <c r="H2440">
        <v>82.040617050000009</v>
      </c>
      <c r="I2440">
        <v>73.168120650000006</v>
      </c>
      <c r="J2440">
        <v>30.4542444</v>
      </c>
      <c r="K2440">
        <v>29.435106300000001</v>
      </c>
      <c r="L2440">
        <v>49.368248549999997</v>
      </c>
      <c r="M2440">
        <v>40.855447950000006</v>
      </c>
      <c r="N2440">
        <v>58.930161900000002</v>
      </c>
      <c r="O2440">
        <v>53.894420700000005</v>
      </c>
      <c r="P2440">
        <v>83.17965375</v>
      </c>
      <c r="Q2440">
        <v>76.465332150000009</v>
      </c>
      <c r="R2440">
        <v>92.898547520000008</v>
      </c>
      <c r="S2440">
        <v>123.61317696</v>
      </c>
      <c r="T2440">
        <v>100.59607136000001</v>
      </c>
      <c r="U2440">
        <v>99.539548480000008</v>
      </c>
      <c r="V2440">
        <v>143.56629900000001</v>
      </c>
      <c r="W2440">
        <v>122.63584383</v>
      </c>
      <c r="X2440">
        <v>104.13220054000001</v>
      </c>
    </row>
    <row r="2441" spans="1:24" x14ac:dyDescent="0.4">
      <c r="A2441" s="4" t="s">
        <v>5309</v>
      </c>
      <c r="B2441" t="str">
        <f t="shared" si="38"/>
        <v>600393</v>
      </c>
      <c r="C2441" s="4" t="s">
        <v>5310</v>
      </c>
      <c r="D2441">
        <v>14.8103069</v>
      </c>
      <c r="E2441">
        <v>31.952623449999997</v>
      </c>
      <c r="F2441">
        <v>47.294792199999996</v>
      </c>
      <c r="G2441">
        <v>23.800741110000001</v>
      </c>
      <c r="H2441">
        <v>27.663688619999999</v>
      </c>
      <c r="I2441">
        <v>30.44667231</v>
      </c>
      <c r="J2441">
        <v>17.653254749999999</v>
      </c>
      <c r="K2441">
        <v>25.836057539999999</v>
      </c>
      <c r="L2441">
        <v>30.488209379999997</v>
      </c>
      <c r="M2441">
        <v>23.34419226</v>
      </c>
      <c r="N2441">
        <v>23.051343969999998</v>
      </c>
      <c r="O2441">
        <v>25.2080704</v>
      </c>
      <c r="P2441">
        <v>30.190070799999997</v>
      </c>
      <c r="Q2441">
        <v>75.64326192</v>
      </c>
      <c r="R2441">
        <v>53.822264159999996</v>
      </c>
      <c r="S2441">
        <v>51.244247600000001</v>
      </c>
      <c r="T2441">
        <v>68.008004</v>
      </c>
      <c r="U2441">
        <v>62.836662280000006</v>
      </c>
      <c r="V2441">
        <v>55.025474979999998</v>
      </c>
      <c r="W2441">
        <v>31.418331140000003</v>
      </c>
      <c r="X2441">
        <v>27.599528460000002</v>
      </c>
    </row>
    <row r="2442" spans="1:24" x14ac:dyDescent="0.4">
      <c r="A2442" s="4" t="s">
        <v>5311</v>
      </c>
      <c r="B2442" t="str">
        <f t="shared" si="38"/>
        <v>600395</v>
      </c>
      <c r="C2442" s="4" t="s">
        <v>5312</v>
      </c>
      <c r="D2442">
        <v>26.978707840000002</v>
      </c>
      <c r="E2442">
        <v>63.724034029999991</v>
      </c>
      <c r="F2442">
        <v>69.200869119999993</v>
      </c>
      <c r="G2442">
        <v>42.310313999999998</v>
      </c>
      <c r="H2442">
        <v>78.388472399999998</v>
      </c>
      <c r="I2442">
        <v>79.929751119999992</v>
      </c>
      <c r="J2442">
        <v>50.899627449999997</v>
      </c>
      <c r="K2442">
        <v>66.255786239999992</v>
      </c>
      <c r="L2442">
        <v>64.768214360000002</v>
      </c>
      <c r="M2442">
        <v>34.819574700000004</v>
      </c>
      <c r="N2442">
        <v>29.041706099999999</v>
      </c>
      <c r="O2442">
        <v>25.48149695</v>
      </c>
      <c r="P2442">
        <v>49.886940319999994</v>
      </c>
      <c r="Q2442">
        <v>65.748643659999999</v>
      </c>
      <c r="R2442">
        <v>34.713595890000001</v>
      </c>
      <c r="S2442">
        <v>34.925006339999996</v>
      </c>
      <c r="T2442">
        <v>34.160463329999999</v>
      </c>
      <c r="U2442">
        <v>31.028029269999998</v>
      </c>
      <c r="V2442">
        <v>29.915696670000003</v>
      </c>
      <c r="W2442">
        <v>26.432063870000004</v>
      </c>
      <c r="X2442">
        <v>26.21433682</v>
      </c>
    </row>
    <row r="2443" spans="1:24" x14ac:dyDescent="0.4">
      <c r="A2443" s="4" t="s">
        <v>5313</v>
      </c>
      <c r="B2443" t="str">
        <f t="shared" si="38"/>
        <v>600396</v>
      </c>
      <c r="C2443" s="4" t="s">
        <v>5314</v>
      </c>
      <c r="D2443">
        <v>17.208906119999998</v>
      </c>
      <c r="E2443">
        <v>28.039666319999995</v>
      </c>
      <c r="F2443">
        <v>27.016094430000003</v>
      </c>
      <c r="G2443">
        <v>25.083569430000001</v>
      </c>
      <c r="H2443">
        <v>28.564808309999997</v>
      </c>
      <c r="I2443">
        <v>25.984961639999998</v>
      </c>
      <c r="J2443">
        <v>20.452278419999999</v>
      </c>
      <c r="K2443">
        <v>22.93887762</v>
      </c>
      <c r="L2443">
        <v>18.477184319999999</v>
      </c>
      <c r="M2443">
        <v>19.00777914</v>
      </c>
      <c r="N2443">
        <v>23.26549524</v>
      </c>
      <c r="O2443">
        <v>29.319714719999997</v>
      </c>
      <c r="P2443">
        <v>43.143703020000004</v>
      </c>
      <c r="Q2443">
        <v>81.850870260000008</v>
      </c>
      <c r="R2443">
        <v>45.914695879999996</v>
      </c>
      <c r="S2443">
        <v>34.078329519999997</v>
      </c>
      <c r="T2443">
        <v>34.209026719999997</v>
      </c>
      <c r="U2443">
        <v>25.541864480000001</v>
      </c>
      <c r="V2443">
        <v>20.354699199999999</v>
      </c>
      <c r="W2443">
        <v>14.839232319999999</v>
      </c>
      <c r="X2443">
        <v>14.379610079999999</v>
      </c>
    </row>
    <row r="2444" spans="1:24" x14ac:dyDescent="0.4">
      <c r="A2444" s="4" t="s">
        <v>5315</v>
      </c>
      <c r="B2444" t="str">
        <f t="shared" si="38"/>
        <v>600397</v>
      </c>
      <c r="C2444" s="4" t="s">
        <v>5316</v>
      </c>
      <c r="D2444">
        <v>7.2211345199999997</v>
      </c>
      <c r="E2444">
        <v>17.985032220000001</v>
      </c>
      <c r="F2444">
        <v>24.901048380000002</v>
      </c>
      <c r="G2444">
        <v>19.425868920000003</v>
      </c>
      <c r="H2444">
        <v>29.884648259999999</v>
      </c>
      <c r="I2444">
        <v>28.053938100000003</v>
      </c>
      <c r="J2444">
        <v>21.731207640000001</v>
      </c>
      <c r="K2444">
        <v>22.748268840000001</v>
      </c>
      <c r="L2444">
        <v>22.51316508</v>
      </c>
      <c r="M2444">
        <v>15.803482499999999</v>
      </c>
      <c r="N2444">
        <v>14.92551125</v>
      </c>
      <c r="O2444">
        <v>13.50977715</v>
      </c>
      <c r="P2444">
        <v>21.519999000000002</v>
      </c>
      <c r="Q2444">
        <v>38.53673895</v>
      </c>
      <c r="R2444">
        <v>23.2734804</v>
      </c>
      <c r="S2444">
        <v>17.6145177</v>
      </c>
      <c r="T2444">
        <v>20.5635546</v>
      </c>
      <c r="U2444">
        <v>17.215999200000002</v>
      </c>
      <c r="V2444">
        <v>15.462517799999999</v>
      </c>
      <c r="W2444">
        <v>7.6914070499999996</v>
      </c>
      <c r="X2444">
        <v>7.6914070499999996</v>
      </c>
    </row>
    <row r="2445" spans="1:24" x14ac:dyDescent="0.4">
      <c r="A2445" s="4" t="s">
        <v>5317</v>
      </c>
      <c r="B2445" t="str">
        <f t="shared" si="38"/>
        <v>600398</v>
      </c>
      <c r="C2445" s="4" t="s">
        <v>5318</v>
      </c>
      <c r="D2445">
        <v>15.685123949999999</v>
      </c>
      <c r="E2445">
        <v>31.446402239999998</v>
      </c>
      <c r="F2445">
        <v>34.740195360000001</v>
      </c>
      <c r="G2445">
        <v>27.195843299999996</v>
      </c>
      <c r="H2445">
        <v>36.136086040000002</v>
      </c>
      <c r="I2445">
        <v>34.27485369</v>
      </c>
      <c r="J2445">
        <v>23.59178241</v>
      </c>
      <c r="K2445">
        <v>24.00268428</v>
      </c>
      <c r="L2445">
        <v>23.938333920000002</v>
      </c>
      <c r="M2445">
        <v>19.9486116</v>
      </c>
      <c r="N2445">
        <v>46.306938240000001</v>
      </c>
      <c r="O2445">
        <v>61.545350399999997</v>
      </c>
      <c r="P2445">
        <v>67.566091200000002</v>
      </c>
      <c r="Q2445">
        <v>124.12416232999999</v>
      </c>
      <c r="R2445">
        <v>95.574920360000007</v>
      </c>
      <c r="S2445">
        <v>79.678243600000002</v>
      </c>
      <c r="T2445">
        <v>76.082145879999999</v>
      </c>
      <c r="U2445">
        <v>70.03538386000001</v>
      </c>
      <c r="V2445">
        <v>71.585165799999999</v>
      </c>
      <c r="W2445">
        <v>97.375463639999992</v>
      </c>
      <c r="X2445">
        <v>94.776746399999993</v>
      </c>
    </row>
    <row r="2446" spans="1:24" x14ac:dyDescent="0.4">
      <c r="A2446" s="4" t="s">
        <v>5319</v>
      </c>
      <c r="B2446" t="str">
        <f t="shared" si="38"/>
        <v>600399</v>
      </c>
      <c r="C2446" s="4" t="s">
        <v>5320</v>
      </c>
      <c r="D2446">
        <v>5.0909986400000005</v>
      </c>
      <c r="E2446">
        <v>9.24774487</v>
      </c>
      <c r="F2446">
        <v>11.156869360000002</v>
      </c>
      <c r="G2446">
        <v>6.6345461000000014</v>
      </c>
      <c r="H2446">
        <v>9.2748246500000011</v>
      </c>
      <c r="I2446">
        <v>9.6674814600000012</v>
      </c>
      <c r="J2446">
        <v>5.4565756700000012</v>
      </c>
      <c r="K2446">
        <v>6.2960488500000009</v>
      </c>
      <c r="L2446">
        <v>6.7997700000000005</v>
      </c>
      <c r="M2446">
        <v>5.9837976000000008</v>
      </c>
      <c r="N2446">
        <v>7.9636925500000002</v>
      </c>
      <c r="O2446">
        <v>12.55340215</v>
      </c>
      <c r="P2446">
        <v>38.829941699999999</v>
      </c>
      <c r="Q2446">
        <v>40.547950719999996</v>
      </c>
      <c r="R2446">
        <v>32.089045459999994</v>
      </c>
      <c r="S2446">
        <v>22.261891889999998</v>
      </c>
      <c r="T2446">
        <v>23.638206690000001</v>
      </c>
      <c r="U2446">
        <v>21.470510879999999</v>
      </c>
      <c r="V2446">
        <v>19.268407199999999</v>
      </c>
      <c r="W2446">
        <v>18.924328499999998</v>
      </c>
      <c r="X2446">
        <v>18.924328499999998</v>
      </c>
    </row>
    <row r="2447" spans="1:24" x14ac:dyDescent="0.4">
      <c r="A2447" s="4" t="s">
        <v>5321</v>
      </c>
      <c r="B2447" t="str">
        <f t="shared" si="38"/>
        <v>600400</v>
      </c>
      <c r="C2447" s="4" t="s">
        <v>5322</v>
      </c>
      <c r="D2447">
        <v>8.8472414999999991</v>
      </c>
      <c r="E2447">
        <v>15.244131299999999</v>
      </c>
      <c r="F2447">
        <v>18.204425400000002</v>
      </c>
      <c r="G2447">
        <v>13.608427000000001</v>
      </c>
      <c r="H2447">
        <v>19.7461053</v>
      </c>
      <c r="I2447">
        <v>24.756467910000001</v>
      </c>
      <c r="J2447">
        <v>14.06865357</v>
      </c>
      <c r="K2447">
        <v>15.621995720000001</v>
      </c>
      <c r="L2447">
        <v>14.74599596</v>
      </c>
      <c r="M2447">
        <v>12.105522000000001</v>
      </c>
      <c r="N2447">
        <v>17.497981799999998</v>
      </c>
      <c r="O2447">
        <v>16.914521660000002</v>
      </c>
      <c r="P2447">
        <v>19.942885800000003</v>
      </c>
      <c r="Q2447">
        <v>53.110032289999999</v>
      </c>
      <c r="R2447">
        <v>83.167419719999998</v>
      </c>
      <c r="S2447">
        <v>67.469966040000003</v>
      </c>
      <c r="T2447">
        <v>63.606047280000006</v>
      </c>
      <c r="U2447">
        <v>56.976348480000006</v>
      </c>
      <c r="V2447">
        <v>59.543596740000005</v>
      </c>
      <c r="W2447">
        <v>44.920713749999997</v>
      </c>
      <c r="X2447">
        <v>43.60303948</v>
      </c>
    </row>
    <row r="2448" spans="1:24" x14ac:dyDescent="0.4">
      <c r="A2448" s="4" t="s">
        <v>5323</v>
      </c>
      <c r="B2448" t="str">
        <f t="shared" si="38"/>
        <v>600401</v>
      </c>
      <c r="C2448" s="4" t="s">
        <v>5324</v>
      </c>
      <c r="D2448">
        <v>12.451077099999999</v>
      </c>
      <c r="E2448">
        <v>14.543695099999997</v>
      </c>
      <c r="F2448">
        <v>14.543695099999997</v>
      </c>
      <c r="G2448">
        <v>14.543695099999997</v>
      </c>
      <c r="H2448">
        <v>14.543695099999997</v>
      </c>
      <c r="I2448">
        <v>14.543695099999997</v>
      </c>
      <c r="J2448">
        <v>14.543695099999997</v>
      </c>
      <c r="K2448">
        <v>48.735869280000003</v>
      </c>
      <c r="L2448">
        <v>30.02001576</v>
      </c>
      <c r="M2448">
        <v>34.014958399999998</v>
      </c>
      <c r="N2448">
        <v>45.978840319999996</v>
      </c>
      <c r="O2448">
        <v>50.156837640000006</v>
      </c>
      <c r="P2448">
        <v>43.431547380000005</v>
      </c>
      <c r="Q2448">
        <v>78.679347329999999</v>
      </c>
      <c r="R2448">
        <v>56.603847000000002</v>
      </c>
      <c r="S2448">
        <v>46.037795559999999</v>
      </c>
      <c r="T2448">
        <v>43.773641679999997</v>
      </c>
      <c r="U2448">
        <v>26.603808089999998</v>
      </c>
      <c r="V2448">
        <v>21.698141349999997</v>
      </c>
      <c r="W2448">
        <v>16.415115629999999</v>
      </c>
      <c r="X2448">
        <v>16.415115629999999</v>
      </c>
    </row>
    <row r="2449" spans="1:24" x14ac:dyDescent="0.4">
      <c r="A2449" s="4" t="s">
        <v>5325</v>
      </c>
      <c r="B2449" t="str">
        <f t="shared" si="38"/>
        <v>600403</v>
      </c>
      <c r="C2449" s="4" t="s">
        <v>5326</v>
      </c>
      <c r="D2449">
        <v>11.565225000000002</v>
      </c>
      <c r="E2449">
        <v>20.486969999999999</v>
      </c>
      <c r="F2449">
        <v>30.612442500000004</v>
      </c>
      <c r="G2449">
        <v>39.126262319999995</v>
      </c>
      <c r="H2449">
        <v>80.142682239999999</v>
      </c>
      <c r="I2449">
        <v>73.999670039999998</v>
      </c>
      <c r="J2449">
        <v>58.382242869999999</v>
      </c>
      <c r="K2449">
        <v>49.92495332</v>
      </c>
      <c r="L2449">
        <v>49.973494840000001</v>
      </c>
      <c r="M2449">
        <v>42.188211359999997</v>
      </c>
      <c r="N2449">
        <v>35.25587616</v>
      </c>
      <c r="O2449">
        <v>26.19432372</v>
      </c>
      <c r="P2449">
        <v>30.703614299999998</v>
      </c>
      <c r="Q2449">
        <v>45.520781399999997</v>
      </c>
      <c r="R2449">
        <v>30.33967475</v>
      </c>
      <c r="S2449">
        <v>30.492647900000001</v>
      </c>
      <c r="T2449">
        <v>29.064898499999998</v>
      </c>
      <c r="U2449">
        <v>23.812820349999999</v>
      </c>
      <c r="V2449">
        <v>23.863811399999996</v>
      </c>
      <c r="W2449">
        <v>22.397574500000001</v>
      </c>
      <c r="X2449">
        <v>21.828582999999998</v>
      </c>
    </row>
    <row r="2450" spans="1:24" x14ac:dyDescent="0.4">
      <c r="A2450" s="4" t="s">
        <v>5327</v>
      </c>
      <c r="B2450" t="str">
        <f t="shared" si="38"/>
        <v>600405</v>
      </c>
      <c r="C2450" s="4" t="s">
        <v>5328</v>
      </c>
      <c r="D2450">
        <v>14.90828752</v>
      </c>
      <c r="E2450">
        <v>27.423042639999998</v>
      </c>
      <c r="F2450">
        <v>33.441066959999993</v>
      </c>
      <c r="G2450">
        <v>25.3030568</v>
      </c>
      <c r="H2450">
        <v>36.431527379999999</v>
      </c>
      <c r="I2450">
        <v>33.335363579999999</v>
      </c>
      <c r="J2450">
        <v>28.542196000000001</v>
      </c>
      <c r="K2450">
        <v>24.932935749999999</v>
      </c>
      <c r="L2450">
        <v>21.448132749999999</v>
      </c>
      <c r="M2450">
        <v>34.391686749999998</v>
      </c>
      <c r="N2450">
        <v>39.204033750000001</v>
      </c>
      <c r="O2450">
        <v>50.156271750000002</v>
      </c>
      <c r="P2450">
        <v>61.068305339999995</v>
      </c>
      <c r="Q2450">
        <v>98.845733490000001</v>
      </c>
      <c r="R2450">
        <v>104.52795821999999</v>
      </c>
      <c r="S2450">
        <v>83.92208832</v>
      </c>
      <c r="T2450">
        <v>69.948751659999999</v>
      </c>
      <c r="U2450">
        <v>57.23562364</v>
      </c>
      <c r="V2450">
        <v>46.299784879999997</v>
      </c>
      <c r="W2450">
        <v>36.358113279999998</v>
      </c>
      <c r="X2450">
        <v>36.429125219999996</v>
      </c>
    </row>
    <row r="2451" spans="1:24" x14ac:dyDescent="0.4">
      <c r="A2451" s="4" t="s">
        <v>5329</v>
      </c>
      <c r="B2451" t="str">
        <f t="shared" si="38"/>
        <v>600406</v>
      </c>
      <c r="C2451" s="4" t="s">
        <v>5330</v>
      </c>
      <c r="D2451">
        <v>58.544502040000005</v>
      </c>
      <c r="E2451">
        <v>97.658372920000005</v>
      </c>
      <c r="F2451">
        <v>141.08450687999999</v>
      </c>
      <c r="G2451">
        <v>221.77438481000002</v>
      </c>
      <c r="H2451">
        <v>416.28190074000003</v>
      </c>
      <c r="I2451">
        <v>420.00679049999997</v>
      </c>
      <c r="J2451">
        <v>360.99757199999999</v>
      </c>
      <c r="K2451">
        <v>325.40788938000003</v>
      </c>
      <c r="L2451">
        <v>279.09515606000002</v>
      </c>
      <c r="M2451">
        <v>367.25484356999999</v>
      </c>
      <c r="N2451">
        <v>365.77893662999998</v>
      </c>
      <c r="O2451">
        <v>330.37575873999998</v>
      </c>
      <c r="P2451">
        <v>360.6126999</v>
      </c>
      <c r="Q2451">
        <v>515.62972472000001</v>
      </c>
      <c r="R2451">
        <v>415.69375583999999</v>
      </c>
      <c r="S2451">
        <v>340.22050719999999</v>
      </c>
      <c r="T2451">
        <v>423.1762928</v>
      </c>
      <c r="U2451">
        <v>457.10453609999996</v>
      </c>
      <c r="V2451">
        <v>473.42044872000002</v>
      </c>
      <c r="W2451">
        <v>418.72731820000001</v>
      </c>
      <c r="X2451">
        <v>413.95700698000002</v>
      </c>
    </row>
    <row r="2452" spans="1:24" x14ac:dyDescent="0.4">
      <c r="A2452" s="4" t="s">
        <v>5331</v>
      </c>
      <c r="B2452" t="str">
        <f t="shared" si="38"/>
        <v>600408</v>
      </c>
      <c r="C2452" s="4" t="s">
        <v>5332</v>
      </c>
      <c r="D2452">
        <v>15.351019130000001</v>
      </c>
      <c r="E2452">
        <v>30.045541930000002</v>
      </c>
      <c r="F2452">
        <v>35.860808110000001</v>
      </c>
      <c r="G2452">
        <v>24.019577700000003</v>
      </c>
      <c r="H2452">
        <v>23.93529848</v>
      </c>
      <c r="I2452">
        <v>30.761915300000002</v>
      </c>
      <c r="J2452">
        <v>16.813704390000002</v>
      </c>
      <c r="K2452">
        <v>15.29667843</v>
      </c>
      <c r="L2452">
        <v>16.771564780000002</v>
      </c>
      <c r="M2452">
        <v>11.841230410000001</v>
      </c>
      <c r="N2452">
        <v>11.377694700000001</v>
      </c>
      <c r="O2452">
        <v>10.577042109999999</v>
      </c>
      <c r="P2452">
        <v>15.633795310000002</v>
      </c>
      <c r="Q2452">
        <v>25.957999760000003</v>
      </c>
      <c r="R2452">
        <v>22.29185369</v>
      </c>
      <c r="S2452">
        <v>24.778090680000002</v>
      </c>
      <c r="T2452">
        <v>22.376132909999999</v>
      </c>
      <c r="U2452">
        <v>16.30802907</v>
      </c>
      <c r="V2452">
        <v>13.27397715</v>
      </c>
      <c r="W2452">
        <v>7.1215940900000003</v>
      </c>
      <c r="X2452">
        <v>7.8379674600000007</v>
      </c>
    </row>
    <row r="2453" spans="1:24" x14ac:dyDescent="0.4">
      <c r="A2453" s="4" t="s">
        <v>5333</v>
      </c>
      <c r="B2453" t="str">
        <f t="shared" si="38"/>
        <v>600409</v>
      </c>
      <c r="C2453" s="4" t="s">
        <v>5334</v>
      </c>
      <c r="D2453">
        <v>12.17827058</v>
      </c>
      <c r="E2453">
        <v>21.024449220000001</v>
      </c>
      <c r="F2453">
        <v>32.019567539999997</v>
      </c>
      <c r="G2453">
        <v>21.915945300000001</v>
      </c>
      <c r="H2453">
        <v>30.682323419999999</v>
      </c>
      <c r="I2453">
        <v>43.589041600000002</v>
      </c>
      <c r="J2453">
        <v>26.078271440000002</v>
      </c>
      <c r="K2453">
        <v>24.537624279999999</v>
      </c>
      <c r="L2453">
        <v>21.862304399999999</v>
      </c>
      <c r="M2453">
        <v>21.056851079999998</v>
      </c>
      <c r="N2453">
        <v>26.890103700000001</v>
      </c>
      <c r="O2453">
        <v>25.730385200000001</v>
      </c>
      <c r="P2453">
        <v>36.328713199999996</v>
      </c>
      <c r="Q2453">
        <v>66.533947999999995</v>
      </c>
      <c r="R2453">
        <v>46.112027249999997</v>
      </c>
      <c r="S2453">
        <v>40.607023939999998</v>
      </c>
      <c r="T2453">
        <v>56.57269359</v>
      </c>
      <c r="U2453">
        <v>61.468699870000002</v>
      </c>
      <c r="V2453">
        <v>58.538712189999998</v>
      </c>
      <c r="W2453">
        <v>53.98425228</v>
      </c>
      <c r="X2453">
        <v>54.423148640000001</v>
      </c>
    </row>
    <row r="2454" spans="1:24" x14ac:dyDescent="0.4">
      <c r="A2454" s="4" t="s">
        <v>5335</v>
      </c>
      <c r="B2454" t="str">
        <f t="shared" si="38"/>
        <v>600410</v>
      </c>
      <c r="C2454" s="4" t="s">
        <v>5336</v>
      </c>
      <c r="D2454">
        <v>61.269013320000006</v>
      </c>
      <c r="E2454">
        <v>79.340840589999999</v>
      </c>
      <c r="F2454">
        <v>108.55821702</v>
      </c>
      <c r="G2454">
        <v>83.285618500000012</v>
      </c>
      <c r="H2454">
        <v>126.81320049999999</v>
      </c>
      <c r="I2454">
        <v>107.21609096000002</v>
      </c>
      <c r="J2454">
        <v>72.671869140000013</v>
      </c>
      <c r="K2454">
        <v>71.319975600000006</v>
      </c>
      <c r="L2454">
        <v>55.229493300000001</v>
      </c>
      <c r="M2454">
        <v>52.881152640000003</v>
      </c>
      <c r="N2454">
        <v>59.655426749999997</v>
      </c>
      <c r="O2454">
        <v>105.08192948999999</v>
      </c>
      <c r="P2454">
        <v>180.77258724000001</v>
      </c>
      <c r="Q2454">
        <v>425.08624287999999</v>
      </c>
      <c r="R2454">
        <v>235.55677882000001</v>
      </c>
      <c r="S2454">
        <v>140.01952998000002</v>
      </c>
      <c r="T2454">
        <v>135.65171932999999</v>
      </c>
      <c r="U2454">
        <v>110.93131989999999</v>
      </c>
      <c r="V2454">
        <v>131.71529179999999</v>
      </c>
      <c r="W2454">
        <v>109.55406875</v>
      </c>
      <c r="X2454">
        <v>110.95328640000001</v>
      </c>
    </row>
    <row r="2455" spans="1:24" x14ac:dyDescent="0.4">
      <c r="A2455" s="4" t="s">
        <v>5337</v>
      </c>
      <c r="B2455" t="str">
        <f t="shared" si="38"/>
        <v>600415</v>
      </c>
      <c r="C2455" s="4" t="s">
        <v>5338</v>
      </c>
      <c r="D2455">
        <v>124.53978768</v>
      </c>
      <c r="E2455">
        <v>187.236368</v>
      </c>
      <c r="F2455">
        <v>203.57517599999997</v>
      </c>
      <c r="G2455">
        <v>178.04294399999998</v>
      </c>
      <c r="H2455">
        <v>318.94809599999996</v>
      </c>
      <c r="I2455">
        <v>223.73699199999996</v>
      </c>
      <c r="J2455">
        <v>142.72563199999999</v>
      </c>
      <c r="K2455">
        <v>143.65049400000001</v>
      </c>
      <c r="L2455">
        <v>122.2870872</v>
      </c>
      <c r="M2455">
        <v>94.956941639999982</v>
      </c>
      <c r="N2455">
        <v>110.15755877999999</v>
      </c>
      <c r="O2455">
        <v>94.393955820000002</v>
      </c>
      <c r="P2455">
        <v>242.95397120999999</v>
      </c>
      <c r="Q2455">
        <v>587.64678151999999</v>
      </c>
      <c r="R2455">
        <v>353.43415720999997</v>
      </c>
      <c r="S2455">
        <v>239.59371780000001</v>
      </c>
      <c r="T2455">
        <v>335.35366650000003</v>
      </c>
      <c r="U2455">
        <v>282.98354500000005</v>
      </c>
      <c r="V2455">
        <v>225.91780250000002</v>
      </c>
      <c r="W2455">
        <v>168.46119874999999</v>
      </c>
      <c r="X2455">
        <v>169.62646068000001</v>
      </c>
    </row>
    <row r="2456" spans="1:24" x14ac:dyDescent="0.4">
      <c r="A2456" s="4" t="s">
        <v>5339</v>
      </c>
      <c r="B2456" t="str">
        <f t="shared" si="38"/>
        <v>600416</v>
      </c>
      <c r="C2456" s="4" t="s">
        <v>5340</v>
      </c>
      <c r="D2456">
        <v>10.77264445</v>
      </c>
      <c r="E2456">
        <v>30.175682039999998</v>
      </c>
      <c r="F2456">
        <v>35.5963748</v>
      </c>
      <c r="G2456">
        <v>33.086446119999998</v>
      </c>
      <c r="H2456">
        <v>49.545531439999998</v>
      </c>
      <c r="I2456">
        <v>40.34945432</v>
      </c>
      <c r="J2456">
        <v>22.923554559999999</v>
      </c>
      <c r="K2456">
        <v>22.43202488</v>
      </c>
      <c r="L2456">
        <v>17.229416699999998</v>
      </c>
      <c r="M2456">
        <v>16.182138430000002</v>
      </c>
      <c r="N2456">
        <v>23.20903779</v>
      </c>
      <c r="O2456">
        <v>32.330493690000004</v>
      </c>
      <c r="P2456">
        <v>40.799574759999999</v>
      </c>
      <c r="Q2456">
        <v>76.71946616000001</v>
      </c>
      <c r="R2456">
        <v>70.340310450000004</v>
      </c>
      <c r="S2456">
        <v>42.424411460000002</v>
      </c>
      <c r="T2456">
        <v>50.045155780000009</v>
      </c>
      <c r="U2456">
        <v>46.788555099999996</v>
      </c>
      <c r="V2456">
        <v>42.65613527</v>
      </c>
      <c r="W2456">
        <v>24.646399679999998</v>
      </c>
      <c r="X2456">
        <v>24.920629439999995</v>
      </c>
    </row>
    <row r="2457" spans="1:24" x14ac:dyDescent="0.4">
      <c r="A2457" s="4" t="s">
        <v>5341</v>
      </c>
      <c r="B2457" t="str">
        <f t="shared" si="38"/>
        <v>600418</v>
      </c>
      <c r="C2457" s="4" t="s">
        <v>5342</v>
      </c>
      <c r="D2457">
        <v>15.83282984</v>
      </c>
      <c r="E2457">
        <v>31.777451549999999</v>
      </c>
      <c r="F2457">
        <v>57.851257950000004</v>
      </c>
      <c r="G2457">
        <v>36.368072399999996</v>
      </c>
      <c r="H2457">
        <v>58.574637820000007</v>
      </c>
      <c r="I2457">
        <v>62.342887309999995</v>
      </c>
      <c r="J2457">
        <v>33.444069159999998</v>
      </c>
      <c r="K2457">
        <v>31.111708980000003</v>
      </c>
      <c r="L2457">
        <v>39.277813740000006</v>
      </c>
      <c r="M2457">
        <v>40.427969340000004</v>
      </c>
      <c r="N2457">
        <v>50.935743720000005</v>
      </c>
      <c r="O2457">
        <v>60.796151399999999</v>
      </c>
      <c r="P2457">
        <v>72.001716560000006</v>
      </c>
      <c r="Q2457">
        <v>83.922530559999998</v>
      </c>
      <c r="R2457">
        <v>87.895602069999995</v>
      </c>
      <c r="S2457">
        <v>77.635645799999992</v>
      </c>
      <c r="T2457">
        <v>70.778238599999995</v>
      </c>
      <c r="U2457">
        <v>65.778975700000004</v>
      </c>
      <c r="V2457">
        <v>58.982854040000007</v>
      </c>
      <c r="W2457">
        <v>41.037126059999999</v>
      </c>
      <c r="X2457">
        <v>40.406755459999999</v>
      </c>
    </row>
    <row r="2458" spans="1:24" x14ac:dyDescent="0.4">
      <c r="A2458" s="4" t="s">
        <v>5343</v>
      </c>
      <c r="B2458" t="str">
        <f t="shared" si="38"/>
        <v>600419</v>
      </c>
      <c r="C2458" s="4" t="s">
        <v>5344</v>
      </c>
      <c r="D2458">
        <v>5.1455261599999993</v>
      </c>
      <c r="E2458">
        <v>12.60380211</v>
      </c>
      <c r="F2458">
        <v>14.65653861</v>
      </c>
      <c r="G2458">
        <v>12.001666069999999</v>
      </c>
      <c r="H2458">
        <v>16.202933439999999</v>
      </c>
      <c r="I2458">
        <v>15.80607105</v>
      </c>
      <c r="J2458">
        <v>10.42790142</v>
      </c>
      <c r="K2458">
        <v>13.424896710000001</v>
      </c>
      <c r="L2458">
        <v>15.080770819999998</v>
      </c>
      <c r="M2458">
        <v>18.67990215</v>
      </c>
      <c r="N2458">
        <v>23.250662089999995</v>
      </c>
      <c r="O2458">
        <v>25.358138229999998</v>
      </c>
      <c r="P2458">
        <v>28.327763699999998</v>
      </c>
      <c r="Q2458">
        <v>48.581430499999996</v>
      </c>
      <c r="R2458">
        <v>48.184568110000001</v>
      </c>
      <c r="S2458">
        <v>73.74797998999999</v>
      </c>
      <c r="T2458">
        <v>78.01767190999999</v>
      </c>
      <c r="U2458">
        <v>68.602453830000002</v>
      </c>
      <c r="V2458">
        <v>62.266340499999998</v>
      </c>
      <c r="W2458">
        <v>52.375051079999999</v>
      </c>
      <c r="X2458">
        <v>51.246634319999998</v>
      </c>
    </row>
    <row r="2459" spans="1:24" x14ac:dyDescent="0.4">
      <c r="A2459" s="4" t="s">
        <v>5345</v>
      </c>
      <c r="B2459" t="str">
        <f t="shared" si="38"/>
        <v>600420</v>
      </c>
      <c r="C2459" s="4" t="s">
        <v>5346</v>
      </c>
      <c r="D2459">
        <v>25.453419820000004</v>
      </c>
      <c r="E2459">
        <v>39.743821050000001</v>
      </c>
      <c r="F2459">
        <v>60.983961479999998</v>
      </c>
      <c r="G2459">
        <v>60.766782130000003</v>
      </c>
      <c r="H2459">
        <v>83.266562790000009</v>
      </c>
      <c r="I2459">
        <v>59.217062400000003</v>
      </c>
      <c r="J2459">
        <v>42.928003200000006</v>
      </c>
      <c r="K2459">
        <v>59.304403200000003</v>
      </c>
      <c r="L2459">
        <v>55.999690090000001</v>
      </c>
      <c r="M2459">
        <v>66.909291930000009</v>
      </c>
      <c r="N2459">
        <v>71.660247569999996</v>
      </c>
      <c r="O2459">
        <v>81.602062150000009</v>
      </c>
      <c r="P2459">
        <v>91.983780030000005</v>
      </c>
      <c r="Q2459">
        <v>192.05685</v>
      </c>
      <c r="R2459">
        <v>164.02096499999999</v>
      </c>
      <c r="S2459">
        <v>132.23995590000001</v>
      </c>
      <c r="T2459">
        <v>146.48118191999998</v>
      </c>
      <c r="U2459">
        <v>139.86856776000002</v>
      </c>
      <c r="V2459">
        <v>113.39249088000001</v>
      </c>
      <c r="W2459">
        <v>93.12473039999999</v>
      </c>
      <c r="X2459">
        <v>95.184219630000001</v>
      </c>
    </row>
    <row r="2460" spans="1:24" x14ac:dyDescent="0.4">
      <c r="A2460" s="4" t="s">
        <v>5347</v>
      </c>
      <c r="B2460" t="str">
        <f t="shared" si="38"/>
        <v>600421</v>
      </c>
      <c r="C2460" s="4" t="s">
        <v>5348</v>
      </c>
      <c r="D2460">
        <v>5.0137395299999996</v>
      </c>
      <c r="E2460">
        <v>14.829911559999999</v>
      </c>
      <c r="F2460">
        <v>17.26954727</v>
      </c>
      <c r="G2460">
        <v>10.62298069</v>
      </c>
      <c r="H2460">
        <v>11.641096379999999</v>
      </c>
      <c r="I2460">
        <v>11.890822870000001</v>
      </c>
      <c r="J2460">
        <v>7.0883903699999999</v>
      </c>
      <c r="K2460">
        <v>9.9314304100000008</v>
      </c>
      <c r="L2460">
        <v>9.105412020000001</v>
      </c>
      <c r="M2460">
        <v>10.104317979999999</v>
      </c>
      <c r="N2460">
        <v>12.35185639</v>
      </c>
      <c r="O2460">
        <v>14.772282370000001</v>
      </c>
      <c r="P2460">
        <v>13.36997208</v>
      </c>
      <c r="Q2460">
        <v>30.024807990000003</v>
      </c>
      <c r="R2460">
        <v>43.567667640000003</v>
      </c>
      <c r="S2460">
        <v>32.157088019999996</v>
      </c>
      <c r="T2460">
        <v>48.946392039999999</v>
      </c>
      <c r="U2460">
        <v>31.561586389999999</v>
      </c>
      <c r="V2460">
        <v>22.398545179999999</v>
      </c>
      <c r="W2460">
        <v>11.525838</v>
      </c>
      <c r="X2460">
        <v>11.60267692</v>
      </c>
    </row>
    <row r="2461" spans="1:24" x14ac:dyDescent="0.4">
      <c r="A2461" s="4" t="s">
        <v>5349</v>
      </c>
      <c r="B2461" t="str">
        <f t="shared" si="38"/>
        <v>600422</v>
      </c>
      <c r="C2461" s="4" t="s">
        <v>5350</v>
      </c>
      <c r="D2461">
        <v>19.597157320000001</v>
      </c>
      <c r="E2461">
        <v>28.375974400000004</v>
      </c>
      <c r="F2461">
        <v>47.086382520000001</v>
      </c>
      <c r="G2461">
        <v>45.441197760000009</v>
      </c>
      <c r="H2461">
        <v>61.775105280000005</v>
      </c>
      <c r="I2461">
        <v>51.182509799999998</v>
      </c>
      <c r="J2461">
        <v>66.847869000000003</v>
      </c>
      <c r="K2461">
        <v>85.040714969999996</v>
      </c>
      <c r="L2461">
        <v>88.875078930000001</v>
      </c>
      <c r="M2461">
        <v>122.49238099999999</v>
      </c>
      <c r="N2461">
        <v>109.04133085999999</v>
      </c>
      <c r="O2461">
        <v>98.630394500000008</v>
      </c>
      <c r="P2461">
        <v>116.516249</v>
      </c>
      <c r="Q2461">
        <v>174.21561315</v>
      </c>
      <c r="R2461">
        <v>187.84905810000001</v>
      </c>
      <c r="S2461">
        <v>130.52935764</v>
      </c>
      <c r="T2461">
        <v>129.28530950999999</v>
      </c>
      <c r="U2461">
        <v>110.29505130000001</v>
      </c>
      <c r="V2461">
        <v>88.994684250000006</v>
      </c>
      <c r="W2461">
        <v>75.37801125</v>
      </c>
      <c r="X2461">
        <v>79.949322900000013</v>
      </c>
    </row>
    <row r="2462" spans="1:24" x14ac:dyDescent="0.4">
      <c r="A2462" s="4" t="s">
        <v>5351</v>
      </c>
      <c r="B2462" t="str">
        <f t="shared" si="38"/>
        <v>600423</v>
      </c>
      <c r="C2462" s="4" t="s">
        <v>5352</v>
      </c>
      <c r="D2462">
        <v>16.81466752</v>
      </c>
      <c r="E2462">
        <v>20.267679600000001</v>
      </c>
      <c r="F2462">
        <v>30.390795760000003</v>
      </c>
      <c r="G2462">
        <v>26.615276520000002</v>
      </c>
      <c r="H2462">
        <v>31.704921359999997</v>
      </c>
      <c r="I2462">
        <v>28.787290560000002</v>
      </c>
      <c r="J2462">
        <v>20.61792432</v>
      </c>
      <c r="K2462">
        <v>20.885149999999999</v>
      </c>
      <c r="L2462">
        <v>18.221060000000001</v>
      </c>
      <c r="M2462">
        <v>13.540099999999999</v>
      </c>
      <c r="N2462">
        <v>13.806899999999999</v>
      </c>
      <c r="O2462">
        <v>12.8064</v>
      </c>
      <c r="P2462">
        <v>19.843250000000001</v>
      </c>
      <c r="Q2462">
        <v>29.549257919999999</v>
      </c>
      <c r="R2462">
        <v>28.812201599999998</v>
      </c>
      <c r="S2462">
        <v>22.4467152</v>
      </c>
      <c r="T2462">
        <v>31.458903840000001</v>
      </c>
      <c r="U2462">
        <v>17.62234656</v>
      </c>
      <c r="V2462">
        <v>17.086305599999999</v>
      </c>
      <c r="W2462">
        <v>16.181736480000001</v>
      </c>
      <c r="X2462">
        <v>16.181736480000001</v>
      </c>
    </row>
    <row r="2463" spans="1:24" x14ac:dyDescent="0.4">
      <c r="A2463" s="4" t="s">
        <v>5353</v>
      </c>
      <c r="B2463" t="str">
        <f t="shared" si="38"/>
        <v>600425</v>
      </c>
      <c r="C2463" s="4" t="s">
        <v>5354</v>
      </c>
      <c r="D2463">
        <v>16.205065600000001</v>
      </c>
      <c r="E2463">
        <v>27.49354542</v>
      </c>
      <c r="F2463">
        <v>50.882230079999999</v>
      </c>
      <c r="G2463">
        <v>38.051928359999998</v>
      </c>
      <c r="H2463">
        <v>55.344323250000002</v>
      </c>
      <c r="I2463">
        <v>57.940998180000001</v>
      </c>
      <c r="J2463">
        <v>32.977945649999995</v>
      </c>
      <c r="K2463">
        <v>32.922286669999998</v>
      </c>
      <c r="L2463">
        <v>28.486681279999999</v>
      </c>
      <c r="M2463">
        <v>22.092534999999998</v>
      </c>
      <c r="N2463">
        <v>22.325087999999997</v>
      </c>
      <c r="O2463">
        <v>27.645910199999999</v>
      </c>
      <c r="P2463">
        <v>40.441681799999998</v>
      </c>
      <c r="Q2463">
        <v>57.639668400000005</v>
      </c>
      <c r="R2463">
        <v>34.451485679999998</v>
      </c>
      <c r="S2463">
        <v>25.071714749999998</v>
      </c>
      <c r="T2463">
        <v>27.431405550000001</v>
      </c>
      <c r="U2463">
        <v>18.759541859999999</v>
      </c>
      <c r="V2463">
        <v>23.065977570000001</v>
      </c>
      <c r="W2463">
        <v>17.402719650000002</v>
      </c>
      <c r="X2463">
        <v>17.1077583</v>
      </c>
    </row>
    <row r="2464" spans="1:24" x14ac:dyDescent="0.4">
      <c r="A2464" s="4" t="s">
        <v>5355</v>
      </c>
      <c r="B2464" t="str">
        <f t="shared" si="38"/>
        <v>600426</v>
      </c>
      <c r="C2464" s="4" t="s">
        <v>5356</v>
      </c>
      <c r="D2464">
        <v>33.40901203</v>
      </c>
      <c r="E2464">
        <v>51.901504199999998</v>
      </c>
      <c r="F2464">
        <v>74.430179099999989</v>
      </c>
      <c r="G2464">
        <v>37.494238250000002</v>
      </c>
      <c r="H2464">
        <v>44.131516170000005</v>
      </c>
      <c r="I2464">
        <v>53.927883099999995</v>
      </c>
      <c r="J2464">
        <v>36.361728650000003</v>
      </c>
      <c r="K2464">
        <v>35.591148969999999</v>
      </c>
      <c r="L2464">
        <v>37.32495325</v>
      </c>
      <c r="M2464">
        <v>26.344192809999999</v>
      </c>
      <c r="N2464">
        <v>33.48478558</v>
      </c>
      <c r="O2464">
        <v>36.028706400000004</v>
      </c>
      <c r="P2464">
        <v>54.743617780000001</v>
      </c>
      <c r="Q2464">
        <v>93.609531520000004</v>
      </c>
      <c r="R2464">
        <v>72.779393310000003</v>
      </c>
      <c r="S2464">
        <v>58.291735020000004</v>
      </c>
      <c r="T2464">
        <v>87.669181499999993</v>
      </c>
      <c r="U2464">
        <v>101.66601677999999</v>
      </c>
      <c r="V2464">
        <v>137.86396823999999</v>
      </c>
      <c r="W2464">
        <v>153.43070989999998</v>
      </c>
      <c r="X2464">
        <v>164.77010289999998</v>
      </c>
    </row>
    <row r="2465" spans="1:24" x14ac:dyDescent="0.4">
      <c r="A2465" s="4" t="s">
        <v>5357</v>
      </c>
      <c r="B2465" t="str">
        <f t="shared" si="38"/>
        <v>600428</v>
      </c>
      <c r="C2465" s="4" t="s">
        <v>5358</v>
      </c>
      <c r="D2465">
        <v>35.787654400000001</v>
      </c>
      <c r="E2465">
        <v>57.987183770000001</v>
      </c>
      <c r="F2465">
        <v>60.089234099999999</v>
      </c>
      <c r="G2465">
        <v>40.894853159999997</v>
      </c>
      <c r="H2465">
        <v>47.501821079999992</v>
      </c>
      <c r="I2465">
        <v>44.732686859999994</v>
      </c>
      <c r="J2465">
        <v>25.695179280000001</v>
      </c>
      <c r="K2465">
        <v>25.383344580000003</v>
      </c>
      <c r="L2465">
        <v>24.636222870000001</v>
      </c>
      <c r="M2465">
        <v>18.93165218</v>
      </c>
      <c r="N2465">
        <v>22.003344089999999</v>
      </c>
      <c r="O2465">
        <v>18.367463870000002</v>
      </c>
      <c r="P2465">
        <v>50.150072000000002</v>
      </c>
      <c r="Q2465">
        <v>101.49120821000001</v>
      </c>
      <c r="R2465">
        <v>64.444701600000002</v>
      </c>
      <c r="S2465">
        <v>35.237307600000001</v>
      </c>
      <c r="T2465">
        <v>38.507437799999998</v>
      </c>
      <c r="U2465">
        <v>39.1366443</v>
      </c>
      <c r="V2465">
        <v>35.298484649999999</v>
      </c>
      <c r="W2465">
        <v>22.336830749999997</v>
      </c>
      <c r="X2465">
        <v>21.707624250000002</v>
      </c>
    </row>
    <row r="2466" spans="1:24" x14ac:dyDescent="0.4">
      <c r="A2466" s="4" t="s">
        <v>5359</v>
      </c>
      <c r="B2466" t="str">
        <f t="shared" si="38"/>
        <v>600429</v>
      </c>
      <c r="C2466" s="4" t="s">
        <v>5360</v>
      </c>
      <c r="D2466">
        <v>7.9546538499999997</v>
      </c>
      <c r="E2466">
        <v>11.45527075</v>
      </c>
      <c r="F2466">
        <v>11.497961199999999</v>
      </c>
      <c r="G2466">
        <v>7.8835030999999995</v>
      </c>
      <c r="H2466">
        <v>10.686842649999999</v>
      </c>
      <c r="I2466">
        <v>10.928755199999999</v>
      </c>
      <c r="J2466">
        <v>7.4565985999999995</v>
      </c>
      <c r="K2466">
        <v>8.3815583499999988</v>
      </c>
      <c r="L2466">
        <v>9.4061291499999999</v>
      </c>
      <c r="M2466">
        <v>7.2716066499999998</v>
      </c>
      <c r="N2466">
        <v>11.6118024</v>
      </c>
      <c r="O2466">
        <v>10.288398450000001</v>
      </c>
      <c r="P2466">
        <v>12.56522245</v>
      </c>
      <c r="Q2466">
        <v>16.065839349999997</v>
      </c>
      <c r="R2466">
        <v>10.37377935</v>
      </c>
      <c r="S2466">
        <v>11.142207449999999</v>
      </c>
      <c r="T2466">
        <v>11.170667749999998</v>
      </c>
      <c r="U2466">
        <v>9.2922879500000004</v>
      </c>
      <c r="V2466">
        <v>9.1215261499999993</v>
      </c>
      <c r="W2466">
        <v>8.7088517999999997</v>
      </c>
      <c r="X2466">
        <v>7.7412016000000001</v>
      </c>
    </row>
    <row r="2467" spans="1:24" x14ac:dyDescent="0.4">
      <c r="A2467" s="4" t="s">
        <v>5361</v>
      </c>
      <c r="B2467" t="str">
        <f t="shared" si="38"/>
        <v>600433</v>
      </c>
      <c r="C2467" s="4" t="s">
        <v>5362</v>
      </c>
      <c r="D2467">
        <v>5.3802384600000002</v>
      </c>
      <c r="E2467">
        <v>10.73238168</v>
      </c>
      <c r="F2467">
        <v>11.800000800000001</v>
      </c>
      <c r="G2467">
        <v>16.2863948</v>
      </c>
      <c r="H2467">
        <v>18.537211160000002</v>
      </c>
      <c r="I2467">
        <v>20.922287000000001</v>
      </c>
      <c r="J2467">
        <v>18.874105220000001</v>
      </c>
      <c r="K2467">
        <v>22.90158044</v>
      </c>
      <c r="L2467">
        <v>28.324823440000003</v>
      </c>
      <c r="M2467">
        <v>98.110484490000005</v>
      </c>
      <c r="N2467">
        <v>66.195025680000001</v>
      </c>
      <c r="O2467">
        <v>63.519850770000005</v>
      </c>
      <c r="P2467">
        <v>73.666455999999997</v>
      </c>
      <c r="Q2467">
        <v>96.206645159999994</v>
      </c>
      <c r="R2467">
        <v>71.639256240000009</v>
      </c>
      <c r="S2467">
        <v>54.073552320000005</v>
      </c>
      <c r="T2467">
        <v>50.193274259999995</v>
      </c>
      <c r="U2467">
        <v>34.79778744</v>
      </c>
      <c r="V2467">
        <v>29.250314079999999</v>
      </c>
      <c r="W2467">
        <v>25.719339360000003</v>
      </c>
      <c r="X2467">
        <v>25.908916799999997</v>
      </c>
    </row>
    <row r="2468" spans="1:24" x14ac:dyDescent="0.4">
      <c r="A2468" s="4" t="s">
        <v>5363</v>
      </c>
      <c r="B2468" t="str">
        <f t="shared" si="38"/>
        <v>600435</v>
      </c>
      <c r="C2468" s="4" t="s">
        <v>5364</v>
      </c>
      <c r="D2468">
        <v>41.916106259999999</v>
      </c>
      <c r="E2468">
        <v>83.76576876</v>
      </c>
      <c r="F2468">
        <v>102.16190263999999</v>
      </c>
      <c r="G2468">
        <v>76.281361799999999</v>
      </c>
      <c r="H2468">
        <v>105.1678047</v>
      </c>
      <c r="I2468">
        <v>82.230514799999995</v>
      </c>
      <c r="J2468">
        <v>50.237291999999997</v>
      </c>
      <c r="K2468">
        <v>51.757631100000005</v>
      </c>
      <c r="L2468">
        <v>54.666105899999998</v>
      </c>
      <c r="M2468">
        <v>78.778967359999996</v>
      </c>
      <c r="N2468">
        <v>87.694830219999986</v>
      </c>
      <c r="O2468">
        <v>81.854977749999989</v>
      </c>
      <c r="P2468">
        <v>163.50949433</v>
      </c>
      <c r="Q2468">
        <v>303.16410942999994</v>
      </c>
      <c r="R2468">
        <v>192.0344552</v>
      </c>
      <c r="S2468">
        <v>178.47320436000001</v>
      </c>
      <c r="T2468">
        <v>174.85278624</v>
      </c>
      <c r="U2468">
        <v>192.15413622000003</v>
      </c>
      <c r="V2468">
        <v>165.56677146000001</v>
      </c>
      <c r="W2468">
        <v>109.80755328000001</v>
      </c>
      <c r="X2468">
        <v>110.3458256</v>
      </c>
    </row>
    <row r="2469" spans="1:24" x14ac:dyDescent="0.4">
      <c r="A2469" s="4" t="s">
        <v>5365</v>
      </c>
      <c r="B2469" t="str">
        <f t="shared" si="38"/>
        <v>600436</v>
      </c>
      <c r="C2469" s="4" t="s">
        <v>5366</v>
      </c>
      <c r="D2469">
        <v>26.85489711</v>
      </c>
      <c r="E2469">
        <v>36.156005999999998</v>
      </c>
      <c r="F2469">
        <v>57.148878000000003</v>
      </c>
      <c r="G2469">
        <v>57.495902879999996</v>
      </c>
      <c r="H2469">
        <v>107.1059808</v>
      </c>
      <c r="I2469">
        <v>93.640928299999999</v>
      </c>
      <c r="J2469">
        <v>110.37421977999999</v>
      </c>
      <c r="K2469">
        <v>131.95901279</v>
      </c>
      <c r="L2469">
        <v>163.53368612</v>
      </c>
      <c r="M2469">
        <v>206.80425091999999</v>
      </c>
      <c r="N2469">
        <v>157.51665631</v>
      </c>
      <c r="O2469">
        <v>131.39776646999999</v>
      </c>
      <c r="P2469">
        <v>148.59997632</v>
      </c>
      <c r="Q2469">
        <v>283.60297944000001</v>
      </c>
      <c r="R2469">
        <v>292.62110328000006</v>
      </c>
      <c r="S2469">
        <v>288.90478680000001</v>
      </c>
      <c r="T2469">
        <v>293.9113572</v>
      </c>
      <c r="U2469">
        <v>393.67516047999999</v>
      </c>
      <c r="V2469">
        <v>407.60599839999998</v>
      </c>
      <c r="W2469">
        <v>724.64769195000008</v>
      </c>
      <c r="X2469">
        <v>834.70764695000003</v>
      </c>
    </row>
    <row r="2470" spans="1:24" x14ac:dyDescent="0.4">
      <c r="A2470" s="4" t="s">
        <v>5367</v>
      </c>
      <c r="B2470" t="str">
        <f t="shared" si="38"/>
        <v>600438</v>
      </c>
      <c r="C2470" s="4" t="s">
        <v>5368</v>
      </c>
      <c r="D2470">
        <v>31.977097560000001</v>
      </c>
      <c r="E2470">
        <v>46.957359479999994</v>
      </c>
      <c r="F2470">
        <v>50.414342999999995</v>
      </c>
      <c r="G2470">
        <v>34.665862519999997</v>
      </c>
      <c r="H2470">
        <v>44.076539879999999</v>
      </c>
      <c r="I2470">
        <v>37.354627479999998</v>
      </c>
      <c r="J2470">
        <v>23.958816339999998</v>
      </c>
      <c r="K2470">
        <v>30.152578479999999</v>
      </c>
      <c r="L2470">
        <v>32.410521180000003</v>
      </c>
      <c r="M2470">
        <v>25.259668559999998</v>
      </c>
      <c r="N2470">
        <v>44.069012399999991</v>
      </c>
      <c r="O2470">
        <v>48.235278519999994</v>
      </c>
      <c r="P2470">
        <v>47.269556399999999</v>
      </c>
      <c r="Q2470">
        <v>80.793228229999997</v>
      </c>
      <c r="R2470">
        <v>72.986126709999994</v>
      </c>
      <c r="S2470">
        <v>65.900780879999999</v>
      </c>
      <c r="T2470">
        <v>66.004398460000004</v>
      </c>
      <c r="U2470">
        <v>58.684804200000002</v>
      </c>
      <c r="V2470">
        <v>127.36074889999999</v>
      </c>
      <c r="W2470">
        <v>73.515822300000011</v>
      </c>
      <c r="X2470">
        <v>67.762410120000013</v>
      </c>
    </row>
    <row r="2471" spans="1:24" x14ac:dyDescent="0.4">
      <c r="A2471" s="4" t="s">
        <v>5369</v>
      </c>
      <c r="B2471" t="str">
        <f t="shared" si="38"/>
        <v>600439</v>
      </c>
      <c r="C2471" s="4" t="s">
        <v>5370</v>
      </c>
      <c r="D2471">
        <v>58.605767370000002</v>
      </c>
      <c r="E2471">
        <v>64.046534370000003</v>
      </c>
      <c r="F2471">
        <v>94.571873760000003</v>
      </c>
      <c r="G2471">
        <v>84.539036350000003</v>
      </c>
      <c r="H2471">
        <v>127.93248391</v>
      </c>
      <c r="I2471">
        <v>109.15554188000002</v>
      </c>
      <c r="J2471">
        <v>65.6314967</v>
      </c>
      <c r="K2471">
        <v>65.064953680000002</v>
      </c>
      <c r="L2471">
        <v>52.580165520000001</v>
      </c>
      <c r="M2471">
        <v>38.073612089999997</v>
      </c>
      <c r="N2471">
        <v>61.456441379999994</v>
      </c>
      <c r="O2471">
        <v>48.447833399999993</v>
      </c>
      <c r="P2471">
        <v>59.685732899999998</v>
      </c>
      <c r="Q2471">
        <v>109.29132648000001</v>
      </c>
      <c r="R2471">
        <v>88.987203899999997</v>
      </c>
      <c r="S2471">
        <v>71.710468829999996</v>
      </c>
      <c r="T2471">
        <v>110.53783026000001</v>
      </c>
      <c r="U2471">
        <v>90.096125839999985</v>
      </c>
      <c r="V2471">
        <v>85.50718904</v>
      </c>
      <c r="W2471">
        <v>59.121524979999997</v>
      </c>
      <c r="X2471">
        <v>50.918800310000002</v>
      </c>
    </row>
    <row r="2472" spans="1:24" x14ac:dyDescent="0.4">
      <c r="A2472" s="4" t="s">
        <v>5371</v>
      </c>
      <c r="B2472" t="str">
        <f t="shared" si="38"/>
        <v>600444</v>
      </c>
      <c r="C2472" s="4" t="s">
        <v>5372</v>
      </c>
      <c r="D2472">
        <v>24.972341919999998</v>
      </c>
      <c r="E2472">
        <v>31.015967800000002</v>
      </c>
      <c r="F2472">
        <v>30.397643040000002</v>
      </c>
      <c r="G2472">
        <v>19.945959999999999</v>
      </c>
      <c r="H2472">
        <v>32.591698639999997</v>
      </c>
      <c r="I2472">
        <v>26.348613160000003</v>
      </c>
      <c r="J2472">
        <v>14.341145240000001</v>
      </c>
      <c r="K2472">
        <v>16.535200839999998</v>
      </c>
      <c r="L2472">
        <v>22.259691360000001</v>
      </c>
      <c r="M2472">
        <v>20.32493324</v>
      </c>
      <c r="N2472">
        <v>24.493638879999999</v>
      </c>
      <c r="O2472">
        <v>22.17990752</v>
      </c>
      <c r="P2472">
        <v>28.662344519999998</v>
      </c>
      <c r="Q2472">
        <v>43.542030679999996</v>
      </c>
      <c r="R2472">
        <v>46.214789320000001</v>
      </c>
      <c r="S2472">
        <v>38.914567960000007</v>
      </c>
      <c r="T2472">
        <v>44.858464040000001</v>
      </c>
      <c r="U2472">
        <v>37.677918439999999</v>
      </c>
      <c r="V2472">
        <v>30.97607588</v>
      </c>
      <c r="W2472">
        <v>22.997691879999998</v>
      </c>
      <c r="X2472">
        <v>21.7410964</v>
      </c>
    </row>
    <row r="2473" spans="1:24" x14ac:dyDescent="0.4">
      <c r="A2473" s="4" t="s">
        <v>5373</v>
      </c>
      <c r="B2473" t="str">
        <f t="shared" si="38"/>
        <v>600446</v>
      </c>
      <c r="C2473" s="4" t="s">
        <v>5374</v>
      </c>
      <c r="D2473">
        <v>14.281029</v>
      </c>
      <c r="E2473">
        <v>28.883242679999999</v>
      </c>
      <c r="F2473">
        <v>41.850093439999995</v>
      </c>
      <c r="G2473">
        <v>27.964989299999999</v>
      </c>
      <c r="H2473">
        <v>39.067507439999993</v>
      </c>
      <c r="I2473">
        <v>34.225807799999998</v>
      </c>
      <c r="J2473">
        <v>32.567384080000004</v>
      </c>
      <c r="K2473">
        <v>31.192786700000003</v>
      </c>
      <c r="L2473">
        <v>35.88254852</v>
      </c>
      <c r="M2473">
        <v>62.7845528</v>
      </c>
      <c r="N2473">
        <v>83.263634399999987</v>
      </c>
      <c r="O2473">
        <v>166.19876103999999</v>
      </c>
      <c r="P2473">
        <v>253.46122048000004</v>
      </c>
      <c r="Q2473">
        <v>667.86859870000001</v>
      </c>
      <c r="R2473">
        <v>799.23838215000001</v>
      </c>
      <c r="S2473">
        <v>585.36852939999994</v>
      </c>
      <c r="T2473">
        <v>409.18807075999996</v>
      </c>
      <c r="U2473">
        <v>286.25253815999992</v>
      </c>
      <c r="V2473">
        <v>247.83541092000002</v>
      </c>
      <c r="W2473">
        <v>180.66899135999998</v>
      </c>
      <c r="X2473">
        <v>170.33098368</v>
      </c>
    </row>
    <row r="2474" spans="1:24" x14ac:dyDescent="0.4">
      <c r="A2474" s="4" t="s">
        <v>5375</v>
      </c>
      <c r="B2474" t="str">
        <f t="shared" si="38"/>
        <v>600448</v>
      </c>
      <c r="C2474" s="4" t="s">
        <v>5376</v>
      </c>
      <c r="D2474">
        <v>4.7186484799999997</v>
      </c>
      <c r="E2474">
        <v>9.0911412800000004</v>
      </c>
      <c r="F2474">
        <v>12.297635999999999</v>
      </c>
      <c r="G2474">
        <v>7.9615806400000002</v>
      </c>
      <c r="H2474">
        <v>10.384670399999999</v>
      </c>
      <c r="I2474">
        <v>11.496012319999998</v>
      </c>
      <c r="J2474">
        <v>6.3036771199999997</v>
      </c>
      <c r="K2474">
        <v>6.6498327999999995</v>
      </c>
      <c r="L2474">
        <v>7.1963944</v>
      </c>
      <c r="M2474">
        <v>5.6660219199999995</v>
      </c>
      <c r="N2474">
        <v>7.4696751999999993</v>
      </c>
      <c r="O2474">
        <v>7.6882998399999991</v>
      </c>
      <c r="P2474">
        <v>12.242979839999999</v>
      </c>
      <c r="Q2474">
        <v>22.554775360000001</v>
      </c>
      <c r="R2474">
        <v>16.305754399999998</v>
      </c>
      <c r="S2474">
        <v>12.18832368</v>
      </c>
      <c r="T2474">
        <v>14.247039040000001</v>
      </c>
      <c r="U2474">
        <v>10.7490448</v>
      </c>
      <c r="V2474">
        <v>10.07495216</v>
      </c>
      <c r="W2474">
        <v>8.9453915199999994</v>
      </c>
      <c r="X2474">
        <v>7.8340495999999993</v>
      </c>
    </row>
    <row r="2475" spans="1:24" x14ac:dyDescent="0.4">
      <c r="A2475" s="4" t="s">
        <v>5377</v>
      </c>
      <c r="B2475" t="str">
        <f t="shared" si="38"/>
        <v>600449</v>
      </c>
      <c r="C2475" s="4" t="s">
        <v>5378</v>
      </c>
      <c r="D2475">
        <v>27.211035500000001</v>
      </c>
      <c r="E2475">
        <v>44.661958079999998</v>
      </c>
      <c r="F2475">
        <v>59.789912990000005</v>
      </c>
      <c r="G2475">
        <v>33.392770130000002</v>
      </c>
      <c r="H2475">
        <v>58.206689960000006</v>
      </c>
      <c r="I2475">
        <v>56.507106409999999</v>
      </c>
      <c r="J2475">
        <v>31.822678660000001</v>
      </c>
      <c r="K2475">
        <v>30.810279680000001</v>
      </c>
      <c r="L2475">
        <v>30.2482896</v>
      </c>
      <c r="M2475">
        <v>22.520134199999998</v>
      </c>
      <c r="N2475">
        <v>25.9131234</v>
      </c>
      <c r="O2475">
        <v>24.96084132</v>
      </c>
      <c r="P2475">
        <v>42.351591419999998</v>
      </c>
      <c r="Q2475">
        <v>44.546548860000001</v>
      </c>
      <c r="R2475">
        <v>38.646115199999997</v>
      </c>
      <c r="S2475">
        <v>31.197329679999996</v>
      </c>
      <c r="T2475">
        <v>42.092184279999998</v>
      </c>
      <c r="U2475">
        <v>33.377903670000002</v>
      </c>
      <c r="V2475">
        <v>39.386620980000004</v>
      </c>
      <c r="W2475">
        <v>28.048016839999999</v>
      </c>
      <c r="X2475">
        <v>27.976828980000001</v>
      </c>
    </row>
    <row r="2476" spans="1:24" x14ac:dyDescent="0.4">
      <c r="A2476" s="4" t="s">
        <v>5379</v>
      </c>
      <c r="B2476" t="str">
        <f t="shared" si="38"/>
        <v>600452</v>
      </c>
      <c r="C2476" s="4" t="s">
        <v>5380</v>
      </c>
      <c r="D2476">
        <v>6.7528616399999999</v>
      </c>
      <c r="E2476">
        <v>11.830984919999999</v>
      </c>
      <c r="F2476">
        <v>15.509011319999999</v>
      </c>
      <c r="G2476">
        <v>16.045390170000001</v>
      </c>
      <c r="H2476">
        <v>22.512586589999998</v>
      </c>
      <c r="I2476">
        <v>19.278988380000001</v>
      </c>
      <c r="J2476">
        <v>13.639347900000001</v>
      </c>
      <c r="K2476">
        <v>13.164269489999999</v>
      </c>
      <c r="L2476">
        <v>14.12975142</v>
      </c>
      <c r="M2476">
        <v>10.86550299</v>
      </c>
      <c r="N2476">
        <v>12.168137339999999</v>
      </c>
      <c r="O2476">
        <v>14.54352939</v>
      </c>
      <c r="P2476">
        <v>24.443550449999996</v>
      </c>
      <c r="Q2476">
        <v>39.19928848</v>
      </c>
      <c r="R2476">
        <v>50.818470560000002</v>
      </c>
      <c r="S2476">
        <v>52.164168939999996</v>
      </c>
      <c r="T2476">
        <v>65.07640112</v>
      </c>
      <c r="U2476">
        <v>71.561738770000005</v>
      </c>
      <c r="V2476">
        <v>53.55770158</v>
      </c>
      <c r="W2476">
        <v>42.792885609999999</v>
      </c>
      <c r="X2476">
        <v>40.800070480000002</v>
      </c>
    </row>
    <row r="2477" spans="1:24" x14ac:dyDescent="0.4">
      <c r="A2477" s="4" t="s">
        <v>5381</v>
      </c>
      <c r="B2477" t="str">
        <f t="shared" si="38"/>
        <v>600455</v>
      </c>
      <c r="C2477" s="4" t="s">
        <v>5382</v>
      </c>
      <c r="D2477">
        <v>7.2771999999999997</v>
      </c>
      <c r="E2477">
        <v>14.057199999999998</v>
      </c>
      <c r="F2477">
        <v>17.695799999999998</v>
      </c>
      <c r="G2477">
        <v>13.492199999999999</v>
      </c>
      <c r="H2477">
        <v>15.424499999999998</v>
      </c>
      <c r="I2477">
        <v>17.266399999999997</v>
      </c>
      <c r="J2477">
        <v>17.266399999999997</v>
      </c>
      <c r="K2477">
        <v>17.266399999999997</v>
      </c>
      <c r="L2477">
        <v>13.051499999999999</v>
      </c>
      <c r="M2477">
        <v>13.706899999999999</v>
      </c>
      <c r="N2477">
        <v>16.079899999999999</v>
      </c>
      <c r="O2477">
        <v>24.046399999999998</v>
      </c>
      <c r="P2477">
        <v>21.582999999999998</v>
      </c>
      <c r="Q2477">
        <v>55.618599999999994</v>
      </c>
      <c r="R2477">
        <v>52.0139</v>
      </c>
      <c r="S2477">
        <v>55.528199999999998</v>
      </c>
      <c r="T2477">
        <v>66.477899999999991</v>
      </c>
      <c r="U2477">
        <v>47.109699999999989</v>
      </c>
      <c r="V2477">
        <v>40.657399999999996</v>
      </c>
      <c r="W2477">
        <v>24.792199999999998</v>
      </c>
      <c r="X2477">
        <v>23.775199999999998</v>
      </c>
    </row>
    <row r="2478" spans="1:24" x14ac:dyDescent="0.4">
      <c r="A2478" s="4" t="s">
        <v>5383</v>
      </c>
      <c r="B2478" t="str">
        <f t="shared" si="38"/>
        <v>600456</v>
      </c>
      <c r="C2478" s="4" t="s">
        <v>5384</v>
      </c>
      <c r="D2478">
        <v>28.423461840000002</v>
      </c>
      <c r="E2478">
        <v>57.793645999999995</v>
      </c>
      <c r="F2478">
        <v>57.919832999999997</v>
      </c>
      <c r="G2478">
        <v>48.943384970000004</v>
      </c>
      <c r="H2478">
        <v>69.117547300000012</v>
      </c>
      <c r="I2478">
        <v>73.884861180000001</v>
      </c>
      <c r="J2478">
        <v>46.645258859999991</v>
      </c>
      <c r="K2478">
        <v>48.156086760000001</v>
      </c>
      <c r="L2478">
        <v>45.513531119999996</v>
      </c>
      <c r="M2478">
        <v>30.192632910000004</v>
      </c>
      <c r="N2478">
        <v>32.560682550000003</v>
      </c>
      <c r="O2478">
        <v>38.32777256</v>
      </c>
      <c r="P2478">
        <v>44.371370119999995</v>
      </c>
      <c r="Q2478">
        <v>67.465901250000002</v>
      </c>
      <c r="R2478">
        <v>52.533862499999998</v>
      </c>
      <c r="S2478">
        <v>52.068044999999998</v>
      </c>
      <c r="T2478">
        <v>42.874307309999999</v>
      </c>
      <c r="U2478">
        <v>53.35540632</v>
      </c>
      <c r="V2478">
        <v>61.389919260000006</v>
      </c>
      <c r="W2478">
        <v>37.702407000000001</v>
      </c>
      <c r="X2478">
        <v>37.65157851</v>
      </c>
    </row>
    <row r="2479" spans="1:24" x14ac:dyDescent="0.4">
      <c r="A2479" s="4" t="s">
        <v>5385</v>
      </c>
      <c r="B2479" t="str">
        <f t="shared" si="38"/>
        <v>600458</v>
      </c>
      <c r="C2479" s="4" t="s">
        <v>5386</v>
      </c>
      <c r="D2479">
        <v>31.358931800000004</v>
      </c>
      <c r="E2479">
        <v>50.629976560000003</v>
      </c>
      <c r="F2479">
        <v>68.836181600000003</v>
      </c>
      <c r="G2479">
        <v>96.177655599999994</v>
      </c>
      <c r="H2479">
        <v>206.33229370000001</v>
      </c>
      <c r="I2479">
        <v>137.13125295999998</v>
      </c>
      <c r="J2479">
        <v>78.543992079999995</v>
      </c>
      <c r="K2479">
        <v>90.089208650000018</v>
      </c>
      <c r="L2479">
        <v>93.678420150000008</v>
      </c>
      <c r="M2479">
        <v>70.739252640000004</v>
      </c>
      <c r="N2479">
        <v>77.743139040000003</v>
      </c>
      <c r="O2479">
        <v>69.124306860000004</v>
      </c>
      <c r="P2479">
        <v>95.457376139999994</v>
      </c>
      <c r="Q2479">
        <v>196.83728730000001</v>
      </c>
      <c r="R2479">
        <v>138.80557709999999</v>
      </c>
      <c r="S2479">
        <v>122.5835179</v>
      </c>
      <c r="T2479">
        <v>111.33227075000001</v>
      </c>
      <c r="U2479">
        <v>90.898080649999997</v>
      </c>
      <c r="V2479">
        <v>79.942678790000002</v>
      </c>
      <c r="W2479">
        <v>58.806260160000001</v>
      </c>
      <c r="X2479">
        <v>64.638946290000007</v>
      </c>
    </row>
    <row r="2480" spans="1:24" x14ac:dyDescent="0.4">
      <c r="A2480" s="4" t="s">
        <v>5387</v>
      </c>
      <c r="B2480" t="str">
        <f t="shared" si="38"/>
        <v>600459</v>
      </c>
      <c r="C2480" s="4" t="s">
        <v>5388</v>
      </c>
      <c r="D2480">
        <v>13.102362719999999</v>
      </c>
      <c r="E2480">
        <v>34.708958520000003</v>
      </c>
      <c r="F2480">
        <v>40.706518920000001</v>
      </c>
      <c r="G2480">
        <v>36.789230799999999</v>
      </c>
      <c r="H2480">
        <v>59.048261200000006</v>
      </c>
      <c r="I2480">
        <v>48.396852540000005</v>
      </c>
      <c r="J2480">
        <v>32.868773760000003</v>
      </c>
      <c r="K2480">
        <v>35.518719899999994</v>
      </c>
      <c r="L2480">
        <v>37.316880349999991</v>
      </c>
      <c r="M2480">
        <v>34.741731640000005</v>
      </c>
      <c r="N2480">
        <v>43.043042210000003</v>
      </c>
      <c r="O2480">
        <v>44.850598640000001</v>
      </c>
      <c r="P2480">
        <v>50.851145439999996</v>
      </c>
      <c r="Q2480">
        <v>65.258184069999999</v>
      </c>
      <c r="R2480">
        <v>58.729563679999998</v>
      </c>
      <c r="S2480">
        <v>83.929244759999989</v>
      </c>
      <c r="T2480">
        <v>64.323283299999986</v>
      </c>
      <c r="U2480">
        <v>60.475121809999997</v>
      </c>
      <c r="V2480">
        <v>62.569536020000001</v>
      </c>
      <c r="W2480">
        <v>39.922621200000002</v>
      </c>
      <c r="X2480">
        <v>40.514067440000005</v>
      </c>
    </row>
    <row r="2481" spans="1:24" x14ac:dyDescent="0.4">
      <c r="A2481" s="4" t="s">
        <v>5389</v>
      </c>
      <c r="B2481" t="str">
        <f t="shared" si="38"/>
        <v>600460</v>
      </c>
      <c r="C2481" s="4" t="s">
        <v>5390</v>
      </c>
      <c r="D2481">
        <v>18.67664195</v>
      </c>
      <c r="E2481">
        <v>32.22417626</v>
      </c>
      <c r="F2481">
        <v>62.831568589999996</v>
      </c>
      <c r="G2481">
        <v>89.581860159999991</v>
      </c>
      <c r="H2481">
        <v>127.83845255999999</v>
      </c>
      <c r="I2481">
        <v>95.202938309999979</v>
      </c>
      <c r="J2481">
        <v>49.646735339999992</v>
      </c>
      <c r="K2481">
        <v>49.97432336</v>
      </c>
      <c r="L2481">
        <v>42.285965920000002</v>
      </c>
      <c r="M2481">
        <v>63.202820719999998</v>
      </c>
      <c r="N2481">
        <v>67.838448</v>
      </c>
      <c r="O2481">
        <v>86.964350080000003</v>
      </c>
      <c r="P2481">
        <v>83.879466039999997</v>
      </c>
      <c r="Q2481">
        <v>135.83769771000001</v>
      </c>
      <c r="R2481">
        <v>130.24524645</v>
      </c>
      <c r="S2481">
        <v>116.86103181999999</v>
      </c>
      <c r="T2481">
        <v>91.661490279999995</v>
      </c>
      <c r="U2481">
        <v>89.745733029999997</v>
      </c>
      <c r="V2481">
        <v>228.13454046999999</v>
      </c>
      <c r="W2481">
        <v>180.37857379999997</v>
      </c>
      <c r="X2481">
        <v>186.73617927000001</v>
      </c>
    </row>
    <row r="2482" spans="1:24" x14ac:dyDescent="0.4">
      <c r="A2482" s="4" t="s">
        <v>5391</v>
      </c>
      <c r="B2482" t="str">
        <f t="shared" si="38"/>
        <v>600461</v>
      </c>
      <c r="C2482" s="4" t="s">
        <v>5392</v>
      </c>
      <c r="D2482">
        <v>7.3353825199999996</v>
      </c>
      <c r="E2482">
        <v>12.052069319999999</v>
      </c>
      <c r="F2482">
        <v>15.354006120000001</v>
      </c>
      <c r="G2482">
        <v>19.650729080000001</v>
      </c>
      <c r="H2482">
        <v>24.08530828</v>
      </c>
      <c r="I2482">
        <v>21.91791392</v>
      </c>
      <c r="J2482">
        <v>17.044942599999999</v>
      </c>
      <c r="K2482">
        <v>16.405253480000002</v>
      </c>
      <c r="L2482">
        <v>15.719916520000002</v>
      </c>
      <c r="M2482">
        <v>14.338920970000002</v>
      </c>
      <c r="N2482">
        <v>18.265312340000001</v>
      </c>
      <c r="O2482">
        <v>17.918231980000002</v>
      </c>
      <c r="P2482">
        <v>25.666656620000001</v>
      </c>
      <c r="Q2482">
        <v>28.836466699999999</v>
      </c>
      <c r="R2482">
        <v>36.051147260000008</v>
      </c>
      <c r="S2482">
        <v>28.903266920000004</v>
      </c>
      <c r="T2482">
        <v>30.778317770000005</v>
      </c>
      <c r="U2482">
        <v>29.160534970000004</v>
      </c>
      <c r="V2482">
        <v>26.663313149999997</v>
      </c>
      <c r="W2482">
        <v>26.041307400000001</v>
      </c>
      <c r="X2482">
        <v>26.414510849999999</v>
      </c>
    </row>
    <row r="2483" spans="1:24" x14ac:dyDescent="0.4">
      <c r="A2483" s="4" t="s">
        <v>5393</v>
      </c>
      <c r="B2483" t="str">
        <f t="shared" si="38"/>
        <v>600462</v>
      </c>
      <c r="C2483" s="4" t="s">
        <v>5394</v>
      </c>
      <c r="D2483">
        <v>8.7865230199999989</v>
      </c>
      <c r="E2483">
        <v>16.878459240000002</v>
      </c>
      <c r="F2483">
        <v>20.038829179999997</v>
      </c>
      <c r="G2483">
        <v>12.606750419999999</v>
      </c>
      <c r="H2483">
        <v>16.809000559999998</v>
      </c>
      <c r="I2483">
        <v>21.393273440000002</v>
      </c>
      <c r="J2483">
        <v>13.683359959999999</v>
      </c>
      <c r="K2483">
        <v>16.809000559999998</v>
      </c>
      <c r="L2483">
        <v>20.830510890000003</v>
      </c>
      <c r="M2483">
        <v>16.76381679</v>
      </c>
      <c r="N2483">
        <v>22.68311598</v>
      </c>
      <c r="O2483">
        <v>24.038680680000002</v>
      </c>
      <c r="P2483">
        <v>28.286116740000001</v>
      </c>
      <c r="Q2483">
        <v>59.735217780000006</v>
      </c>
      <c r="R2483">
        <v>59.735217780000006</v>
      </c>
      <c r="S2483">
        <v>33.120964170000001</v>
      </c>
      <c r="T2483">
        <v>39.175819830000002</v>
      </c>
      <c r="U2483">
        <v>36.780988860000001</v>
      </c>
      <c r="V2483">
        <v>20.469026970000002</v>
      </c>
      <c r="W2483">
        <v>16.899373260000001</v>
      </c>
      <c r="X2483">
        <v>15.27269562</v>
      </c>
    </row>
    <row r="2484" spans="1:24" x14ac:dyDescent="0.4">
      <c r="A2484" s="4" t="s">
        <v>5395</v>
      </c>
      <c r="B2484" t="str">
        <f t="shared" si="38"/>
        <v>600463</v>
      </c>
      <c r="C2484" s="4" t="s">
        <v>5396</v>
      </c>
      <c r="D2484">
        <v>10.220391360000001</v>
      </c>
      <c r="E2484">
        <v>19.421367910000001</v>
      </c>
      <c r="F2484">
        <v>26.155545410000002</v>
      </c>
      <c r="G2484">
        <v>16.221145850000003</v>
      </c>
      <c r="H2484">
        <v>19.24727558</v>
      </c>
      <c r="I2484">
        <v>19.751041260000001</v>
      </c>
      <c r="J2484">
        <v>13.525468980000001</v>
      </c>
      <c r="K2484">
        <v>15.29080098</v>
      </c>
      <c r="L2484">
        <v>19.687606390000003</v>
      </c>
      <c r="M2484">
        <v>16.430014140000001</v>
      </c>
      <c r="N2484">
        <v>22.115140140000001</v>
      </c>
      <c r="O2484">
        <v>21.206684480000003</v>
      </c>
      <c r="P2484">
        <v>27.632079370000003</v>
      </c>
      <c r="Q2484">
        <v>57.526278399999995</v>
      </c>
      <c r="R2484">
        <v>54.133851700000001</v>
      </c>
      <c r="S2484">
        <v>38.179698559999999</v>
      </c>
      <c r="T2484">
        <v>43.446867340000004</v>
      </c>
      <c r="U2484">
        <v>47.274941259999999</v>
      </c>
      <c r="V2484">
        <v>32.517926899999999</v>
      </c>
      <c r="W2484">
        <v>21.364140209999999</v>
      </c>
      <c r="X2484">
        <v>20.691944280000001</v>
      </c>
    </row>
    <row r="2485" spans="1:24" x14ac:dyDescent="0.4">
      <c r="A2485" s="4" t="s">
        <v>5397</v>
      </c>
      <c r="B2485" t="str">
        <f t="shared" si="38"/>
        <v>600466</v>
      </c>
      <c r="C2485" s="4" t="s">
        <v>5398</v>
      </c>
      <c r="D2485">
        <v>6.2214537300000003</v>
      </c>
      <c r="E2485">
        <v>16.291054589999998</v>
      </c>
      <c r="F2485">
        <v>18.03713016</v>
      </c>
      <c r="G2485">
        <v>12.493764030000001</v>
      </c>
      <c r="H2485">
        <v>16.545337440000001</v>
      </c>
      <c r="I2485">
        <v>48.750454999999995</v>
      </c>
      <c r="J2485">
        <v>26.155678899999998</v>
      </c>
      <c r="K2485">
        <v>25.350236599999999</v>
      </c>
      <c r="L2485">
        <v>20.687149599999998</v>
      </c>
      <c r="M2485">
        <v>18.270822699999997</v>
      </c>
      <c r="N2485">
        <v>19.881707299999999</v>
      </c>
      <c r="O2485">
        <v>20.008882399999997</v>
      </c>
      <c r="P2485">
        <v>35.524244600000003</v>
      </c>
      <c r="Q2485">
        <v>56.456561150000006</v>
      </c>
      <c r="R2485">
        <v>60.740642800000003</v>
      </c>
      <c r="S2485">
        <v>36.86157704</v>
      </c>
      <c r="T2485">
        <v>41.641524529999998</v>
      </c>
      <c r="U2485">
        <v>37.163015170000001</v>
      </c>
      <c r="V2485">
        <v>40.749796449999998</v>
      </c>
      <c r="W2485">
        <v>38.246702599999999</v>
      </c>
      <c r="X2485">
        <v>35.902549860000001</v>
      </c>
    </row>
    <row r="2486" spans="1:24" x14ac:dyDescent="0.4">
      <c r="A2486" s="4" t="s">
        <v>5399</v>
      </c>
      <c r="B2486" t="str">
        <f t="shared" si="38"/>
        <v>600467</v>
      </c>
      <c r="C2486" s="4" t="s">
        <v>5400</v>
      </c>
      <c r="D2486">
        <v>22.679521920000003</v>
      </c>
      <c r="E2486">
        <v>29.981640720000001</v>
      </c>
      <c r="F2486">
        <v>42.395242679999996</v>
      </c>
      <c r="G2486">
        <v>33.625930220000001</v>
      </c>
      <c r="H2486">
        <v>62.454330549999995</v>
      </c>
      <c r="I2486">
        <v>51.4329781</v>
      </c>
      <c r="J2486">
        <v>39.936194759999999</v>
      </c>
      <c r="K2486">
        <v>30.873561899999999</v>
      </c>
      <c r="L2486">
        <v>31.830207480000002</v>
      </c>
      <c r="M2486">
        <v>23.154138</v>
      </c>
      <c r="N2486">
        <v>24.60954096</v>
      </c>
      <c r="O2486">
        <v>24.268212349999999</v>
      </c>
      <c r="P2486">
        <v>28.320335880000002</v>
      </c>
      <c r="Q2486">
        <v>41.768042540000003</v>
      </c>
      <c r="R2486">
        <v>47.370318839999996</v>
      </c>
      <c r="S2486">
        <v>34.744359679999995</v>
      </c>
      <c r="T2486">
        <v>40.282021119999996</v>
      </c>
      <c r="U2486">
        <v>30.457137919999997</v>
      </c>
      <c r="V2486">
        <v>27.85698841</v>
      </c>
      <c r="W2486">
        <v>20.78077592</v>
      </c>
      <c r="X2486">
        <v>20.242552499999999</v>
      </c>
    </row>
    <row r="2487" spans="1:24" x14ac:dyDescent="0.4">
      <c r="A2487" s="4" t="s">
        <v>5401</v>
      </c>
      <c r="B2487" t="str">
        <f t="shared" si="38"/>
        <v>600468</v>
      </c>
      <c r="C2487" s="4" t="s">
        <v>5402</v>
      </c>
      <c r="D2487">
        <v>22.2900432</v>
      </c>
      <c r="E2487">
        <v>66.950454080000014</v>
      </c>
      <c r="F2487">
        <v>69.681486400000011</v>
      </c>
      <c r="G2487">
        <v>83.176129860000003</v>
      </c>
      <c r="H2487">
        <v>173.29163556</v>
      </c>
      <c r="I2487">
        <v>131.12528931</v>
      </c>
      <c r="J2487">
        <v>81.513850879999993</v>
      </c>
      <c r="K2487">
        <v>72.424593359999989</v>
      </c>
      <c r="L2487">
        <v>61.366961599999996</v>
      </c>
      <c r="M2487">
        <v>65.828218050000004</v>
      </c>
      <c r="N2487">
        <v>55.562495939999998</v>
      </c>
      <c r="O2487">
        <v>57.766436280000008</v>
      </c>
      <c r="P2487">
        <v>77.166016319999997</v>
      </c>
      <c r="Q2487">
        <v>135.62676413999998</v>
      </c>
      <c r="R2487">
        <v>103.10194167999998</v>
      </c>
      <c r="S2487">
        <v>82.391530450000005</v>
      </c>
      <c r="T2487">
        <v>75.811853459999995</v>
      </c>
      <c r="U2487">
        <v>56.946233499999998</v>
      </c>
      <c r="V2487">
        <v>56.771014319999999</v>
      </c>
      <c r="W2487">
        <v>48.674142019999998</v>
      </c>
      <c r="X2487">
        <v>46.473683520000002</v>
      </c>
    </row>
    <row r="2488" spans="1:24" x14ac:dyDescent="0.4">
      <c r="A2488" s="4" t="s">
        <v>5403</v>
      </c>
      <c r="B2488" t="str">
        <f t="shared" si="38"/>
        <v>600469</v>
      </c>
      <c r="C2488" s="4" t="s">
        <v>5404</v>
      </c>
      <c r="D2488">
        <v>7.7580507499999998</v>
      </c>
      <c r="E2488">
        <v>16.552540499999999</v>
      </c>
      <c r="F2488">
        <v>24.22806864</v>
      </c>
      <c r="G2488">
        <v>15.450005700000002</v>
      </c>
      <c r="H2488">
        <v>16.627489199999999</v>
      </c>
      <c r="I2488">
        <v>18.676815599999998</v>
      </c>
      <c r="J2488">
        <v>11.908668309999999</v>
      </c>
      <c r="K2488">
        <v>13.98301476</v>
      </c>
      <c r="L2488">
        <v>13.84065375</v>
      </c>
      <c r="M2488">
        <v>11.998072499999999</v>
      </c>
      <c r="N2488">
        <v>12.957918299999999</v>
      </c>
      <c r="O2488">
        <v>14.94159962</v>
      </c>
      <c r="P2488">
        <v>19.789607520000001</v>
      </c>
      <c r="Q2488">
        <v>29.413574559999997</v>
      </c>
      <c r="R2488">
        <v>27.965671830000002</v>
      </c>
      <c r="S2488">
        <v>27.504655360000005</v>
      </c>
      <c r="T2488">
        <v>30.761785600000003</v>
      </c>
      <c r="U2488">
        <v>19.675524100000001</v>
      </c>
      <c r="V2488">
        <v>14.9072879</v>
      </c>
      <c r="W2488">
        <v>9.5888705999999999</v>
      </c>
      <c r="X2488">
        <v>9.0648885999999997</v>
      </c>
    </row>
    <row r="2489" spans="1:24" x14ac:dyDescent="0.4">
      <c r="A2489" s="4" t="s">
        <v>5405</v>
      </c>
      <c r="B2489" t="str">
        <f t="shared" si="38"/>
        <v>600470</v>
      </c>
      <c r="C2489" s="4" t="s">
        <v>5406</v>
      </c>
      <c r="D2489">
        <v>8.8258430400000005</v>
      </c>
      <c r="E2489">
        <v>13.024019189999999</v>
      </c>
      <c r="F2489">
        <v>18.202583699999998</v>
      </c>
      <c r="G2489">
        <v>14.745503849999999</v>
      </c>
      <c r="H2489">
        <v>18.569457480000001</v>
      </c>
      <c r="I2489">
        <v>22.818079999999998</v>
      </c>
      <c r="J2489">
        <v>18.437008639999998</v>
      </c>
      <c r="K2489">
        <v>21.8737025</v>
      </c>
      <c r="L2489">
        <v>21.136904099999999</v>
      </c>
      <c r="M2489">
        <v>13.657720049999998</v>
      </c>
      <c r="N2489">
        <v>15.1752445</v>
      </c>
      <c r="O2489">
        <v>13.539358199999999</v>
      </c>
      <c r="P2489">
        <v>15.748411379999999</v>
      </c>
      <c r="Q2489">
        <v>21.876752459999999</v>
      </c>
      <c r="R2489">
        <v>27.007456619999996</v>
      </c>
      <c r="S2489">
        <v>18.037735790000003</v>
      </c>
      <c r="T2489">
        <v>20.463583079999999</v>
      </c>
      <c r="U2489">
        <v>15.275632440000003</v>
      </c>
      <c r="V2489">
        <v>13.642388720000001</v>
      </c>
      <c r="W2489">
        <v>9.0148169000000014</v>
      </c>
      <c r="X2489">
        <v>9.1122743800000006</v>
      </c>
    </row>
    <row r="2490" spans="1:24" x14ac:dyDescent="0.4">
      <c r="A2490" s="4" t="s">
        <v>5407</v>
      </c>
      <c r="B2490" t="str">
        <f t="shared" si="38"/>
        <v>600475</v>
      </c>
      <c r="C2490" s="4" t="s">
        <v>5408</v>
      </c>
      <c r="D2490">
        <v>18.387388319999999</v>
      </c>
      <c r="E2490">
        <v>41.092342200000004</v>
      </c>
      <c r="F2490">
        <v>43.761588360000005</v>
      </c>
      <c r="G2490">
        <v>31.9207377</v>
      </c>
      <c r="H2490">
        <v>56.279440859999994</v>
      </c>
      <c r="I2490">
        <v>44.980207739999997</v>
      </c>
      <c r="J2490">
        <v>30.76845174</v>
      </c>
      <c r="K2490">
        <v>29.825374999999998</v>
      </c>
      <c r="L2490">
        <v>24.0034618</v>
      </c>
      <c r="M2490">
        <v>22.044776600000002</v>
      </c>
      <c r="N2490">
        <v>29.433146050000001</v>
      </c>
      <c r="O2490">
        <v>28.18570149</v>
      </c>
      <c r="P2490">
        <v>35.493105579999998</v>
      </c>
      <c r="Q2490">
        <v>49.608192150000008</v>
      </c>
      <c r="R2490">
        <v>50.437026810000006</v>
      </c>
      <c r="S2490">
        <v>36.200572650000005</v>
      </c>
      <c r="T2490">
        <v>49.095952499999996</v>
      </c>
      <c r="U2490">
        <v>49.046733500000002</v>
      </c>
      <c r="V2490">
        <v>35.803482750000001</v>
      </c>
      <c r="W2490">
        <v>26.450534249999997</v>
      </c>
      <c r="X2490">
        <v>25.574149860000002</v>
      </c>
    </row>
    <row r="2491" spans="1:24" x14ac:dyDescent="0.4">
      <c r="A2491" s="4" t="s">
        <v>5409</v>
      </c>
      <c r="B2491" t="str">
        <f t="shared" si="38"/>
        <v>600476</v>
      </c>
      <c r="C2491" s="4" t="s">
        <v>5410</v>
      </c>
      <c r="D2491">
        <v>18.396842240000002</v>
      </c>
      <c r="E2491">
        <v>23.201374699999999</v>
      </c>
      <c r="F2491">
        <v>24.043194490000001</v>
      </c>
      <c r="G2491">
        <v>20.53219</v>
      </c>
      <c r="H2491">
        <v>25.624173119999998</v>
      </c>
      <c r="I2491">
        <v>25.58310874</v>
      </c>
      <c r="J2491">
        <v>15.173288409999998</v>
      </c>
      <c r="K2491">
        <v>15.645528779999999</v>
      </c>
      <c r="L2491">
        <v>14.00295358</v>
      </c>
      <c r="M2491">
        <v>13.83869606</v>
      </c>
      <c r="N2491">
        <v>18.540567569999997</v>
      </c>
      <c r="O2491">
        <v>22.729134330000001</v>
      </c>
      <c r="P2491">
        <v>39.113821950000002</v>
      </c>
      <c r="Q2491">
        <v>77.632210389999997</v>
      </c>
      <c r="R2491">
        <v>80.58884574999999</v>
      </c>
      <c r="S2491">
        <v>57.880243610000001</v>
      </c>
      <c r="T2491">
        <v>64.840656019999997</v>
      </c>
      <c r="U2491">
        <v>43.877290029999998</v>
      </c>
      <c r="V2491">
        <v>33.262147799999994</v>
      </c>
      <c r="W2491">
        <v>32.666714290000002</v>
      </c>
      <c r="X2491">
        <v>37.922954929999996</v>
      </c>
    </row>
    <row r="2492" spans="1:24" x14ac:dyDescent="0.4">
      <c r="A2492" s="4" t="s">
        <v>5411</v>
      </c>
      <c r="B2492" t="str">
        <f t="shared" si="38"/>
        <v>600477</v>
      </c>
      <c r="C2492" s="4" t="s">
        <v>5412</v>
      </c>
      <c r="D2492">
        <v>30.878521940000002</v>
      </c>
      <c r="E2492">
        <v>42.452508240000007</v>
      </c>
      <c r="F2492">
        <v>55.536794640000004</v>
      </c>
      <c r="G2492">
        <v>42.166825559999999</v>
      </c>
      <c r="H2492">
        <v>62.186061209999991</v>
      </c>
      <c r="I2492">
        <v>60.05121304</v>
      </c>
      <c r="J2492">
        <v>43.418000720000002</v>
      </c>
      <c r="K2492">
        <v>39.523638059999996</v>
      </c>
      <c r="L2492">
        <v>37.286451</v>
      </c>
      <c r="M2492">
        <v>28.669137880000001</v>
      </c>
      <c r="N2492">
        <v>30.574889819999999</v>
      </c>
      <c r="O2492">
        <v>40.103649169999997</v>
      </c>
      <c r="P2492">
        <v>50.108717570000003</v>
      </c>
      <c r="Q2492">
        <v>132.48296837999999</v>
      </c>
      <c r="R2492">
        <v>133.78821930000001</v>
      </c>
      <c r="S2492">
        <v>97.062164980000006</v>
      </c>
      <c r="T2492">
        <v>143.03148945000001</v>
      </c>
      <c r="U2492">
        <v>217.18015213999999</v>
      </c>
      <c r="V2492">
        <v>198.40001796999999</v>
      </c>
      <c r="W2492">
        <v>118.15184524</v>
      </c>
      <c r="X2492">
        <v>113.95856472</v>
      </c>
    </row>
    <row r="2493" spans="1:24" x14ac:dyDescent="0.4">
      <c r="A2493" s="4" t="s">
        <v>5413</v>
      </c>
      <c r="B2493" t="str">
        <f t="shared" si="38"/>
        <v>600478</v>
      </c>
      <c r="C2493" s="4" t="s">
        <v>5414</v>
      </c>
      <c r="D2493">
        <v>20.009840140000001</v>
      </c>
      <c r="E2493">
        <v>45.765578959999999</v>
      </c>
      <c r="F2493">
        <v>42.716220450000002</v>
      </c>
      <c r="G2493">
        <v>28.275869820000004</v>
      </c>
      <c r="H2493">
        <v>40.519139850000002</v>
      </c>
      <c r="I2493">
        <v>53.066188140000001</v>
      </c>
      <c r="J2493">
        <v>40.645367700000008</v>
      </c>
      <c r="K2493">
        <v>69.854492190000002</v>
      </c>
      <c r="L2493">
        <v>56.701550220000009</v>
      </c>
      <c r="M2493">
        <v>46.4518488</v>
      </c>
      <c r="N2493">
        <v>65.487008580000008</v>
      </c>
      <c r="O2493">
        <v>57.206461620000006</v>
      </c>
      <c r="P2493">
        <v>73.123803159999994</v>
      </c>
      <c r="Q2493">
        <v>115.99533373999999</v>
      </c>
      <c r="R2493">
        <v>149.38999504</v>
      </c>
      <c r="S2493">
        <v>123.4276993</v>
      </c>
      <c r="T2493">
        <v>102.25989999999999</v>
      </c>
      <c r="U2493">
        <v>88.045773899999986</v>
      </c>
      <c r="V2493">
        <v>75.467806199999998</v>
      </c>
      <c r="W2493">
        <v>52.152548999999993</v>
      </c>
      <c r="X2493">
        <v>49.596051499999994</v>
      </c>
    </row>
    <row r="2494" spans="1:24" x14ac:dyDescent="0.4">
      <c r="A2494" s="4" t="s">
        <v>5415</v>
      </c>
      <c r="B2494" t="str">
        <f t="shared" si="38"/>
        <v>600479</v>
      </c>
      <c r="C2494" s="4" t="s">
        <v>5416</v>
      </c>
      <c r="D2494">
        <v>92.861944439999988</v>
      </c>
      <c r="E2494">
        <v>101.064178</v>
      </c>
      <c r="F2494">
        <v>157.02919679999999</v>
      </c>
      <c r="G2494">
        <v>116.74153399999999</v>
      </c>
      <c r="H2494">
        <v>153.18156997</v>
      </c>
      <c r="I2494">
        <v>103.80637179999998</v>
      </c>
      <c r="J2494">
        <v>89.766985449999993</v>
      </c>
      <c r="K2494">
        <v>103.02858160000001</v>
      </c>
      <c r="L2494">
        <v>103.894368</v>
      </c>
      <c r="M2494">
        <v>90.734650250000001</v>
      </c>
      <c r="N2494">
        <v>111.44870699000001</v>
      </c>
      <c r="O2494">
        <v>102.06541633000001</v>
      </c>
      <c r="P2494">
        <v>126.32209812000002</v>
      </c>
      <c r="Q2494">
        <v>191.82169096999999</v>
      </c>
      <c r="R2494">
        <v>189.83014910999998</v>
      </c>
      <c r="S2494">
        <v>152.89610006999999</v>
      </c>
      <c r="T2494">
        <v>144.03652506</v>
      </c>
      <c r="U2494">
        <v>134.00486125</v>
      </c>
      <c r="V2494">
        <v>129.8374675</v>
      </c>
      <c r="W2494">
        <v>118.92903228</v>
      </c>
      <c r="X2494">
        <v>119.49590087999999</v>
      </c>
    </row>
    <row r="2495" spans="1:24" x14ac:dyDescent="0.4">
      <c r="A2495" s="4" t="s">
        <v>5417</v>
      </c>
      <c r="B2495" t="str">
        <f t="shared" si="38"/>
        <v>600480</v>
      </c>
      <c r="C2495" s="4" t="s">
        <v>5418</v>
      </c>
      <c r="D2495">
        <v>7.5711090000000008</v>
      </c>
      <c r="E2495">
        <v>18.603296400000001</v>
      </c>
      <c r="F2495">
        <v>23.975178500000002</v>
      </c>
      <c r="G2495">
        <v>20.843687280000001</v>
      </c>
      <c r="H2495">
        <v>30.204298799999997</v>
      </c>
      <c r="I2495">
        <v>24.762082799999998</v>
      </c>
      <c r="J2495">
        <v>14.802827519999999</v>
      </c>
      <c r="K2495">
        <v>15.211136</v>
      </c>
      <c r="L2495">
        <v>12.435103679999999</v>
      </c>
      <c r="M2495">
        <v>12.37513959</v>
      </c>
      <c r="N2495">
        <v>13.514192999999999</v>
      </c>
      <c r="O2495">
        <v>15.695769870000001</v>
      </c>
      <c r="P2495">
        <v>25.527919949999998</v>
      </c>
      <c r="Q2495">
        <v>46.380545839999996</v>
      </c>
      <c r="R2495">
        <v>33.289262740000005</v>
      </c>
      <c r="S2495">
        <v>27.7574574</v>
      </c>
      <c r="T2495">
        <v>29.745752290000002</v>
      </c>
      <c r="U2495">
        <v>42.073959479999999</v>
      </c>
      <c r="V2495">
        <v>30.942015720000001</v>
      </c>
      <c r="W2495">
        <v>19.19163064</v>
      </c>
      <c r="X2495">
        <v>18.364142700000002</v>
      </c>
    </row>
    <row r="2496" spans="1:24" x14ac:dyDescent="0.4">
      <c r="A2496" s="4" t="s">
        <v>5419</v>
      </c>
      <c r="B2496" t="str">
        <f t="shared" si="38"/>
        <v>600481</v>
      </c>
      <c r="C2496" s="4" t="s">
        <v>5420</v>
      </c>
      <c r="D2496">
        <v>11.682059199999999</v>
      </c>
      <c r="E2496">
        <v>33.804265000000001</v>
      </c>
      <c r="F2496">
        <v>65.119306850000001</v>
      </c>
      <c r="G2496">
        <v>51.432627600000004</v>
      </c>
      <c r="H2496">
        <v>61.868233200000006</v>
      </c>
      <c r="I2496">
        <v>55.101709800000009</v>
      </c>
      <c r="J2496">
        <v>28.122449400000001</v>
      </c>
      <c r="K2496">
        <v>27.79377392</v>
      </c>
      <c r="L2496">
        <v>26.939775280000003</v>
      </c>
      <c r="M2496">
        <v>28.523218400000001</v>
      </c>
      <c r="N2496">
        <v>45.709258700000007</v>
      </c>
      <c r="O2496">
        <v>41.621304009999996</v>
      </c>
      <c r="P2496">
        <v>42.984540169999995</v>
      </c>
      <c r="Q2496">
        <v>103.49039289999999</v>
      </c>
      <c r="R2496">
        <v>78.473144700000006</v>
      </c>
      <c r="S2496">
        <v>50.486061630000009</v>
      </c>
      <c r="T2496">
        <v>66.257449120000004</v>
      </c>
      <c r="U2496">
        <v>46.785512609999998</v>
      </c>
      <c r="V2496">
        <v>35.864738250000002</v>
      </c>
      <c r="W2496">
        <v>27.830403180000001</v>
      </c>
      <c r="X2496">
        <v>29.55843475</v>
      </c>
    </row>
    <row r="2497" spans="1:24" x14ac:dyDescent="0.4">
      <c r="A2497" s="4" t="s">
        <v>5421</v>
      </c>
      <c r="B2497" t="str">
        <f t="shared" si="38"/>
        <v>600482</v>
      </c>
      <c r="C2497" s="4" t="s">
        <v>5422</v>
      </c>
      <c r="D2497">
        <v>14.770932</v>
      </c>
      <c r="E2497">
        <v>36.004146749999997</v>
      </c>
      <c r="F2497">
        <v>33.514349500000002</v>
      </c>
      <c r="G2497">
        <v>33.9619535</v>
      </c>
      <c r="H2497">
        <v>43.277711750000002</v>
      </c>
      <c r="I2497">
        <v>42.5783305</v>
      </c>
      <c r="J2497">
        <v>22.184373249999997</v>
      </c>
      <c r="K2497">
        <v>23.862888249999997</v>
      </c>
      <c r="L2497">
        <v>21.4290415</v>
      </c>
      <c r="M2497">
        <v>20.75497326</v>
      </c>
      <c r="N2497">
        <v>28.798228479999999</v>
      </c>
      <c r="O2497">
        <v>30.309280099999999</v>
      </c>
      <c r="P2497">
        <v>36.002892530000004</v>
      </c>
      <c r="Q2497">
        <v>120.27401620000001</v>
      </c>
      <c r="R2497">
        <v>133.52742949999998</v>
      </c>
      <c r="S2497">
        <v>93.000932300000002</v>
      </c>
      <c r="T2497">
        <v>86.672214600000004</v>
      </c>
      <c r="U2497">
        <v>72.324291419999994</v>
      </c>
      <c r="V2497">
        <v>70.951588380000004</v>
      </c>
      <c r="W2497">
        <v>49.903475100000001</v>
      </c>
      <c r="X2497">
        <v>52.820469060000001</v>
      </c>
    </row>
    <row r="2498" spans="1:24" x14ac:dyDescent="0.4">
      <c r="A2498" s="4" t="s">
        <v>5423</v>
      </c>
      <c r="B2498" t="str">
        <f t="shared" si="38"/>
        <v>600483</v>
      </c>
      <c r="C2498" s="4" t="s">
        <v>5424</v>
      </c>
      <c r="D2498">
        <v>6.0447615599999995</v>
      </c>
      <c r="E2498">
        <v>10.731641900000001</v>
      </c>
      <c r="F2498">
        <v>14.03873971</v>
      </c>
      <c r="G2498">
        <v>11.235372030000001</v>
      </c>
      <c r="H2498">
        <v>16.446051600000001</v>
      </c>
      <c r="I2498">
        <v>17.523399899999998</v>
      </c>
      <c r="J2498">
        <v>11.58635625</v>
      </c>
      <c r="K2498">
        <v>11.255317499999999</v>
      </c>
      <c r="L2498">
        <v>12.635077620000001</v>
      </c>
      <c r="M2498">
        <v>11.89183776</v>
      </c>
      <c r="N2498">
        <v>14.84083704</v>
      </c>
      <c r="O2498">
        <v>14.633538040000001</v>
      </c>
      <c r="P2498">
        <v>21.583321780000002</v>
      </c>
      <c r="Q2498">
        <v>41.100706119999998</v>
      </c>
      <c r="R2498">
        <v>39.826445220000004</v>
      </c>
      <c r="S2498">
        <v>26.7790538</v>
      </c>
      <c r="T2498">
        <v>26.118425160000001</v>
      </c>
      <c r="U2498">
        <v>24.466853559999997</v>
      </c>
      <c r="V2498">
        <v>18.187749719999999</v>
      </c>
      <c r="W2498">
        <v>16.933842390000002</v>
      </c>
      <c r="X2498">
        <v>17.476119730000001</v>
      </c>
    </row>
    <row r="2499" spans="1:24" x14ac:dyDescent="0.4">
      <c r="A2499" s="4" t="s">
        <v>5425</v>
      </c>
      <c r="B2499" t="str">
        <f t="shared" ref="B2499:B2562" si="39">LEFT(A2499,6)</f>
        <v>600485</v>
      </c>
      <c r="C2499" s="4" t="s">
        <v>5426</v>
      </c>
      <c r="D2499">
        <v>33.326343749999999</v>
      </c>
      <c r="E2499">
        <v>40.155281250000002</v>
      </c>
      <c r="F2499">
        <v>48.790218749999994</v>
      </c>
      <c r="G2499">
        <v>36.599718750000001</v>
      </c>
      <c r="H2499">
        <v>52.656187500000001</v>
      </c>
      <c r="I2499">
        <v>43.146468749999997</v>
      </c>
      <c r="J2499">
        <v>30.165843749999997</v>
      </c>
      <c r="K2499">
        <v>24.8325</v>
      </c>
      <c r="L2499">
        <v>20.204625</v>
      </c>
      <c r="M2499">
        <v>21.079406249999998</v>
      </c>
      <c r="N2499">
        <v>57.876656250000003</v>
      </c>
      <c r="O2499">
        <v>51.386343750000002</v>
      </c>
      <c r="P2499">
        <v>122.32828125</v>
      </c>
      <c r="Q2499">
        <v>123.85209374999999</v>
      </c>
      <c r="R2499">
        <v>75.506877250000002</v>
      </c>
      <c r="S2499">
        <v>50.356736080000005</v>
      </c>
      <c r="T2499">
        <v>41.232721399999996</v>
      </c>
      <c r="U2499">
        <v>41.232726049999997</v>
      </c>
      <c r="V2499">
        <v>41.232726049999997</v>
      </c>
      <c r="W2499">
        <v>41.232726049999997</v>
      </c>
      <c r="X2499">
        <v>41.232726049999997</v>
      </c>
    </row>
    <row r="2500" spans="1:24" x14ac:dyDescent="0.4">
      <c r="A2500" s="4" t="s">
        <v>5427</v>
      </c>
      <c r="B2500" t="str">
        <f t="shared" si="39"/>
        <v>600486</v>
      </c>
      <c r="C2500" s="4" t="s">
        <v>5428</v>
      </c>
      <c r="D2500">
        <v>36.274357679999994</v>
      </c>
      <c r="E2500">
        <v>46.706559300000002</v>
      </c>
      <c r="F2500">
        <v>57.022743269999999</v>
      </c>
      <c r="G2500">
        <v>33.768806220000002</v>
      </c>
      <c r="H2500">
        <v>48.70097998</v>
      </c>
      <c r="I2500">
        <v>41.768561979999994</v>
      </c>
      <c r="J2500">
        <v>28.050644199999997</v>
      </c>
      <c r="K2500">
        <v>35.263217549999993</v>
      </c>
      <c r="L2500">
        <v>38.779824920000003</v>
      </c>
      <c r="M2500">
        <v>68.912780080000005</v>
      </c>
      <c r="N2500">
        <v>68.657692910000009</v>
      </c>
      <c r="O2500">
        <v>60.458624460000003</v>
      </c>
      <c r="P2500">
        <v>89.162400600000012</v>
      </c>
      <c r="Q2500">
        <v>106.58017187999999</v>
      </c>
      <c r="R2500">
        <v>105.01161551999999</v>
      </c>
      <c r="S2500">
        <v>99.751837199999997</v>
      </c>
      <c r="T2500">
        <v>137.86868885999999</v>
      </c>
      <c r="U2500">
        <v>153.66879738</v>
      </c>
      <c r="V2500">
        <v>182.83102577</v>
      </c>
      <c r="W2500">
        <v>207.70886296999998</v>
      </c>
      <c r="X2500">
        <v>225.08911468999997</v>
      </c>
    </row>
    <row r="2501" spans="1:24" x14ac:dyDescent="0.4">
      <c r="A2501" s="4" t="s">
        <v>5429</v>
      </c>
      <c r="B2501" t="str">
        <f t="shared" si="39"/>
        <v>600487</v>
      </c>
      <c r="C2501" s="4" t="s">
        <v>5430</v>
      </c>
      <c r="D2501">
        <v>15.412240799999999</v>
      </c>
      <c r="E2501">
        <v>33.118892819999999</v>
      </c>
      <c r="F2501">
        <v>50.26020012</v>
      </c>
      <c r="G2501">
        <v>42.184620800000005</v>
      </c>
      <c r="H2501">
        <v>64.387052800000006</v>
      </c>
      <c r="I2501">
        <v>42.925873650000007</v>
      </c>
      <c r="J2501">
        <v>25.899409800000001</v>
      </c>
      <c r="K2501">
        <v>30.877525819999995</v>
      </c>
      <c r="L2501">
        <v>33.014212049999998</v>
      </c>
      <c r="M2501">
        <v>30.654512549999996</v>
      </c>
      <c r="N2501">
        <v>34.108996849999997</v>
      </c>
      <c r="O2501">
        <v>35.116865940000004</v>
      </c>
      <c r="P2501">
        <v>46.27709385</v>
      </c>
      <c r="Q2501">
        <v>90.13788319999999</v>
      </c>
      <c r="R2501">
        <v>117.09050582</v>
      </c>
      <c r="S2501">
        <v>92.788910059999992</v>
      </c>
      <c r="T2501">
        <v>137.63442462</v>
      </c>
      <c r="U2501">
        <v>207.84920970000002</v>
      </c>
      <c r="V2501">
        <v>299.51034068000001</v>
      </c>
      <c r="W2501">
        <v>229.99854465000001</v>
      </c>
      <c r="X2501">
        <v>227.91239005000003</v>
      </c>
    </row>
    <row r="2502" spans="1:24" x14ac:dyDescent="0.4">
      <c r="A2502" s="4" t="s">
        <v>5431</v>
      </c>
      <c r="B2502" t="str">
        <f t="shared" si="39"/>
        <v>600488</v>
      </c>
      <c r="C2502" s="4" t="s">
        <v>5432</v>
      </c>
      <c r="D2502">
        <v>24.922408170000004</v>
      </c>
      <c r="E2502">
        <v>33.181797360000004</v>
      </c>
      <c r="F2502">
        <v>42.235432930000002</v>
      </c>
      <c r="G2502">
        <v>30.381067359999999</v>
      </c>
      <c r="H2502">
        <v>39.553554559999995</v>
      </c>
      <c r="I2502">
        <v>35.996230159999996</v>
      </c>
      <c r="J2502">
        <v>24.4612786</v>
      </c>
      <c r="K2502">
        <v>25.214880079999997</v>
      </c>
      <c r="L2502">
        <v>23.951880719999998</v>
      </c>
      <c r="M2502">
        <v>27.480647250000001</v>
      </c>
      <c r="N2502">
        <v>28.6341559</v>
      </c>
      <c r="O2502">
        <v>29.518480329999999</v>
      </c>
      <c r="P2502">
        <v>40.221485900000005</v>
      </c>
      <c r="Q2502">
        <v>66.265975859999998</v>
      </c>
      <c r="R2502">
        <v>50.400437779999997</v>
      </c>
      <c r="S2502">
        <v>40.557404550000001</v>
      </c>
      <c r="T2502">
        <v>42.616156050000001</v>
      </c>
      <c r="U2502">
        <v>36.229486100000003</v>
      </c>
      <c r="V2502">
        <v>33.198882700000006</v>
      </c>
      <c r="W2502">
        <v>28.562477880000003</v>
      </c>
      <c r="X2502">
        <v>28.562477880000003</v>
      </c>
    </row>
    <row r="2503" spans="1:24" x14ac:dyDescent="0.4">
      <c r="A2503" s="4" t="s">
        <v>5433</v>
      </c>
      <c r="B2503" t="str">
        <f t="shared" si="39"/>
        <v>600489</v>
      </c>
      <c r="C2503" s="4" t="s">
        <v>5434</v>
      </c>
      <c r="D2503">
        <v>50.788545080000006</v>
      </c>
      <c r="E2503">
        <v>198.08231831999998</v>
      </c>
      <c r="F2503">
        <v>175.23129192000002</v>
      </c>
      <c r="G2503">
        <v>155.32684523999998</v>
      </c>
      <c r="H2503">
        <v>219.02651408000003</v>
      </c>
      <c r="I2503">
        <v>193.16822607999998</v>
      </c>
      <c r="J2503">
        <v>123.94194352000001</v>
      </c>
      <c r="K2503">
        <v>152.32613504</v>
      </c>
      <c r="L2503">
        <v>176.92861548999997</v>
      </c>
      <c r="M2503">
        <v>98.83745266999999</v>
      </c>
      <c r="N2503">
        <v>92.514479850000001</v>
      </c>
      <c r="O2503">
        <v>82.235093199999994</v>
      </c>
      <c r="P2503">
        <v>115.51912433999999</v>
      </c>
      <c r="Q2503">
        <v>139.99351508999999</v>
      </c>
      <c r="R2503">
        <v>108.09763245000001</v>
      </c>
      <c r="S2503">
        <v>130.62236668</v>
      </c>
      <c r="T2503">
        <v>140.50039262999999</v>
      </c>
      <c r="U2503">
        <v>116.56070620999999</v>
      </c>
      <c r="V2503">
        <v>115.27888833999999</v>
      </c>
      <c r="W2503">
        <v>79.494642920000004</v>
      </c>
      <c r="X2503">
        <v>78.329032319999996</v>
      </c>
    </row>
    <row r="2504" spans="1:24" x14ac:dyDescent="0.4">
      <c r="A2504" s="4" t="s">
        <v>5435</v>
      </c>
      <c r="B2504" t="str">
        <f t="shared" si="39"/>
        <v>600490</v>
      </c>
      <c r="C2504" s="4" t="s">
        <v>5436</v>
      </c>
      <c r="D2504">
        <v>9.8442845900000009</v>
      </c>
      <c r="E2504">
        <v>22.012609639999997</v>
      </c>
      <c r="F2504">
        <v>24.9943974</v>
      </c>
      <c r="G2504">
        <v>23.240404599999998</v>
      </c>
      <c r="H2504">
        <v>34.531733250000002</v>
      </c>
      <c r="I2504">
        <v>53.014432379999995</v>
      </c>
      <c r="J2504">
        <v>56.675892350000005</v>
      </c>
      <c r="K2504">
        <v>52.597859089999993</v>
      </c>
      <c r="L2504">
        <v>81.101201639999999</v>
      </c>
      <c r="M2504">
        <v>74.68548792</v>
      </c>
      <c r="N2504">
        <v>96.729222240000013</v>
      </c>
      <c r="O2504">
        <v>85.37834162</v>
      </c>
      <c r="P2504">
        <v>150.77451818</v>
      </c>
      <c r="Q2504">
        <v>174.11033332000002</v>
      </c>
      <c r="R2504">
        <v>92.365112620000005</v>
      </c>
      <c r="S2504">
        <v>111.64860058000001</v>
      </c>
      <c r="T2504">
        <v>108.9936276</v>
      </c>
      <c r="U2504">
        <v>110.53071722</v>
      </c>
      <c r="V2504">
        <v>118.49563616</v>
      </c>
      <c r="W2504">
        <v>121.15060914</v>
      </c>
      <c r="X2504">
        <v>121.15060914</v>
      </c>
    </row>
    <row r="2505" spans="1:24" x14ac:dyDescent="0.4">
      <c r="A2505" s="4" t="s">
        <v>5437</v>
      </c>
      <c r="B2505" t="str">
        <f t="shared" si="39"/>
        <v>600491</v>
      </c>
      <c r="C2505" s="4" t="s">
        <v>5438</v>
      </c>
      <c r="D2505">
        <v>22.437553319999999</v>
      </c>
      <c r="E2505">
        <v>43.303954310000002</v>
      </c>
      <c r="F2505">
        <v>85.104635850000008</v>
      </c>
      <c r="G2505">
        <v>38.156435640000005</v>
      </c>
      <c r="H2505">
        <v>60.231614880000002</v>
      </c>
      <c r="I2505">
        <v>64.174842179999999</v>
      </c>
      <c r="J2505">
        <v>54.558428519999993</v>
      </c>
      <c r="K2505">
        <v>60.22469207999999</v>
      </c>
      <c r="L2505">
        <v>56.448226239999997</v>
      </c>
      <c r="M2505">
        <v>38.31868875</v>
      </c>
      <c r="N2505">
        <v>36.172842180000004</v>
      </c>
      <c r="O2505">
        <v>33.61826293</v>
      </c>
      <c r="P2505">
        <v>69.846637260000008</v>
      </c>
      <c r="Q2505">
        <v>123.19735720000001</v>
      </c>
      <c r="R2505">
        <v>95.522504159999983</v>
      </c>
      <c r="S2505">
        <v>89.965212479999991</v>
      </c>
      <c r="T2505">
        <v>121.29095074</v>
      </c>
      <c r="U2505">
        <v>112.77746113000001</v>
      </c>
      <c r="V2505">
        <v>99.608102999999986</v>
      </c>
      <c r="W2505">
        <v>73.678374599999998</v>
      </c>
      <c r="X2505">
        <v>69.248476080000003</v>
      </c>
    </row>
    <row r="2506" spans="1:24" x14ac:dyDescent="0.4">
      <c r="A2506" s="4" t="s">
        <v>5439</v>
      </c>
      <c r="B2506" t="str">
        <f t="shared" si="39"/>
        <v>600493</v>
      </c>
      <c r="C2506" s="4" t="s">
        <v>5440</v>
      </c>
      <c r="D2506">
        <v>4.85545296</v>
      </c>
      <c r="E2506">
        <v>9.2758212800000006</v>
      </c>
      <c r="F2506">
        <v>13.145865920000002</v>
      </c>
      <c r="G2506">
        <v>11.480704379999999</v>
      </c>
      <c r="H2506">
        <v>13.81418088</v>
      </c>
      <c r="I2506">
        <v>19.491232799999999</v>
      </c>
      <c r="J2506">
        <v>13.593885440000001</v>
      </c>
      <c r="K2506">
        <v>11.344897040000001</v>
      </c>
      <c r="L2506">
        <v>11.144986960000001</v>
      </c>
      <c r="M2506">
        <v>9.4207625200000003</v>
      </c>
      <c r="N2506">
        <v>12.937665200000001</v>
      </c>
      <c r="O2506">
        <v>15.525198239999998</v>
      </c>
      <c r="P2506">
        <v>17.943510719999999</v>
      </c>
      <c r="Q2506">
        <v>39.33963516</v>
      </c>
      <c r="R2506">
        <v>42.481988059999999</v>
      </c>
      <c r="S2506">
        <v>34.095867160000005</v>
      </c>
      <c r="T2506">
        <v>42.695714959999997</v>
      </c>
      <c r="U2506">
        <v>27.80677536</v>
      </c>
      <c r="V2506">
        <v>20.345799920000001</v>
      </c>
      <c r="W2506">
        <v>16.551652000000001</v>
      </c>
      <c r="X2506">
        <v>15.7877296</v>
      </c>
    </row>
    <row r="2507" spans="1:24" x14ac:dyDescent="0.4">
      <c r="A2507" s="4" t="s">
        <v>5441</v>
      </c>
      <c r="B2507" t="str">
        <f t="shared" si="39"/>
        <v>600495</v>
      </c>
      <c r="C2507" s="4" t="s">
        <v>5442</v>
      </c>
      <c r="D2507">
        <v>24.429082019999999</v>
      </c>
      <c r="E2507">
        <v>26.615044959999995</v>
      </c>
      <c r="F2507">
        <v>28.613969029999996</v>
      </c>
      <c r="G2507">
        <v>19.513979799999998</v>
      </c>
      <c r="H2507">
        <v>41.894888090000002</v>
      </c>
      <c r="I2507">
        <v>42.424564580000002</v>
      </c>
      <c r="J2507">
        <v>28.047631279999997</v>
      </c>
      <c r="K2507">
        <v>26.862164850000003</v>
      </c>
      <c r="L2507">
        <v>35.864297059999998</v>
      </c>
      <c r="M2507">
        <v>26.05543424</v>
      </c>
      <c r="N2507">
        <v>33.459859399999999</v>
      </c>
      <c r="O2507">
        <v>34.782986919999999</v>
      </c>
      <c r="P2507">
        <v>97.906373899999991</v>
      </c>
      <c r="Q2507">
        <v>83.978270499999994</v>
      </c>
      <c r="R2507">
        <v>77.601315660000012</v>
      </c>
      <c r="S2507">
        <v>54.565231010000005</v>
      </c>
      <c r="T2507">
        <v>54.04414422</v>
      </c>
      <c r="U2507">
        <v>52.480883849999998</v>
      </c>
      <c r="V2507">
        <v>49.354363110000001</v>
      </c>
      <c r="W2507">
        <v>28.585332479999998</v>
      </c>
      <c r="X2507">
        <v>29.40362112</v>
      </c>
    </row>
    <row r="2508" spans="1:24" x14ac:dyDescent="0.4">
      <c r="A2508" s="4" t="s">
        <v>5443</v>
      </c>
      <c r="B2508" t="str">
        <f t="shared" si="39"/>
        <v>600496</v>
      </c>
      <c r="C2508" s="4" t="s">
        <v>5444</v>
      </c>
      <c r="D2508">
        <v>11.84299584</v>
      </c>
      <c r="E2508">
        <v>22.423658069999998</v>
      </c>
      <c r="F2508">
        <v>33.994380480000004</v>
      </c>
      <c r="G2508">
        <v>25.059993299999999</v>
      </c>
      <c r="H2508">
        <v>47.239527599999995</v>
      </c>
      <c r="I2508">
        <v>54.526798990000003</v>
      </c>
      <c r="J2508">
        <v>35.167403319999998</v>
      </c>
      <c r="K2508">
        <v>33.875730500000003</v>
      </c>
      <c r="L2508">
        <v>35.099627859999998</v>
      </c>
      <c r="M2508">
        <v>29.951428100000001</v>
      </c>
      <c r="N2508">
        <v>30.741934999999998</v>
      </c>
      <c r="O2508">
        <v>28.67783365</v>
      </c>
      <c r="P2508">
        <v>41.989235730000004</v>
      </c>
      <c r="Q2508">
        <v>71.313991559999991</v>
      </c>
      <c r="R2508">
        <v>58.631612759999996</v>
      </c>
      <c r="S2508">
        <v>41.761414739999992</v>
      </c>
      <c r="T2508">
        <v>41.95747772</v>
      </c>
      <c r="U2508">
        <v>47.34920967</v>
      </c>
      <c r="V2508">
        <v>41.361763870000004</v>
      </c>
      <c r="W2508">
        <v>29.277448060000001</v>
      </c>
      <c r="X2508">
        <v>29.080955120000002</v>
      </c>
    </row>
    <row r="2509" spans="1:24" x14ac:dyDescent="0.4">
      <c r="A2509" s="4" t="s">
        <v>5445</v>
      </c>
      <c r="B2509" t="str">
        <f t="shared" si="39"/>
        <v>600497</v>
      </c>
      <c r="C2509" s="4" t="s">
        <v>5446</v>
      </c>
      <c r="D2509">
        <v>55.205409070000002</v>
      </c>
      <c r="E2509">
        <v>111.08653414</v>
      </c>
      <c r="F2509">
        <v>179.95101445</v>
      </c>
      <c r="G2509">
        <v>109.276039</v>
      </c>
      <c r="H2509">
        <v>177.67730645</v>
      </c>
      <c r="I2509">
        <v>200.47321980000001</v>
      </c>
      <c r="J2509">
        <v>118.82925092000001</v>
      </c>
      <c r="K2509">
        <v>129.17513637000002</v>
      </c>
      <c r="L2509">
        <v>129.90960765000003</v>
      </c>
      <c r="M2509">
        <v>93.801317999999995</v>
      </c>
      <c r="N2509">
        <v>91.546699039999993</v>
      </c>
      <c r="O2509">
        <v>89.98346832</v>
      </c>
      <c r="P2509">
        <v>115.19511659999999</v>
      </c>
      <c r="Q2509">
        <v>144.76285540000001</v>
      </c>
      <c r="R2509">
        <v>111.37951295999999</v>
      </c>
      <c r="S2509">
        <v>100.58457828</v>
      </c>
      <c r="T2509">
        <v>143.05160002</v>
      </c>
      <c r="U2509">
        <v>133.2842077</v>
      </c>
      <c r="V2509">
        <v>144.4760114</v>
      </c>
      <c r="W2509">
        <v>111.43037845000001</v>
      </c>
      <c r="X2509">
        <v>102.63862381999999</v>
      </c>
    </row>
    <row r="2510" spans="1:24" x14ac:dyDescent="0.4">
      <c r="A2510" s="4" t="s">
        <v>5447</v>
      </c>
      <c r="B2510" t="str">
        <f t="shared" si="39"/>
        <v>600498</v>
      </c>
      <c r="C2510" s="4" t="s">
        <v>5448</v>
      </c>
      <c r="D2510">
        <v>17.08874097</v>
      </c>
      <c r="E2510">
        <v>26.5142244</v>
      </c>
      <c r="F2510">
        <v>43.609150880000001</v>
      </c>
      <c r="G2510">
        <v>40.671408680000006</v>
      </c>
      <c r="H2510">
        <v>67.934213599999993</v>
      </c>
      <c r="I2510">
        <v>42.672409799999997</v>
      </c>
      <c r="J2510">
        <v>44.811367600000004</v>
      </c>
      <c r="K2510">
        <v>44.186708940000003</v>
      </c>
      <c r="L2510">
        <v>37.936231440000007</v>
      </c>
      <c r="M2510">
        <v>55.449168320000005</v>
      </c>
      <c r="N2510">
        <v>51.815363600000005</v>
      </c>
      <c r="O2510">
        <v>40.669839240000002</v>
      </c>
      <c r="P2510">
        <v>52.655660879999999</v>
      </c>
      <c r="Q2510">
        <v>90.954927000000012</v>
      </c>
      <c r="R2510">
        <v>98.001699500000015</v>
      </c>
      <c r="S2510">
        <v>83.461286000000001</v>
      </c>
      <c r="T2510">
        <v>87.756690670000012</v>
      </c>
      <c r="U2510">
        <v>88.244034450000001</v>
      </c>
      <c r="V2510">
        <v>101.80017149999999</v>
      </c>
      <c r="W2510">
        <v>87.746592500000006</v>
      </c>
      <c r="X2510">
        <v>94.208414000000005</v>
      </c>
    </row>
    <row r="2511" spans="1:24" x14ac:dyDescent="0.4">
      <c r="A2511" s="4" t="s">
        <v>5449</v>
      </c>
      <c r="B2511" t="str">
        <f t="shared" si="39"/>
        <v>600499</v>
      </c>
      <c r="C2511" s="4" t="s">
        <v>5450</v>
      </c>
      <c r="D2511">
        <v>56.070514500000009</v>
      </c>
      <c r="E2511">
        <v>118.9253286</v>
      </c>
      <c r="F2511">
        <v>229.54375979999998</v>
      </c>
      <c r="G2511">
        <v>274.44756000000001</v>
      </c>
      <c r="H2511">
        <v>327.14149152000005</v>
      </c>
      <c r="I2511">
        <v>220.81445083</v>
      </c>
      <c r="J2511">
        <v>126.33731227999999</v>
      </c>
      <c r="K2511">
        <v>143.11223871999999</v>
      </c>
      <c r="L2511">
        <v>121.95167424</v>
      </c>
      <c r="M2511">
        <v>167.17212777</v>
      </c>
      <c r="N2511">
        <v>282.46325037000003</v>
      </c>
      <c r="O2511">
        <v>252.95203984</v>
      </c>
      <c r="P2511">
        <v>261.74297396000003</v>
      </c>
      <c r="Q2511">
        <v>423.35238816000003</v>
      </c>
      <c r="R2511">
        <v>323.22754871999996</v>
      </c>
      <c r="S2511">
        <v>241.52796504</v>
      </c>
      <c r="T2511">
        <v>218.54749643999997</v>
      </c>
      <c r="U2511">
        <v>231.99416746000003</v>
      </c>
      <c r="V2511">
        <v>324.03215581000001</v>
      </c>
      <c r="W2511">
        <v>201.72314316000001</v>
      </c>
      <c r="X2511">
        <v>175.25800776</v>
      </c>
    </row>
    <row r="2512" spans="1:24" x14ac:dyDescent="0.4">
      <c r="A2512" s="4" t="s">
        <v>5451</v>
      </c>
      <c r="B2512" t="str">
        <f t="shared" si="39"/>
        <v>600500</v>
      </c>
      <c r="C2512" s="4" t="s">
        <v>5452</v>
      </c>
      <c r="D2512">
        <v>41.450574420000002</v>
      </c>
      <c r="E2512">
        <v>64.374393600000005</v>
      </c>
      <c r="F2512">
        <v>64.320206400000004</v>
      </c>
      <c r="G2512">
        <v>49.443586759999995</v>
      </c>
      <c r="H2512">
        <v>65.684585549999994</v>
      </c>
      <c r="I2512">
        <v>56.065058819999997</v>
      </c>
      <c r="J2512">
        <v>35.861434019999997</v>
      </c>
      <c r="K2512">
        <v>38.722834800000001</v>
      </c>
      <c r="L2512">
        <v>33.109169399999999</v>
      </c>
      <c r="M2512">
        <v>28.119635819999999</v>
      </c>
      <c r="N2512">
        <v>44.709044399999996</v>
      </c>
      <c r="O2512">
        <v>38.583373080000001</v>
      </c>
      <c r="P2512">
        <v>62.488289010000003</v>
      </c>
      <c r="Q2512">
        <v>104.72629836</v>
      </c>
      <c r="R2512">
        <v>77.736178379999998</v>
      </c>
      <c r="S2512">
        <v>54.858317919999998</v>
      </c>
      <c r="T2512">
        <v>71.631076219999997</v>
      </c>
      <c r="U2512">
        <v>59.288261560000002</v>
      </c>
      <c r="V2512">
        <v>52.466390460000007</v>
      </c>
      <c r="W2512">
        <v>42.926880480000001</v>
      </c>
      <c r="X2512">
        <v>44.185733280000001</v>
      </c>
    </row>
    <row r="2513" spans="1:24" x14ac:dyDescent="0.4">
      <c r="A2513" s="4" t="s">
        <v>5453</v>
      </c>
      <c r="B2513" t="str">
        <f t="shared" si="39"/>
        <v>600501</v>
      </c>
      <c r="C2513" s="4" t="s">
        <v>5454</v>
      </c>
      <c r="D2513">
        <v>17.939759530000003</v>
      </c>
      <c r="E2513">
        <v>34.711021600000002</v>
      </c>
      <c r="F2513">
        <v>42.765512800000003</v>
      </c>
      <c r="G2513">
        <v>36.513693439999997</v>
      </c>
      <c r="H2513">
        <v>56.650012019999998</v>
      </c>
      <c r="I2513">
        <v>49.903193340000001</v>
      </c>
      <c r="J2513">
        <v>36.856884239999999</v>
      </c>
      <c r="K2513">
        <v>40.054097520000006</v>
      </c>
      <c r="L2513">
        <v>37.527320340000003</v>
      </c>
      <c r="M2513">
        <v>32.399094900000001</v>
      </c>
      <c r="N2513">
        <v>43.99703177</v>
      </c>
      <c r="O2513">
        <v>48.053077199999997</v>
      </c>
      <c r="P2513">
        <v>66.190758299999999</v>
      </c>
      <c r="Q2513">
        <v>142.41331832</v>
      </c>
      <c r="R2513">
        <v>124.6588728</v>
      </c>
      <c r="S2513">
        <v>86.88345679999999</v>
      </c>
      <c r="T2513">
        <v>86.170903679999981</v>
      </c>
      <c r="U2513">
        <v>70.674420699999999</v>
      </c>
      <c r="V2513">
        <v>57.721383060000008</v>
      </c>
      <c r="W2513">
        <v>35.313573419999997</v>
      </c>
      <c r="X2513">
        <v>35.02993026</v>
      </c>
    </row>
    <row r="2514" spans="1:24" x14ac:dyDescent="0.4">
      <c r="A2514" s="4" t="s">
        <v>5455</v>
      </c>
      <c r="B2514" t="str">
        <f t="shared" si="39"/>
        <v>600502</v>
      </c>
      <c r="C2514" s="4" t="s">
        <v>5456</v>
      </c>
      <c r="D2514">
        <v>8.9693500200000003</v>
      </c>
      <c r="E2514">
        <v>16.381982149999999</v>
      </c>
      <c r="F2514">
        <v>31.844186850000003</v>
      </c>
      <c r="G2514">
        <v>20.477907439999999</v>
      </c>
      <c r="H2514">
        <v>33.672563999999994</v>
      </c>
      <c r="I2514">
        <v>59.765915</v>
      </c>
      <c r="J2514">
        <v>50.449795000000002</v>
      </c>
      <c r="K2514">
        <v>47.639301000000003</v>
      </c>
      <c r="L2514">
        <v>44.271629999999995</v>
      </c>
      <c r="M2514">
        <v>38.543060250000003</v>
      </c>
      <c r="N2514">
        <v>47.50789056</v>
      </c>
      <c r="O2514">
        <v>41.336035199999998</v>
      </c>
      <c r="P2514">
        <v>66.826590240000002</v>
      </c>
      <c r="Q2514">
        <v>115.09678281999999</v>
      </c>
      <c r="R2514">
        <v>78.708005059999991</v>
      </c>
      <c r="S2514">
        <v>72.474029979999997</v>
      </c>
      <c r="T2514">
        <v>98.139866920000003</v>
      </c>
      <c r="U2514">
        <v>75.620799259999998</v>
      </c>
      <c r="V2514">
        <v>68.173146340000002</v>
      </c>
      <c r="W2514">
        <v>48.25754328</v>
      </c>
      <c r="X2514">
        <v>47.297194160000004</v>
      </c>
    </row>
    <row r="2515" spans="1:24" x14ac:dyDescent="0.4">
      <c r="A2515" s="4" t="s">
        <v>5457</v>
      </c>
      <c r="B2515" t="str">
        <f t="shared" si="39"/>
        <v>600503</v>
      </c>
      <c r="C2515" s="4" t="s">
        <v>5458</v>
      </c>
      <c r="D2515">
        <v>8.3834999999999997</v>
      </c>
      <c r="E2515">
        <v>18.130500000000001</v>
      </c>
      <c r="F2515">
        <v>18.198</v>
      </c>
      <c r="G2515">
        <v>11.8665</v>
      </c>
      <c r="H2515">
        <v>20.0745</v>
      </c>
      <c r="I2515">
        <v>37.330882379999998</v>
      </c>
      <c r="J2515">
        <v>21.2204871</v>
      </c>
      <c r="K2515">
        <v>13.748484599999999</v>
      </c>
      <c r="L2515">
        <v>13.897924650000002</v>
      </c>
      <c r="M2515">
        <v>14.256580769999999</v>
      </c>
      <c r="N2515">
        <v>12.48921255</v>
      </c>
      <c r="O2515">
        <v>12.252248160000001</v>
      </c>
      <c r="P2515">
        <v>17.057051359999999</v>
      </c>
      <c r="Q2515">
        <v>52.252234799999997</v>
      </c>
      <c r="R2515">
        <v>41.141127399999995</v>
      </c>
      <c r="S2515">
        <v>27.537528339999998</v>
      </c>
      <c r="T2515">
        <v>24.894886579999998</v>
      </c>
      <c r="U2515">
        <v>20.75074382</v>
      </c>
      <c r="V2515">
        <v>19.727859850000002</v>
      </c>
      <c r="W2515">
        <v>11.776478170000001</v>
      </c>
      <c r="X2515">
        <v>11.776478170000001</v>
      </c>
    </row>
    <row r="2516" spans="1:24" x14ac:dyDescent="0.4">
      <c r="A2516" s="4" t="s">
        <v>5459</v>
      </c>
      <c r="B2516" t="str">
        <f t="shared" si="39"/>
        <v>600505</v>
      </c>
      <c r="C2516" s="4" t="s">
        <v>5460</v>
      </c>
      <c r="D2516">
        <v>11.86455774</v>
      </c>
      <c r="E2516">
        <v>23.121496620000002</v>
      </c>
      <c r="F2516">
        <v>33.514977120000005</v>
      </c>
      <c r="G2516">
        <v>25.967711279999996</v>
      </c>
      <c r="H2516">
        <v>30.093123540000001</v>
      </c>
      <c r="I2516">
        <v>38.727707339999995</v>
      </c>
      <c r="J2516">
        <v>28.334226839999999</v>
      </c>
      <c r="K2516">
        <v>29.005805580000001</v>
      </c>
      <c r="L2516">
        <v>26.501565719999999</v>
      </c>
      <c r="M2516">
        <v>26.339640899999999</v>
      </c>
      <c r="N2516">
        <v>29.59184595</v>
      </c>
      <c r="O2516">
        <v>26.791621999999997</v>
      </c>
      <c r="P2516">
        <v>33.513765999999997</v>
      </c>
      <c r="Q2516">
        <v>39.819958499999998</v>
      </c>
      <c r="R2516">
        <v>35.514223149999999</v>
      </c>
      <c r="S2516">
        <v>28.97783312</v>
      </c>
      <c r="T2516">
        <v>32.973655399999998</v>
      </c>
      <c r="U2516">
        <v>27.290200859999999</v>
      </c>
      <c r="V2516">
        <v>23.573255940000003</v>
      </c>
      <c r="W2516">
        <v>15.0962248</v>
      </c>
      <c r="X2516">
        <v>14.833681759999999</v>
      </c>
    </row>
    <row r="2517" spans="1:24" x14ac:dyDescent="0.4">
      <c r="A2517" s="4" t="s">
        <v>5461</v>
      </c>
      <c r="B2517" t="str">
        <f t="shared" si="39"/>
        <v>600506</v>
      </c>
      <c r="C2517" s="4" t="s">
        <v>5462</v>
      </c>
      <c r="D2517">
        <v>9.418441099999999</v>
      </c>
      <c r="E2517">
        <v>9.590891430000001</v>
      </c>
      <c r="F2517">
        <v>15.785837900000001</v>
      </c>
      <c r="G2517">
        <v>11.12967899</v>
      </c>
      <c r="H2517">
        <v>14.538889360000001</v>
      </c>
      <c r="I2517">
        <v>16.1838002</v>
      </c>
      <c r="J2517">
        <v>9.3388486400000001</v>
      </c>
      <c r="K2517">
        <v>12.973570979999998</v>
      </c>
      <c r="L2517">
        <v>11.540906699999999</v>
      </c>
      <c r="M2517">
        <v>11.647029979999999</v>
      </c>
      <c r="N2517">
        <v>12.535812449999998</v>
      </c>
      <c r="O2517">
        <v>14.472562310000001</v>
      </c>
      <c r="P2517">
        <v>15.00317871</v>
      </c>
      <c r="Q2517">
        <v>26.968578529999998</v>
      </c>
      <c r="R2517">
        <v>31.080855629999999</v>
      </c>
      <c r="S2517">
        <v>29.144105769999999</v>
      </c>
      <c r="T2517">
        <v>46.349342539999995</v>
      </c>
      <c r="U2517">
        <v>21.887926499999999</v>
      </c>
      <c r="V2517">
        <v>18.133815469999998</v>
      </c>
      <c r="W2517">
        <v>17.470544969999999</v>
      </c>
      <c r="X2517">
        <v>17.470544969999999</v>
      </c>
    </row>
    <row r="2518" spans="1:24" x14ac:dyDescent="0.4">
      <c r="A2518" s="4" t="s">
        <v>5463</v>
      </c>
      <c r="B2518" t="str">
        <f t="shared" si="39"/>
        <v>600507</v>
      </c>
      <c r="C2518" s="4" t="s">
        <v>5464</v>
      </c>
      <c r="D2518">
        <v>10.31788744</v>
      </c>
      <c r="E2518">
        <v>29.567677439999997</v>
      </c>
      <c r="F2518">
        <v>35.342614439999998</v>
      </c>
      <c r="G2518">
        <v>25.178725320000002</v>
      </c>
      <c r="H2518">
        <v>47.229260259999997</v>
      </c>
      <c r="I2518">
        <v>44.304847859999995</v>
      </c>
      <c r="J2518">
        <v>28.293689969999999</v>
      </c>
      <c r="K2518">
        <v>28.43991059</v>
      </c>
      <c r="L2518">
        <v>28.43991059</v>
      </c>
      <c r="M2518">
        <v>32.041481829999995</v>
      </c>
      <c r="N2518">
        <v>32.041481829999995</v>
      </c>
      <c r="O2518">
        <v>28.669137920000001</v>
      </c>
      <c r="P2518">
        <v>48.084313599999994</v>
      </c>
      <c r="Q2518">
        <v>86.739224879999981</v>
      </c>
      <c r="R2518">
        <v>58.529786699999988</v>
      </c>
      <c r="S2518">
        <v>46.056225599999998</v>
      </c>
      <c r="T2518">
        <v>65.211720349999993</v>
      </c>
      <c r="U2518">
        <v>85.078484429999989</v>
      </c>
      <c r="V2518">
        <v>126.57045339</v>
      </c>
      <c r="W2518">
        <v>118.14135813</v>
      </c>
      <c r="X2518">
        <v>126.20900933999999</v>
      </c>
    </row>
    <row r="2519" spans="1:24" x14ac:dyDescent="0.4">
      <c r="A2519" s="4" t="s">
        <v>5465</v>
      </c>
      <c r="B2519" t="str">
        <f t="shared" si="39"/>
        <v>600508</v>
      </c>
      <c r="C2519" s="4" t="s">
        <v>5466</v>
      </c>
      <c r="D2519">
        <v>24.926541180000001</v>
      </c>
      <c r="E2519">
        <v>52.238043660000002</v>
      </c>
      <c r="F2519">
        <v>72.146446900000001</v>
      </c>
      <c r="G2519">
        <v>48.769398649999999</v>
      </c>
      <c r="H2519">
        <v>81.783419549999991</v>
      </c>
      <c r="I2519">
        <v>71.222251060000005</v>
      </c>
      <c r="J2519">
        <v>54.739136739999999</v>
      </c>
      <c r="K2519">
        <v>53.792507719999996</v>
      </c>
      <c r="L2519">
        <v>47.739737959999999</v>
      </c>
      <c r="M2519">
        <v>29.801792160000005</v>
      </c>
      <c r="N2519">
        <v>30.384337480000003</v>
      </c>
      <c r="O2519">
        <v>24.160300640000003</v>
      </c>
      <c r="P2519">
        <v>34.52347528</v>
      </c>
      <c r="Q2519">
        <v>48.228620440000007</v>
      </c>
      <c r="R2519">
        <v>31.549428119999998</v>
      </c>
      <c r="S2519">
        <v>28.42207956</v>
      </c>
      <c r="T2519">
        <v>33.297064079999998</v>
      </c>
      <c r="U2519">
        <v>36.100584840000003</v>
      </c>
      <c r="V2519">
        <v>37.52357276</v>
      </c>
      <c r="W2519">
        <v>33.692281439999995</v>
      </c>
      <c r="X2519">
        <v>32.966698599999994</v>
      </c>
    </row>
    <row r="2520" spans="1:24" x14ac:dyDescent="0.4">
      <c r="A2520" s="4" t="s">
        <v>5467</v>
      </c>
      <c r="B2520" t="str">
        <f t="shared" si="39"/>
        <v>600509</v>
      </c>
      <c r="C2520" s="4" t="s">
        <v>5468</v>
      </c>
      <c r="D2520">
        <v>23.563332000000003</v>
      </c>
      <c r="E2520">
        <v>51.315700800000009</v>
      </c>
      <c r="F2520">
        <v>49.932762570000008</v>
      </c>
      <c r="G2520">
        <v>47.61276093</v>
      </c>
      <c r="H2520">
        <v>58.446325630000004</v>
      </c>
      <c r="I2520">
        <v>57.169972749999999</v>
      </c>
      <c r="J2520">
        <v>42.331768699999998</v>
      </c>
      <c r="K2520">
        <v>43.806803039999998</v>
      </c>
      <c r="L2520">
        <v>44.691788960000004</v>
      </c>
      <c r="M2520">
        <v>47.236123479999996</v>
      </c>
      <c r="N2520">
        <v>49.538806200000003</v>
      </c>
      <c r="O2520">
        <v>45.377771400000007</v>
      </c>
      <c r="P2520">
        <v>57.64479734999999</v>
      </c>
      <c r="Q2520">
        <v>82.174498349999993</v>
      </c>
      <c r="R2520">
        <v>57.956734440000005</v>
      </c>
      <c r="S2520">
        <v>43.423241400000002</v>
      </c>
      <c r="T2520">
        <v>45.301254749999998</v>
      </c>
      <c r="U2520">
        <v>46.150274250000002</v>
      </c>
      <c r="V2520">
        <v>42.18491144</v>
      </c>
      <c r="W2520">
        <v>27.487835879999999</v>
      </c>
      <c r="X2520">
        <v>25.827496799999999</v>
      </c>
    </row>
    <row r="2521" spans="1:24" x14ac:dyDescent="0.4">
      <c r="A2521" s="4" t="s">
        <v>5469</v>
      </c>
      <c r="B2521" t="str">
        <f t="shared" si="39"/>
        <v>600510</v>
      </c>
      <c r="C2521" s="4" t="s">
        <v>5470</v>
      </c>
      <c r="D2521">
        <v>18.668197960000001</v>
      </c>
      <c r="E2521">
        <v>43.460387460000007</v>
      </c>
      <c r="F2521">
        <v>58.60781892</v>
      </c>
      <c r="G2521">
        <v>45.407503079999998</v>
      </c>
      <c r="H2521">
        <v>43.635269309999998</v>
      </c>
      <c r="I2521">
        <v>47.614917779999999</v>
      </c>
      <c r="J2521">
        <v>25.462783230000003</v>
      </c>
      <c r="K2521">
        <v>35.735532750000004</v>
      </c>
      <c r="L2521">
        <v>38.643665760000005</v>
      </c>
      <c r="M2521">
        <v>23.834228769999999</v>
      </c>
      <c r="N2521">
        <v>30.687199409999998</v>
      </c>
      <c r="O2521">
        <v>26.202534799999999</v>
      </c>
      <c r="P2521">
        <v>39.838017180000001</v>
      </c>
      <c r="Q2521">
        <v>80.19274016</v>
      </c>
      <c r="R2521">
        <v>62.770446779999993</v>
      </c>
      <c r="S2521">
        <v>45.499442719999998</v>
      </c>
      <c r="T2521">
        <v>45.43369649000001</v>
      </c>
      <c r="U2521">
        <v>40.327012180000004</v>
      </c>
      <c r="V2521">
        <v>35.342677260000002</v>
      </c>
      <c r="W2521">
        <v>32.352964379999996</v>
      </c>
      <c r="X2521">
        <v>31.427608250000002</v>
      </c>
    </row>
    <row r="2522" spans="1:24" x14ac:dyDescent="0.4">
      <c r="A2522" s="4" t="s">
        <v>5471</v>
      </c>
      <c r="B2522" t="str">
        <f t="shared" si="39"/>
        <v>600511</v>
      </c>
      <c r="C2522" s="4" t="s">
        <v>5472</v>
      </c>
      <c r="D2522">
        <v>71.142271280000003</v>
      </c>
      <c r="E2522">
        <v>88.802078499999993</v>
      </c>
      <c r="F2522">
        <v>128.0751104</v>
      </c>
      <c r="G2522">
        <v>109.41880655999999</v>
      </c>
      <c r="H2522">
        <v>124.6479744</v>
      </c>
      <c r="I2522">
        <v>77.037847260000007</v>
      </c>
      <c r="J2522">
        <v>60.848734430000007</v>
      </c>
      <c r="K2522">
        <v>71.354765999999998</v>
      </c>
      <c r="L2522">
        <v>74.259924330000004</v>
      </c>
      <c r="M2522">
        <v>74.098938600000011</v>
      </c>
      <c r="N2522">
        <v>97.506762300000005</v>
      </c>
      <c r="O2522">
        <v>118.7442221</v>
      </c>
      <c r="P2522">
        <v>162.10940277</v>
      </c>
      <c r="Q2522">
        <v>264.06557004000001</v>
      </c>
      <c r="R2522">
        <v>198.71733312000001</v>
      </c>
      <c r="S2522">
        <v>144.21680616</v>
      </c>
      <c r="T2522">
        <v>158.31239479999999</v>
      </c>
      <c r="U2522">
        <v>191.701446</v>
      </c>
      <c r="V2522">
        <v>147.055745</v>
      </c>
      <c r="W2522">
        <v>144.84323315</v>
      </c>
      <c r="X2522">
        <v>148.01419817999999</v>
      </c>
    </row>
    <row r="2523" spans="1:24" x14ac:dyDescent="0.4">
      <c r="A2523" s="4" t="s">
        <v>5473</v>
      </c>
      <c r="B2523" t="str">
        <f t="shared" si="39"/>
        <v>600512</v>
      </c>
      <c r="C2523" s="4" t="s">
        <v>5474</v>
      </c>
      <c r="D2523">
        <v>10.86532512</v>
      </c>
      <c r="E2523">
        <v>16.888494479999999</v>
      </c>
      <c r="F2523">
        <v>19.604825760000001</v>
      </c>
      <c r="G2523">
        <v>20.490585960000001</v>
      </c>
      <c r="H2523">
        <v>27.281414160000001</v>
      </c>
      <c r="I2523">
        <v>29.127804130000001</v>
      </c>
      <c r="J2523">
        <v>17.44108842</v>
      </c>
      <c r="K2523">
        <v>18.093646150000001</v>
      </c>
      <c r="L2523">
        <v>18.746203880000003</v>
      </c>
      <c r="M2523">
        <v>16.725911999999997</v>
      </c>
      <c r="N2523">
        <v>18.219296999999997</v>
      </c>
      <c r="O2523">
        <v>17.157946399999997</v>
      </c>
      <c r="P2523">
        <v>25.798197979999998</v>
      </c>
      <c r="Q2523">
        <v>41.027203960000001</v>
      </c>
      <c r="R2523">
        <v>33.718465530000003</v>
      </c>
      <c r="S2523">
        <v>25.181367699999999</v>
      </c>
      <c r="T2523">
        <v>32.551524100000002</v>
      </c>
      <c r="U2523">
        <v>30.463687709999999</v>
      </c>
      <c r="V2523">
        <v>27.435856680000004</v>
      </c>
      <c r="W2523">
        <v>14.10553575</v>
      </c>
      <c r="X2523">
        <v>13.792079400000002</v>
      </c>
    </row>
    <row r="2524" spans="1:24" x14ac:dyDescent="0.4">
      <c r="A2524" s="4" t="s">
        <v>5475</v>
      </c>
      <c r="B2524" t="str">
        <f t="shared" si="39"/>
        <v>600513</v>
      </c>
      <c r="C2524" s="4" t="s">
        <v>5476</v>
      </c>
      <c r="D2524">
        <v>12.642676999999997</v>
      </c>
      <c r="E2524">
        <v>22.528835899999997</v>
      </c>
      <c r="F2524">
        <v>29.105521199999998</v>
      </c>
      <c r="G2524">
        <v>23.667778810000001</v>
      </c>
      <c r="H2524">
        <v>48.15075092</v>
      </c>
      <c r="I2524">
        <v>42.500694090000003</v>
      </c>
      <c r="J2524">
        <v>31.18716744</v>
      </c>
      <c r="K2524">
        <v>36.579169800000003</v>
      </c>
      <c r="L2524">
        <v>30.636833849999999</v>
      </c>
      <c r="M2524">
        <v>31.900881439999999</v>
      </c>
      <c r="N2524">
        <v>38.338279040000003</v>
      </c>
      <c r="O2524">
        <v>42.391331299999997</v>
      </c>
      <c r="P2524">
        <v>54.59053445</v>
      </c>
      <c r="Q2524">
        <v>102.04700130000001</v>
      </c>
      <c r="R2524">
        <v>94.102790299999995</v>
      </c>
      <c r="S2524">
        <v>69.511846250000005</v>
      </c>
      <c r="T2524">
        <v>82.220432040000006</v>
      </c>
      <c r="U2524">
        <v>62.931223850000009</v>
      </c>
      <c r="V2524">
        <v>53.500785799999996</v>
      </c>
      <c r="W2524">
        <v>43.568783329999995</v>
      </c>
      <c r="X2524">
        <v>44.376763619999998</v>
      </c>
    </row>
    <row r="2525" spans="1:24" x14ac:dyDescent="0.4">
      <c r="A2525" s="4" t="s">
        <v>5477</v>
      </c>
      <c r="B2525" t="str">
        <f t="shared" si="39"/>
        <v>600515</v>
      </c>
      <c r="C2525" s="4" t="s">
        <v>5478</v>
      </c>
      <c r="D2525">
        <v>4.7204250600000002</v>
      </c>
      <c r="E2525">
        <v>12.853739600000001</v>
      </c>
      <c r="F2525">
        <v>18.150366779999999</v>
      </c>
      <c r="G2525">
        <v>14.205598420000001</v>
      </c>
      <c r="H2525">
        <v>16.399598800000003</v>
      </c>
      <c r="I2525">
        <v>15.845558300000002</v>
      </c>
      <c r="J2525">
        <v>8.8646480000000007</v>
      </c>
      <c r="K2525">
        <v>10.72622408</v>
      </c>
      <c r="L2525">
        <v>13.562911440000001</v>
      </c>
      <c r="M2525">
        <v>15.09206322</v>
      </c>
      <c r="N2525">
        <v>16.975800920000001</v>
      </c>
      <c r="O2525">
        <v>16.643376620000002</v>
      </c>
      <c r="P2525">
        <v>17.950912200000001</v>
      </c>
      <c r="Q2525">
        <v>36.101278980000004</v>
      </c>
      <c r="R2525">
        <v>37.054228639999998</v>
      </c>
      <c r="S2525">
        <v>28.588489800000005</v>
      </c>
      <c r="T2525">
        <v>25.707479200000002</v>
      </c>
      <c r="U2525">
        <v>22.759983740000003</v>
      </c>
      <c r="V2525">
        <v>26.217196460000004</v>
      </c>
      <c r="W2525">
        <v>24.732367920000002</v>
      </c>
      <c r="X2525">
        <v>24.732367920000002</v>
      </c>
    </row>
    <row r="2526" spans="1:24" x14ac:dyDescent="0.4">
      <c r="A2526" s="4" t="s">
        <v>5479</v>
      </c>
      <c r="B2526" t="str">
        <f t="shared" si="39"/>
        <v>600516</v>
      </c>
      <c r="C2526" s="4" t="s">
        <v>5480</v>
      </c>
      <c r="D2526">
        <v>18.2311099</v>
      </c>
      <c r="E2526">
        <v>37.983343080000004</v>
      </c>
      <c r="F2526">
        <v>46.318553270000002</v>
      </c>
      <c r="G2526">
        <v>29.260986150000001</v>
      </c>
      <c r="H2526">
        <v>63.557583869999995</v>
      </c>
      <c r="I2526">
        <v>59.565387310000006</v>
      </c>
      <c r="J2526">
        <v>39.740502119999995</v>
      </c>
      <c r="K2526">
        <v>38.742452979999996</v>
      </c>
      <c r="L2526">
        <v>40.284892560000003</v>
      </c>
      <c r="M2526">
        <v>45.298682999999997</v>
      </c>
      <c r="N2526">
        <v>42.558392300000001</v>
      </c>
      <c r="O2526">
        <v>54.010160749999997</v>
      </c>
      <c r="P2526">
        <v>55.023907249999993</v>
      </c>
      <c r="Q2526">
        <v>67.076226750000004</v>
      </c>
      <c r="R2526">
        <v>70.455381750000001</v>
      </c>
      <c r="S2526">
        <v>51.475794499999999</v>
      </c>
      <c r="T2526">
        <v>52.151625499999994</v>
      </c>
      <c r="U2526">
        <v>80.239691700000009</v>
      </c>
      <c r="V2526">
        <v>162.96218679999998</v>
      </c>
      <c r="W2526">
        <v>146.73797830000001</v>
      </c>
      <c r="X2526">
        <v>151.673382</v>
      </c>
    </row>
    <row r="2527" spans="1:24" x14ac:dyDescent="0.4">
      <c r="A2527" s="4" t="s">
        <v>5481</v>
      </c>
      <c r="B2527" t="str">
        <f t="shared" si="39"/>
        <v>600517</v>
      </c>
      <c r="C2527" s="4" t="s">
        <v>5482</v>
      </c>
      <c r="D2527">
        <v>148.0776084</v>
      </c>
      <c r="E2527">
        <v>153.078541</v>
      </c>
      <c r="F2527">
        <v>185.38407724999999</v>
      </c>
      <c r="G2527">
        <v>175.03428863999997</v>
      </c>
      <c r="H2527">
        <v>167.65271551999999</v>
      </c>
      <c r="I2527">
        <v>126.17550722000001</v>
      </c>
      <c r="J2527">
        <v>153.77313266000002</v>
      </c>
      <c r="K2527">
        <v>123.39141544</v>
      </c>
      <c r="L2527">
        <v>148.45697760000002</v>
      </c>
      <c r="M2527">
        <v>153.20013779999999</v>
      </c>
      <c r="N2527">
        <v>160.80581840000002</v>
      </c>
      <c r="O2527">
        <v>200.40046279999999</v>
      </c>
      <c r="P2527">
        <v>209.86820119999999</v>
      </c>
      <c r="Q2527">
        <v>308.68772074999998</v>
      </c>
      <c r="R2527">
        <v>251.89058886000004</v>
      </c>
      <c r="S2527">
        <v>191.28885695999998</v>
      </c>
      <c r="T2527">
        <v>195.71404608</v>
      </c>
      <c r="U2527">
        <v>155.26411407000001</v>
      </c>
      <c r="V2527">
        <v>132.70261797000001</v>
      </c>
      <c r="W2527">
        <v>77.950859999999992</v>
      </c>
      <c r="X2527">
        <v>78.793571999999998</v>
      </c>
    </row>
    <row r="2528" spans="1:24" x14ac:dyDescent="0.4">
      <c r="A2528" s="4" t="s">
        <v>5483</v>
      </c>
      <c r="B2528" t="str">
        <f t="shared" si="39"/>
        <v>600518</v>
      </c>
      <c r="C2528" s="4" t="s">
        <v>5484</v>
      </c>
      <c r="D2528">
        <v>80.132097489999992</v>
      </c>
      <c r="E2528">
        <v>143.03864519999999</v>
      </c>
      <c r="F2528">
        <v>187.71614796000003</v>
      </c>
      <c r="G2528">
        <v>217.33805891999998</v>
      </c>
      <c r="H2528">
        <v>348.83820369</v>
      </c>
      <c r="I2528">
        <v>275.09570564000001</v>
      </c>
      <c r="J2528">
        <v>234.54208338000004</v>
      </c>
      <c r="K2528">
        <v>323.64465918000002</v>
      </c>
      <c r="L2528">
        <v>275.79058506000001</v>
      </c>
      <c r="M2528">
        <v>403.61133567000002</v>
      </c>
      <c r="N2528">
        <v>381.398526</v>
      </c>
      <c r="O2528">
        <v>316.77266464999997</v>
      </c>
      <c r="P2528">
        <v>339.340959</v>
      </c>
      <c r="Q2528">
        <v>770.54115474000002</v>
      </c>
      <c r="R2528">
        <v>736.64255909999997</v>
      </c>
      <c r="S2528">
        <v>668.85773072999996</v>
      </c>
      <c r="T2528">
        <v>785.98489095000002</v>
      </c>
      <c r="U2528">
        <v>966.08703323999998</v>
      </c>
      <c r="V2528">
        <v>993.63873335999995</v>
      </c>
      <c r="W2528">
        <v>1016.7466108799999</v>
      </c>
      <c r="X2528">
        <v>1036.53492175</v>
      </c>
    </row>
    <row r="2529" spans="1:24" x14ac:dyDescent="0.4">
      <c r="A2529" s="4" t="s">
        <v>5485</v>
      </c>
      <c r="B2529" t="str">
        <f t="shared" si="39"/>
        <v>600519</v>
      </c>
      <c r="C2529" s="4" t="s">
        <v>5486</v>
      </c>
      <c r="D2529">
        <v>496.34920099999999</v>
      </c>
      <c r="E2529">
        <v>675.84770229999992</v>
      </c>
      <c r="F2529">
        <v>781.5625859999999</v>
      </c>
      <c r="G2529">
        <v>586.14892799999996</v>
      </c>
      <c r="H2529">
        <v>854.35088551999991</v>
      </c>
      <c r="I2529">
        <v>987.71546752999996</v>
      </c>
      <c r="J2529">
        <v>998.51163980000013</v>
      </c>
      <c r="K2529">
        <v>1235.3546749000002</v>
      </c>
      <c r="L2529">
        <v>1096.6742218600002</v>
      </c>
      <c r="M2529">
        <v>1042.5049699000001</v>
      </c>
      <c r="N2529">
        <v>695.72588259999998</v>
      </c>
      <c r="O2529">
        <v>869.64709323999989</v>
      </c>
      <c r="P2529">
        <v>1161.4486675599999</v>
      </c>
      <c r="Q2529">
        <v>1578.1418056999998</v>
      </c>
      <c r="R2529">
        <v>1496.11072023</v>
      </c>
      <c r="S2529">
        <v>2001.6712106400003</v>
      </c>
      <c r="T2529">
        <v>2340.7120620999999</v>
      </c>
      <c r="U2529">
        <v>3305.2969819</v>
      </c>
      <c r="V2529">
        <v>4959.7551363800003</v>
      </c>
      <c r="W2529">
        <v>5275.1234785800007</v>
      </c>
      <c r="X2529">
        <v>5442.5808476399998</v>
      </c>
    </row>
    <row r="2530" spans="1:24" x14ac:dyDescent="0.4">
      <c r="A2530" s="4" t="s">
        <v>5487</v>
      </c>
      <c r="B2530" t="str">
        <f t="shared" si="39"/>
        <v>600520</v>
      </c>
      <c r="C2530" s="4" t="s">
        <v>5488</v>
      </c>
      <c r="D2530">
        <v>8.49997896</v>
      </c>
      <c r="E2530">
        <v>21.870469279999998</v>
      </c>
      <c r="F2530">
        <v>34.444818320000003</v>
      </c>
      <c r="G2530">
        <v>29.878713919999999</v>
      </c>
      <c r="H2530">
        <v>32.501296959999998</v>
      </c>
      <c r="I2530">
        <v>27.209299039999998</v>
      </c>
      <c r="J2530">
        <v>20.863584719999999</v>
      </c>
      <c r="K2530">
        <v>30.909014399999997</v>
      </c>
      <c r="L2530">
        <v>21.261655359999999</v>
      </c>
      <c r="M2530">
        <v>18.990311119999998</v>
      </c>
      <c r="N2530">
        <v>21.659725999999999</v>
      </c>
      <c r="O2530">
        <v>23.252008559999997</v>
      </c>
      <c r="P2530">
        <v>36.786410320000002</v>
      </c>
      <c r="Q2530">
        <v>84.508055280000008</v>
      </c>
      <c r="R2530">
        <v>65.283584959999999</v>
      </c>
      <c r="S2530">
        <v>43.834602239999995</v>
      </c>
      <c r="T2530">
        <v>63.199568079999992</v>
      </c>
      <c r="U2530">
        <v>43.319451999999998</v>
      </c>
      <c r="V2530">
        <v>57.486083600000001</v>
      </c>
      <c r="W2530">
        <v>38.870427200000002</v>
      </c>
      <c r="X2530">
        <v>40.462709760000003</v>
      </c>
    </row>
    <row r="2531" spans="1:24" x14ac:dyDescent="0.4">
      <c r="A2531" s="4" t="s">
        <v>5489</v>
      </c>
      <c r="B2531" t="str">
        <f t="shared" si="39"/>
        <v>600521</v>
      </c>
      <c r="C2531" s="4" t="s">
        <v>5490</v>
      </c>
      <c r="D2531">
        <v>50.158346239999993</v>
      </c>
      <c r="E2531">
        <v>58.233707519999996</v>
      </c>
      <c r="F2531">
        <v>108.76985599999999</v>
      </c>
      <c r="G2531">
        <v>84.64740479999999</v>
      </c>
      <c r="H2531">
        <v>95.480257199999997</v>
      </c>
      <c r="I2531">
        <v>107.75549323999999</v>
      </c>
      <c r="J2531">
        <v>83.590298000000004</v>
      </c>
      <c r="K2531">
        <v>115.76538588</v>
      </c>
      <c r="L2531">
        <v>87.341191200000011</v>
      </c>
      <c r="M2531">
        <v>153.99459149999998</v>
      </c>
      <c r="N2531">
        <v>136.8279813</v>
      </c>
      <c r="O2531">
        <v>113.79472325</v>
      </c>
      <c r="P2531">
        <v>149.73531909999997</v>
      </c>
      <c r="Q2531">
        <v>323.72040625</v>
      </c>
      <c r="R2531">
        <v>263.01635567</v>
      </c>
      <c r="S2531">
        <v>329.53719167999998</v>
      </c>
      <c r="T2531">
        <v>298.50757947</v>
      </c>
      <c r="U2531">
        <v>287.68217127999998</v>
      </c>
      <c r="V2531">
        <v>411.83398284000003</v>
      </c>
      <c r="W2531">
        <v>440.33108619999996</v>
      </c>
      <c r="X2531">
        <v>359.65596399999998</v>
      </c>
    </row>
    <row r="2532" spans="1:24" x14ac:dyDescent="0.4">
      <c r="A2532" s="4" t="s">
        <v>5491</v>
      </c>
      <c r="B2532" t="str">
        <f t="shared" si="39"/>
        <v>600522</v>
      </c>
      <c r="C2532" s="4" t="s">
        <v>5492</v>
      </c>
      <c r="D2532">
        <v>16.180643829999998</v>
      </c>
      <c r="E2532">
        <v>32.483208550000001</v>
      </c>
      <c r="F2532">
        <v>43.142577789999997</v>
      </c>
      <c r="G2532">
        <v>30.457568159999997</v>
      </c>
      <c r="H2532">
        <v>54.281685600000003</v>
      </c>
      <c r="I2532">
        <v>41.770863480000003</v>
      </c>
      <c r="J2532">
        <v>28.235972860000004</v>
      </c>
      <c r="K2532">
        <v>27.418166660000001</v>
      </c>
      <c r="L2532">
        <v>25.361000579999999</v>
      </c>
      <c r="M2532">
        <v>27.128877679999999</v>
      </c>
      <c r="N2532">
        <v>35.100396240000002</v>
      </c>
      <c r="O2532">
        <v>42.422922849999999</v>
      </c>
      <c r="P2532">
        <v>49.876912349999998</v>
      </c>
      <c r="Q2532">
        <v>73.920323920000001</v>
      </c>
      <c r="R2532">
        <v>74.473181600000004</v>
      </c>
      <c r="S2532">
        <v>79.988364399999995</v>
      </c>
      <c r="T2532">
        <v>85.946681339999984</v>
      </c>
      <c r="U2532">
        <v>98.353039899999999</v>
      </c>
      <c r="V2532">
        <v>114.77918593999999</v>
      </c>
      <c r="W2532">
        <v>72.539786809999995</v>
      </c>
      <c r="X2532">
        <v>75.553009299999999</v>
      </c>
    </row>
    <row r="2533" spans="1:24" x14ac:dyDescent="0.4">
      <c r="A2533" s="4" t="s">
        <v>5493</v>
      </c>
      <c r="B2533" t="str">
        <f t="shared" si="39"/>
        <v>600523</v>
      </c>
      <c r="C2533" s="4" t="s">
        <v>5494</v>
      </c>
      <c r="D2533">
        <v>11.8738438</v>
      </c>
      <c r="E2533">
        <v>16.408824389999999</v>
      </c>
      <c r="F2533">
        <v>20.966103630000003</v>
      </c>
      <c r="G2533">
        <v>19.72569</v>
      </c>
      <c r="H2533">
        <v>31.455900320000001</v>
      </c>
      <c r="I2533">
        <v>25.051626299999999</v>
      </c>
      <c r="J2533">
        <v>12.93387772</v>
      </c>
      <c r="K2533">
        <v>12.43082004</v>
      </c>
      <c r="L2533">
        <v>12.97053996</v>
      </c>
      <c r="M2533">
        <v>12.316865640000001</v>
      </c>
      <c r="N2533">
        <v>16.427009130000002</v>
      </c>
      <c r="O2533">
        <v>18.353214990000001</v>
      </c>
      <c r="P2533">
        <v>21.547749840000002</v>
      </c>
      <c r="Q2533">
        <v>42.259359259999997</v>
      </c>
      <c r="R2533">
        <v>30.922348799999998</v>
      </c>
      <c r="S2533">
        <v>25.648983959999999</v>
      </c>
      <c r="T2533">
        <v>31.948331539999998</v>
      </c>
      <c r="U2533">
        <v>26.042514930000003</v>
      </c>
      <c r="V2533">
        <v>22.806546030000003</v>
      </c>
      <c r="W2533">
        <v>16.972307000000001</v>
      </c>
      <c r="X2533">
        <v>16.712730539999999</v>
      </c>
    </row>
    <row r="2534" spans="1:24" x14ac:dyDescent="0.4">
      <c r="A2534" s="4" t="s">
        <v>5495</v>
      </c>
      <c r="B2534" t="str">
        <f t="shared" si="39"/>
        <v>600525</v>
      </c>
      <c r="C2534" s="4" t="s">
        <v>5496</v>
      </c>
      <c r="D2534">
        <v>35.115935609999994</v>
      </c>
      <c r="E2534">
        <v>43.822235249999999</v>
      </c>
      <c r="F2534">
        <v>62.989888170000008</v>
      </c>
      <c r="G2534">
        <v>70.153493900000001</v>
      </c>
      <c r="H2534">
        <v>112.84916754999999</v>
      </c>
      <c r="I2534">
        <v>82.812944900000005</v>
      </c>
      <c r="J2534">
        <v>70.9825242</v>
      </c>
      <c r="K2534">
        <v>70.988194100000001</v>
      </c>
      <c r="L2534">
        <v>63.547505200000003</v>
      </c>
      <c r="M2534">
        <v>62.640565680000002</v>
      </c>
      <c r="N2534">
        <v>89.994968549999996</v>
      </c>
      <c r="O2534">
        <v>113.51735375999998</v>
      </c>
      <c r="P2534">
        <v>118.14441980999999</v>
      </c>
      <c r="Q2534">
        <v>211.50833032999998</v>
      </c>
      <c r="R2534">
        <v>194.75315397999998</v>
      </c>
      <c r="S2534">
        <v>173.2639155</v>
      </c>
      <c r="T2534">
        <v>174.51491849999999</v>
      </c>
      <c r="U2534">
        <v>171.11527776</v>
      </c>
      <c r="V2534">
        <v>198.81605855999999</v>
      </c>
      <c r="W2534">
        <v>133.08966048000002</v>
      </c>
      <c r="X2534">
        <v>127.5655292</v>
      </c>
    </row>
    <row r="2535" spans="1:24" x14ac:dyDescent="0.4">
      <c r="A2535" s="4" t="s">
        <v>5497</v>
      </c>
      <c r="B2535" t="str">
        <f t="shared" si="39"/>
        <v>600526</v>
      </c>
      <c r="C2535" s="4" t="s">
        <v>5498</v>
      </c>
      <c r="D2535">
        <v>16.43960268</v>
      </c>
      <c r="E2535">
        <v>22.823365919999997</v>
      </c>
      <c r="F2535">
        <v>33.519464800000002</v>
      </c>
      <c r="G2535">
        <v>27.211026199999999</v>
      </c>
      <c r="H2535">
        <v>29.56495395</v>
      </c>
      <c r="I2535">
        <v>24.7670493</v>
      </c>
      <c r="J2535">
        <v>23.420601749999999</v>
      </c>
      <c r="K2535">
        <v>23.477493899999999</v>
      </c>
      <c r="L2535">
        <v>22.832716199999997</v>
      </c>
      <c r="M2535">
        <v>28.190376480000001</v>
      </c>
      <c r="N2535">
        <v>38.955015840000002</v>
      </c>
      <c r="O2535">
        <v>33.604814159999997</v>
      </c>
      <c r="P2535">
        <v>57.427405020000002</v>
      </c>
      <c r="Q2535">
        <v>79.984061100000005</v>
      </c>
      <c r="R2535">
        <v>68.728480819999987</v>
      </c>
      <c r="S2535">
        <v>49.647943520000005</v>
      </c>
      <c r="T2535">
        <v>47.721271149999993</v>
      </c>
      <c r="U2535">
        <v>40.033059850000001</v>
      </c>
      <c r="V2535">
        <v>38.938177580000001</v>
      </c>
      <c r="W2535">
        <v>22.941531479999998</v>
      </c>
      <c r="X2535">
        <v>22.941531479999998</v>
      </c>
    </row>
    <row r="2536" spans="1:24" x14ac:dyDescent="0.4">
      <c r="A2536" s="4" t="s">
        <v>5499</v>
      </c>
      <c r="B2536" t="str">
        <f t="shared" si="39"/>
        <v>600527</v>
      </c>
      <c r="C2536" s="4" t="s">
        <v>5500</v>
      </c>
      <c r="D2536">
        <v>23.884254719999998</v>
      </c>
      <c r="E2536">
        <v>35.083437600000003</v>
      </c>
      <c r="F2536">
        <v>42.38535632</v>
      </c>
      <c r="G2536">
        <v>36.509593600000002</v>
      </c>
      <c r="H2536">
        <v>58.308386759999998</v>
      </c>
      <c r="I2536">
        <v>56.283885420000004</v>
      </c>
      <c r="J2536">
        <v>39.988140360000003</v>
      </c>
      <c r="K2536">
        <v>45.282494399999997</v>
      </c>
      <c r="L2536">
        <v>53.758448479999998</v>
      </c>
      <c r="M2536">
        <v>65.948025000000001</v>
      </c>
      <c r="N2536">
        <v>82.346550000000008</v>
      </c>
      <c r="O2536">
        <v>56.226398379999999</v>
      </c>
      <c r="P2536">
        <v>55.624402679999996</v>
      </c>
      <c r="Q2536">
        <v>130.17912114000001</v>
      </c>
      <c r="R2536">
        <v>87.270919199999994</v>
      </c>
      <c r="S2536">
        <v>83.746326400000001</v>
      </c>
      <c r="T2536">
        <v>86.939001599999997</v>
      </c>
      <c r="U2536">
        <v>62.084287759999995</v>
      </c>
      <c r="V2536">
        <v>58.745092999999997</v>
      </c>
      <c r="W2536">
        <v>49.412172900000002</v>
      </c>
      <c r="X2536">
        <v>45.007211749999996</v>
      </c>
    </row>
    <row r="2537" spans="1:24" x14ac:dyDescent="0.4">
      <c r="A2537" s="4" t="s">
        <v>5501</v>
      </c>
      <c r="B2537" t="str">
        <f t="shared" si="39"/>
        <v>600528</v>
      </c>
      <c r="C2537" s="4" t="s">
        <v>5502</v>
      </c>
      <c r="D2537">
        <v>31.661827469999999</v>
      </c>
      <c r="E2537">
        <v>46.188273880000004</v>
      </c>
      <c r="F2537">
        <v>51.46918574</v>
      </c>
      <c r="G2537">
        <v>32.278605299999995</v>
      </c>
      <c r="H2537">
        <v>36.183918040000002</v>
      </c>
      <c r="I2537">
        <v>35.05873613</v>
      </c>
      <c r="J2537">
        <v>19.889478609999998</v>
      </c>
      <c r="K2537">
        <v>27.621583079999997</v>
      </c>
      <c r="L2537">
        <v>27.294700439999996</v>
      </c>
      <c r="M2537">
        <v>20.159790639999997</v>
      </c>
      <c r="N2537">
        <v>21.326059519999998</v>
      </c>
      <c r="O2537">
        <v>19.718461610000002</v>
      </c>
      <c r="P2537">
        <v>64.095647350000007</v>
      </c>
      <c r="Q2537">
        <v>71.648198309999998</v>
      </c>
      <c r="R2537">
        <v>61.223534989999997</v>
      </c>
      <c r="S2537">
        <v>49.87023254999999</v>
      </c>
      <c r="T2537">
        <v>59.105460799999996</v>
      </c>
      <c r="U2537">
        <v>61.38205194999999</v>
      </c>
      <c r="V2537">
        <v>52.217199280000003</v>
      </c>
      <c r="W2537">
        <v>43.958795440000003</v>
      </c>
      <c r="X2537">
        <v>40.388756280000003</v>
      </c>
    </row>
    <row r="2538" spans="1:24" x14ac:dyDescent="0.4">
      <c r="A2538" s="4" t="s">
        <v>5503</v>
      </c>
      <c r="B2538" t="str">
        <f t="shared" si="39"/>
        <v>600529</v>
      </c>
      <c r="C2538" s="4" t="s">
        <v>5504</v>
      </c>
      <c r="D2538">
        <v>34.400517239999999</v>
      </c>
      <c r="E2538">
        <v>43.867488989999998</v>
      </c>
      <c r="F2538">
        <v>54.208460339999995</v>
      </c>
      <c r="G2538">
        <v>58.851772830000002</v>
      </c>
      <c r="H2538">
        <v>61.916589269999996</v>
      </c>
      <c r="I2538">
        <v>48.001854150000007</v>
      </c>
      <c r="J2538">
        <v>45.35347599</v>
      </c>
      <c r="K2538">
        <v>34.796746380000002</v>
      </c>
      <c r="L2538">
        <v>33.082225600000001</v>
      </c>
      <c r="M2538">
        <v>31.000647359999999</v>
      </c>
      <c r="N2538">
        <v>37.775449999999999</v>
      </c>
      <c r="O2538">
        <v>41.590770450000001</v>
      </c>
      <c r="P2538">
        <v>47.694674580000004</v>
      </c>
      <c r="Q2538">
        <v>63.962922330000005</v>
      </c>
      <c r="R2538">
        <v>75.064169669999998</v>
      </c>
      <c r="S2538">
        <v>69.051874139999995</v>
      </c>
      <c r="T2538">
        <v>83.364159240000006</v>
      </c>
      <c r="U2538">
        <v>96.343245180000011</v>
      </c>
      <c r="V2538">
        <v>87.641647680000005</v>
      </c>
      <c r="W2538">
        <v>96.223884839999997</v>
      </c>
      <c r="X2538">
        <v>102.46582922999998</v>
      </c>
    </row>
    <row r="2539" spans="1:24" x14ac:dyDescent="0.4">
      <c r="A2539" s="4" t="s">
        <v>5505</v>
      </c>
      <c r="B2539" t="str">
        <f t="shared" si="39"/>
        <v>600530</v>
      </c>
      <c r="C2539" s="4" t="s">
        <v>5506</v>
      </c>
      <c r="D2539">
        <v>7.8789004800000004</v>
      </c>
      <c r="E2539">
        <v>23.428753920000002</v>
      </c>
      <c r="F2539">
        <v>23.544280319999999</v>
      </c>
      <c r="G2539">
        <v>18.940795600000001</v>
      </c>
      <c r="H2539">
        <v>26.819236959999998</v>
      </c>
      <c r="I2539">
        <v>22.729964220000003</v>
      </c>
      <c r="J2539">
        <v>14.934827160000001</v>
      </c>
      <c r="K2539">
        <v>16.76071512</v>
      </c>
      <c r="L2539">
        <v>16.308363549999999</v>
      </c>
      <c r="M2539">
        <v>16.486262590000003</v>
      </c>
      <c r="N2539">
        <v>19.157085690000002</v>
      </c>
      <c r="O2539">
        <v>19.499335800000001</v>
      </c>
      <c r="P2539">
        <v>29.644929300000001</v>
      </c>
      <c r="Q2539">
        <v>80.249170050000004</v>
      </c>
      <c r="R2539">
        <v>53.251988480000001</v>
      </c>
      <c r="S2539">
        <v>50.13077724</v>
      </c>
      <c r="T2539">
        <v>46.938930000000006</v>
      </c>
      <c r="U2539">
        <v>35.737504300000005</v>
      </c>
      <c r="V2539">
        <v>46.616886139999998</v>
      </c>
      <c r="W2539">
        <v>34.978477660000003</v>
      </c>
      <c r="X2539">
        <v>34.662216560000005</v>
      </c>
    </row>
    <row r="2540" spans="1:24" x14ac:dyDescent="0.4">
      <c r="A2540" s="4" t="s">
        <v>5507</v>
      </c>
      <c r="B2540" t="str">
        <f t="shared" si="39"/>
        <v>600531</v>
      </c>
      <c r="C2540" s="4" t="s">
        <v>5508</v>
      </c>
      <c r="D2540">
        <v>21.0194112</v>
      </c>
      <c r="E2540">
        <v>42.50753916</v>
      </c>
      <c r="F2540">
        <v>56.927342400000001</v>
      </c>
      <c r="G2540">
        <v>37.87801314</v>
      </c>
      <c r="H2540">
        <v>110.63219871999999</v>
      </c>
      <c r="I2540">
        <v>81.757444790000008</v>
      </c>
      <c r="J2540">
        <v>51.91053574</v>
      </c>
      <c r="K2540">
        <v>61.571593119999996</v>
      </c>
      <c r="L2540">
        <v>56.766490320000003</v>
      </c>
      <c r="M2540">
        <v>31.401102720000001</v>
      </c>
      <c r="N2540">
        <v>30.86888064</v>
      </c>
      <c r="O2540">
        <v>31.767005400000002</v>
      </c>
      <c r="P2540">
        <v>44.606863080000004</v>
      </c>
      <c r="Q2540">
        <v>91.675257890000012</v>
      </c>
      <c r="R2540">
        <v>55.01181476</v>
      </c>
      <c r="S2540">
        <v>83.489996699999992</v>
      </c>
      <c r="T2540">
        <v>85.789721159999999</v>
      </c>
      <c r="U2540">
        <v>74.087747199999995</v>
      </c>
      <c r="V2540">
        <v>65.229429600000003</v>
      </c>
      <c r="W2540">
        <v>50.372137660000007</v>
      </c>
      <c r="X2540">
        <v>45.375711050000007</v>
      </c>
    </row>
    <row r="2541" spans="1:24" x14ac:dyDescent="0.4">
      <c r="A2541" s="4" t="s">
        <v>5509</v>
      </c>
      <c r="B2541" t="str">
        <f t="shared" si="39"/>
        <v>600532</v>
      </c>
      <c r="C2541" s="4" t="s">
        <v>5510</v>
      </c>
      <c r="D2541">
        <v>9.602012160000001</v>
      </c>
      <c r="E2541">
        <v>19.550250720000001</v>
      </c>
      <c r="F2541">
        <v>20.427357600000001</v>
      </c>
      <c r="G2541">
        <v>15.280125120000001</v>
      </c>
      <c r="H2541">
        <v>21.096728640000002</v>
      </c>
      <c r="I2541">
        <v>33.029998560000003</v>
      </c>
      <c r="J2541">
        <v>19.019370240000001</v>
      </c>
      <c r="K2541">
        <v>20.28886704</v>
      </c>
      <c r="L2541">
        <v>25.57459008</v>
      </c>
      <c r="M2541">
        <v>16.872766559999999</v>
      </c>
      <c r="N2541">
        <v>17.426728799999999</v>
      </c>
      <c r="O2541">
        <v>16.988397299999999</v>
      </c>
      <c r="P2541">
        <v>21.555922499999998</v>
      </c>
      <c r="Q2541">
        <v>41.487260719999995</v>
      </c>
      <c r="R2541">
        <v>45.556473439999998</v>
      </c>
      <c r="S2541">
        <v>39.125246439999998</v>
      </c>
      <c r="T2541">
        <v>40.2244016</v>
      </c>
      <c r="U2541">
        <v>26.987767119999997</v>
      </c>
      <c r="V2541">
        <v>23.40966628</v>
      </c>
      <c r="W2541">
        <v>11.248800679999999</v>
      </c>
      <c r="X2541">
        <v>10.757688799999999</v>
      </c>
    </row>
    <row r="2542" spans="1:24" x14ac:dyDescent="0.4">
      <c r="A2542" s="4" t="s">
        <v>5511</v>
      </c>
      <c r="B2542" t="str">
        <f t="shared" si="39"/>
        <v>600533</v>
      </c>
      <c r="C2542" s="4" t="s">
        <v>5512</v>
      </c>
      <c r="D2542">
        <v>21.82650288</v>
      </c>
      <c r="E2542">
        <v>48.270150600000001</v>
      </c>
      <c r="F2542">
        <v>47.522642309999995</v>
      </c>
      <c r="G2542">
        <v>34.123007999999999</v>
      </c>
      <c r="H2542">
        <v>36.296447999999998</v>
      </c>
      <c r="I2542">
        <v>38.403453830000004</v>
      </c>
      <c r="J2542">
        <v>24.650357839999998</v>
      </c>
      <c r="K2542">
        <v>30.888100830000003</v>
      </c>
      <c r="L2542">
        <v>35.202594480000002</v>
      </c>
      <c r="M2542">
        <v>26.517238200000001</v>
      </c>
      <c r="N2542">
        <v>26.526526100000002</v>
      </c>
      <c r="O2542">
        <v>25.196137120000003</v>
      </c>
      <c r="P2542">
        <v>40.902820000000006</v>
      </c>
      <c r="Q2542">
        <v>61.411631939999999</v>
      </c>
      <c r="R2542">
        <v>55.656860539999997</v>
      </c>
      <c r="S2542">
        <v>41.872350240000003</v>
      </c>
      <c r="T2542">
        <v>46.607913660000008</v>
      </c>
      <c r="U2542">
        <v>48.851075280000003</v>
      </c>
      <c r="V2542">
        <v>40.7128303</v>
      </c>
      <c r="W2542">
        <v>28.960673100000005</v>
      </c>
      <c r="X2542">
        <v>24.931362060000005</v>
      </c>
    </row>
    <row r="2543" spans="1:24" x14ac:dyDescent="0.4">
      <c r="A2543" s="4" t="s">
        <v>5513</v>
      </c>
      <c r="B2543" t="str">
        <f t="shared" si="39"/>
        <v>600535</v>
      </c>
      <c r="C2543" s="4" t="s">
        <v>5514</v>
      </c>
      <c r="D2543">
        <v>43.58536101</v>
      </c>
      <c r="E2543">
        <v>59.295905900000001</v>
      </c>
      <c r="F2543">
        <v>81.038944000000001</v>
      </c>
      <c r="G2543">
        <v>98.396059100000002</v>
      </c>
      <c r="H2543">
        <v>149.26026679999998</v>
      </c>
      <c r="I2543">
        <v>152.84047842000001</v>
      </c>
      <c r="J2543">
        <v>155.85046596000001</v>
      </c>
      <c r="K2543">
        <v>165.2996364</v>
      </c>
      <c r="L2543">
        <v>208.96868490000003</v>
      </c>
      <c r="M2543">
        <v>296.76921479999999</v>
      </c>
      <c r="N2543">
        <v>325.11958168000001</v>
      </c>
      <c r="O2543">
        <v>296.56320592000003</v>
      </c>
      <c r="P2543">
        <v>314.38606559999999</v>
      </c>
      <c r="Q2543">
        <v>383.73712783999997</v>
      </c>
      <c r="R2543">
        <v>315.56517828</v>
      </c>
      <c r="S2543">
        <v>278.98539479999999</v>
      </c>
      <c r="T2543">
        <v>323.68859145000005</v>
      </c>
      <c r="U2543">
        <v>328.57197042000001</v>
      </c>
      <c r="V2543">
        <v>281.42972334000001</v>
      </c>
      <c r="W2543">
        <v>288.80984238000002</v>
      </c>
      <c r="X2543">
        <v>302.12059808999999</v>
      </c>
    </row>
    <row r="2544" spans="1:24" x14ac:dyDescent="0.4">
      <c r="A2544" s="4" t="s">
        <v>5515</v>
      </c>
      <c r="B2544" t="str">
        <f t="shared" si="39"/>
        <v>600536</v>
      </c>
      <c r="C2544" s="4" t="s">
        <v>5516</v>
      </c>
      <c r="D2544">
        <v>23.171171319999999</v>
      </c>
      <c r="E2544">
        <v>68.922674779999994</v>
      </c>
      <c r="F2544">
        <v>60.621747129999996</v>
      </c>
      <c r="G2544">
        <v>52.706741570000005</v>
      </c>
      <c r="H2544">
        <v>58.390574399999998</v>
      </c>
      <c r="I2544">
        <v>50.683671939999996</v>
      </c>
      <c r="J2544">
        <v>39.345853599999998</v>
      </c>
      <c r="K2544">
        <v>37.81909692</v>
      </c>
      <c r="L2544">
        <v>27.530843969999999</v>
      </c>
      <c r="M2544">
        <v>29.193911200000002</v>
      </c>
      <c r="N2544">
        <v>98.630908960000014</v>
      </c>
      <c r="O2544">
        <v>112.86233650000001</v>
      </c>
      <c r="P2544">
        <v>172.70562190000001</v>
      </c>
      <c r="Q2544">
        <v>186.30927635999998</v>
      </c>
      <c r="R2544">
        <v>189.45994056000001</v>
      </c>
      <c r="S2544">
        <v>131.09063828000001</v>
      </c>
      <c r="T2544">
        <v>126.56664353999999</v>
      </c>
      <c r="U2544">
        <v>101.12013804000001</v>
      </c>
      <c r="V2544">
        <v>87.345421950000016</v>
      </c>
      <c r="W2544">
        <v>114.43455324</v>
      </c>
      <c r="X2544">
        <v>140.51695487999999</v>
      </c>
    </row>
    <row r="2545" spans="1:24" x14ac:dyDescent="0.4">
      <c r="A2545" s="4" t="s">
        <v>5517</v>
      </c>
      <c r="B2545" t="str">
        <f t="shared" si="39"/>
        <v>600537</v>
      </c>
      <c r="C2545" s="4" t="s">
        <v>5518</v>
      </c>
      <c r="D2545">
        <v>7.575454259999999</v>
      </c>
      <c r="E2545">
        <v>12.85531632</v>
      </c>
      <c r="F2545">
        <v>54.968998679999991</v>
      </c>
      <c r="G2545">
        <v>37.543366979999995</v>
      </c>
      <c r="H2545">
        <v>83.851722359999997</v>
      </c>
      <c r="I2545">
        <v>76.422351239999983</v>
      </c>
      <c r="J2545">
        <v>42.343241579999997</v>
      </c>
      <c r="K2545">
        <v>29.634008399999995</v>
      </c>
      <c r="L2545">
        <v>16.632608939999997</v>
      </c>
      <c r="M2545">
        <v>19.78383096</v>
      </c>
      <c r="N2545">
        <v>22.70549376</v>
      </c>
      <c r="O2545">
        <v>21.637655039999999</v>
      </c>
      <c r="P2545">
        <v>28.74537312</v>
      </c>
      <c r="Q2545">
        <v>37.690383199999999</v>
      </c>
      <c r="R2545">
        <v>31.542007840000004</v>
      </c>
      <c r="S2545">
        <v>32.911653870000002</v>
      </c>
      <c r="T2545">
        <v>31.716418710000003</v>
      </c>
      <c r="U2545">
        <v>21.258111060000004</v>
      </c>
      <c r="V2545">
        <v>21.115703999999997</v>
      </c>
      <c r="W2545">
        <v>14.385897519999999</v>
      </c>
      <c r="X2545">
        <v>14.253511959999999</v>
      </c>
    </row>
    <row r="2546" spans="1:24" x14ac:dyDescent="0.4">
      <c r="A2546" s="4" t="s">
        <v>5519</v>
      </c>
      <c r="B2546" t="str">
        <f t="shared" si="39"/>
        <v>600538</v>
      </c>
      <c r="C2546" s="4" t="s">
        <v>5520</v>
      </c>
      <c r="D2546">
        <v>9.0904574500000006</v>
      </c>
      <c r="E2546">
        <v>25.761431959999996</v>
      </c>
      <c r="F2546">
        <v>24.991054209999998</v>
      </c>
      <c r="G2546">
        <v>14.174950599999999</v>
      </c>
      <c r="H2546">
        <v>18.73558688</v>
      </c>
      <c r="I2546">
        <v>20.6461237</v>
      </c>
      <c r="J2546">
        <v>15.746521210000001</v>
      </c>
      <c r="K2546">
        <v>14.575547030000001</v>
      </c>
      <c r="L2546">
        <v>16.70178962</v>
      </c>
      <c r="M2546">
        <v>12.757455539999999</v>
      </c>
      <c r="N2546">
        <v>14.945328349999999</v>
      </c>
      <c r="O2546">
        <v>18.643141549999999</v>
      </c>
      <c r="P2546">
        <v>21.693837439999999</v>
      </c>
      <c r="Q2546">
        <v>40.768390529999998</v>
      </c>
      <c r="R2546">
        <v>36.515905349999997</v>
      </c>
      <c r="S2546">
        <v>40.429424319999995</v>
      </c>
      <c r="T2546">
        <v>42.031810040000003</v>
      </c>
      <c r="U2546">
        <v>21.354871229999997</v>
      </c>
      <c r="V2546">
        <v>17.19483138</v>
      </c>
      <c r="W2546">
        <v>17.780318469999997</v>
      </c>
      <c r="X2546">
        <v>16.424453629999999</v>
      </c>
    </row>
    <row r="2547" spans="1:24" x14ac:dyDescent="0.4">
      <c r="A2547" s="4" t="s">
        <v>5521</v>
      </c>
      <c r="B2547" t="str">
        <f t="shared" si="39"/>
        <v>600539</v>
      </c>
      <c r="C2547" s="4" t="s">
        <v>5522</v>
      </c>
      <c r="D2547">
        <v>4.8407960000000001</v>
      </c>
      <c r="E2547">
        <v>7.9390171799999996</v>
      </c>
      <c r="F2547">
        <v>10.136206949999998</v>
      </c>
      <c r="G2547">
        <v>7.4048936999999988</v>
      </c>
      <c r="H2547">
        <v>10.41540786</v>
      </c>
      <c r="I2547">
        <v>16.436436179999998</v>
      </c>
      <c r="J2547">
        <v>5.3412347999999996</v>
      </c>
      <c r="K2547">
        <v>5.9724716399999993</v>
      </c>
      <c r="L2547">
        <v>7.198527809999999</v>
      </c>
      <c r="M2547">
        <v>5.4990440099999995</v>
      </c>
      <c r="N2547">
        <v>7.0528577699999992</v>
      </c>
      <c r="O2547">
        <v>7.1014144499999992</v>
      </c>
      <c r="P2547">
        <v>8.8008982499999995</v>
      </c>
      <c r="Q2547">
        <v>13.984323839999998</v>
      </c>
      <c r="R2547">
        <v>15.938730209999999</v>
      </c>
      <c r="S2547">
        <v>12.964633559999999</v>
      </c>
      <c r="T2547">
        <v>20.660867339999999</v>
      </c>
      <c r="U2547">
        <v>21.06145995</v>
      </c>
      <c r="V2547">
        <v>20.3938056</v>
      </c>
      <c r="W2547">
        <v>8.0604088799999989</v>
      </c>
      <c r="X2547">
        <v>7.1621103000000002</v>
      </c>
    </row>
    <row r="2548" spans="1:24" x14ac:dyDescent="0.4">
      <c r="A2548" s="4" t="s">
        <v>5523</v>
      </c>
      <c r="B2548" t="str">
        <f t="shared" si="39"/>
        <v>600540</v>
      </c>
      <c r="C2548" s="4" t="s">
        <v>5524</v>
      </c>
      <c r="D2548">
        <v>16.55205552</v>
      </c>
      <c r="E2548">
        <v>20.493021120000002</v>
      </c>
      <c r="F2548">
        <v>26.942211679999996</v>
      </c>
      <c r="G2548">
        <v>22.549029880000003</v>
      </c>
      <c r="H2548">
        <v>30.302802790000001</v>
      </c>
      <c r="I2548">
        <v>25.083134999999999</v>
      </c>
      <c r="J2548">
        <v>18.898616000000001</v>
      </c>
      <c r="K2548">
        <v>16.854804999999999</v>
      </c>
      <c r="L2548">
        <v>14.86408</v>
      </c>
      <c r="M2548">
        <v>13.430757999999999</v>
      </c>
      <c r="N2548">
        <v>15.739998999999999</v>
      </c>
      <c r="O2548">
        <v>15.023338000000001</v>
      </c>
      <c r="P2548">
        <v>21.340571999999998</v>
      </c>
      <c r="Q2548">
        <v>35.726878000000006</v>
      </c>
      <c r="R2548">
        <v>29.208259980000005</v>
      </c>
      <c r="S2548">
        <v>26.860551140000002</v>
      </c>
      <c r="T2548">
        <v>27.309377830000003</v>
      </c>
      <c r="U2548">
        <v>19.990050270000001</v>
      </c>
      <c r="V2548">
        <v>16.986363960000002</v>
      </c>
      <c r="W2548">
        <v>13.18859966</v>
      </c>
      <c r="X2548">
        <v>13.25764992</v>
      </c>
    </row>
    <row r="2549" spans="1:24" x14ac:dyDescent="0.4">
      <c r="A2549" s="4" t="s">
        <v>5525</v>
      </c>
      <c r="B2549" t="str">
        <f t="shared" si="39"/>
        <v>600543</v>
      </c>
      <c r="C2549" s="4" t="s">
        <v>5526</v>
      </c>
      <c r="D2549">
        <v>13.726650300000001</v>
      </c>
      <c r="E2549">
        <v>25.104427699999999</v>
      </c>
      <c r="F2549">
        <v>32.082012689999999</v>
      </c>
      <c r="G2549">
        <v>25.11828564</v>
      </c>
      <c r="H2549">
        <v>29.272087740000003</v>
      </c>
      <c r="I2549">
        <v>25.778007150000004</v>
      </c>
      <c r="J2549">
        <v>22.01515113</v>
      </c>
      <c r="K2549">
        <v>37.628560200000003</v>
      </c>
      <c r="L2549">
        <v>24.385261740000001</v>
      </c>
      <c r="M2549">
        <v>17.348232299999999</v>
      </c>
      <c r="N2549">
        <v>22.302024119999999</v>
      </c>
      <c r="O2549">
        <v>16.340096880000001</v>
      </c>
      <c r="P2549">
        <v>22.007607960000001</v>
      </c>
      <c r="Q2549">
        <v>37.807941880000001</v>
      </c>
      <c r="R2549">
        <v>31.747875919999998</v>
      </c>
      <c r="S2549">
        <v>33.514372880000003</v>
      </c>
      <c r="T2549">
        <v>36.578386860000002</v>
      </c>
      <c r="U2549">
        <v>29.82280836</v>
      </c>
      <c r="V2549">
        <v>24.0744252</v>
      </c>
      <c r="W2549">
        <v>18.940185539999998</v>
      </c>
      <c r="X2549">
        <v>18.62083092</v>
      </c>
    </row>
    <row r="2550" spans="1:24" x14ac:dyDescent="0.4">
      <c r="A2550" s="4" t="s">
        <v>5527</v>
      </c>
      <c r="B2550" t="str">
        <f t="shared" si="39"/>
        <v>600545</v>
      </c>
      <c r="C2550" s="4" t="s">
        <v>5528</v>
      </c>
      <c r="D2550">
        <v>10.66289536</v>
      </c>
      <c r="E2550">
        <v>22.097260330000001</v>
      </c>
      <c r="F2550">
        <v>32.120360900000001</v>
      </c>
      <c r="G2550">
        <v>41.36947687</v>
      </c>
      <c r="H2550">
        <v>36.99646388</v>
      </c>
      <c r="I2550">
        <v>35.726834159999996</v>
      </c>
      <c r="J2550">
        <v>20.899030440000001</v>
      </c>
      <c r="K2550">
        <v>22.33900088</v>
      </c>
      <c r="L2550">
        <v>24.37649802</v>
      </c>
      <c r="M2550">
        <v>18.920244839999999</v>
      </c>
      <c r="N2550">
        <v>25.377755130000001</v>
      </c>
      <c r="O2550">
        <v>32.668381799999999</v>
      </c>
      <c r="P2550">
        <v>45.84498919</v>
      </c>
      <c r="Q2550">
        <v>60.526519129999997</v>
      </c>
      <c r="R2550">
        <v>44.638811910000001</v>
      </c>
      <c r="S2550">
        <v>27.863973829999999</v>
      </c>
      <c r="T2550">
        <v>49.391536640000005</v>
      </c>
      <c r="U2550">
        <v>48.579175840000005</v>
      </c>
      <c r="V2550">
        <v>45.732468600000004</v>
      </c>
      <c r="W2550">
        <v>33.070655800000004</v>
      </c>
      <c r="X2550">
        <v>33.403861399999997</v>
      </c>
    </row>
    <row r="2551" spans="1:24" x14ac:dyDescent="0.4">
      <c r="A2551" s="4" t="s">
        <v>5529</v>
      </c>
      <c r="B2551" t="str">
        <f t="shared" si="39"/>
        <v>600546</v>
      </c>
      <c r="C2551" s="4" t="s">
        <v>5530</v>
      </c>
      <c r="D2551">
        <v>25.150767800000001</v>
      </c>
      <c r="E2551">
        <v>78.690276499999996</v>
      </c>
      <c r="F2551">
        <v>129.48127314999999</v>
      </c>
      <c r="G2551">
        <v>67.470394749999997</v>
      </c>
      <c r="H2551">
        <v>131.51975540000001</v>
      </c>
      <c r="I2551">
        <v>119.81551168</v>
      </c>
      <c r="J2551">
        <v>93.155696000000006</v>
      </c>
      <c r="K2551">
        <v>81.551829319999996</v>
      </c>
      <c r="L2551">
        <v>79.329814850000005</v>
      </c>
      <c r="M2551">
        <v>46.15552864</v>
      </c>
      <c r="N2551">
        <v>39.567790350000003</v>
      </c>
      <c r="O2551">
        <v>29.007644519999999</v>
      </c>
      <c r="P2551">
        <v>45.942274980000001</v>
      </c>
      <c r="Q2551">
        <v>68.953925939999991</v>
      </c>
      <c r="R2551">
        <v>35.894934419999998</v>
      </c>
      <c r="S2551">
        <v>24.875270579999999</v>
      </c>
      <c r="T2551">
        <v>32.977964579999998</v>
      </c>
      <c r="U2551">
        <v>38.811904259999999</v>
      </c>
      <c r="V2551">
        <v>39.54114672</v>
      </c>
      <c r="W2551">
        <v>36.138015240000001</v>
      </c>
      <c r="X2551">
        <v>32.653856820000001</v>
      </c>
    </row>
    <row r="2552" spans="1:24" x14ac:dyDescent="0.4">
      <c r="A2552" s="4" t="s">
        <v>5531</v>
      </c>
      <c r="B2552" t="str">
        <f t="shared" si="39"/>
        <v>600547</v>
      </c>
      <c r="C2552" s="4" t="s">
        <v>5532</v>
      </c>
      <c r="D2552">
        <v>130.0708736</v>
      </c>
      <c r="E2552">
        <v>323.16238780000003</v>
      </c>
      <c r="F2552">
        <v>431.77936339999997</v>
      </c>
      <c r="G2552">
        <v>391.94468039999998</v>
      </c>
      <c r="H2552">
        <v>567.56604680999999</v>
      </c>
      <c r="I2552">
        <v>483.88857316000002</v>
      </c>
      <c r="J2552">
        <v>306.36923711000003</v>
      </c>
      <c r="K2552">
        <v>355.87689960000006</v>
      </c>
      <c r="L2552">
        <v>413.5280904</v>
      </c>
      <c r="M2552">
        <v>348.18284970000008</v>
      </c>
      <c r="N2552">
        <v>187.868439</v>
      </c>
      <c r="O2552">
        <v>168.59150352</v>
      </c>
      <c r="P2552">
        <v>217.56975605</v>
      </c>
      <c r="Q2552">
        <v>271.59961920000001</v>
      </c>
      <c r="R2552">
        <v>230.91465600000001</v>
      </c>
      <c r="S2552">
        <v>429.04597874999996</v>
      </c>
      <c r="T2552">
        <v>402.58207874999994</v>
      </c>
      <c r="U2552">
        <v>320.08826068999997</v>
      </c>
      <c r="V2552">
        <v>344.98278493999999</v>
      </c>
      <c r="W2552">
        <v>265.74950167999998</v>
      </c>
      <c r="X2552">
        <v>264.97180665000002</v>
      </c>
    </row>
    <row r="2553" spans="1:24" x14ac:dyDescent="0.4">
      <c r="A2553" s="4" t="s">
        <v>5533</v>
      </c>
      <c r="B2553" t="str">
        <f t="shared" si="39"/>
        <v>600548</v>
      </c>
      <c r="C2553" s="4" t="s">
        <v>5534</v>
      </c>
      <c r="D2553">
        <v>6.7315122000000009</v>
      </c>
      <c r="E2553">
        <v>9.14685156</v>
      </c>
      <c r="F2553">
        <v>9.2401867800000002</v>
      </c>
      <c r="G2553">
        <v>7.0209228600000007</v>
      </c>
      <c r="H2553">
        <v>7.8806277000000007</v>
      </c>
      <c r="I2553">
        <v>7.4359152799999988</v>
      </c>
      <c r="J2553">
        <v>6.3665911800000003</v>
      </c>
      <c r="K2553">
        <v>6.3563615499999999</v>
      </c>
      <c r="L2553">
        <v>5.8252370000000004</v>
      </c>
      <c r="M2553">
        <v>5.1144806300000001</v>
      </c>
      <c r="N2553">
        <v>6.0055051300000004</v>
      </c>
      <c r="O2553">
        <v>6.8066520600000002</v>
      </c>
      <c r="P2553">
        <v>15.417252889999999</v>
      </c>
      <c r="Q2553">
        <v>16.574551200000002</v>
      </c>
      <c r="R2553">
        <v>18.9977312</v>
      </c>
      <c r="S2553">
        <v>15.73435885</v>
      </c>
      <c r="T2553">
        <v>17.1684275</v>
      </c>
      <c r="U2553">
        <v>18.724054799999998</v>
      </c>
      <c r="V2553">
        <v>18.5997801</v>
      </c>
      <c r="W2553">
        <v>16.847669999999997</v>
      </c>
      <c r="X2553">
        <v>16.826207999999998</v>
      </c>
    </row>
    <row r="2554" spans="1:24" x14ac:dyDescent="0.4">
      <c r="A2554" s="4" t="s">
        <v>5535</v>
      </c>
      <c r="B2554" t="str">
        <f t="shared" si="39"/>
        <v>600549</v>
      </c>
      <c r="C2554" s="4" t="s">
        <v>5536</v>
      </c>
      <c r="D2554">
        <v>55.030607239999995</v>
      </c>
      <c r="E2554">
        <v>133.3483445</v>
      </c>
      <c r="F2554">
        <v>136.08000869999998</v>
      </c>
      <c r="G2554">
        <v>131.808222</v>
      </c>
      <c r="H2554">
        <v>344.65677390000002</v>
      </c>
      <c r="I2554">
        <v>301.53454167000001</v>
      </c>
      <c r="J2554">
        <v>215.94327423000001</v>
      </c>
      <c r="K2554">
        <v>319.58440078999996</v>
      </c>
      <c r="L2554">
        <v>285.00113957999997</v>
      </c>
      <c r="M2554">
        <v>196.8540003</v>
      </c>
      <c r="N2554">
        <v>177.24232835999999</v>
      </c>
      <c r="O2554">
        <v>189.15486679999998</v>
      </c>
      <c r="P2554">
        <v>245.60344515999998</v>
      </c>
      <c r="Q2554">
        <v>245.8421922</v>
      </c>
      <c r="R2554">
        <v>183.06776069999998</v>
      </c>
      <c r="S2554">
        <v>291.04652808000003</v>
      </c>
      <c r="T2554">
        <v>215.71338095999999</v>
      </c>
      <c r="U2554">
        <v>212.47971023999997</v>
      </c>
      <c r="V2554">
        <v>254.50105823999996</v>
      </c>
      <c r="W2554">
        <v>197.01665082</v>
      </c>
      <c r="X2554">
        <v>197.79537276000002</v>
      </c>
    </row>
    <row r="2555" spans="1:24" x14ac:dyDescent="0.4">
      <c r="A2555" s="4" t="s">
        <v>5537</v>
      </c>
      <c r="B2555" t="str">
        <f t="shared" si="39"/>
        <v>600550</v>
      </c>
      <c r="C2555" s="4" t="s">
        <v>5538</v>
      </c>
      <c r="D2555">
        <v>140.05128248000003</v>
      </c>
      <c r="E2555">
        <v>249.03665935999999</v>
      </c>
      <c r="F2555">
        <v>220.41977865999996</v>
      </c>
      <c r="G2555">
        <v>131.63765121999998</v>
      </c>
      <c r="H2555">
        <v>161.16189642999998</v>
      </c>
      <c r="I2555">
        <v>135.96885431000001</v>
      </c>
      <c r="J2555">
        <v>85.366209240000003</v>
      </c>
      <c r="K2555">
        <v>66.65894514</v>
      </c>
      <c r="L2555">
        <v>49.70787318</v>
      </c>
      <c r="M2555">
        <v>41.690474279999997</v>
      </c>
      <c r="N2555">
        <v>39.7052136</v>
      </c>
      <c r="O2555">
        <v>33.596719200000003</v>
      </c>
      <c r="P2555">
        <v>51.082284420000001</v>
      </c>
      <c r="Q2555">
        <v>92.925471060000007</v>
      </c>
      <c r="R2555">
        <v>67.193438400000005</v>
      </c>
      <c r="S2555">
        <v>44.973790019999996</v>
      </c>
      <c r="T2555">
        <v>46.653625980000001</v>
      </c>
      <c r="U2555">
        <v>82.159249680000002</v>
      </c>
      <c r="V2555">
        <v>47.646256319999999</v>
      </c>
      <c r="W2555">
        <v>31.076965260000001</v>
      </c>
      <c r="X2555">
        <v>30.542472</v>
      </c>
    </row>
    <row r="2556" spans="1:24" x14ac:dyDescent="0.4">
      <c r="A2556" s="4" t="s">
        <v>5539</v>
      </c>
      <c r="B2556" t="str">
        <f t="shared" si="39"/>
        <v>600551</v>
      </c>
      <c r="C2556" s="4" t="s">
        <v>5540</v>
      </c>
      <c r="D2556">
        <v>22.234119459999999</v>
      </c>
      <c r="E2556">
        <v>38.595902510000002</v>
      </c>
      <c r="F2556">
        <v>50.327342690000002</v>
      </c>
      <c r="G2556">
        <v>44.27581344</v>
      </c>
      <c r="H2556">
        <v>44.976039199999995</v>
      </c>
      <c r="I2556">
        <v>38.241955919999995</v>
      </c>
      <c r="J2556">
        <v>38.144399909999997</v>
      </c>
      <c r="K2556">
        <v>35.457514079999996</v>
      </c>
      <c r="L2556">
        <v>31.272472919999998</v>
      </c>
      <c r="M2556">
        <v>35.026027659999997</v>
      </c>
      <c r="N2556">
        <v>54.824809129999991</v>
      </c>
      <c r="O2556">
        <v>56.034921410000003</v>
      </c>
      <c r="P2556">
        <v>55.211503150000006</v>
      </c>
      <c r="Q2556">
        <v>74.635940600000012</v>
      </c>
      <c r="R2556">
        <v>78.211314999999999</v>
      </c>
      <c r="S2556">
        <v>69.485909680000006</v>
      </c>
      <c r="T2556">
        <v>70.739162559999997</v>
      </c>
      <c r="U2556">
        <v>54.969063819999995</v>
      </c>
      <c r="V2556">
        <v>41.548306119999999</v>
      </c>
      <c r="W2556">
        <v>31.92356492</v>
      </c>
      <c r="X2556">
        <v>30.298496570000005</v>
      </c>
    </row>
    <row r="2557" spans="1:24" x14ac:dyDescent="0.4">
      <c r="A2557" s="4" t="s">
        <v>5541</v>
      </c>
      <c r="B2557" t="str">
        <f t="shared" si="39"/>
        <v>600552</v>
      </c>
      <c r="C2557" s="4" t="s">
        <v>5542</v>
      </c>
      <c r="D2557">
        <v>7.49626488</v>
      </c>
      <c r="E2557">
        <v>15.434526510000001</v>
      </c>
      <c r="F2557">
        <v>34.033749749999998</v>
      </c>
      <c r="G2557">
        <v>31.629287430000002</v>
      </c>
      <c r="H2557">
        <v>45.06598863</v>
      </c>
      <c r="I2557">
        <v>42.48472761</v>
      </c>
      <c r="J2557">
        <v>36.862528950000005</v>
      </c>
      <c r="K2557">
        <v>37.569723750000001</v>
      </c>
      <c r="L2557">
        <v>45.596384729999997</v>
      </c>
      <c r="M2557">
        <v>43.613871949999997</v>
      </c>
      <c r="N2557">
        <v>50.1333342</v>
      </c>
      <c r="O2557">
        <v>54.756811730000003</v>
      </c>
      <c r="P2557">
        <v>76.146817190000007</v>
      </c>
      <c r="Q2557">
        <v>115.88255767000001</v>
      </c>
      <c r="R2557">
        <v>90.647157969999995</v>
      </c>
      <c r="S2557">
        <v>81.073728559999992</v>
      </c>
      <c r="T2557">
        <v>73.823558169999998</v>
      </c>
      <c r="U2557">
        <v>62.1968362</v>
      </c>
      <c r="V2557">
        <v>59.377031450000004</v>
      </c>
      <c r="W2557">
        <v>35.932369100000003</v>
      </c>
      <c r="X2557">
        <v>40.524622550000004</v>
      </c>
    </row>
    <row r="2558" spans="1:24" x14ac:dyDescent="0.4">
      <c r="A2558" s="4" t="s">
        <v>5543</v>
      </c>
      <c r="B2558" t="str">
        <f t="shared" si="39"/>
        <v>600555</v>
      </c>
      <c r="C2558" s="4" t="s">
        <v>5544</v>
      </c>
      <c r="D2558">
        <v>8.8568860000000011</v>
      </c>
      <c r="E2558">
        <v>28.970588400000004</v>
      </c>
      <c r="F2558">
        <v>25.7421106</v>
      </c>
      <c r="G2558">
        <v>18.4851782</v>
      </c>
      <c r="H2558">
        <v>20.270840700000001</v>
      </c>
      <c r="I2558">
        <v>21.342238200000001</v>
      </c>
      <c r="J2558">
        <v>16.0709625</v>
      </c>
      <c r="K2558">
        <v>16.370953799999999</v>
      </c>
      <c r="L2558">
        <v>14.228158799999999</v>
      </c>
      <c r="M2558">
        <v>9.6425774999999998</v>
      </c>
      <c r="N2558">
        <v>12.728202300000001</v>
      </c>
      <c r="O2558">
        <v>14.013879299999999</v>
      </c>
      <c r="P2558">
        <v>29.356291499999998</v>
      </c>
      <c r="Q2558">
        <v>64.7552649</v>
      </c>
      <c r="R2558">
        <v>38.656021799999998</v>
      </c>
      <c r="S2558">
        <v>24.556430700000003</v>
      </c>
      <c r="T2558">
        <v>26.784937500000002</v>
      </c>
      <c r="U2558">
        <v>20.142272999999999</v>
      </c>
      <c r="V2558">
        <v>20.056561199999997</v>
      </c>
      <c r="W2558">
        <v>16.585233299999999</v>
      </c>
      <c r="X2558">
        <v>15.813827099999999</v>
      </c>
    </row>
    <row r="2559" spans="1:24" x14ac:dyDescent="0.4">
      <c r="A2559" s="4" t="s">
        <v>5545</v>
      </c>
      <c r="B2559" t="str">
        <f t="shared" si="39"/>
        <v>600556</v>
      </c>
      <c r="C2559" s="4" t="s">
        <v>5546</v>
      </c>
      <c r="D2559">
        <v>11.49947388</v>
      </c>
      <c r="E2559">
        <v>15.37021182</v>
      </c>
      <c r="F2559">
        <v>15.37021182</v>
      </c>
      <c r="G2559">
        <v>15.37021182</v>
      </c>
      <c r="H2559">
        <v>15.37021182</v>
      </c>
      <c r="I2559">
        <v>15.37021182</v>
      </c>
      <c r="J2559">
        <v>15.37021182</v>
      </c>
      <c r="K2559">
        <v>15.37021182</v>
      </c>
      <c r="L2559">
        <v>15.37021182</v>
      </c>
      <c r="M2559">
        <v>15.662976720000001</v>
      </c>
      <c r="N2559">
        <v>17.468366560000003</v>
      </c>
      <c r="O2559">
        <v>21.176734880000001</v>
      </c>
      <c r="P2559">
        <v>68.312048000000004</v>
      </c>
      <c r="Q2559">
        <v>96.661547920000004</v>
      </c>
      <c r="R2559">
        <v>132.08622424000001</v>
      </c>
      <c r="S2559">
        <v>77.095025600000014</v>
      </c>
      <c r="T2559">
        <v>58.211623760000002</v>
      </c>
      <c r="U2559">
        <v>58.211623760000002</v>
      </c>
      <c r="V2559">
        <v>34.156024000000002</v>
      </c>
      <c r="W2559">
        <v>16.980423360000003</v>
      </c>
      <c r="X2559">
        <v>16.541274480000002</v>
      </c>
    </row>
    <row r="2560" spans="1:24" x14ac:dyDescent="0.4">
      <c r="A2560" s="4" t="s">
        <v>5547</v>
      </c>
      <c r="B2560" t="str">
        <f t="shared" si="39"/>
        <v>600557</v>
      </c>
      <c r="C2560" s="4" t="s">
        <v>5548</v>
      </c>
      <c r="D2560">
        <v>63.466500669999995</v>
      </c>
      <c r="E2560">
        <v>65.034242930000005</v>
      </c>
      <c r="F2560">
        <v>94.158078049999986</v>
      </c>
      <c r="G2560">
        <v>80.096273179999997</v>
      </c>
      <c r="H2560">
        <v>109.79717323999999</v>
      </c>
      <c r="I2560">
        <v>82.676834729999996</v>
      </c>
      <c r="J2560">
        <v>86.807725829999995</v>
      </c>
      <c r="K2560">
        <v>87.571337419999992</v>
      </c>
      <c r="L2560">
        <v>123.23977120000001</v>
      </c>
      <c r="M2560">
        <v>157.67020170000001</v>
      </c>
      <c r="N2560">
        <v>180.65263788000001</v>
      </c>
      <c r="O2560">
        <v>205.2537039</v>
      </c>
      <c r="P2560">
        <v>165.06116675999999</v>
      </c>
      <c r="Q2560">
        <v>199.67983254999999</v>
      </c>
      <c r="R2560">
        <v>179.51812470000002</v>
      </c>
      <c r="S2560">
        <v>141.12394164999998</v>
      </c>
      <c r="T2560">
        <v>146.30914464999998</v>
      </c>
      <c r="U2560">
        <v>144.08572057000001</v>
      </c>
      <c r="V2560">
        <v>116.93410676000001</v>
      </c>
      <c r="W2560">
        <v>107.65098564999998</v>
      </c>
      <c r="X2560">
        <v>107.65098564999998</v>
      </c>
    </row>
    <row r="2561" spans="1:24" x14ac:dyDescent="0.4">
      <c r="A2561" s="4" t="s">
        <v>5549</v>
      </c>
      <c r="B2561" t="str">
        <f t="shared" si="39"/>
        <v>600558</v>
      </c>
      <c r="C2561" s="4" t="s">
        <v>5550</v>
      </c>
      <c r="D2561">
        <v>14.585320360000003</v>
      </c>
      <c r="E2561">
        <v>23.271684589999996</v>
      </c>
      <c r="F2561">
        <v>28.042305389999996</v>
      </c>
      <c r="G2561">
        <v>25.465698720000002</v>
      </c>
      <c r="H2561">
        <v>28.291880159999998</v>
      </c>
      <c r="I2561">
        <v>21.492694</v>
      </c>
      <c r="J2561">
        <v>14.1821509</v>
      </c>
      <c r="K2561">
        <v>15.552562199999999</v>
      </c>
      <c r="L2561">
        <v>14.22602013</v>
      </c>
      <c r="M2561">
        <v>13.564946829999998</v>
      </c>
      <c r="N2561">
        <v>16.190420409999998</v>
      </c>
      <c r="O2561">
        <v>19.092259629999997</v>
      </c>
      <c r="P2561">
        <v>43.276760719999999</v>
      </c>
      <c r="Q2561">
        <v>58.767188999999995</v>
      </c>
      <c r="R2561">
        <v>41.323814399999996</v>
      </c>
      <c r="S2561">
        <v>31.099609449999999</v>
      </c>
      <c r="T2561">
        <v>39.30170425</v>
      </c>
      <c r="U2561">
        <v>36.772725020000003</v>
      </c>
      <c r="V2561">
        <v>41.439370920000002</v>
      </c>
      <c r="W2561">
        <v>28.815456600000001</v>
      </c>
      <c r="X2561">
        <v>26.963034390000001</v>
      </c>
    </row>
    <row r="2562" spans="1:24" x14ac:dyDescent="0.4">
      <c r="A2562" s="4" t="s">
        <v>5551</v>
      </c>
      <c r="B2562" t="str">
        <f t="shared" si="39"/>
        <v>600559</v>
      </c>
      <c r="C2562" s="4" t="s">
        <v>5552</v>
      </c>
      <c r="D2562">
        <v>11.19085911</v>
      </c>
      <c r="E2562">
        <v>17.421974170000002</v>
      </c>
      <c r="F2562">
        <v>34.927774999999997</v>
      </c>
      <c r="G2562">
        <v>33.553373360000002</v>
      </c>
      <c r="H2562">
        <v>52.812897450000001</v>
      </c>
      <c r="I2562">
        <v>39.599152590000003</v>
      </c>
      <c r="J2562">
        <v>29.299852939999997</v>
      </c>
      <c r="K2562">
        <v>40.144877719999997</v>
      </c>
      <c r="L2562">
        <v>52.030799819999999</v>
      </c>
      <c r="M2562">
        <v>37.416038800000003</v>
      </c>
      <c r="N2562">
        <v>37.234253769999995</v>
      </c>
      <c r="O2562">
        <v>30.065548769999996</v>
      </c>
      <c r="P2562">
        <v>71.183114040000007</v>
      </c>
      <c r="Q2562">
        <v>120.76474175999999</v>
      </c>
      <c r="R2562">
        <v>87.002089459999993</v>
      </c>
      <c r="S2562">
        <v>87.093521800000005</v>
      </c>
      <c r="T2562">
        <v>84.876199250000013</v>
      </c>
      <c r="U2562">
        <v>82.477128950000008</v>
      </c>
      <c r="V2562">
        <v>113.32372065</v>
      </c>
      <c r="W2562">
        <v>103.09758541999999</v>
      </c>
      <c r="X2562">
        <v>105.31529236000002</v>
      </c>
    </row>
    <row r="2563" spans="1:24" x14ac:dyDescent="0.4">
      <c r="A2563" s="4" t="s">
        <v>5553</v>
      </c>
      <c r="B2563" t="str">
        <f t="shared" ref="B2563:B2626" si="40">LEFT(A2563,6)</f>
        <v>600560</v>
      </c>
      <c r="C2563" s="4" t="s">
        <v>5554</v>
      </c>
      <c r="D2563">
        <v>14.9290447</v>
      </c>
      <c r="E2563">
        <v>24.409615899999999</v>
      </c>
      <c r="F2563">
        <v>29.022456699999999</v>
      </c>
      <c r="G2563">
        <v>28.807118970000001</v>
      </c>
      <c r="H2563">
        <v>42.177022609999995</v>
      </c>
      <c r="I2563">
        <v>36.020215369999995</v>
      </c>
      <c r="J2563">
        <v>33.399504470000004</v>
      </c>
      <c r="K2563">
        <v>31.475848289999998</v>
      </c>
      <c r="L2563">
        <v>32.485533799999999</v>
      </c>
      <c r="M2563">
        <v>30.724734560000002</v>
      </c>
      <c r="N2563">
        <v>38.016856800000006</v>
      </c>
      <c r="O2563">
        <v>41.254525730000005</v>
      </c>
      <c r="P2563">
        <v>49.96331571000001</v>
      </c>
      <c r="Q2563">
        <v>85.486870480000007</v>
      </c>
      <c r="R2563">
        <v>83.330606799999998</v>
      </c>
      <c r="S2563">
        <v>74.084398739999983</v>
      </c>
      <c r="T2563">
        <v>73.634584539999992</v>
      </c>
      <c r="U2563">
        <v>57.171495239999999</v>
      </c>
      <c r="V2563">
        <v>46.891447200000002</v>
      </c>
      <c r="W2563">
        <v>36.818335180000005</v>
      </c>
      <c r="X2563">
        <v>36.54694696</v>
      </c>
    </row>
    <row r="2564" spans="1:24" x14ac:dyDescent="0.4">
      <c r="A2564" s="4" t="s">
        <v>5555</v>
      </c>
      <c r="B2564" t="str">
        <f t="shared" si="40"/>
        <v>600561</v>
      </c>
      <c r="C2564" s="4" t="s">
        <v>5556</v>
      </c>
      <c r="D2564">
        <v>15.232398480000001</v>
      </c>
      <c r="E2564">
        <v>26.18379608</v>
      </c>
      <c r="F2564">
        <v>29.668331680000001</v>
      </c>
      <c r="G2564">
        <v>21.340742600000002</v>
      </c>
      <c r="H2564">
        <v>33.126307100000005</v>
      </c>
      <c r="I2564">
        <v>29.240181680000003</v>
      </c>
      <c r="J2564">
        <v>22.02006652</v>
      </c>
      <c r="K2564">
        <v>23.517255039999998</v>
      </c>
      <c r="L2564">
        <v>21.998323199999998</v>
      </c>
      <c r="M2564">
        <v>28.493066240000001</v>
      </c>
      <c r="N2564">
        <v>28.810764499999998</v>
      </c>
      <c r="O2564">
        <v>28.486879599999998</v>
      </c>
      <c r="P2564">
        <v>34.270743199999998</v>
      </c>
      <c r="Q2564">
        <v>52.649375200000001</v>
      </c>
      <c r="R2564">
        <v>43.69706961</v>
      </c>
      <c r="S2564">
        <v>33.352791420000003</v>
      </c>
      <c r="T2564">
        <v>38.185628880000003</v>
      </c>
      <c r="U2564">
        <v>25.530449279999999</v>
      </c>
      <c r="V2564">
        <v>22.632877399999998</v>
      </c>
      <c r="W2564">
        <v>16.726248420000001</v>
      </c>
      <c r="X2564">
        <v>16.726248420000001</v>
      </c>
    </row>
    <row r="2565" spans="1:24" x14ac:dyDescent="0.4">
      <c r="A2565" s="4" t="s">
        <v>5557</v>
      </c>
      <c r="B2565" t="str">
        <f t="shared" si="40"/>
        <v>600562</v>
      </c>
      <c r="C2565" s="4" t="s">
        <v>5558</v>
      </c>
      <c r="D2565">
        <v>6.5094047199999991</v>
      </c>
      <c r="E2565">
        <v>38.511523399999994</v>
      </c>
      <c r="F2565">
        <v>37.701529600000001</v>
      </c>
      <c r="G2565">
        <v>50.278524239999996</v>
      </c>
      <c r="H2565">
        <v>52.958867359999999</v>
      </c>
      <c r="I2565">
        <v>51.736513080000002</v>
      </c>
      <c r="J2565">
        <v>34.62355316</v>
      </c>
      <c r="K2565">
        <v>37.819346879999998</v>
      </c>
      <c r="L2565">
        <v>50.661430399999993</v>
      </c>
      <c r="M2565">
        <v>67.627118719999999</v>
      </c>
      <c r="N2565">
        <v>66.404764440000008</v>
      </c>
      <c r="O2565">
        <v>78.863941799999992</v>
      </c>
      <c r="P2565">
        <v>147.66732053999999</v>
      </c>
      <c r="Q2565">
        <v>171.65659643999999</v>
      </c>
      <c r="R2565">
        <v>184.78738583999998</v>
      </c>
      <c r="S2565">
        <v>184.17639059999999</v>
      </c>
      <c r="T2565">
        <v>163.3900788</v>
      </c>
      <c r="U2565">
        <v>148.65450318000001</v>
      </c>
      <c r="V2565">
        <v>129.60038567000001</v>
      </c>
      <c r="W2565">
        <v>120.91667524999998</v>
      </c>
      <c r="X2565">
        <v>123.87789995</v>
      </c>
    </row>
    <row r="2566" spans="1:24" x14ac:dyDescent="0.4">
      <c r="A2566" s="4" t="s">
        <v>5559</v>
      </c>
      <c r="B2566" t="str">
        <f t="shared" si="40"/>
        <v>600563</v>
      </c>
      <c r="C2566" s="4" t="s">
        <v>5560</v>
      </c>
      <c r="D2566">
        <v>12.405127600000002</v>
      </c>
      <c r="E2566">
        <v>21.216289269999997</v>
      </c>
      <c r="F2566">
        <v>35.239164619999997</v>
      </c>
      <c r="G2566">
        <v>51.627084599999996</v>
      </c>
      <c r="H2566">
        <v>59.904844999999995</v>
      </c>
      <c r="I2566">
        <v>49.467347280000006</v>
      </c>
      <c r="J2566">
        <v>35.482626790000005</v>
      </c>
      <c r="K2566">
        <v>35.025423439999997</v>
      </c>
      <c r="L2566">
        <v>34.130278279999999</v>
      </c>
      <c r="M2566">
        <v>41.801361279999995</v>
      </c>
      <c r="N2566">
        <v>53.754751679999998</v>
      </c>
      <c r="O2566">
        <v>80.678365249999999</v>
      </c>
      <c r="P2566">
        <v>69.929337939999996</v>
      </c>
      <c r="Q2566">
        <v>76.456651600000001</v>
      </c>
      <c r="R2566">
        <v>102.79034807999999</v>
      </c>
      <c r="S2566">
        <v>115.39301792000001</v>
      </c>
      <c r="T2566">
        <v>92.958303319999999</v>
      </c>
      <c r="U2566">
        <v>128.41495946999999</v>
      </c>
      <c r="V2566">
        <v>132.05351327</v>
      </c>
      <c r="W2566">
        <v>131.75430709</v>
      </c>
      <c r="X2566">
        <v>138.78262333000001</v>
      </c>
    </row>
    <row r="2567" spans="1:24" x14ac:dyDescent="0.4">
      <c r="A2567" s="4" t="s">
        <v>5561</v>
      </c>
      <c r="B2567" t="str">
        <f t="shared" si="40"/>
        <v>600565</v>
      </c>
      <c r="C2567" s="4" t="s">
        <v>5562</v>
      </c>
      <c r="D2567">
        <v>18.124782</v>
      </c>
      <c r="E2567">
        <v>50.515406599999999</v>
      </c>
      <c r="F2567">
        <v>65.408394999999999</v>
      </c>
      <c r="G2567">
        <v>51.912463500000001</v>
      </c>
      <c r="H2567">
        <v>49.997246400000002</v>
      </c>
      <c r="I2567">
        <v>49.290615680000002</v>
      </c>
      <c r="J2567">
        <v>32.220709839999998</v>
      </c>
      <c r="K2567">
        <v>49.4057788</v>
      </c>
      <c r="L2567">
        <v>39.0791611</v>
      </c>
      <c r="M2567">
        <v>35.826991199999995</v>
      </c>
      <c r="N2567">
        <v>34.806279199999999</v>
      </c>
      <c r="O2567">
        <v>34.281706560000003</v>
      </c>
      <c r="P2567">
        <v>52.962157440000006</v>
      </c>
      <c r="Q2567">
        <v>124.81785769000001</v>
      </c>
      <c r="R2567">
        <v>120.18735183999999</v>
      </c>
      <c r="S2567">
        <v>67.110607939999994</v>
      </c>
      <c r="T2567">
        <v>77.083701379999994</v>
      </c>
      <c r="U2567">
        <v>58.131624040000005</v>
      </c>
      <c r="V2567">
        <v>42.200816000000003</v>
      </c>
      <c r="W2567">
        <v>31.123101800000004</v>
      </c>
      <c r="X2567">
        <v>31.84882751</v>
      </c>
    </row>
    <row r="2568" spans="1:24" x14ac:dyDescent="0.4">
      <c r="A2568" s="4" t="s">
        <v>5563</v>
      </c>
      <c r="B2568" t="str">
        <f t="shared" si="40"/>
        <v>600566</v>
      </c>
      <c r="C2568" s="4" t="s">
        <v>5564</v>
      </c>
      <c r="D2568">
        <v>6.1344993600000013</v>
      </c>
      <c r="E2568">
        <v>11.28865008</v>
      </c>
      <c r="F2568">
        <v>14.30449042</v>
      </c>
      <c r="G2568">
        <v>12.53599704</v>
      </c>
      <c r="H2568">
        <v>17.236995929999999</v>
      </c>
      <c r="I2568">
        <v>19.380363239999998</v>
      </c>
      <c r="J2568">
        <v>11.51961723</v>
      </c>
      <c r="K2568">
        <v>13.91574816</v>
      </c>
      <c r="L2568">
        <v>11.948411520000001</v>
      </c>
      <c r="M2568">
        <v>14.709902400000001</v>
      </c>
      <c r="N2568">
        <v>35.989626240000007</v>
      </c>
      <c r="O2568">
        <v>41.693097600000002</v>
      </c>
      <c r="P2568">
        <v>35.556451199999998</v>
      </c>
      <c r="Q2568">
        <v>54.062752920000001</v>
      </c>
      <c r="R2568">
        <v>50.725093139999998</v>
      </c>
      <c r="S2568">
        <v>48.572280899999996</v>
      </c>
      <c r="T2568">
        <v>58.988714100000003</v>
      </c>
      <c r="U2568">
        <v>73.293051290000008</v>
      </c>
      <c r="V2568">
        <v>73.524320450000005</v>
      </c>
      <c r="W2568">
        <v>94.65542447</v>
      </c>
      <c r="X2568">
        <v>102.3354973</v>
      </c>
    </row>
    <row r="2569" spans="1:24" x14ac:dyDescent="0.4">
      <c r="A2569" s="4" t="s">
        <v>5565</v>
      </c>
      <c r="B2569" t="str">
        <f t="shared" si="40"/>
        <v>600567</v>
      </c>
      <c r="C2569" s="4" t="s">
        <v>5566</v>
      </c>
      <c r="D2569">
        <v>4.9561308899999998</v>
      </c>
      <c r="E2569">
        <v>7.3378757700000001</v>
      </c>
      <c r="F2569">
        <v>10.507698</v>
      </c>
      <c r="G2569">
        <v>8.0622678499999996</v>
      </c>
      <c r="H2569">
        <v>9.0545469700000005</v>
      </c>
      <c r="I2569">
        <v>8.8094863199999995</v>
      </c>
      <c r="J2569">
        <v>5.85508542</v>
      </c>
      <c r="K2569">
        <v>7.3322866499999995</v>
      </c>
      <c r="L2569">
        <v>11.280441</v>
      </c>
      <c r="M2569">
        <v>7.8963087000000005</v>
      </c>
      <c r="N2569">
        <v>7.933910169999999</v>
      </c>
      <c r="O2569">
        <v>7.5578954699999992</v>
      </c>
      <c r="P2569">
        <v>10.97603793</v>
      </c>
      <c r="Q2569">
        <v>22.559745780000004</v>
      </c>
      <c r="R2569">
        <v>14.468883799999999</v>
      </c>
      <c r="S2569">
        <v>10.8868986</v>
      </c>
      <c r="T2569">
        <v>13.876962300000001</v>
      </c>
      <c r="U2569">
        <v>13.723625699999999</v>
      </c>
      <c r="V2569">
        <v>16.726229799999999</v>
      </c>
      <c r="W2569">
        <v>15.34801234</v>
      </c>
      <c r="X2569">
        <v>15.904676</v>
      </c>
    </row>
    <row r="2570" spans="1:24" x14ac:dyDescent="0.4">
      <c r="A2570" s="4" t="s">
        <v>5567</v>
      </c>
      <c r="B2570" t="str">
        <f t="shared" si="40"/>
        <v>600568</v>
      </c>
      <c r="C2570" s="4" t="s">
        <v>5568</v>
      </c>
      <c r="D2570">
        <v>9.8124000000000002</v>
      </c>
      <c r="E2570">
        <v>31.966799999999999</v>
      </c>
      <c r="F2570">
        <v>36.189599999999999</v>
      </c>
      <c r="G2570">
        <v>19.196400000000001</v>
      </c>
      <c r="H2570">
        <v>24.051599999999997</v>
      </c>
      <c r="I2570">
        <v>29.192400000000003</v>
      </c>
      <c r="J2570">
        <v>36.781200000000005</v>
      </c>
      <c r="K2570">
        <v>31.314</v>
      </c>
      <c r="L2570">
        <v>40.894908600000001</v>
      </c>
      <c r="M2570">
        <v>36.041446919999998</v>
      </c>
      <c r="N2570">
        <v>38.198540999999999</v>
      </c>
      <c r="O2570">
        <v>40.760090220000002</v>
      </c>
      <c r="P2570">
        <v>62.151273180000004</v>
      </c>
      <c r="Q2570">
        <v>108.3939675</v>
      </c>
      <c r="R2570">
        <v>107.6743395</v>
      </c>
      <c r="S2570">
        <v>78.352373999999983</v>
      </c>
      <c r="T2570">
        <v>112.57525</v>
      </c>
      <c r="U2570">
        <v>86.277671599999991</v>
      </c>
      <c r="V2570">
        <v>98.151906510000003</v>
      </c>
      <c r="W2570">
        <v>60.6343824</v>
      </c>
      <c r="X2570">
        <v>41.686137899999999</v>
      </c>
    </row>
    <row r="2571" spans="1:24" x14ac:dyDescent="0.4">
      <c r="A2571" s="4" t="s">
        <v>5569</v>
      </c>
      <c r="B2571" t="str">
        <f t="shared" si="40"/>
        <v>600569</v>
      </c>
      <c r="C2571" s="4" t="s">
        <v>5570</v>
      </c>
      <c r="D2571">
        <v>7.4980892199999998</v>
      </c>
      <c r="E2571">
        <v>11.023680840000001</v>
      </c>
      <c r="F2571">
        <v>14.201678919999999</v>
      </c>
      <c r="G2571">
        <v>8.7643228299999993</v>
      </c>
      <c r="H2571">
        <v>8.3919011799999996</v>
      </c>
      <c r="I2571">
        <v>9.1864007000000001</v>
      </c>
      <c r="J2571">
        <v>6.6707974199999995</v>
      </c>
      <c r="K2571">
        <v>6.046190919999999</v>
      </c>
      <c r="L2571">
        <v>5.5465057199999999</v>
      </c>
      <c r="M2571">
        <v>3.9974816</v>
      </c>
      <c r="N2571">
        <v>4.3222769799999998</v>
      </c>
      <c r="O2571">
        <v>4.5971038399999999</v>
      </c>
      <c r="P2571">
        <v>8.3197585800000002</v>
      </c>
      <c r="Q2571">
        <v>13.06676798</v>
      </c>
      <c r="R2571">
        <v>7.8950261599999996</v>
      </c>
      <c r="S2571">
        <v>6.4459390799999996</v>
      </c>
      <c r="T2571">
        <v>7.4702937399999998</v>
      </c>
      <c r="U2571">
        <v>7.0705455799999992</v>
      </c>
      <c r="V2571">
        <v>11.7426022</v>
      </c>
      <c r="W2571">
        <v>9.8437984399999987</v>
      </c>
      <c r="X2571">
        <v>10.79320032</v>
      </c>
    </row>
    <row r="2572" spans="1:24" x14ac:dyDescent="0.4">
      <c r="A2572" s="4" t="s">
        <v>5571</v>
      </c>
      <c r="B2572" t="str">
        <f t="shared" si="40"/>
        <v>600570</v>
      </c>
      <c r="C2572" s="4" t="s">
        <v>5572</v>
      </c>
      <c r="D2572">
        <v>66.802411500000005</v>
      </c>
      <c r="E2572">
        <v>118.15968747000001</v>
      </c>
      <c r="F2572">
        <v>207.05046153000004</v>
      </c>
      <c r="G2572">
        <v>207.66697059999998</v>
      </c>
      <c r="H2572">
        <v>279.97710749999999</v>
      </c>
      <c r="I2572">
        <v>205.86221627999998</v>
      </c>
      <c r="J2572">
        <v>169.79471207999998</v>
      </c>
      <c r="K2572">
        <v>191.39619520000002</v>
      </c>
      <c r="L2572">
        <v>156.38129360000002</v>
      </c>
      <c r="M2572">
        <v>175.69305</v>
      </c>
      <c r="N2572">
        <v>293.19656183999996</v>
      </c>
      <c r="O2572">
        <v>415.76812619999998</v>
      </c>
      <c r="P2572">
        <v>774.40348947999996</v>
      </c>
      <c r="Q2572">
        <v>1586.9678476500001</v>
      </c>
      <c r="R2572">
        <v>863.52012201000002</v>
      </c>
      <c r="S2572">
        <v>949.94179774999986</v>
      </c>
      <c r="T2572">
        <v>670.66431549999993</v>
      </c>
      <c r="U2572">
        <v>665.83950551999999</v>
      </c>
      <c r="V2572">
        <v>661.84560959999999</v>
      </c>
      <c r="W2572">
        <v>758.85197189999997</v>
      </c>
      <c r="X2572">
        <v>736.06491552</v>
      </c>
    </row>
    <row r="2573" spans="1:24" x14ac:dyDescent="0.4">
      <c r="A2573" s="4" t="s">
        <v>5573</v>
      </c>
      <c r="B2573" t="str">
        <f t="shared" si="40"/>
        <v>600571</v>
      </c>
      <c r="C2573" s="4" t="s">
        <v>5574</v>
      </c>
      <c r="D2573">
        <v>17.21757234</v>
      </c>
      <c r="E2573">
        <v>35.261977250000001</v>
      </c>
      <c r="F2573">
        <v>47.810377430000003</v>
      </c>
      <c r="G2573">
        <v>44.600321569999998</v>
      </c>
      <c r="H2573">
        <v>54.035940309999994</v>
      </c>
      <c r="I2573">
        <v>57.800788500000003</v>
      </c>
      <c r="J2573">
        <v>40.113649500000008</v>
      </c>
      <c r="K2573">
        <v>36.141934499999998</v>
      </c>
      <c r="L2573">
        <v>44.009566499999998</v>
      </c>
      <c r="M2573">
        <v>49.762772399999996</v>
      </c>
      <c r="N2573">
        <v>78.944339280000008</v>
      </c>
      <c r="O2573">
        <v>97.634433869999995</v>
      </c>
      <c r="P2573">
        <v>134.90483859</v>
      </c>
      <c r="Q2573">
        <v>530.78567180000005</v>
      </c>
      <c r="R2573">
        <v>296.25713264000001</v>
      </c>
      <c r="S2573">
        <v>276.39968096000001</v>
      </c>
      <c r="T2573">
        <v>192.91652533999999</v>
      </c>
      <c r="U2573">
        <v>140.66630420000001</v>
      </c>
      <c r="V2573">
        <v>108.18149581999999</v>
      </c>
      <c r="W2573">
        <v>77.821861820000009</v>
      </c>
      <c r="X2573">
        <v>76.607476460000001</v>
      </c>
    </row>
    <row r="2574" spans="1:24" x14ac:dyDescent="0.4">
      <c r="A2574" s="4" t="s">
        <v>5575</v>
      </c>
      <c r="B2574" t="str">
        <f t="shared" si="40"/>
        <v>600572</v>
      </c>
      <c r="C2574" s="4" t="s">
        <v>5576</v>
      </c>
      <c r="D2574">
        <v>13.945854720000002</v>
      </c>
      <c r="E2574">
        <v>21.157431519999999</v>
      </c>
      <c r="F2574">
        <v>32.521695479999998</v>
      </c>
      <c r="G2574">
        <v>35.290244399999999</v>
      </c>
      <c r="H2574">
        <v>53.609449919999996</v>
      </c>
      <c r="I2574">
        <v>75.031195119999992</v>
      </c>
      <c r="J2574">
        <v>37.515597559999996</v>
      </c>
      <c r="K2574">
        <v>57.225116800000002</v>
      </c>
      <c r="L2574">
        <v>52.487759999999994</v>
      </c>
      <c r="M2574">
        <v>60.233715859999997</v>
      </c>
      <c r="N2574">
        <v>73.377592539999995</v>
      </c>
      <c r="O2574">
        <v>76.193208339999998</v>
      </c>
      <c r="P2574">
        <v>82.895134380000002</v>
      </c>
      <c r="Q2574">
        <v>124.6997714</v>
      </c>
      <c r="R2574">
        <v>125.61157503999999</v>
      </c>
      <c r="S2574">
        <v>92.382955920000001</v>
      </c>
      <c r="T2574">
        <v>104.21595798999999</v>
      </c>
      <c r="U2574">
        <v>100.41235551999999</v>
      </c>
      <c r="V2574">
        <v>102.58892392</v>
      </c>
      <c r="W2574">
        <v>104.03996952</v>
      </c>
      <c r="X2574">
        <v>114.71758956000001</v>
      </c>
    </row>
    <row r="2575" spans="1:24" x14ac:dyDescent="0.4">
      <c r="A2575" s="4" t="s">
        <v>5577</v>
      </c>
      <c r="B2575" t="str">
        <f t="shared" si="40"/>
        <v>600573</v>
      </c>
      <c r="C2575" s="4" t="s">
        <v>5578</v>
      </c>
      <c r="D2575">
        <v>6.6357711200000002</v>
      </c>
      <c r="E2575">
        <v>9.8930264099999992</v>
      </c>
      <c r="F2575">
        <v>14.156181009999997</v>
      </c>
      <c r="G2575">
        <v>13.994782879999999</v>
      </c>
      <c r="H2575">
        <v>15.82350224</v>
      </c>
      <c r="I2575">
        <v>12.363032219999999</v>
      </c>
      <c r="J2575">
        <v>8.5363793900000005</v>
      </c>
      <c r="K2575">
        <v>9.3774116799999998</v>
      </c>
      <c r="L2575">
        <v>7.9347329599999998</v>
      </c>
      <c r="M2575">
        <v>6.7496754399999999</v>
      </c>
      <c r="N2575">
        <v>7.6384685799999996</v>
      </c>
      <c r="O2575">
        <v>8.8253025400000009</v>
      </c>
      <c r="P2575">
        <v>11.7584558</v>
      </c>
      <c r="Q2575">
        <v>17.837162279999998</v>
      </c>
      <c r="R2575">
        <v>23.640393</v>
      </c>
      <c r="S2575">
        <v>17.202433919999997</v>
      </c>
      <c r="T2575">
        <v>20.18814515</v>
      </c>
      <c r="U2575">
        <v>13.177731060000001</v>
      </c>
      <c r="V2575">
        <v>11.800177320000001</v>
      </c>
      <c r="W2575">
        <v>8.5001004899999995</v>
      </c>
      <c r="X2575">
        <v>8.3564735999999993</v>
      </c>
    </row>
    <row r="2576" spans="1:24" x14ac:dyDescent="0.4">
      <c r="A2576" s="4" t="s">
        <v>5579</v>
      </c>
      <c r="B2576" t="str">
        <f t="shared" si="40"/>
        <v>600575</v>
      </c>
      <c r="C2576" s="4" t="s">
        <v>5580</v>
      </c>
      <c r="D2576">
        <v>13.320847859999999</v>
      </c>
      <c r="E2576">
        <v>47.24469406</v>
      </c>
      <c r="F2576">
        <v>66.064337600000002</v>
      </c>
      <c r="G2576">
        <v>62.978437620000001</v>
      </c>
      <c r="H2576">
        <v>91.533878279999996</v>
      </c>
      <c r="I2576">
        <v>79.798765680000002</v>
      </c>
      <c r="J2576">
        <v>73.540038960000018</v>
      </c>
      <c r="K2576">
        <v>67.281312240000005</v>
      </c>
      <c r="L2576">
        <v>62.298573659999995</v>
      </c>
      <c r="M2576">
        <v>42.108649980000003</v>
      </c>
      <c r="N2576">
        <v>57.084529680000003</v>
      </c>
      <c r="O2576">
        <v>65.541497039999996</v>
      </c>
      <c r="P2576">
        <v>72.412783020000006</v>
      </c>
      <c r="Q2576">
        <v>72.412783020000006</v>
      </c>
      <c r="R2576">
        <v>109.05964158</v>
      </c>
      <c r="S2576">
        <v>76.288893060000007</v>
      </c>
      <c r="T2576">
        <v>101.3074215</v>
      </c>
      <c r="U2576">
        <v>73.998464400000003</v>
      </c>
      <c r="V2576">
        <v>71.355662099999989</v>
      </c>
      <c r="W2576">
        <v>65.365310219999998</v>
      </c>
      <c r="X2576">
        <v>56.379782400000003</v>
      </c>
    </row>
    <row r="2577" spans="1:24" x14ac:dyDescent="0.4">
      <c r="A2577" s="4" t="s">
        <v>5581</v>
      </c>
      <c r="B2577" t="str">
        <f t="shared" si="40"/>
        <v>600576</v>
      </c>
      <c r="C2577" s="4" t="s">
        <v>5582</v>
      </c>
      <c r="D2577">
        <v>5.7040960199999997</v>
      </c>
      <c r="E2577">
        <v>22.816384079999999</v>
      </c>
      <c r="F2577">
        <v>24.145910220000001</v>
      </c>
      <c r="G2577">
        <v>22.902159959999999</v>
      </c>
      <c r="H2577">
        <v>27.248137879999998</v>
      </c>
      <c r="I2577">
        <v>20.543323259999998</v>
      </c>
      <c r="J2577">
        <v>11.09368048</v>
      </c>
      <c r="K2577">
        <v>12.45179858</v>
      </c>
      <c r="L2577">
        <v>10.77858507</v>
      </c>
      <c r="M2577">
        <v>11.565865520000001</v>
      </c>
      <c r="N2577">
        <v>10.349159370000001</v>
      </c>
      <c r="O2577">
        <v>16.761916490000001</v>
      </c>
      <c r="P2577">
        <v>23.389386460000001</v>
      </c>
      <c r="Q2577">
        <v>58.516408720000001</v>
      </c>
      <c r="R2577">
        <v>85.636482020000003</v>
      </c>
      <c r="S2577">
        <v>70.392621300000002</v>
      </c>
      <c r="T2577">
        <v>57.888876039999992</v>
      </c>
      <c r="U2577">
        <v>31.464084419999999</v>
      </c>
      <c r="V2577">
        <v>23.810658479999997</v>
      </c>
      <c r="W2577">
        <v>16.283214859999998</v>
      </c>
      <c r="X2577">
        <v>16.944622039999999</v>
      </c>
    </row>
    <row r="2578" spans="1:24" x14ac:dyDescent="0.4">
      <c r="A2578" s="4" t="s">
        <v>5583</v>
      </c>
      <c r="B2578" t="str">
        <f t="shared" si="40"/>
        <v>600577</v>
      </c>
      <c r="C2578" s="4" t="s">
        <v>5584</v>
      </c>
      <c r="D2578">
        <v>20.76775666</v>
      </c>
      <c r="E2578">
        <v>32.282662200000004</v>
      </c>
      <c r="F2578">
        <v>41.915392050000001</v>
      </c>
      <c r="G2578">
        <v>35.649097619999999</v>
      </c>
      <c r="H2578">
        <v>55.156199709999996</v>
      </c>
      <c r="I2578">
        <v>54.630401810000002</v>
      </c>
      <c r="J2578">
        <v>48.583725959999995</v>
      </c>
      <c r="K2578">
        <v>59.860190760000002</v>
      </c>
      <c r="L2578">
        <v>49.671222119999996</v>
      </c>
      <c r="M2578">
        <v>38.90380605</v>
      </c>
      <c r="N2578">
        <v>41.035521449999997</v>
      </c>
      <c r="O2578">
        <v>50.405558069999998</v>
      </c>
      <c r="P2578">
        <v>75.875882529999998</v>
      </c>
      <c r="Q2578">
        <v>168.03595668000003</v>
      </c>
      <c r="R2578">
        <v>138.59743230000001</v>
      </c>
      <c r="S2578">
        <v>91.109010519999984</v>
      </c>
      <c r="T2578">
        <v>91.109010519999984</v>
      </c>
      <c r="U2578">
        <v>106.29008159999999</v>
      </c>
      <c r="V2578">
        <v>84.189810319999992</v>
      </c>
      <c r="W2578">
        <v>79.128641210000012</v>
      </c>
      <c r="X2578">
        <v>77.760422630000008</v>
      </c>
    </row>
    <row r="2579" spans="1:24" x14ac:dyDescent="0.4">
      <c r="A2579" s="4" t="s">
        <v>5585</v>
      </c>
      <c r="B2579" t="str">
        <f t="shared" si="40"/>
        <v>600578</v>
      </c>
      <c r="C2579" s="4" t="s">
        <v>5586</v>
      </c>
      <c r="D2579">
        <v>8.1011044999999999</v>
      </c>
      <c r="E2579">
        <v>15.746027240000002</v>
      </c>
      <c r="F2579">
        <v>16.032608120000003</v>
      </c>
      <c r="G2579">
        <v>12.100081599999999</v>
      </c>
      <c r="H2579">
        <v>17.73487591</v>
      </c>
      <c r="I2579">
        <v>15.755319770000002</v>
      </c>
      <c r="J2579">
        <v>14.039888940000001</v>
      </c>
      <c r="K2579">
        <v>16.203236759999999</v>
      </c>
      <c r="L2579">
        <v>15.6931896</v>
      </c>
      <c r="M2579">
        <v>14.539278599999999</v>
      </c>
      <c r="N2579">
        <v>15.416925809999999</v>
      </c>
      <c r="O2579">
        <v>14.015387099999998</v>
      </c>
      <c r="P2579">
        <v>28.358061199999998</v>
      </c>
      <c r="Q2579">
        <v>40.069222549999999</v>
      </c>
      <c r="R2579">
        <v>28.124926170000002</v>
      </c>
      <c r="S2579">
        <v>19.83108468</v>
      </c>
      <c r="T2579">
        <v>20.351045400000004</v>
      </c>
      <c r="U2579">
        <v>20.787139230000001</v>
      </c>
      <c r="V2579">
        <v>18.627342900000002</v>
      </c>
      <c r="W2579">
        <v>15.707381040000001</v>
      </c>
      <c r="X2579">
        <v>16.059790230000001</v>
      </c>
    </row>
    <row r="2580" spans="1:24" x14ac:dyDescent="0.4">
      <c r="A2580" s="4" t="s">
        <v>5587</v>
      </c>
      <c r="B2580" t="str">
        <f t="shared" si="40"/>
        <v>600579</v>
      </c>
      <c r="C2580" s="4" t="s">
        <v>5588</v>
      </c>
      <c r="D2580">
        <v>4.4240019000000004</v>
      </c>
      <c r="E2580">
        <v>12.180124380000001</v>
      </c>
      <c r="F2580">
        <v>13.704993120000001</v>
      </c>
      <c r="G2580">
        <v>10.410523620000001</v>
      </c>
      <c r="H2580">
        <v>12.857843820000001</v>
      </c>
      <c r="I2580">
        <v>17.074764780000002</v>
      </c>
      <c r="J2580">
        <v>8.2455865199999998</v>
      </c>
      <c r="K2580">
        <v>8.9609570400000003</v>
      </c>
      <c r="L2580">
        <v>9.0927358199999997</v>
      </c>
      <c r="M2580">
        <v>11.238847379999999</v>
      </c>
      <c r="N2580">
        <v>12.067171140000001</v>
      </c>
      <c r="O2580">
        <v>11.276498460000001</v>
      </c>
      <c r="P2580">
        <v>22.383567060000001</v>
      </c>
      <c r="Q2580">
        <v>31.288047480000003</v>
      </c>
      <c r="R2580">
        <v>31.382175180000004</v>
      </c>
      <c r="S2580">
        <v>25.640385479999999</v>
      </c>
      <c r="T2580">
        <v>26.99582436</v>
      </c>
      <c r="U2580">
        <v>27.579416100000003</v>
      </c>
      <c r="V2580">
        <v>27.579416100000003</v>
      </c>
      <c r="W2580">
        <v>19.089097560000003</v>
      </c>
      <c r="X2580">
        <v>19.484433899999999</v>
      </c>
    </row>
    <row r="2581" spans="1:24" x14ac:dyDescent="0.4">
      <c r="A2581" s="4" t="s">
        <v>5589</v>
      </c>
      <c r="B2581" t="str">
        <f t="shared" si="40"/>
        <v>600580</v>
      </c>
      <c r="C2581" s="4" t="s">
        <v>5590</v>
      </c>
      <c r="D2581">
        <v>21.993766059999999</v>
      </c>
      <c r="E2581">
        <v>39.502634120000003</v>
      </c>
      <c r="F2581">
        <v>57.181475940000006</v>
      </c>
      <c r="G2581">
        <v>70.879276800000014</v>
      </c>
      <c r="H2581">
        <v>68.869389900000002</v>
      </c>
      <c r="I2581">
        <v>54.219810480000007</v>
      </c>
      <c r="J2581">
        <v>33.3102242</v>
      </c>
      <c r="K2581">
        <v>33.336259439999999</v>
      </c>
      <c r="L2581">
        <v>26.216539359999999</v>
      </c>
      <c r="M2581">
        <v>36.2741544</v>
      </c>
      <c r="N2581">
        <v>41.849626280000003</v>
      </c>
      <c r="O2581">
        <v>52.22277502</v>
      </c>
      <c r="P2581">
        <v>71.355238880000002</v>
      </c>
      <c r="Q2581">
        <v>121.72339520999999</v>
      </c>
      <c r="R2581">
        <v>105.27059754</v>
      </c>
      <c r="S2581">
        <v>77.003059399999998</v>
      </c>
      <c r="T2581">
        <v>62.509173999999994</v>
      </c>
      <c r="U2581">
        <v>47.053914820000003</v>
      </c>
      <c r="V2581">
        <v>55.264202009999998</v>
      </c>
      <c r="W2581">
        <v>53.288717400000003</v>
      </c>
      <c r="X2581">
        <v>53.288717400000003</v>
      </c>
    </row>
    <row r="2582" spans="1:24" x14ac:dyDescent="0.4">
      <c r="A2582" s="4" t="s">
        <v>5591</v>
      </c>
      <c r="B2582" t="str">
        <f t="shared" si="40"/>
        <v>600581</v>
      </c>
      <c r="C2582" s="4" t="s">
        <v>5592</v>
      </c>
      <c r="D2582">
        <v>15.425146620000001</v>
      </c>
      <c r="E2582">
        <v>36.270178000000001</v>
      </c>
      <c r="F2582">
        <v>49.813119999999998</v>
      </c>
      <c r="G2582">
        <v>29.331925980000001</v>
      </c>
      <c r="H2582">
        <v>35.460985139999998</v>
      </c>
      <c r="I2582">
        <v>46.527389149999998</v>
      </c>
      <c r="J2582">
        <v>23.216055609999998</v>
      </c>
      <c r="K2582">
        <v>21.467412660000001</v>
      </c>
      <c r="L2582">
        <v>19.317413819999999</v>
      </c>
      <c r="M2582">
        <v>13.932017719999999</v>
      </c>
      <c r="N2582">
        <v>13.634889380000001</v>
      </c>
      <c r="O2582">
        <v>12.051526760000002</v>
      </c>
      <c r="P2582">
        <v>18.375267449999999</v>
      </c>
      <c r="Q2582">
        <v>43.140492770000002</v>
      </c>
      <c r="R2582">
        <v>32.611961149999999</v>
      </c>
      <c r="S2582">
        <v>20.063805540000001</v>
      </c>
      <c r="T2582">
        <v>22.050320940000002</v>
      </c>
      <c r="U2582">
        <v>33.340350130000004</v>
      </c>
      <c r="V2582">
        <v>45.226333940000004</v>
      </c>
      <c r="W2582">
        <v>34.207620370000001</v>
      </c>
      <c r="X2582">
        <v>30.63467743</v>
      </c>
    </row>
    <row r="2583" spans="1:24" x14ac:dyDescent="0.4">
      <c r="A2583" s="4" t="s">
        <v>5593</v>
      </c>
      <c r="B2583" t="str">
        <f t="shared" si="40"/>
        <v>600582</v>
      </c>
      <c r="C2583" s="4" t="s">
        <v>5594</v>
      </c>
      <c r="D2583">
        <v>126.58186079999999</v>
      </c>
      <c r="E2583">
        <v>191.54307705000002</v>
      </c>
      <c r="F2583">
        <v>323.89887725</v>
      </c>
      <c r="G2583">
        <v>168.33420785999999</v>
      </c>
      <c r="H2583">
        <v>364.48196668999998</v>
      </c>
      <c r="I2583">
        <v>310.48983233999996</v>
      </c>
      <c r="J2583">
        <v>260.6805215</v>
      </c>
      <c r="K2583">
        <v>203.61262355</v>
      </c>
      <c r="L2583">
        <v>194.06706700000001</v>
      </c>
      <c r="M2583">
        <v>109.7718564</v>
      </c>
      <c r="N2583">
        <v>122.5097713</v>
      </c>
      <c r="O2583">
        <v>138.8908787</v>
      </c>
      <c r="P2583">
        <v>215.13085097999999</v>
      </c>
      <c r="Q2583">
        <v>301.60674677999998</v>
      </c>
      <c r="R2583">
        <v>242.47762184000001</v>
      </c>
      <c r="S2583">
        <v>159.75831600000001</v>
      </c>
      <c r="T2583">
        <v>177.55157510999999</v>
      </c>
      <c r="U2583">
        <v>163.97620316999999</v>
      </c>
      <c r="V2583">
        <v>167.11640115000003</v>
      </c>
      <c r="W2583">
        <v>133.43342326999999</v>
      </c>
      <c r="X2583">
        <v>121.79890134999999</v>
      </c>
    </row>
    <row r="2584" spans="1:24" x14ac:dyDescent="0.4">
      <c r="A2584" s="4" t="s">
        <v>5595</v>
      </c>
      <c r="B2584" t="str">
        <f t="shared" si="40"/>
        <v>600583</v>
      </c>
      <c r="C2584" s="4" t="s">
        <v>5596</v>
      </c>
      <c r="D2584">
        <v>148.92539751999999</v>
      </c>
      <c r="E2584">
        <v>174.61337893999999</v>
      </c>
      <c r="F2584">
        <v>168.26648520000001</v>
      </c>
      <c r="G2584">
        <v>87.87453936</v>
      </c>
      <c r="H2584">
        <v>143.50479209999997</v>
      </c>
      <c r="I2584">
        <v>113.74083521999999</v>
      </c>
      <c r="J2584">
        <v>97.441525499999997</v>
      </c>
      <c r="K2584">
        <v>108.45145689</v>
      </c>
      <c r="L2584">
        <v>104.53367027</v>
      </c>
      <c r="M2584">
        <v>115.68003503</v>
      </c>
      <c r="N2584">
        <v>138.74452424</v>
      </c>
      <c r="O2584">
        <v>133.59663119000001</v>
      </c>
      <c r="P2584">
        <v>190.87822610999999</v>
      </c>
      <c r="Q2584">
        <v>306.52820632000004</v>
      </c>
      <c r="R2584">
        <v>164.6715154</v>
      </c>
      <c r="S2584">
        <v>131.65227057000001</v>
      </c>
      <c r="T2584">
        <v>140.60691126</v>
      </c>
      <c r="U2584">
        <v>120.73608768</v>
      </c>
      <c r="V2584">
        <v>118.9947018</v>
      </c>
      <c r="W2584">
        <v>102.66865655999999</v>
      </c>
      <c r="X2584">
        <v>99.936030720000005</v>
      </c>
    </row>
    <row r="2585" spans="1:24" x14ac:dyDescent="0.4">
      <c r="A2585" s="4" t="s">
        <v>5597</v>
      </c>
      <c r="B2585" t="str">
        <f t="shared" si="40"/>
        <v>600584</v>
      </c>
      <c r="C2585" s="4" t="s">
        <v>5598</v>
      </c>
      <c r="D2585">
        <v>12.54186883</v>
      </c>
      <c r="E2585">
        <v>21.43835018</v>
      </c>
      <c r="F2585">
        <v>37.972786249999999</v>
      </c>
      <c r="G2585">
        <v>48.697093200000005</v>
      </c>
      <c r="H2585">
        <v>52.447645360000003</v>
      </c>
      <c r="I2585">
        <v>39.362055319999996</v>
      </c>
      <c r="J2585">
        <v>25.113563139999997</v>
      </c>
      <c r="K2585">
        <v>22.873833599999998</v>
      </c>
      <c r="L2585">
        <v>20.205219679999999</v>
      </c>
      <c r="M2585">
        <v>27.734523240000001</v>
      </c>
      <c r="N2585">
        <v>30.498444800000001</v>
      </c>
      <c r="O2585">
        <v>42.12747967</v>
      </c>
      <c r="P2585">
        <v>53.100662370000002</v>
      </c>
      <c r="Q2585">
        <v>91.206793859999991</v>
      </c>
      <c r="R2585">
        <v>105.09542651999999</v>
      </c>
      <c r="S2585">
        <v>96.894002239999992</v>
      </c>
      <c r="T2585">
        <v>84.286798399999995</v>
      </c>
      <c r="U2585">
        <v>76.695037350000007</v>
      </c>
      <c r="V2585">
        <v>101.92555431</v>
      </c>
      <c r="W2585">
        <v>81.029339160000006</v>
      </c>
      <c r="X2585">
        <v>81.17283857999999</v>
      </c>
    </row>
    <row r="2586" spans="1:24" x14ac:dyDescent="0.4">
      <c r="A2586" s="4" t="s">
        <v>5599</v>
      </c>
      <c r="B2586" t="str">
        <f t="shared" si="40"/>
        <v>600585</v>
      </c>
      <c r="C2586" s="4" t="s">
        <v>5600</v>
      </c>
      <c r="D2586">
        <v>31.069040769999997</v>
      </c>
      <c r="E2586">
        <v>50.867278279999994</v>
      </c>
      <c r="F2586">
        <v>60.186105719999993</v>
      </c>
      <c r="G2586">
        <v>39.295093139999999</v>
      </c>
      <c r="H2586">
        <v>72.394684319999996</v>
      </c>
      <c r="I2586">
        <v>102.39295432</v>
      </c>
      <c r="J2586">
        <v>57.72513455</v>
      </c>
      <c r="K2586">
        <v>55.851274439999997</v>
      </c>
      <c r="L2586">
        <v>69.531444899999997</v>
      </c>
      <c r="M2586">
        <v>51.295615140000002</v>
      </c>
      <c r="N2586">
        <v>65.020450880000013</v>
      </c>
      <c r="O2586">
        <v>61.571074200000005</v>
      </c>
      <c r="P2586">
        <v>86.4815088</v>
      </c>
      <c r="Q2586">
        <v>86.267738699999995</v>
      </c>
      <c r="R2586">
        <v>68.772882600000003</v>
      </c>
      <c r="S2586">
        <v>60.242869540000001</v>
      </c>
      <c r="T2586">
        <v>70.269536960000011</v>
      </c>
      <c r="U2586">
        <v>96.463028720000011</v>
      </c>
      <c r="V2586">
        <v>124.47253112</v>
      </c>
      <c r="W2586">
        <v>147.02233103999998</v>
      </c>
      <c r="X2586">
        <v>145.44144575999999</v>
      </c>
    </row>
    <row r="2587" spans="1:24" x14ac:dyDescent="0.4">
      <c r="A2587" s="4" t="s">
        <v>5601</v>
      </c>
      <c r="B2587" t="str">
        <f t="shared" si="40"/>
        <v>600586</v>
      </c>
      <c r="C2587" s="4" t="s">
        <v>5602</v>
      </c>
      <c r="D2587">
        <v>29.595494399999996</v>
      </c>
      <c r="E2587">
        <v>83.052356160000002</v>
      </c>
      <c r="F2587">
        <v>100.19307999999999</v>
      </c>
      <c r="G2587">
        <v>55.572142080000006</v>
      </c>
      <c r="H2587">
        <v>84.350572799999995</v>
      </c>
      <c r="I2587">
        <v>102.14255384000001</v>
      </c>
      <c r="J2587">
        <v>59.004679160000002</v>
      </c>
      <c r="K2587">
        <v>55.161937450000003</v>
      </c>
      <c r="L2587">
        <v>42.605559719999995</v>
      </c>
      <c r="M2587">
        <v>41.359783119999996</v>
      </c>
      <c r="N2587">
        <v>39.366540559999997</v>
      </c>
      <c r="O2587">
        <v>36.376676719999999</v>
      </c>
      <c r="P2587">
        <v>50.703107620000004</v>
      </c>
      <c r="Q2587">
        <v>85.70943007999999</v>
      </c>
      <c r="R2587">
        <v>76.116950259999996</v>
      </c>
      <c r="S2587">
        <v>53.568393799999996</v>
      </c>
      <c r="T2587">
        <v>57.679456579999993</v>
      </c>
      <c r="U2587">
        <v>60.918475739999991</v>
      </c>
      <c r="V2587">
        <v>56.682835299999994</v>
      </c>
      <c r="W2587">
        <v>40.736894819999996</v>
      </c>
      <c r="X2587">
        <v>42.630860159999997</v>
      </c>
    </row>
    <row r="2588" spans="1:24" x14ac:dyDescent="0.4">
      <c r="A2588" s="4" t="s">
        <v>5603</v>
      </c>
      <c r="B2588" t="str">
        <f t="shared" si="40"/>
        <v>600587</v>
      </c>
      <c r="C2588" s="4" t="s">
        <v>5604</v>
      </c>
      <c r="D2588">
        <v>20.14731222</v>
      </c>
      <c r="E2588">
        <v>31.786935500000002</v>
      </c>
      <c r="F2588">
        <v>38.935997220000004</v>
      </c>
      <c r="G2588">
        <v>33.663330899999998</v>
      </c>
      <c r="H2588">
        <v>67.640370260000012</v>
      </c>
      <c r="I2588">
        <v>78.016880860000001</v>
      </c>
      <c r="J2588">
        <v>75.754795300000012</v>
      </c>
      <c r="K2588">
        <v>67.721104740000001</v>
      </c>
      <c r="L2588">
        <v>84.339614429999997</v>
      </c>
      <c r="M2588">
        <v>112.60706687999999</v>
      </c>
      <c r="N2588">
        <v>189.97007832</v>
      </c>
      <c r="O2588">
        <v>202.57859159999998</v>
      </c>
      <c r="P2588">
        <v>170.55813891999998</v>
      </c>
      <c r="Q2588">
        <v>319.17726412000002</v>
      </c>
      <c r="R2588">
        <v>198.07806269999998</v>
      </c>
      <c r="S2588">
        <v>125.8910671</v>
      </c>
      <c r="T2588">
        <v>137.30245929</v>
      </c>
      <c r="U2588">
        <v>97.221733420000007</v>
      </c>
      <c r="V2588">
        <v>92.008931359999991</v>
      </c>
      <c r="W2588">
        <v>74.69218192000001</v>
      </c>
      <c r="X2588">
        <v>75.740948639999999</v>
      </c>
    </row>
    <row r="2589" spans="1:24" x14ac:dyDescent="0.4">
      <c r="A2589" s="4" t="s">
        <v>5605</v>
      </c>
      <c r="B2589" t="str">
        <f t="shared" si="40"/>
        <v>600588</v>
      </c>
      <c r="C2589" s="4" t="s">
        <v>5606</v>
      </c>
      <c r="D2589">
        <v>165.11279400000001</v>
      </c>
      <c r="E2589">
        <v>187.41870963</v>
      </c>
      <c r="F2589">
        <v>272.98586141999999</v>
      </c>
      <c r="G2589">
        <v>285.23738880000002</v>
      </c>
      <c r="H2589">
        <v>303.78304320000007</v>
      </c>
      <c r="I2589">
        <v>272.80023886000004</v>
      </c>
      <c r="J2589">
        <v>237.67687800000002</v>
      </c>
      <c r="K2589">
        <v>246.63349339999999</v>
      </c>
      <c r="L2589">
        <v>159.35820739999997</v>
      </c>
      <c r="M2589">
        <v>147.59303471999999</v>
      </c>
      <c r="N2589">
        <v>228.48854592000001</v>
      </c>
      <c r="O2589">
        <v>283.23084467999996</v>
      </c>
      <c r="P2589">
        <v>472.85661275999996</v>
      </c>
      <c r="Q2589">
        <v>1115.4402032400001</v>
      </c>
      <c r="R2589">
        <v>773.36863262999998</v>
      </c>
      <c r="S2589">
        <v>479.73108765999996</v>
      </c>
      <c r="T2589">
        <v>510.11242313999998</v>
      </c>
      <c r="U2589">
        <v>422.52707839999999</v>
      </c>
      <c r="V2589">
        <v>521.98876799999994</v>
      </c>
      <c r="W2589">
        <v>789.58862058000011</v>
      </c>
      <c r="X2589">
        <v>801.83030462000011</v>
      </c>
    </row>
    <row r="2590" spans="1:24" x14ac:dyDescent="0.4">
      <c r="A2590" s="4" t="s">
        <v>5607</v>
      </c>
      <c r="B2590" t="str">
        <f t="shared" si="40"/>
        <v>600589</v>
      </c>
      <c r="C2590" s="4" t="s">
        <v>5608</v>
      </c>
      <c r="D2590">
        <v>14.761168239999998</v>
      </c>
      <c r="E2590">
        <v>24.655091819999996</v>
      </c>
      <c r="F2590">
        <v>31.36811187</v>
      </c>
      <c r="G2590">
        <v>27.626812900000001</v>
      </c>
      <c r="H2590">
        <v>35.339468200000006</v>
      </c>
      <c r="I2590">
        <v>38.4000457</v>
      </c>
      <c r="J2590">
        <v>24.493445440000002</v>
      </c>
      <c r="K2590">
        <v>23.266728640000004</v>
      </c>
      <c r="L2590">
        <v>22.610841839999999</v>
      </c>
      <c r="M2590">
        <v>21.17718339</v>
      </c>
      <c r="N2590">
        <v>20.791711230000001</v>
      </c>
      <c r="O2590">
        <v>21.163729920000002</v>
      </c>
      <c r="P2590">
        <v>23.779481439999998</v>
      </c>
      <c r="Q2590">
        <v>45.064611679999999</v>
      </c>
      <c r="R2590">
        <v>69.929275439999998</v>
      </c>
      <c r="S2590">
        <v>42.274100400000002</v>
      </c>
      <c r="T2590">
        <v>36.478776250000003</v>
      </c>
      <c r="U2590">
        <v>30.47541193</v>
      </c>
      <c r="V2590">
        <v>25.48380847</v>
      </c>
      <c r="W2590">
        <v>18.556578819999999</v>
      </c>
      <c r="X2590">
        <v>18.64523076</v>
      </c>
    </row>
    <row r="2591" spans="1:24" x14ac:dyDescent="0.4">
      <c r="A2591" s="4" t="s">
        <v>5609</v>
      </c>
      <c r="B2591" t="str">
        <f t="shared" si="40"/>
        <v>600590</v>
      </c>
      <c r="C2591" s="4" t="s">
        <v>5610</v>
      </c>
      <c r="D2591">
        <v>11.632732200000001</v>
      </c>
      <c r="E2591">
        <v>29.51574952</v>
      </c>
      <c r="F2591">
        <v>40.507561209999999</v>
      </c>
      <c r="G2591">
        <v>40.797848519999995</v>
      </c>
      <c r="H2591">
        <v>37.659552480000002</v>
      </c>
      <c r="I2591">
        <v>32.841158559999997</v>
      </c>
      <c r="J2591">
        <v>21.401822399999997</v>
      </c>
      <c r="K2591">
        <v>21.752149849999999</v>
      </c>
      <c r="L2591">
        <v>18.896780979999999</v>
      </c>
      <c r="M2591">
        <v>17.67763382</v>
      </c>
      <c r="N2591">
        <v>21.848743890000001</v>
      </c>
      <c r="O2591">
        <v>22.501920089999999</v>
      </c>
      <c r="P2591">
        <v>29.213035680000001</v>
      </c>
      <c r="Q2591">
        <v>57.04888158</v>
      </c>
      <c r="R2591">
        <v>51.465513779999995</v>
      </c>
      <c r="S2591">
        <v>44.480858200000007</v>
      </c>
      <c r="T2591">
        <v>61.863422399999997</v>
      </c>
      <c r="U2591">
        <v>43.225083600000005</v>
      </c>
      <c r="V2591">
        <v>35.718044499999998</v>
      </c>
      <c r="W2591">
        <v>28.34747265</v>
      </c>
      <c r="X2591">
        <v>27.86402738</v>
      </c>
    </row>
    <row r="2592" spans="1:24" x14ac:dyDescent="0.4">
      <c r="A2592" s="4" t="s">
        <v>5611</v>
      </c>
      <c r="B2592" t="str">
        <f t="shared" si="40"/>
        <v>600592</v>
      </c>
      <c r="C2592" s="4" t="s">
        <v>5612</v>
      </c>
      <c r="D2592">
        <v>14.6660752</v>
      </c>
      <c r="E2592">
        <v>27.069468000000001</v>
      </c>
      <c r="F2592">
        <v>35.345674000000002</v>
      </c>
      <c r="G2592">
        <v>28.139401290000002</v>
      </c>
      <c r="H2592">
        <v>35.709593920000003</v>
      </c>
      <c r="I2592">
        <v>34.231747550000001</v>
      </c>
      <c r="J2592">
        <v>22.84999359</v>
      </c>
      <c r="K2592">
        <v>23.876083749999999</v>
      </c>
      <c r="L2592">
        <v>20.333181</v>
      </c>
      <c r="M2592">
        <v>21.904381350000001</v>
      </c>
      <c r="N2592">
        <v>23.13878463</v>
      </c>
      <c r="O2592">
        <v>26.511239070000002</v>
      </c>
      <c r="P2592">
        <v>32.434808359999998</v>
      </c>
      <c r="Q2592">
        <v>56.161438599999997</v>
      </c>
      <c r="R2592">
        <v>52.455324350000005</v>
      </c>
      <c r="S2592">
        <v>33.42217084</v>
      </c>
      <c r="T2592">
        <v>40.125850019999994</v>
      </c>
      <c r="U2592">
        <v>33.642134260000006</v>
      </c>
      <c r="V2592">
        <v>31.602235839999999</v>
      </c>
      <c r="W2592">
        <v>20.24853675</v>
      </c>
      <c r="X2592">
        <v>21.6642881</v>
      </c>
    </row>
    <row r="2593" spans="1:24" x14ac:dyDescent="0.4">
      <c r="A2593" s="4" t="s">
        <v>5613</v>
      </c>
      <c r="B2593" t="str">
        <f t="shared" si="40"/>
        <v>600593</v>
      </c>
      <c r="C2593" s="4" t="s">
        <v>5614</v>
      </c>
      <c r="D2593">
        <v>7.0977572100000001</v>
      </c>
      <c r="E2593">
        <v>12.431176290000002</v>
      </c>
      <c r="F2593">
        <v>18.96326784</v>
      </c>
      <c r="G2593">
        <v>14.841989460000001</v>
      </c>
      <c r="H2593">
        <v>26.828714160000004</v>
      </c>
      <c r="I2593">
        <v>19.367314740000001</v>
      </c>
      <c r="J2593">
        <v>20.067662700000003</v>
      </c>
      <c r="K2593">
        <v>17.697254220000001</v>
      </c>
      <c r="L2593">
        <v>15.919447860000002</v>
      </c>
      <c r="M2593">
        <v>16.875692189999999</v>
      </c>
      <c r="N2593">
        <v>17.697254220000001</v>
      </c>
      <c r="O2593">
        <v>20.983502340000001</v>
      </c>
      <c r="P2593">
        <v>23.380847280000001</v>
      </c>
      <c r="Q2593">
        <v>42.057724799999995</v>
      </c>
      <c r="R2593">
        <v>69.586171199999995</v>
      </c>
      <c r="S2593">
        <v>42.211819890000001</v>
      </c>
      <c r="T2593">
        <v>54.048564480000003</v>
      </c>
      <c r="U2593">
        <v>36.546483599999995</v>
      </c>
      <c r="V2593">
        <v>38.055535099999993</v>
      </c>
      <c r="W2593">
        <v>47.784801680000001</v>
      </c>
      <c r="X2593">
        <v>46.747671740000001</v>
      </c>
    </row>
    <row r="2594" spans="1:24" x14ac:dyDescent="0.4">
      <c r="A2594" s="4" t="s">
        <v>5615</v>
      </c>
      <c r="B2594" t="str">
        <f t="shared" si="40"/>
        <v>600594</v>
      </c>
      <c r="C2594" s="4" t="s">
        <v>5616</v>
      </c>
      <c r="D2594">
        <v>35.98375746</v>
      </c>
      <c r="E2594">
        <v>53.830149299999995</v>
      </c>
      <c r="F2594">
        <v>86.758682070000006</v>
      </c>
      <c r="G2594">
        <v>87.693820129999992</v>
      </c>
      <c r="H2594">
        <v>144.30457719</v>
      </c>
      <c r="I2594">
        <v>134.64034371</v>
      </c>
      <c r="J2594">
        <v>122.85290742000001</v>
      </c>
      <c r="K2594">
        <v>145.65012660000002</v>
      </c>
      <c r="L2594">
        <v>147.19490067000001</v>
      </c>
      <c r="M2594">
        <v>228.63456253000001</v>
      </c>
      <c r="N2594">
        <v>241.28306145999997</v>
      </c>
      <c r="O2594">
        <v>304.22968479000002</v>
      </c>
      <c r="P2594">
        <v>247.57356501999996</v>
      </c>
      <c r="Q2594">
        <v>431.26914398000002</v>
      </c>
      <c r="R2594">
        <v>315.26918560000001</v>
      </c>
      <c r="S2594">
        <v>237.64158424000001</v>
      </c>
      <c r="T2594">
        <v>247.89658859999997</v>
      </c>
      <c r="U2594">
        <v>227.20131784</v>
      </c>
      <c r="V2594">
        <v>152.82826524000001</v>
      </c>
      <c r="W2594">
        <v>133.98642432</v>
      </c>
      <c r="X2594">
        <v>135.94133231999999</v>
      </c>
    </row>
    <row r="2595" spans="1:24" x14ac:dyDescent="0.4">
      <c r="A2595" s="4" t="s">
        <v>5617</v>
      </c>
      <c r="B2595" t="str">
        <f t="shared" si="40"/>
        <v>600595</v>
      </c>
      <c r="C2595" s="4" t="s">
        <v>5618</v>
      </c>
      <c r="D2595">
        <v>22.008091709999999</v>
      </c>
      <c r="E2595">
        <v>41.001490400000002</v>
      </c>
      <c r="F2595">
        <v>102.46430149</v>
      </c>
      <c r="G2595">
        <v>79.248500660000005</v>
      </c>
      <c r="H2595">
        <v>98.171392200000014</v>
      </c>
      <c r="I2595">
        <v>79.926000279999997</v>
      </c>
      <c r="J2595">
        <v>46.013175459999999</v>
      </c>
      <c r="K2595">
        <v>44.421024060000001</v>
      </c>
      <c r="L2595">
        <v>39.326139580000003</v>
      </c>
      <c r="M2595">
        <v>28.230973789999997</v>
      </c>
      <c r="N2595">
        <v>29.270641380000001</v>
      </c>
      <c r="O2595">
        <v>28.950743660000001</v>
      </c>
      <c r="P2595">
        <v>46.705067119999995</v>
      </c>
      <c r="Q2595">
        <v>81.493944169999992</v>
      </c>
      <c r="R2595">
        <v>56.381973149999993</v>
      </c>
      <c r="S2595">
        <v>45.105578519999995</v>
      </c>
      <c r="T2595">
        <v>44.945629660000002</v>
      </c>
      <c r="U2595">
        <v>38.547675259999998</v>
      </c>
      <c r="V2595">
        <v>42.786320049999993</v>
      </c>
      <c r="W2595">
        <v>21.67307053</v>
      </c>
      <c r="X2595">
        <v>21.43314724</v>
      </c>
    </row>
    <row r="2596" spans="1:24" x14ac:dyDescent="0.4">
      <c r="A2596" s="4" t="s">
        <v>5619</v>
      </c>
      <c r="B2596" t="str">
        <f t="shared" si="40"/>
        <v>600596</v>
      </c>
      <c r="C2596" s="4" t="s">
        <v>5620</v>
      </c>
      <c r="D2596">
        <v>94.243830279999997</v>
      </c>
      <c r="E2596">
        <v>114.38054523999999</v>
      </c>
      <c r="F2596">
        <v>139.52694417999999</v>
      </c>
      <c r="G2596">
        <v>67.968225000000004</v>
      </c>
      <c r="H2596">
        <v>104.7040875</v>
      </c>
      <c r="I2596">
        <v>72.984856480000005</v>
      </c>
      <c r="J2596">
        <v>45.095206000000005</v>
      </c>
      <c r="K2596">
        <v>43.347746730000004</v>
      </c>
      <c r="L2596">
        <v>52.521502500000004</v>
      </c>
      <c r="M2596">
        <v>74.521285950000006</v>
      </c>
      <c r="N2596">
        <v>74.80383110999999</v>
      </c>
      <c r="O2596">
        <v>66.213865200000001</v>
      </c>
      <c r="P2596">
        <v>75.114745440000007</v>
      </c>
      <c r="Q2596">
        <v>101.39716231999999</v>
      </c>
      <c r="R2596">
        <v>74.193045599999991</v>
      </c>
      <c r="S2596">
        <v>53.391901679999997</v>
      </c>
      <c r="T2596">
        <v>74.99767808</v>
      </c>
      <c r="U2596">
        <v>62.6781285</v>
      </c>
      <c r="V2596">
        <v>68.092925399999999</v>
      </c>
      <c r="W2596">
        <v>121.33208010000001</v>
      </c>
      <c r="X2596">
        <v>142.34196409999998</v>
      </c>
    </row>
    <row r="2597" spans="1:24" x14ac:dyDescent="0.4">
      <c r="A2597" s="4" t="s">
        <v>5621</v>
      </c>
      <c r="B2597" t="str">
        <f t="shared" si="40"/>
        <v>600597</v>
      </c>
      <c r="C2597" s="4" t="s">
        <v>5622</v>
      </c>
      <c r="D2597">
        <v>9.3192512500000007</v>
      </c>
      <c r="E2597">
        <v>15.415137950000002</v>
      </c>
      <c r="F2597">
        <v>20.897050449999998</v>
      </c>
      <c r="G2597">
        <v>16.138750400000003</v>
      </c>
      <c r="H2597">
        <v>22.497768900000001</v>
      </c>
      <c r="I2597">
        <v>17.613235769999999</v>
      </c>
      <c r="J2597">
        <v>19.878746549999999</v>
      </c>
      <c r="K2597">
        <v>21.01610604</v>
      </c>
      <c r="L2597">
        <v>22.166129009999999</v>
      </c>
      <c r="M2597">
        <v>30.806735280000002</v>
      </c>
      <c r="N2597">
        <v>50.6975184</v>
      </c>
      <c r="O2597">
        <v>37.038012119999998</v>
      </c>
      <c r="P2597">
        <v>40.316938380000003</v>
      </c>
      <c r="Q2597">
        <v>53.869633999999998</v>
      </c>
      <c r="R2597">
        <v>37.28715536</v>
      </c>
      <c r="S2597">
        <v>29.985042679999999</v>
      </c>
      <c r="T2597">
        <v>30.883648060000002</v>
      </c>
      <c r="U2597">
        <v>30.538111499999999</v>
      </c>
      <c r="V2597">
        <v>36.286461899999999</v>
      </c>
      <c r="W2597">
        <v>23.960905499999996</v>
      </c>
      <c r="X2597">
        <v>24.033735</v>
      </c>
    </row>
    <row r="2598" spans="1:24" x14ac:dyDescent="0.4">
      <c r="A2598" s="4" t="s">
        <v>5623</v>
      </c>
      <c r="B2598" t="str">
        <f t="shared" si="40"/>
        <v>600598</v>
      </c>
      <c r="C2598" s="4" t="s">
        <v>5624</v>
      </c>
      <c r="D2598">
        <v>21.286098890000002</v>
      </c>
      <c r="E2598">
        <v>25.774176400000002</v>
      </c>
      <c r="F2598">
        <v>30.876370000000001</v>
      </c>
      <c r="G2598">
        <v>23.33629899</v>
      </c>
      <c r="H2598">
        <v>27.106166429999998</v>
      </c>
      <c r="I2598">
        <v>28.683774</v>
      </c>
      <c r="J2598">
        <v>17.935128460000001</v>
      </c>
      <c r="K2598">
        <v>15.784329899999999</v>
      </c>
      <c r="L2598">
        <v>17.288608319999998</v>
      </c>
      <c r="M2598">
        <v>17.691161699999999</v>
      </c>
      <c r="N2598">
        <v>23.962519619999998</v>
      </c>
      <c r="O2598">
        <v>14.21649042</v>
      </c>
      <c r="P2598">
        <v>20.99633682</v>
      </c>
      <c r="Q2598">
        <v>36.704034880000009</v>
      </c>
      <c r="R2598">
        <v>31.877973690000005</v>
      </c>
      <c r="S2598">
        <v>23.408484839999996</v>
      </c>
      <c r="T2598">
        <v>27.120941599999995</v>
      </c>
      <c r="U2598">
        <v>25.466119800000001</v>
      </c>
      <c r="V2598">
        <v>24.709700399999999</v>
      </c>
      <c r="W2598">
        <v>21.55489064</v>
      </c>
      <c r="X2598">
        <v>22.09611606</v>
      </c>
    </row>
    <row r="2599" spans="1:24" x14ac:dyDescent="0.4">
      <c r="A2599" s="4" t="s">
        <v>5625</v>
      </c>
      <c r="B2599" t="str">
        <f t="shared" si="40"/>
        <v>600599</v>
      </c>
      <c r="C2599" s="4" t="s">
        <v>5626</v>
      </c>
      <c r="D2599">
        <v>20.558083459999999</v>
      </c>
      <c r="E2599">
        <v>22.939412999999998</v>
      </c>
      <c r="F2599">
        <v>52.520332239999995</v>
      </c>
      <c r="G2599">
        <v>27.570989719999996</v>
      </c>
      <c r="H2599">
        <v>43.51934352</v>
      </c>
      <c r="I2599">
        <v>31.175754619999996</v>
      </c>
      <c r="J2599">
        <v>22.393236499999997</v>
      </c>
      <c r="K2599">
        <v>22.458777679999997</v>
      </c>
      <c r="L2599">
        <v>24.70902486</v>
      </c>
      <c r="M2599">
        <v>16.101283219999999</v>
      </c>
      <c r="N2599">
        <v>21.322730559999997</v>
      </c>
      <c r="O2599">
        <v>24.468707199999997</v>
      </c>
      <c r="P2599">
        <v>50.313779179999997</v>
      </c>
      <c r="Q2599">
        <v>86.659499659999994</v>
      </c>
      <c r="R2599">
        <v>82.368124739999999</v>
      </c>
      <c r="S2599">
        <v>58.663415299999997</v>
      </c>
      <c r="T2599">
        <v>62.283259550000004</v>
      </c>
      <c r="U2599">
        <v>54.0124639</v>
      </c>
      <c r="V2599">
        <v>46.427792969999992</v>
      </c>
      <c r="W2599">
        <v>34.969299299999996</v>
      </c>
      <c r="X2599">
        <v>34.861318769999997</v>
      </c>
    </row>
    <row r="2600" spans="1:24" x14ac:dyDescent="0.4">
      <c r="A2600" s="4" t="s">
        <v>5627</v>
      </c>
      <c r="B2600" t="str">
        <f t="shared" si="40"/>
        <v>600600</v>
      </c>
      <c r="C2600" s="4" t="s">
        <v>5628</v>
      </c>
      <c r="D2600">
        <v>30.222681099999996</v>
      </c>
      <c r="E2600">
        <v>40.201155100000001</v>
      </c>
      <c r="F2600">
        <v>57.362884830000006</v>
      </c>
      <c r="G2600">
        <v>50.362203060000006</v>
      </c>
      <c r="H2600">
        <v>53.139574440000004</v>
      </c>
      <c r="I2600">
        <v>52.312141620000006</v>
      </c>
      <c r="J2600">
        <v>51.550394759999989</v>
      </c>
      <c r="K2600">
        <v>58.802556029999991</v>
      </c>
      <c r="L2600">
        <v>51.274241700000005</v>
      </c>
      <c r="M2600">
        <v>58.904891099999993</v>
      </c>
      <c r="N2600">
        <v>76.645077850000007</v>
      </c>
      <c r="O2600">
        <v>62.725266980000001</v>
      </c>
      <c r="P2600">
        <v>66.123534800000002</v>
      </c>
      <c r="Q2600">
        <v>73.73612940000001</v>
      </c>
      <c r="R2600">
        <v>53.191911200000007</v>
      </c>
      <c r="S2600">
        <v>46.57496562</v>
      </c>
      <c r="T2600">
        <v>47.783416320000001</v>
      </c>
      <c r="U2600">
        <v>56.9700378</v>
      </c>
      <c r="V2600">
        <v>64.509223320000004</v>
      </c>
      <c r="W2600">
        <v>71.890141319999998</v>
      </c>
      <c r="X2600">
        <v>75.154147280000004</v>
      </c>
    </row>
    <row r="2601" spans="1:24" x14ac:dyDescent="0.4">
      <c r="A2601" s="4" t="s">
        <v>5629</v>
      </c>
      <c r="B2601" t="str">
        <f t="shared" si="40"/>
        <v>600601</v>
      </c>
      <c r="C2601" s="4" t="s">
        <v>5630</v>
      </c>
      <c r="D2601">
        <v>13128.42182784</v>
      </c>
      <c r="E2601">
        <v>21434.553957960001</v>
      </c>
      <c r="F2601">
        <v>25731.457548600003</v>
      </c>
      <c r="G2601">
        <v>23881.168176930001</v>
      </c>
      <c r="H2601">
        <v>23257.51471644</v>
      </c>
      <c r="I2601">
        <v>20357.433419280002</v>
      </c>
      <c r="J2601">
        <v>15344.60945896</v>
      </c>
      <c r="K2601">
        <v>14317.83261784</v>
      </c>
      <c r="L2601">
        <v>13576.75703916</v>
      </c>
      <c r="M2601">
        <v>13175.755776399999</v>
      </c>
      <c r="N2601">
        <v>15986.26299014</v>
      </c>
      <c r="O2601">
        <v>18343.949258470002</v>
      </c>
      <c r="P2601">
        <v>26976.202676279998</v>
      </c>
      <c r="Q2601">
        <v>52453.727426099998</v>
      </c>
      <c r="R2601">
        <v>35664.678209220001</v>
      </c>
      <c r="S2601">
        <v>24815.229174699998</v>
      </c>
      <c r="T2601">
        <v>26606.448667999997</v>
      </c>
      <c r="U2601">
        <v>21516.519357600002</v>
      </c>
      <c r="V2601">
        <v>21108.48370176</v>
      </c>
      <c r="W2601">
        <v>15947.343455999999</v>
      </c>
      <c r="X2601">
        <v>16179.304815359999</v>
      </c>
    </row>
    <row r="2602" spans="1:24" x14ac:dyDescent="0.4">
      <c r="A2602" s="4" t="s">
        <v>5631</v>
      </c>
      <c r="B2602" t="str">
        <f t="shared" si="40"/>
        <v>600602</v>
      </c>
      <c r="C2602" s="4" t="s">
        <v>5632</v>
      </c>
      <c r="D2602">
        <v>1197.3294777599999</v>
      </c>
      <c r="E2602">
        <v>2650.49858752</v>
      </c>
      <c r="F2602">
        <v>4093.4341119999999</v>
      </c>
      <c r="G2602">
        <v>3254.28011904</v>
      </c>
      <c r="H2602">
        <v>3939.9303328000001</v>
      </c>
      <c r="I2602">
        <v>3371.96634976</v>
      </c>
      <c r="J2602">
        <v>2282.0895174399998</v>
      </c>
      <c r="K2602">
        <v>2159.28649408</v>
      </c>
      <c r="L2602">
        <v>1785.7606313600002</v>
      </c>
      <c r="M2602">
        <v>1673.1911932799999</v>
      </c>
      <c r="N2602">
        <v>2890.9878416000001</v>
      </c>
      <c r="O2602">
        <v>3044.4916208</v>
      </c>
      <c r="P2602">
        <v>3566.40447008</v>
      </c>
      <c r="Q2602">
        <v>5260.0628339199993</v>
      </c>
      <c r="R2602">
        <v>6544.3777865599995</v>
      </c>
      <c r="S2602">
        <v>5424.4604198400011</v>
      </c>
      <c r="T2602">
        <v>4895.37005692</v>
      </c>
      <c r="U2602">
        <v>3885.4501569399995</v>
      </c>
      <c r="V2602">
        <v>3538.8121269599997</v>
      </c>
      <c r="W2602">
        <v>3000.7471251999996</v>
      </c>
      <c r="X2602">
        <v>2980.0523174399996</v>
      </c>
    </row>
    <row r="2603" spans="1:24" x14ac:dyDescent="0.4">
      <c r="A2603" s="4" t="s">
        <v>5633</v>
      </c>
      <c r="B2603" t="str">
        <f t="shared" si="40"/>
        <v>600603</v>
      </c>
      <c r="C2603" s="4" t="s">
        <v>5634</v>
      </c>
      <c r="D2603">
        <v>327.71077030999999</v>
      </c>
      <c r="E2603">
        <v>617.04791411999997</v>
      </c>
      <c r="F2603">
        <v>660.79384832999995</v>
      </c>
      <c r="G2603">
        <v>464.32088064999999</v>
      </c>
      <c r="H2603">
        <v>521.11384786999997</v>
      </c>
      <c r="I2603">
        <v>635.46725484000001</v>
      </c>
      <c r="J2603">
        <v>716.05187049000006</v>
      </c>
      <c r="K2603">
        <v>450.50637511000002</v>
      </c>
      <c r="L2603">
        <v>339.22285826000001</v>
      </c>
      <c r="M2603">
        <v>375.29406717000001</v>
      </c>
      <c r="N2603">
        <v>403.69055077999997</v>
      </c>
      <c r="O2603">
        <v>547.20791388999999</v>
      </c>
      <c r="P2603">
        <v>656.95648568000001</v>
      </c>
      <c r="Q2603">
        <v>1296.2611031700001</v>
      </c>
      <c r="R2603">
        <v>945.52615695999998</v>
      </c>
      <c r="S2603">
        <v>876.45362925999996</v>
      </c>
      <c r="T2603">
        <v>1158.8835202999999</v>
      </c>
      <c r="U2603">
        <v>906.38505793000002</v>
      </c>
      <c r="V2603">
        <v>727.06938320999996</v>
      </c>
      <c r="W2603">
        <v>604.2567203399999</v>
      </c>
      <c r="X2603">
        <v>586.2192063</v>
      </c>
    </row>
    <row r="2604" spans="1:24" x14ac:dyDescent="0.4">
      <c r="A2604" s="4" t="s">
        <v>5635</v>
      </c>
      <c r="B2604" t="str">
        <f t="shared" si="40"/>
        <v>600604</v>
      </c>
      <c r="C2604" s="4" t="s">
        <v>5636</v>
      </c>
      <c r="D2604">
        <v>72.634085999999996</v>
      </c>
      <c r="E2604">
        <v>187.81099380000001</v>
      </c>
      <c r="F2604">
        <v>189.36743849999999</v>
      </c>
      <c r="G2604">
        <v>168.35543505000001</v>
      </c>
      <c r="H2604">
        <v>157.2009147</v>
      </c>
      <c r="I2604">
        <v>161.61084135000002</v>
      </c>
      <c r="J2604">
        <v>175.3594362</v>
      </c>
      <c r="K2604">
        <v>182.6228448</v>
      </c>
      <c r="L2604">
        <v>185.99514164999999</v>
      </c>
      <c r="M2604">
        <v>194.00280525000002</v>
      </c>
      <c r="N2604">
        <v>247.64653395000002</v>
      </c>
      <c r="O2604">
        <v>271.34352089999999</v>
      </c>
      <c r="P2604">
        <v>290.93039076000002</v>
      </c>
      <c r="Q2604">
        <v>451.54276985999996</v>
      </c>
      <c r="R2604">
        <v>897.8623729200001</v>
      </c>
      <c r="S2604">
        <v>627.30672000000004</v>
      </c>
      <c r="T2604">
        <v>540.26791260000005</v>
      </c>
      <c r="U2604">
        <v>374.04794570000001</v>
      </c>
      <c r="V2604">
        <v>376.6636656</v>
      </c>
      <c r="W2604">
        <v>248.40681474000002</v>
      </c>
      <c r="X2604">
        <v>236.87738451999996</v>
      </c>
    </row>
    <row r="2605" spans="1:24" x14ac:dyDescent="0.4">
      <c r="A2605" s="4" t="s">
        <v>5637</v>
      </c>
      <c r="B2605" t="str">
        <f t="shared" si="40"/>
        <v>600605</v>
      </c>
      <c r="C2605" s="4" t="s">
        <v>5638</v>
      </c>
      <c r="D2605">
        <v>191.32599359999998</v>
      </c>
      <c r="E2605">
        <v>394.71759039999995</v>
      </c>
      <c r="F2605">
        <v>379.20467199999996</v>
      </c>
      <c r="G2605">
        <v>296.81383871999998</v>
      </c>
      <c r="H2605">
        <v>442.9800032</v>
      </c>
      <c r="I2605">
        <v>429.88020544</v>
      </c>
      <c r="J2605">
        <v>249.58562047999999</v>
      </c>
      <c r="K2605">
        <v>349.55776128000002</v>
      </c>
      <c r="L2605">
        <v>248.2066944</v>
      </c>
      <c r="M2605">
        <v>227.78675039999996</v>
      </c>
      <c r="N2605">
        <v>292.32632968000001</v>
      </c>
      <c r="O2605">
        <v>353.75972599999994</v>
      </c>
      <c r="P2605">
        <v>419.70777750000002</v>
      </c>
      <c r="Q2605">
        <v>743.22173950000001</v>
      </c>
      <c r="R2605">
        <v>885.64376586000003</v>
      </c>
      <c r="S2605">
        <v>667.54636425000001</v>
      </c>
      <c r="T2605">
        <v>817.73564475000001</v>
      </c>
      <c r="U2605">
        <v>583.99480684000002</v>
      </c>
      <c r="V2605">
        <v>472.19556319999998</v>
      </c>
      <c r="W2605">
        <v>307.38672191999996</v>
      </c>
      <c r="X2605">
        <v>318.92683775999996</v>
      </c>
    </row>
    <row r="2606" spans="1:24" x14ac:dyDescent="0.4">
      <c r="A2606" s="4" t="s">
        <v>5639</v>
      </c>
      <c r="B2606" t="str">
        <f t="shared" si="40"/>
        <v>600606</v>
      </c>
      <c r="C2606" s="4" t="s">
        <v>5640</v>
      </c>
      <c r="D2606">
        <v>383.98630109999999</v>
      </c>
      <c r="E2606">
        <v>878.95707765000009</v>
      </c>
      <c r="F2606">
        <v>837.69148715000006</v>
      </c>
      <c r="G2606">
        <v>649.6130492100001</v>
      </c>
      <c r="H2606">
        <v>660.57698253000001</v>
      </c>
      <c r="I2606">
        <v>679.45974607999995</v>
      </c>
      <c r="J2606">
        <v>485.02647503999998</v>
      </c>
      <c r="K2606">
        <v>832.68161727999995</v>
      </c>
      <c r="L2606">
        <v>693.71013275999996</v>
      </c>
      <c r="M2606">
        <v>590.93826123999997</v>
      </c>
      <c r="N2606">
        <v>590.93825961000005</v>
      </c>
      <c r="O2606">
        <v>900.53115278999996</v>
      </c>
      <c r="P2606">
        <v>1470.00588154</v>
      </c>
      <c r="Q2606">
        <v>2775.28931113</v>
      </c>
      <c r="R2606">
        <v>1855.1156140299997</v>
      </c>
      <c r="S2606">
        <v>1251.5391859199999</v>
      </c>
      <c r="T2606">
        <v>1007.4774777600001</v>
      </c>
      <c r="U2606">
        <v>933.71047112000008</v>
      </c>
      <c r="V2606">
        <v>871.62230680000005</v>
      </c>
      <c r="W2606">
        <v>780.87806664000004</v>
      </c>
      <c r="X2606">
        <v>752.42065854999998</v>
      </c>
    </row>
    <row r="2607" spans="1:24" x14ac:dyDescent="0.4">
      <c r="A2607" s="4" t="s">
        <v>5641</v>
      </c>
      <c r="B2607" t="str">
        <f t="shared" si="40"/>
        <v>600608</v>
      </c>
      <c r="C2607" s="4" t="s">
        <v>5642</v>
      </c>
      <c r="D2607">
        <v>229.76311274</v>
      </c>
      <c r="E2607">
        <v>599.50795383000002</v>
      </c>
      <c r="F2607">
        <v>623.64273458000002</v>
      </c>
      <c r="G2607">
        <v>503.93422205999997</v>
      </c>
      <c r="H2607">
        <v>596.61178013999995</v>
      </c>
      <c r="I2607">
        <v>624.60812581000005</v>
      </c>
      <c r="J2607">
        <v>379.39875339000002</v>
      </c>
      <c r="K2607">
        <v>557.03073971000003</v>
      </c>
      <c r="L2607">
        <v>586.95786784000006</v>
      </c>
      <c r="M2607">
        <v>529.03439404000005</v>
      </c>
      <c r="N2607">
        <v>585.99247661000004</v>
      </c>
      <c r="O2607">
        <v>601.43873629000007</v>
      </c>
      <c r="P2607">
        <v>672.87768731000006</v>
      </c>
      <c r="Q2607">
        <v>1099.5806109700002</v>
      </c>
      <c r="R2607">
        <v>1025.24548626</v>
      </c>
      <c r="S2607">
        <v>940.29105802000004</v>
      </c>
      <c r="T2607">
        <v>1620.89187517</v>
      </c>
      <c r="U2607">
        <v>765.55524538999998</v>
      </c>
      <c r="V2607">
        <v>764.58985416000007</v>
      </c>
      <c r="W2607">
        <v>491.38413607000001</v>
      </c>
      <c r="X2607">
        <v>473.04170270000003</v>
      </c>
    </row>
    <row r="2608" spans="1:24" x14ac:dyDescent="0.4">
      <c r="A2608" s="4" t="s">
        <v>5643</v>
      </c>
      <c r="B2608" t="str">
        <f t="shared" si="40"/>
        <v>600609</v>
      </c>
      <c r="C2608" s="4" t="s">
        <v>5644</v>
      </c>
      <c r="D2608">
        <v>61.705136639999999</v>
      </c>
      <c r="E2608">
        <v>109.66921344000002</v>
      </c>
      <c r="F2608">
        <v>144.67002624</v>
      </c>
      <c r="G2608">
        <v>93.335500800000005</v>
      </c>
      <c r="H2608">
        <v>122.63247744000002</v>
      </c>
      <c r="I2608">
        <v>122.11394688</v>
      </c>
      <c r="J2608">
        <v>67.149707519999993</v>
      </c>
      <c r="K2608">
        <v>64.038524160000009</v>
      </c>
      <c r="L2608">
        <v>101.37272448</v>
      </c>
      <c r="M2608">
        <v>74.409135360000008</v>
      </c>
      <c r="N2608">
        <v>75.964727040000014</v>
      </c>
      <c r="O2608">
        <v>74.668400640000002</v>
      </c>
      <c r="P2608">
        <v>106.2987648</v>
      </c>
      <c r="Q2608">
        <v>186.41173632000002</v>
      </c>
      <c r="R2608">
        <v>130.15117056</v>
      </c>
      <c r="S2608">
        <v>127.29925248000001</v>
      </c>
      <c r="T2608">
        <v>206.37516288</v>
      </c>
      <c r="U2608">
        <v>209.48634624000002</v>
      </c>
      <c r="V2608">
        <v>149.33680128</v>
      </c>
      <c r="W2608">
        <v>128.85484416</v>
      </c>
      <c r="X2608">
        <v>122.11394688</v>
      </c>
    </row>
    <row r="2609" spans="1:24" x14ac:dyDescent="0.4">
      <c r="A2609" s="4" t="s">
        <v>5645</v>
      </c>
      <c r="B2609" t="str">
        <f t="shared" si="40"/>
        <v>600610</v>
      </c>
      <c r="C2609" s="4" t="s">
        <v>5646</v>
      </c>
      <c r="D2609">
        <v>112.5410651</v>
      </c>
      <c r="E2609">
        <v>213.05484079999999</v>
      </c>
      <c r="F2609">
        <v>246.5594327</v>
      </c>
      <c r="G2609">
        <v>217.17848288000002</v>
      </c>
      <c r="H2609">
        <v>419.92421848000004</v>
      </c>
      <c r="I2609">
        <v>305.14951392</v>
      </c>
      <c r="J2609">
        <v>227.65940649999999</v>
      </c>
      <c r="K2609">
        <v>206.18210399999998</v>
      </c>
      <c r="L2609">
        <v>228.69031702000001</v>
      </c>
      <c r="M2609">
        <v>317.00498489999995</v>
      </c>
      <c r="N2609">
        <v>425.59422633999998</v>
      </c>
      <c r="O2609">
        <v>446.21243673999999</v>
      </c>
      <c r="P2609">
        <v>571.31678736000003</v>
      </c>
      <c r="Q2609">
        <v>902.42083458000002</v>
      </c>
      <c r="R2609">
        <v>1004.56535364</v>
      </c>
      <c r="S2609">
        <v>1168.0254348799999</v>
      </c>
      <c r="T2609">
        <v>823.64837052000007</v>
      </c>
      <c r="U2609">
        <v>674.47120899999993</v>
      </c>
      <c r="V2609">
        <v>432.45506929999999</v>
      </c>
      <c r="W2609">
        <v>371.35591271999999</v>
      </c>
      <c r="X2609">
        <v>211.86330917999999</v>
      </c>
    </row>
    <row r="2610" spans="1:24" x14ac:dyDescent="0.4">
      <c r="A2610" s="4" t="s">
        <v>5647</v>
      </c>
      <c r="B2610" t="str">
        <f t="shared" si="40"/>
        <v>600611</v>
      </c>
      <c r="C2610" s="4" t="s">
        <v>5648</v>
      </c>
      <c r="D2610">
        <v>2161.71506658</v>
      </c>
      <c r="E2610">
        <v>5223.6380136600001</v>
      </c>
      <c r="F2610">
        <v>4729.2996919500001</v>
      </c>
      <c r="G2610">
        <v>2833.6873874400003</v>
      </c>
      <c r="H2610">
        <v>3007.0928491099999</v>
      </c>
      <c r="I2610">
        <v>2735.9551065000001</v>
      </c>
      <c r="J2610">
        <v>2053.9604662500001</v>
      </c>
      <c r="K2610">
        <v>2089.8549210000001</v>
      </c>
      <c r="L2610">
        <v>1953.03742242</v>
      </c>
      <c r="M2610">
        <v>2066.2569831400001</v>
      </c>
      <c r="N2610">
        <v>2533.2079065600001</v>
      </c>
      <c r="O2610">
        <v>2729.64875364</v>
      </c>
      <c r="P2610">
        <v>4973.1956744400004</v>
      </c>
      <c r="Q2610">
        <v>6943.2765731999989</v>
      </c>
      <c r="R2610">
        <v>6401.1588827999994</v>
      </c>
      <c r="S2610">
        <v>4298.9773973399997</v>
      </c>
      <c r="T2610">
        <v>4147.4715859800008</v>
      </c>
      <c r="U2610">
        <v>3529.9727608799994</v>
      </c>
      <c r="V2610">
        <v>3184.64933862</v>
      </c>
      <c r="W2610">
        <v>2622.6791278999999</v>
      </c>
      <c r="X2610">
        <v>2616.0894818500001</v>
      </c>
    </row>
    <row r="2611" spans="1:24" x14ac:dyDescent="0.4">
      <c r="A2611" s="4" t="s">
        <v>5649</v>
      </c>
      <c r="B2611" t="str">
        <f t="shared" si="40"/>
        <v>600612</v>
      </c>
      <c r="C2611" s="4" t="s">
        <v>5650</v>
      </c>
      <c r="D2611">
        <v>477.7917716</v>
      </c>
      <c r="E2611">
        <v>1174.7663419199998</v>
      </c>
      <c r="F2611">
        <v>1738.3896725599998</v>
      </c>
      <c r="G2611">
        <v>1815.63650886</v>
      </c>
      <c r="H2611">
        <v>2001.6328968</v>
      </c>
      <c r="I2611">
        <v>2317.4310599099999</v>
      </c>
      <c r="J2611">
        <v>2294.4393333000003</v>
      </c>
      <c r="K2611">
        <v>2263.67098975</v>
      </c>
      <c r="L2611">
        <v>2283.0561555499999</v>
      </c>
      <c r="M2611">
        <v>1734.2751399700001</v>
      </c>
      <c r="N2611">
        <v>2559.1250467200002</v>
      </c>
      <c r="O2611">
        <v>2777.5066437599999</v>
      </c>
      <c r="P2611">
        <v>3662.1969149999995</v>
      </c>
      <c r="Q2611">
        <v>6064.77027</v>
      </c>
      <c r="R2611">
        <v>4998.3040925999994</v>
      </c>
      <c r="S2611">
        <v>4719.8502585000006</v>
      </c>
      <c r="T2611">
        <v>4391.4423120000001</v>
      </c>
      <c r="U2611">
        <v>5776.2269679999999</v>
      </c>
      <c r="V2611">
        <v>4964.374649639999</v>
      </c>
      <c r="W2611">
        <v>4334.7819462599991</v>
      </c>
      <c r="X2611">
        <v>4244.3232245099998</v>
      </c>
    </row>
    <row r="2612" spans="1:24" x14ac:dyDescent="0.4">
      <c r="A2612" s="4" t="s">
        <v>5651</v>
      </c>
      <c r="B2612" t="str">
        <f t="shared" si="40"/>
        <v>600613</v>
      </c>
      <c r="C2612" s="4" t="s">
        <v>5652</v>
      </c>
      <c r="D2612">
        <v>130.88300932000001</v>
      </c>
      <c r="E2612">
        <v>280.69161058000003</v>
      </c>
      <c r="F2612">
        <v>298.02106825999999</v>
      </c>
      <c r="G2612">
        <v>226.19502656</v>
      </c>
      <c r="H2612">
        <v>281.37566812</v>
      </c>
      <c r="I2612">
        <v>274.07905435999999</v>
      </c>
      <c r="J2612">
        <v>186.06365088000001</v>
      </c>
      <c r="K2612">
        <v>395.38525812</v>
      </c>
      <c r="L2612">
        <v>390.59685533999999</v>
      </c>
      <c r="M2612">
        <v>299.61720252000003</v>
      </c>
      <c r="N2612">
        <v>310.56212316</v>
      </c>
      <c r="O2612">
        <v>366.65484143999998</v>
      </c>
      <c r="P2612">
        <v>383.52826076000002</v>
      </c>
      <c r="Q2612">
        <v>577.80060212000001</v>
      </c>
      <c r="R2612">
        <v>591.92039983999996</v>
      </c>
      <c r="S2612">
        <v>392.60026520000002</v>
      </c>
      <c r="T2612">
        <v>386.68534765999999</v>
      </c>
      <c r="U2612">
        <v>299.04034369999999</v>
      </c>
      <c r="V2612">
        <v>231.10946627999999</v>
      </c>
      <c r="W2612">
        <v>169.46184549</v>
      </c>
      <c r="X2612">
        <v>172.22631279000001</v>
      </c>
    </row>
    <row r="2613" spans="1:24" x14ac:dyDescent="0.4">
      <c r="A2613" s="4" t="s">
        <v>5653</v>
      </c>
      <c r="B2613" t="str">
        <f t="shared" si="40"/>
        <v>600614</v>
      </c>
      <c r="C2613" s="4" t="s">
        <v>5654</v>
      </c>
      <c r="D2613">
        <v>253.87875771</v>
      </c>
      <c r="E2613">
        <v>686.73361637999994</v>
      </c>
      <c r="F2613">
        <v>653.47775118000004</v>
      </c>
      <c r="G2613">
        <v>473.89607910000001</v>
      </c>
      <c r="H2613">
        <v>762.39070971000001</v>
      </c>
      <c r="I2613">
        <v>1287.0019832400001</v>
      </c>
      <c r="J2613">
        <v>882.11182442999996</v>
      </c>
      <c r="K2613">
        <v>1239.6123753300001</v>
      </c>
      <c r="L2613">
        <v>971.07126383999992</v>
      </c>
      <c r="M2613">
        <v>1188.06578427</v>
      </c>
      <c r="N2613">
        <v>869.55542057999992</v>
      </c>
      <c r="O2613">
        <v>837.04088423999985</v>
      </c>
      <c r="P2613">
        <v>1110.9947387</v>
      </c>
      <c r="Q2613">
        <v>2495.97915732</v>
      </c>
      <c r="R2613">
        <v>1944.6734433399999</v>
      </c>
      <c r="S2613">
        <v>1362.7763173200001</v>
      </c>
      <c r="T2613">
        <v>1958.7816845999998</v>
      </c>
      <c r="U2613">
        <v>1844.9379629999999</v>
      </c>
      <c r="V2613">
        <v>1704.0517912800001</v>
      </c>
      <c r="W2613">
        <v>957.69052442999998</v>
      </c>
      <c r="X2613">
        <v>915.76011617999995</v>
      </c>
    </row>
    <row r="2614" spans="1:24" x14ac:dyDescent="0.4">
      <c r="A2614" s="4" t="s">
        <v>5655</v>
      </c>
      <c r="B2614" t="str">
        <f t="shared" si="40"/>
        <v>600615</v>
      </c>
      <c r="C2614" s="4" t="s">
        <v>5656</v>
      </c>
      <c r="D2614">
        <v>238.91550860000001</v>
      </c>
      <c r="E2614">
        <v>574.27397480000002</v>
      </c>
      <c r="F2614">
        <v>667.42910429999995</v>
      </c>
      <c r="G2614">
        <v>435.63722324999998</v>
      </c>
      <c r="H2614">
        <v>506.87349874999995</v>
      </c>
      <c r="I2614">
        <v>530.9842381499999</v>
      </c>
      <c r="J2614">
        <v>364.40094775</v>
      </c>
      <c r="K2614">
        <v>569.89020400000004</v>
      </c>
      <c r="L2614">
        <v>515.09306900000001</v>
      </c>
      <c r="M2614">
        <v>455.36419185</v>
      </c>
      <c r="N2614">
        <v>537.01192300000002</v>
      </c>
      <c r="O2614">
        <v>552.35512080000001</v>
      </c>
      <c r="P2614">
        <v>643.86633625000002</v>
      </c>
      <c r="Q2614">
        <v>1259.7861336499998</v>
      </c>
      <c r="R2614">
        <v>1235.1274228999998</v>
      </c>
      <c r="S2614">
        <v>980.32074514999999</v>
      </c>
      <c r="T2614">
        <v>1152.9317203999999</v>
      </c>
      <c r="U2614">
        <v>867.43864704999999</v>
      </c>
      <c r="V2614">
        <v>726.61001009999995</v>
      </c>
      <c r="W2614">
        <v>475.09116044999996</v>
      </c>
      <c r="X2614">
        <v>478.92695989999999</v>
      </c>
    </row>
    <row r="2615" spans="1:24" x14ac:dyDescent="0.4">
      <c r="A2615" s="4" t="s">
        <v>5657</v>
      </c>
      <c r="B2615" t="str">
        <f t="shared" si="40"/>
        <v>600616</v>
      </c>
      <c r="C2615" s="4" t="s">
        <v>5658</v>
      </c>
      <c r="D2615">
        <v>2365.4868524399999</v>
      </c>
      <c r="E2615">
        <v>3867.74140425</v>
      </c>
      <c r="F2615">
        <v>4017.9667225600006</v>
      </c>
      <c r="G2615">
        <v>2859.7326673000007</v>
      </c>
      <c r="H2615">
        <v>3497.3212300000005</v>
      </c>
      <c r="I2615">
        <v>3030.1720888</v>
      </c>
      <c r="J2615">
        <v>2553.3014813</v>
      </c>
      <c r="K2615">
        <v>3914.7362595000004</v>
      </c>
      <c r="L2615">
        <v>2431.2572559</v>
      </c>
      <c r="M2615">
        <v>1945.0058047200002</v>
      </c>
      <c r="N2615">
        <v>2399.2120248599999</v>
      </c>
      <c r="O2615">
        <v>2173.5021827999999</v>
      </c>
      <c r="P2615">
        <v>2647.5018389400002</v>
      </c>
      <c r="Q2615">
        <v>4428.4972124699998</v>
      </c>
      <c r="R2615">
        <v>3538.560168</v>
      </c>
      <c r="S2615">
        <v>2897.7632145000002</v>
      </c>
      <c r="T2615">
        <v>3503.8048632000005</v>
      </c>
      <c r="U2615">
        <v>3045.1767469599999</v>
      </c>
      <c r="V2615">
        <v>2725.5018867999997</v>
      </c>
      <c r="W2615">
        <v>1884.3253687500001</v>
      </c>
      <c r="X2615">
        <v>1832.3837812499999</v>
      </c>
    </row>
    <row r="2616" spans="1:24" x14ac:dyDescent="0.4">
      <c r="A2616" s="4" t="s">
        <v>5659</v>
      </c>
      <c r="B2616" t="str">
        <f t="shared" si="40"/>
        <v>600617</v>
      </c>
      <c r="C2616" s="4" t="s">
        <v>5660</v>
      </c>
      <c r="D2616">
        <v>102.45280960000001</v>
      </c>
      <c r="E2616">
        <v>163.92449535999998</v>
      </c>
      <c r="F2616">
        <v>185.15567999999999</v>
      </c>
      <c r="G2616">
        <v>208.85560704000002</v>
      </c>
      <c r="H2616">
        <v>280.44913664000001</v>
      </c>
      <c r="I2616">
        <v>302.66781823999997</v>
      </c>
      <c r="J2616">
        <v>279.70851392000003</v>
      </c>
      <c r="K2616">
        <v>216.75558271999998</v>
      </c>
      <c r="L2616">
        <v>221.69306752</v>
      </c>
      <c r="M2616">
        <v>222.92743872</v>
      </c>
      <c r="N2616">
        <v>517.94215552000003</v>
      </c>
      <c r="O2616">
        <v>436.72053056000004</v>
      </c>
      <c r="P2616">
        <v>615.95122879999997</v>
      </c>
      <c r="Q2616">
        <v>766.61201358000005</v>
      </c>
      <c r="R2616">
        <v>646.77575066999998</v>
      </c>
      <c r="S2616">
        <v>489.81168810000008</v>
      </c>
      <c r="T2616">
        <v>448.78034250000002</v>
      </c>
      <c r="U2616">
        <v>407.32158705000001</v>
      </c>
      <c r="V2616">
        <v>353.0405361</v>
      </c>
      <c r="W2616">
        <v>232.08354854999999</v>
      </c>
      <c r="X2616">
        <v>237.63987660000001</v>
      </c>
    </row>
    <row r="2617" spans="1:24" x14ac:dyDescent="0.4">
      <c r="A2617" s="4" t="s">
        <v>5661</v>
      </c>
      <c r="B2617" t="str">
        <f t="shared" si="40"/>
        <v>600618</v>
      </c>
      <c r="C2617" s="4" t="s">
        <v>5662</v>
      </c>
      <c r="D2617">
        <v>76.813556239999997</v>
      </c>
      <c r="E2617">
        <v>146.28823768000001</v>
      </c>
      <c r="F2617">
        <v>211.35959424000001</v>
      </c>
      <c r="G2617">
        <v>144.57583356000001</v>
      </c>
      <c r="H2617">
        <v>198.63887791999997</v>
      </c>
      <c r="I2617">
        <v>392.14054348000002</v>
      </c>
      <c r="J2617">
        <v>208.66867348</v>
      </c>
      <c r="K2617">
        <v>220.16624400000001</v>
      </c>
      <c r="L2617">
        <v>199.12813624</v>
      </c>
      <c r="M2617">
        <v>145.55435020000002</v>
      </c>
      <c r="N2617">
        <v>163.65690804000002</v>
      </c>
      <c r="O2617">
        <v>181.75946587999999</v>
      </c>
      <c r="P2617">
        <v>243.40601419999999</v>
      </c>
      <c r="Q2617">
        <v>332.20639928000003</v>
      </c>
      <c r="R2617">
        <v>394.83146424</v>
      </c>
      <c r="S2617">
        <v>321.19808707999999</v>
      </c>
      <c r="T2617">
        <v>356.91394444000002</v>
      </c>
      <c r="U2617">
        <v>261.26394288</v>
      </c>
      <c r="V2617">
        <v>264.93338027999999</v>
      </c>
      <c r="W2617">
        <v>208.85532190999999</v>
      </c>
      <c r="X2617">
        <v>202.71973666</v>
      </c>
    </row>
    <row r="2618" spans="1:24" x14ac:dyDescent="0.4">
      <c r="A2618" s="4" t="s">
        <v>5663</v>
      </c>
      <c r="B2618" t="str">
        <f t="shared" si="40"/>
        <v>600619</v>
      </c>
      <c r="C2618" s="4" t="s">
        <v>5664</v>
      </c>
      <c r="D2618">
        <v>195.95616114000001</v>
      </c>
      <c r="E2618">
        <v>286.02569708999999</v>
      </c>
      <c r="F2618">
        <v>408.16877511000001</v>
      </c>
      <c r="G2618">
        <v>327.76523814000001</v>
      </c>
      <c r="H2618">
        <v>425.53345812999993</v>
      </c>
      <c r="I2618">
        <v>569.49989850999998</v>
      </c>
      <c r="J2618">
        <v>355.50896501999995</v>
      </c>
      <c r="K2618">
        <v>349.14310200999995</v>
      </c>
      <c r="L2618">
        <v>323.30457411000003</v>
      </c>
      <c r="M2618">
        <v>269.17216461999999</v>
      </c>
      <c r="N2618">
        <v>359.573376</v>
      </c>
      <c r="O2618">
        <v>365.15996799999999</v>
      </c>
      <c r="P2618">
        <v>475.35240984000001</v>
      </c>
      <c r="Q2618">
        <v>741.74252279999996</v>
      </c>
      <c r="R2618">
        <v>885.02193619999991</v>
      </c>
      <c r="S2618">
        <v>623.29131100000006</v>
      </c>
      <c r="T2618">
        <v>751.93154325</v>
      </c>
      <c r="U2618">
        <v>566.16022080000005</v>
      </c>
      <c r="V2618">
        <v>599.40516000000002</v>
      </c>
      <c r="W2618">
        <v>600.45674799999995</v>
      </c>
      <c r="X2618">
        <v>714.84515954999995</v>
      </c>
    </row>
    <row r="2619" spans="1:24" x14ac:dyDescent="0.4">
      <c r="A2619" s="4" t="s">
        <v>5665</v>
      </c>
      <c r="B2619" t="str">
        <f t="shared" si="40"/>
        <v>600620</v>
      </c>
      <c r="C2619" s="4" t="s">
        <v>5666</v>
      </c>
      <c r="D2619">
        <v>991.12466291999988</v>
      </c>
      <c r="E2619">
        <v>1645.7191709800002</v>
      </c>
      <c r="F2619">
        <v>1593.9018167300001</v>
      </c>
      <c r="G2619">
        <v>1442.5951423199999</v>
      </c>
      <c r="H2619">
        <v>1510.99404852</v>
      </c>
      <c r="I2619">
        <v>1508.7526914600001</v>
      </c>
      <c r="J2619">
        <v>862.53066052999998</v>
      </c>
      <c r="K2619">
        <v>943.64639663000003</v>
      </c>
      <c r="L2619">
        <v>962.57340171999999</v>
      </c>
      <c r="M2619">
        <v>1435.4491062</v>
      </c>
      <c r="N2619">
        <v>2437.5550859999998</v>
      </c>
      <c r="O2619">
        <v>1997.54394914</v>
      </c>
      <c r="P2619">
        <v>2584.0803995800002</v>
      </c>
      <c r="Q2619">
        <v>4315.4796177500002</v>
      </c>
      <c r="R2619">
        <v>5755.8229756999999</v>
      </c>
      <c r="S2619">
        <v>4353.1732928600004</v>
      </c>
      <c r="T2619">
        <v>6757.2268083800009</v>
      </c>
      <c r="U2619">
        <v>5196.2615048999996</v>
      </c>
      <c r="V2619">
        <v>4423.31737505</v>
      </c>
      <c r="W2619">
        <v>2665.7078220500002</v>
      </c>
      <c r="X2619">
        <v>2531.7947132500003</v>
      </c>
    </row>
    <row r="2620" spans="1:24" x14ac:dyDescent="0.4">
      <c r="A2620" s="4" t="s">
        <v>5667</v>
      </c>
      <c r="B2620" t="str">
        <f t="shared" si="40"/>
        <v>600621</v>
      </c>
      <c r="C2620" s="4" t="s">
        <v>5668</v>
      </c>
      <c r="D2620">
        <v>1091.9174715099998</v>
      </c>
      <c r="E2620">
        <v>2239.5708696400002</v>
      </c>
      <c r="F2620">
        <v>2229.2911228799999</v>
      </c>
      <c r="G2620">
        <v>1605.8021672799998</v>
      </c>
      <c r="H2620">
        <v>1852.6528966400001</v>
      </c>
      <c r="I2620">
        <v>1777.6219154199998</v>
      </c>
      <c r="J2620">
        <v>1111.9811981799999</v>
      </c>
      <c r="K2620">
        <v>1240.9813371799999</v>
      </c>
      <c r="L2620">
        <v>1224.7472529000001</v>
      </c>
      <c r="M2620">
        <v>1075.0963269900001</v>
      </c>
      <c r="N2620">
        <v>1611.2972519800001</v>
      </c>
      <c r="O2620">
        <v>1598.3070393599999</v>
      </c>
      <c r="P2620">
        <v>2261.49346715</v>
      </c>
      <c r="Q2620">
        <v>4672.8282192400002</v>
      </c>
      <c r="R2620">
        <v>3976.9400388899999</v>
      </c>
      <c r="S2620">
        <v>2825.0390204400001</v>
      </c>
      <c r="T2620">
        <v>4138.87952296</v>
      </c>
      <c r="U2620">
        <v>3419.9324668600002</v>
      </c>
      <c r="V2620">
        <v>3490.4174723600004</v>
      </c>
      <c r="W2620">
        <v>2867.3300237399999</v>
      </c>
      <c r="X2620">
        <v>2700.9854107599999</v>
      </c>
    </row>
    <row r="2621" spans="1:24" x14ac:dyDescent="0.4">
      <c r="A2621" s="4" t="s">
        <v>5669</v>
      </c>
      <c r="B2621" t="str">
        <f t="shared" si="40"/>
        <v>600622</v>
      </c>
      <c r="C2621" s="4" t="s">
        <v>5670</v>
      </c>
      <c r="D2621">
        <v>324.28143175000002</v>
      </c>
      <c r="E2621">
        <v>943.28953185</v>
      </c>
      <c r="F2621">
        <v>1017.1126315500001</v>
      </c>
      <c r="G2621">
        <v>685.12522998000009</v>
      </c>
      <c r="H2621">
        <v>858.72399673999996</v>
      </c>
      <c r="I2621">
        <v>712.78443300000004</v>
      </c>
      <c r="J2621">
        <v>496.633197</v>
      </c>
      <c r="K2621">
        <v>527.51194499999997</v>
      </c>
      <c r="L2621">
        <v>609.58311002000005</v>
      </c>
      <c r="M2621">
        <v>488.36917748000002</v>
      </c>
      <c r="N2621">
        <v>559.21488350999994</v>
      </c>
      <c r="O2621">
        <v>543.80701799999997</v>
      </c>
      <c r="P2621">
        <v>773.94206592</v>
      </c>
      <c r="Q2621">
        <v>1295.5117190400001</v>
      </c>
      <c r="R2621">
        <v>1617.8798348299997</v>
      </c>
      <c r="S2621">
        <v>1309.34948375</v>
      </c>
      <c r="T2621">
        <v>1392.92930634</v>
      </c>
      <c r="U2621">
        <v>2067.1450553600002</v>
      </c>
      <c r="V2621">
        <v>2281.7319806400001</v>
      </c>
      <c r="W2621">
        <v>1210.2876598099999</v>
      </c>
      <c r="X2621">
        <v>1250.68669157</v>
      </c>
    </row>
    <row r="2622" spans="1:24" x14ac:dyDescent="0.4">
      <c r="A2622" s="4" t="s">
        <v>5671</v>
      </c>
      <c r="B2622" t="str">
        <f t="shared" si="40"/>
        <v>600623</v>
      </c>
      <c r="C2622" s="4" t="s">
        <v>5672</v>
      </c>
      <c r="D2622">
        <v>92.831276349999996</v>
      </c>
      <c r="E2622">
        <v>173.06218555000001</v>
      </c>
      <c r="F2622">
        <v>469.55653910000007</v>
      </c>
      <c r="G2622">
        <v>291.0941962</v>
      </c>
      <c r="H2622">
        <v>433.29833975000003</v>
      </c>
      <c r="I2622">
        <v>393.16622003999998</v>
      </c>
      <c r="J2622">
        <v>256.67175498</v>
      </c>
      <c r="K2622">
        <v>253.25818667999999</v>
      </c>
      <c r="L2622">
        <v>218.08343852999997</v>
      </c>
      <c r="M2622">
        <v>229.84269795000003</v>
      </c>
      <c r="N2622">
        <v>252.747984</v>
      </c>
      <c r="O2622">
        <v>300.34373959999999</v>
      </c>
      <c r="P2622">
        <v>385.92841583999996</v>
      </c>
      <c r="Q2622">
        <v>740.28068633999999</v>
      </c>
      <c r="R2622">
        <v>506.62040469999999</v>
      </c>
      <c r="S2622">
        <v>532.31977945999995</v>
      </c>
      <c r="T2622">
        <v>361.14981503999996</v>
      </c>
      <c r="U2622">
        <v>304.99316307999999</v>
      </c>
      <c r="V2622">
        <v>230.43327555999997</v>
      </c>
      <c r="W2622">
        <v>272.10288364000002</v>
      </c>
      <c r="X2622">
        <v>242.92952838000002</v>
      </c>
    </row>
    <row r="2623" spans="1:24" x14ac:dyDescent="0.4">
      <c r="A2623" s="4" t="s">
        <v>5673</v>
      </c>
      <c r="B2623" t="str">
        <f t="shared" si="40"/>
        <v>600624</v>
      </c>
      <c r="C2623" s="4" t="s">
        <v>5674</v>
      </c>
      <c r="D2623">
        <v>69.84084768000001</v>
      </c>
      <c r="E2623">
        <v>113.38986462000001</v>
      </c>
      <c r="F2623">
        <v>102.32496288</v>
      </c>
      <c r="G2623">
        <v>70.04387340000001</v>
      </c>
      <c r="H2623">
        <v>88.620726780000012</v>
      </c>
      <c r="I2623">
        <v>81.514826580000005</v>
      </c>
      <c r="J2623">
        <v>55.730560140000009</v>
      </c>
      <c r="K2623">
        <v>57.151740180000004</v>
      </c>
      <c r="L2623">
        <v>55.217467960000008</v>
      </c>
      <c r="M2623">
        <v>77.059497800000003</v>
      </c>
      <c r="N2623">
        <v>95.175512959999992</v>
      </c>
      <c r="O2623">
        <v>117.60617321999999</v>
      </c>
      <c r="P2623">
        <v>131.59955865999999</v>
      </c>
      <c r="Q2623">
        <v>193.43797520000001</v>
      </c>
      <c r="R2623">
        <v>225.92625923999998</v>
      </c>
      <c r="S2623">
        <v>168.84168839999998</v>
      </c>
      <c r="T2623">
        <v>150.13488699999999</v>
      </c>
      <c r="U2623">
        <v>120.98078684999999</v>
      </c>
      <c r="V2623">
        <v>116.4257927</v>
      </c>
      <c r="W2623">
        <v>90.164335700000009</v>
      </c>
      <c r="X2623">
        <v>90.86464122000001</v>
      </c>
    </row>
    <row r="2624" spans="1:24" x14ac:dyDescent="0.4">
      <c r="A2624" s="4" t="s">
        <v>5675</v>
      </c>
      <c r="B2624" t="str">
        <f t="shared" si="40"/>
        <v>600626</v>
      </c>
      <c r="C2624" s="4" t="s">
        <v>5676</v>
      </c>
      <c r="D2624">
        <v>24.246628000000001</v>
      </c>
      <c r="E2624">
        <v>43.111640199999997</v>
      </c>
      <c r="F2624">
        <v>49.815161999999994</v>
      </c>
      <c r="G2624">
        <v>38.565646700000002</v>
      </c>
      <c r="H2624">
        <v>42.690983299999999</v>
      </c>
      <c r="I2624">
        <v>48.522040770000004</v>
      </c>
      <c r="J2624">
        <v>33.614094780000002</v>
      </c>
      <c r="K2624">
        <v>35.54049895</v>
      </c>
      <c r="L2624">
        <v>33.398331890000001</v>
      </c>
      <c r="M2624">
        <v>30.305208569999998</v>
      </c>
      <c r="N2624">
        <v>89.515385049999992</v>
      </c>
      <c r="O2624">
        <v>78.559842160000002</v>
      </c>
      <c r="P2624">
        <v>80.685817270000001</v>
      </c>
      <c r="Q2624">
        <v>206.73624816</v>
      </c>
      <c r="R2624">
        <v>168.11295695999999</v>
      </c>
      <c r="S2624">
        <v>105.89745192000001</v>
      </c>
      <c r="T2624">
        <v>140.47830589</v>
      </c>
      <c r="U2624">
        <v>97.785544889999997</v>
      </c>
      <c r="V2624">
        <v>79.63870464</v>
      </c>
      <c r="W2624">
        <v>53.403558450000006</v>
      </c>
      <c r="X2624">
        <v>55.29861004</v>
      </c>
    </row>
    <row r="2625" spans="1:24" x14ac:dyDescent="0.4">
      <c r="A2625" s="4" t="s">
        <v>5677</v>
      </c>
      <c r="B2625" t="str">
        <f t="shared" si="40"/>
        <v>600628</v>
      </c>
      <c r="C2625" s="4" t="s">
        <v>5678</v>
      </c>
      <c r="D2625">
        <v>276.29622525999997</v>
      </c>
      <c r="E2625">
        <v>436.72629153999992</v>
      </c>
      <c r="F2625">
        <v>617.15933289999998</v>
      </c>
      <c r="G2625">
        <v>456.53442043000001</v>
      </c>
      <c r="H2625">
        <v>491.20231615999995</v>
      </c>
      <c r="I2625">
        <v>408.37373767999998</v>
      </c>
      <c r="J2625">
        <v>304.52158050000003</v>
      </c>
      <c r="K2625">
        <v>285.74970224999998</v>
      </c>
      <c r="L2625">
        <v>286.55451675</v>
      </c>
      <c r="M2625">
        <v>233.48886549999997</v>
      </c>
      <c r="N2625">
        <v>368.37153122000001</v>
      </c>
      <c r="O2625">
        <v>337.49268976000002</v>
      </c>
      <c r="P2625">
        <v>462.04967414000004</v>
      </c>
      <c r="Q2625">
        <v>739.89790074999996</v>
      </c>
      <c r="R2625">
        <v>808.2746589599999</v>
      </c>
      <c r="S2625">
        <v>529.9622018</v>
      </c>
      <c r="T2625">
        <v>634.60728062999999</v>
      </c>
      <c r="U2625">
        <v>518.73418905000005</v>
      </c>
      <c r="V2625">
        <v>461.10907125</v>
      </c>
      <c r="W2625">
        <v>325.54209750000001</v>
      </c>
      <c r="X2625">
        <v>316.02067124999996</v>
      </c>
    </row>
    <row r="2626" spans="1:24" x14ac:dyDescent="0.4">
      <c r="A2626" s="4" t="s">
        <v>5679</v>
      </c>
      <c r="B2626" t="str">
        <f t="shared" si="40"/>
        <v>600629</v>
      </c>
      <c r="C2626" s="4" t="s">
        <v>5680</v>
      </c>
      <c r="D2626">
        <v>36.742682130000006</v>
      </c>
      <c r="E2626">
        <v>48.030871349999998</v>
      </c>
      <c r="F2626">
        <v>51.544413689999999</v>
      </c>
      <c r="G2626">
        <v>47.059040490000001</v>
      </c>
      <c r="H2626">
        <v>47.956115130000001</v>
      </c>
      <c r="I2626">
        <v>46.498368839999998</v>
      </c>
      <c r="J2626">
        <v>24.180019709999996</v>
      </c>
      <c r="K2626">
        <v>39.028974299999994</v>
      </c>
      <c r="L2626">
        <v>31.985814569999999</v>
      </c>
      <c r="M2626">
        <v>27.32028201</v>
      </c>
      <c r="N2626">
        <v>41.94493215</v>
      </c>
      <c r="O2626">
        <v>53.384459100000001</v>
      </c>
      <c r="P2626">
        <v>76.756982789999995</v>
      </c>
      <c r="Q2626">
        <v>125.29646577</v>
      </c>
      <c r="R2626">
        <v>110.98584185999999</v>
      </c>
      <c r="S2626">
        <v>85.549717229999999</v>
      </c>
      <c r="T2626">
        <v>93.669538319999987</v>
      </c>
      <c r="U2626">
        <v>96.450913499999999</v>
      </c>
      <c r="V2626">
        <v>68.906327039999994</v>
      </c>
      <c r="W2626">
        <v>54.200519159999992</v>
      </c>
      <c r="X2626">
        <v>53.837062199999991</v>
      </c>
    </row>
    <row r="2627" spans="1:24" x14ac:dyDescent="0.4">
      <c r="A2627" s="4" t="s">
        <v>5681</v>
      </c>
      <c r="B2627" t="str">
        <f t="shared" ref="B2627:B2690" si="41">LEFT(A2627,6)</f>
        <v>600630</v>
      </c>
      <c r="C2627" s="4" t="s">
        <v>5682</v>
      </c>
      <c r="D2627">
        <v>20.119393909999999</v>
      </c>
      <c r="E2627">
        <v>28.625409119999997</v>
      </c>
      <c r="F2627">
        <v>32.046647710000002</v>
      </c>
      <c r="G2627">
        <v>20.056618889999999</v>
      </c>
      <c r="H2627">
        <v>25.95747077</v>
      </c>
      <c r="I2627">
        <v>23.728957559999998</v>
      </c>
      <c r="J2627">
        <v>15.379879900000001</v>
      </c>
      <c r="K2627">
        <v>16.07040512</v>
      </c>
      <c r="L2627">
        <v>16.85509287</v>
      </c>
      <c r="M2627">
        <v>15.75653002</v>
      </c>
      <c r="N2627">
        <v>29.441484380000002</v>
      </c>
      <c r="O2627">
        <v>26.710771009999998</v>
      </c>
      <c r="P2627">
        <v>33.647410720000003</v>
      </c>
      <c r="Q2627">
        <v>49.152840660000003</v>
      </c>
      <c r="R2627">
        <v>93.564508239999995</v>
      </c>
      <c r="S2627">
        <v>51.731589630000002</v>
      </c>
      <c r="T2627">
        <v>48.831748320000003</v>
      </c>
      <c r="U2627">
        <v>36.623811240000002</v>
      </c>
      <c r="V2627">
        <v>32.575583400000006</v>
      </c>
      <c r="W2627">
        <v>23.814965340000001</v>
      </c>
      <c r="X2627">
        <v>23.467070760000002</v>
      </c>
    </row>
    <row r="2628" spans="1:24" x14ac:dyDescent="0.4">
      <c r="A2628" s="4" t="s">
        <v>5683</v>
      </c>
      <c r="B2628" t="str">
        <f t="shared" si="41"/>
        <v>600633</v>
      </c>
      <c r="C2628" s="4" t="s">
        <v>5684</v>
      </c>
      <c r="D2628">
        <v>17.479305</v>
      </c>
      <c r="E2628">
        <v>29.889611550000005</v>
      </c>
      <c r="F2628">
        <v>27.582343290000001</v>
      </c>
      <c r="G2628">
        <v>25.449868080000002</v>
      </c>
      <c r="H2628">
        <v>25.449868080000002</v>
      </c>
      <c r="I2628">
        <v>25.449868080000002</v>
      </c>
      <c r="J2628">
        <v>50.410315619999999</v>
      </c>
      <c r="K2628">
        <v>52.846437019999996</v>
      </c>
      <c r="L2628">
        <v>47.784788999999996</v>
      </c>
      <c r="M2628">
        <v>77.3925129</v>
      </c>
      <c r="N2628">
        <v>108.9666489</v>
      </c>
      <c r="O2628">
        <v>96.532747700000002</v>
      </c>
      <c r="P2628">
        <v>132.32333690000002</v>
      </c>
      <c r="Q2628">
        <v>143.80714040000001</v>
      </c>
      <c r="R2628">
        <v>138.15757417</v>
      </c>
      <c r="S2628">
        <v>111.58206079999999</v>
      </c>
      <c r="T2628">
        <v>131.01989319999998</v>
      </c>
      <c r="U2628">
        <v>143.99599788</v>
      </c>
      <c r="V2628">
        <v>113.28877679999999</v>
      </c>
      <c r="W2628">
        <v>63.715915320000001</v>
      </c>
      <c r="X2628">
        <v>67.765008259999988</v>
      </c>
    </row>
    <row r="2629" spans="1:24" x14ac:dyDescent="0.4">
      <c r="A2629" s="4" t="s">
        <v>5685</v>
      </c>
      <c r="B2629" t="str">
        <f t="shared" si="41"/>
        <v>600634</v>
      </c>
      <c r="C2629" s="4" t="s">
        <v>5686</v>
      </c>
      <c r="D2629">
        <v>32.230946930000002</v>
      </c>
      <c r="E2629">
        <v>64.578461480000001</v>
      </c>
      <c r="F2629">
        <v>71.106248199999996</v>
      </c>
      <c r="G2629">
        <v>56.185592840000005</v>
      </c>
      <c r="H2629">
        <v>71.164532010000002</v>
      </c>
      <c r="I2629">
        <v>79.324265409999995</v>
      </c>
      <c r="J2629">
        <v>79.324265409999995</v>
      </c>
      <c r="K2629">
        <v>79.324265409999995</v>
      </c>
      <c r="L2629">
        <v>50.765198510000005</v>
      </c>
      <c r="M2629">
        <v>53.854240440000005</v>
      </c>
      <c r="N2629">
        <v>62.538528130000003</v>
      </c>
      <c r="O2629">
        <v>64.461889249999999</v>
      </c>
      <c r="P2629">
        <v>105.04576525</v>
      </c>
      <c r="Q2629">
        <v>326.94510450000001</v>
      </c>
      <c r="R2629">
        <v>188.66254425</v>
      </c>
      <c r="S2629">
        <v>126.03742525</v>
      </c>
      <c r="T2629">
        <v>155.81212303999999</v>
      </c>
      <c r="U2629">
        <v>158.35922088000001</v>
      </c>
      <c r="V2629">
        <v>170.56772432000002</v>
      </c>
      <c r="W2629">
        <v>24.50483784</v>
      </c>
      <c r="X2629">
        <v>22.30906384</v>
      </c>
    </row>
    <row r="2630" spans="1:24" x14ac:dyDescent="0.4">
      <c r="A2630" s="4" t="s">
        <v>5687</v>
      </c>
      <c r="B2630" t="str">
        <f t="shared" si="41"/>
        <v>600635</v>
      </c>
      <c r="C2630" s="4" t="s">
        <v>5688</v>
      </c>
      <c r="D2630">
        <v>443.99400836999996</v>
      </c>
      <c r="E2630">
        <v>901.73289440999997</v>
      </c>
      <c r="F2630">
        <v>823.95746969999993</v>
      </c>
      <c r="G2630">
        <v>509.77555602000001</v>
      </c>
      <c r="H2630">
        <v>564.65379246999998</v>
      </c>
      <c r="I2630">
        <v>499.46887190000007</v>
      </c>
      <c r="J2630">
        <v>391.80254688000002</v>
      </c>
      <c r="K2630">
        <v>397.77774912000001</v>
      </c>
      <c r="L2630">
        <v>358.83928584</v>
      </c>
      <c r="M2630">
        <v>331.10291591999999</v>
      </c>
      <c r="N2630">
        <v>482.52478464000006</v>
      </c>
      <c r="O2630">
        <v>427.94545927999997</v>
      </c>
      <c r="P2630">
        <v>762.08241495999994</v>
      </c>
      <c r="Q2630">
        <v>1312.6981722599999</v>
      </c>
      <c r="R2630">
        <v>1323.4359896199999</v>
      </c>
      <c r="S2630">
        <v>817.48368099000004</v>
      </c>
      <c r="T2630">
        <v>814.77229233000003</v>
      </c>
      <c r="U2630">
        <v>738.85340985000005</v>
      </c>
      <c r="V2630">
        <v>655.07838864000007</v>
      </c>
      <c r="W2630">
        <v>509.80995936000005</v>
      </c>
      <c r="X2630">
        <v>522.30048375000001</v>
      </c>
    </row>
    <row r="2631" spans="1:24" x14ac:dyDescent="0.4">
      <c r="A2631" s="4" t="s">
        <v>5689</v>
      </c>
      <c r="B2631" t="str">
        <f t="shared" si="41"/>
        <v>600636</v>
      </c>
      <c r="C2631" s="4" t="s">
        <v>5690</v>
      </c>
      <c r="D2631">
        <v>43.2123293</v>
      </c>
      <c r="E2631">
        <v>87.222775499999997</v>
      </c>
      <c r="F2631">
        <v>110.0261155</v>
      </c>
      <c r="G2631">
        <v>79.241606500000003</v>
      </c>
      <c r="H2631">
        <v>167.2624989</v>
      </c>
      <c r="I2631">
        <v>405.10133509999997</v>
      </c>
      <c r="J2631">
        <v>233.0501348</v>
      </c>
      <c r="K2631">
        <v>220.62231450000002</v>
      </c>
      <c r="L2631">
        <v>166.07734101</v>
      </c>
      <c r="M2631">
        <v>126.19229364000002</v>
      </c>
      <c r="N2631">
        <v>144.18356442000001</v>
      </c>
      <c r="O2631">
        <v>160.77458276999999</v>
      </c>
      <c r="P2631">
        <v>172.61309123999999</v>
      </c>
      <c r="Q2631">
        <v>258.28968984000005</v>
      </c>
      <c r="R2631">
        <v>211.67527836000002</v>
      </c>
      <c r="S2631">
        <v>176.52342708</v>
      </c>
      <c r="T2631">
        <v>176.52342708</v>
      </c>
      <c r="U2631">
        <v>176.52342708</v>
      </c>
      <c r="V2631">
        <v>189.51432864000003</v>
      </c>
      <c r="W2631">
        <v>188.75015796000002</v>
      </c>
      <c r="X2631">
        <v>183.78304854000001</v>
      </c>
    </row>
    <row r="2632" spans="1:24" x14ac:dyDescent="0.4">
      <c r="A2632" s="4" t="s">
        <v>5691</v>
      </c>
      <c r="B2632" t="str">
        <f t="shared" si="41"/>
        <v>600637</v>
      </c>
      <c r="C2632" s="4" t="s">
        <v>5692</v>
      </c>
      <c r="D2632">
        <v>10.0630477</v>
      </c>
      <c r="E2632">
        <v>17.960207650000001</v>
      </c>
      <c r="F2632">
        <v>22.758482050000001</v>
      </c>
      <c r="G2632">
        <v>19.49298975</v>
      </c>
      <c r="H2632">
        <v>27.923291300000002</v>
      </c>
      <c r="I2632">
        <v>41.485080750000002</v>
      </c>
      <c r="J2632">
        <v>50.148631750000007</v>
      </c>
      <c r="K2632">
        <v>43.650968499999998</v>
      </c>
      <c r="L2632">
        <v>52.880982449999998</v>
      </c>
      <c r="M2632">
        <v>93.299779999999998</v>
      </c>
      <c r="N2632">
        <v>123.18903095</v>
      </c>
      <c r="O2632">
        <v>106.85547518</v>
      </c>
      <c r="P2632">
        <v>126.52969276</v>
      </c>
      <c r="Q2632">
        <v>140.87458240000001</v>
      </c>
      <c r="R2632">
        <v>126.84738420000001</v>
      </c>
      <c r="S2632">
        <v>81.250620600000005</v>
      </c>
      <c r="T2632">
        <v>78.727274899999998</v>
      </c>
      <c r="U2632">
        <v>73.219744509999998</v>
      </c>
      <c r="V2632">
        <v>57.206141720000005</v>
      </c>
      <c r="W2632">
        <v>51.712154520000006</v>
      </c>
      <c r="X2632">
        <v>49.136848020000002</v>
      </c>
    </row>
    <row r="2633" spans="1:24" x14ac:dyDescent="0.4">
      <c r="A2633" s="4" t="s">
        <v>5693</v>
      </c>
      <c r="B2633" t="str">
        <f t="shared" si="41"/>
        <v>600638</v>
      </c>
      <c r="C2633" s="4" t="s">
        <v>5694</v>
      </c>
      <c r="D2633">
        <v>100.38569852000001</v>
      </c>
      <c r="E2633">
        <v>152.33584665999999</v>
      </c>
      <c r="F2633">
        <v>191.1763335</v>
      </c>
      <c r="G2633">
        <v>97.970944240000009</v>
      </c>
      <c r="H2633">
        <v>99.965827720000007</v>
      </c>
      <c r="I2633">
        <v>110.2727257</v>
      </c>
      <c r="J2633">
        <v>80.335257210000009</v>
      </c>
      <c r="K2633">
        <v>94.757294970000004</v>
      </c>
      <c r="L2633">
        <v>113.7988917</v>
      </c>
      <c r="M2633">
        <v>108.84131622000001</v>
      </c>
      <c r="N2633">
        <v>138.92107464</v>
      </c>
      <c r="O2633">
        <v>166.84148670000002</v>
      </c>
      <c r="P2633">
        <v>187.74050619999997</v>
      </c>
      <c r="Q2633">
        <v>203.8951902</v>
      </c>
      <c r="R2633">
        <v>165.32854702000003</v>
      </c>
      <c r="S2633">
        <v>167.19327824000001</v>
      </c>
      <c r="T2633">
        <v>207.70007669000003</v>
      </c>
      <c r="U2633">
        <v>190.55806923</v>
      </c>
      <c r="V2633">
        <v>172.47382589999998</v>
      </c>
      <c r="W2633">
        <v>158.54370169999999</v>
      </c>
      <c r="X2633">
        <v>133.03901519999999</v>
      </c>
    </row>
    <row r="2634" spans="1:24" x14ac:dyDescent="0.4">
      <c r="A2634" s="4" t="s">
        <v>5695</v>
      </c>
      <c r="B2634" t="str">
        <f t="shared" si="41"/>
        <v>600639</v>
      </c>
      <c r="C2634" s="4" t="s">
        <v>5696</v>
      </c>
      <c r="D2634">
        <v>36.90065379</v>
      </c>
      <c r="E2634">
        <v>70.962795749999998</v>
      </c>
      <c r="F2634">
        <v>66.293635679999994</v>
      </c>
      <c r="G2634">
        <v>45.358803359999996</v>
      </c>
      <c r="H2634">
        <v>49.077337440000001</v>
      </c>
      <c r="I2634">
        <v>51.82179381000001</v>
      </c>
      <c r="J2634">
        <v>36.819707889999997</v>
      </c>
      <c r="K2634">
        <v>38.560078130000001</v>
      </c>
      <c r="L2634">
        <v>49.532364000000001</v>
      </c>
      <c r="M2634">
        <v>39.240639479999999</v>
      </c>
      <c r="N2634">
        <v>65.685679919999998</v>
      </c>
      <c r="O2634">
        <v>56.860563060000004</v>
      </c>
      <c r="P2634">
        <v>134.53749347999999</v>
      </c>
      <c r="Q2634">
        <v>137.36509948</v>
      </c>
      <c r="R2634">
        <v>127.7750281</v>
      </c>
      <c r="S2634">
        <v>142.55561420000001</v>
      </c>
      <c r="T2634">
        <v>106.54264063999999</v>
      </c>
      <c r="U2634">
        <v>104.01684528000001</v>
      </c>
      <c r="V2634">
        <v>98.225131349999998</v>
      </c>
      <c r="W2634">
        <v>72.321512639999995</v>
      </c>
      <c r="X2634">
        <v>69.018362950000011</v>
      </c>
    </row>
    <row r="2635" spans="1:24" x14ac:dyDescent="0.4">
      <c r="A2635" s="4" t="s">
        <v>5697</v>
      </c>
      <c r="B2635" t="str">
        <f t="shared" si="41"/>
        <v>600640</v>
      </c>
      <c r="C2635" s="4" t="s">
        <v>5698</v>
      </c>
      <c r="D2635">
        <v>59.194652429999998</v>
      </c>
      <c r="E2635">
        <v>106.74851547</v>
      </c>
      <c r="F2635">
        <v>103.69384024</v>
      </c>
      <c r="G2635">
        <v>57.543476630000001</v>
      </c>
      <c r="H2635">
        <v>86.026259179999997</v>
      </c>
      <c r="I2635">
        <v>99.896135900000004</v>
      </c>
      <c r="J2635">
        <v>59.442328800000006</v>
      </c>
      <c r="K2635">
        <v>65.221444099999999</v>
      </c>
      <c r="L2635">
        <v>62.90979798</v>
      </c>
      <c r="M2635">
        <v>66.45982595000001</v>
      </c>
      <c r="N2635">
        <v>147.36744015000002</v>
      </c>
      <c r="O2635">
        <v>142.33135396</v>
      </c>
      <c r="P2635">
        <v>127.85218608000001</v>
      </c>
      <c r="Q2635">
        <v>239.14320816</v>
      </c>
      <c r="R2635">
        <v>176.10633306000003</v>
      </c>
      <c r="S2635">
        <v>139.40713493999999</v>
      </c>
      <c r="T2635">
        <v>166.19060303999998</v>
      </c>
      <c r="U2635">
        <v>140.57163119999998</v>
      </c>
      <c r="V2635">
        <v>121.68046174</v>
      </c>
      <c r="W2635">
        <v>84.64365909</v>
      </c>
      <c r="X2635">
        <v>80.149305510000005</v>
      </c>
    </row>
    <row r="2636" spans="1:24" x14ac:dyDescent="0.4">
      <c r="A2636" s="4" t="s">
        <v>5699</v>
      </c>
      <c r="B2636" t="str">
        <f t="shared" si="41"/>
        <v>600641</v>
      </c>
      <c r="C2636" s="4" t="s">
        <v>5700</v>
      </c>
      <c r="D2636">
        <v>60.048003840000007</v>
      </c>
      <c r="E2636">
        <v>148.32326441999999</v>
      </c>
      <c r="F2636">
        <v>140.92190392000001</v>
      </c>
      <c r="G2636">
        <v>97.697958599999993</v>
      </c>
      <c r="H2636">
        <v>107.91183608999999</v>
      </c>
      <c r="I2636">
        <v>134.70476109999998</v>
      </c>
      <c r="J2636">
        <v>67.204353339999997</v>
      </c>
      <c r="K2636">
        <v>68.980679860000009</v>
      </c>
      <c r="L2636">
        <v>63.72059436</v>
      </c>
      <c r="M2636">
        <v>47.722963049999997</v>
      </c>
      <c r="N2636">
        <v>65.1456321</v>
      </c>
      <c r="O2636">
        <v>60.146083590000003</v>
      </c>
      <c r="P2636">
        <v>96.345582000000007</v>
      </c>
      <c r="Q2636">
        <v>174.5098203</v>
      </c>
      <c r="R2636">
        <v>248.69224735999998</v>
      </c>
      <c r="S2636">
        <v>204.27729248</v>
      </c>
      <c r="T2636">
        <v>195.81072911999999</v>
      </c>
      <c r="U2636">
        <v>181.14356232</v>
      </c>
      <c r="V2636">
        <v>217.50212679999998</v>
      </c>
      <c r="W2636">
        <v>207.92553516000001</v>
      </c>
      <c r="X2636">
        <v>207.92553516000001</v>
      </c>
    </row>
    <row r="2637" spans="1:24" x14ac:dyDescent="0.4">
      <c r="A2637" s="4" t="s">
        <v>5701</v>
      </c>
      <c r="B2637" t="str">
        <f t="shared" si="41"/>
        <v>600642</v>
      </c>
      <c r="C2637" s="4" t="s">
        <v>5702</v>
      </c>
      <c r="D2637">
        <v>26.60532177</v>
      </c>
      <c r="E2637">
        <v>44.227148319999998</v>
      </c>
      <c r="F2637">
        <v>51.04512656</v>
      </c>
      <c r="G2637">
        <v>35.196946400000002</v>
      </c>
      <c r="H2637">
        <v>34.876974159999996</v>
      </c>
      <c r="I2637">
        <v>35.248404360000002</v>
      </c>
      <c r="J2637">
        <v>31.911277319999996</v>
      </c>
      <c r="K2637">
        <v>32.78206497</v>
      </c>
      <c r="L2637">
        <v>31.430960339999999</v>
      </c>
      <c r="M2637">
        <v>27.792318399999996</v>
      </c>
      <c r="N2637">
        <v>33.2776444</v>
      </c>
      <c r="O2637">
        <v>31.595477760000001</v>
      </c>
      <c r="P2637">
        <v>49.51298654</v>
      </c>
      <c r="Q2637">
        <v>76.722135489999999</v>
      </c>
      <c r="R2637">
        <v>59.164819999999999</v>
      </c>
      <c r="S2637">
        <v>44.980936</v>
      </c>
      <c r="T2637">
        <v>47.572305569999997</v>
      </c>
      <c r="U2637">
        <v>51.057159299999995</v>
      </c>
      <c r="V2637">
        <v>49.160284220000001</v>
      </c>
      <c r="W2637">
        <v>42.11341754</v>
      </c>
      <c r="X2637">
        <v>42.36509135</v>
      </c>
    </row>
    <row r="2638" spans="1:24" x14ac:dyDescent="0.4">
      <c r="A2638" s="4" t="s">
        <v>5703</v>
      </c>
      <c r="B2638" t="str">
        <f t="shared" si="41"/>
        <v>600643</v>
      </c>
      <c r="C2638" s="4" t="s">
        <v>5704</v>
      </c>
      <c r="D2638">
        <v>30.92821442</v>
      </c>
      <c r="E2638">
        <v>71.377035770000006</v>
      </c>
      <c r="F2638">
        <v>63.67249837</v>
      </c>
      <c r="G2638">
        <v>41.329339910000002</v>
      </c>
      <c r="H2638">
        <v>52.390854319999995</v>
      </c>
      <c r="I2638">
        <v>57.7840305</v>
      </c>
      <c r="J2638">
        <v>35.220742399999999</v>
      </c>
      <c r="K2638">
        <v>45.401738250000001</v>
      </c>
      <c r="L2638">
        <v>43.640701129999997</v>
      </c>
      <c r="M2638">
        <v>34.835515530000002</v>
      </c>
      <c r="N2638">
        <v>62.46178535</v>
      </c>
      <c r="O2638">
        <v>50.574784789999995</v>
      </c>
      <c r="P2638">
        <v>75.961616919999997</v>
      </c>
      <c r="Q2638">
        <v>120.44139471</v>
      </c>
      <c r="R2638">
        <v>105.46721055</v>
      </c>
      <c r="S2638">
        <v>70.335470790000002</v>
      </c>
      <c r="T2638">
        <v>89.34116607</v>
      </c>
      <c r="U2638">
        <v>107.84292246</v>
      </c>
      <c r="V2638">
        <v>80.34267552</v>
      </c>
      <c r="W2638">
        <v>69.025374999999997</v>
      </c>
      <c r="X2638">
        <v>65.867831249999995</v>
      </c>
    </row>
    <row r="2639" spans="1:24" x14ac:dyDescent="0.4">
      <c r="A2639" s="4" t="s">
        <v>5705</v>
      </c>
      <c r="B2639" t="str">
        <f t="shared" si="41"/>
        <v>600644</v>
      </c>
      <c r="C2639" s="4" t="s">
        <v>5706</v>
      </c>
      <c r="D2639">
        <v>74.998226700000004</v>
      </c>
      <c r="E2639">
        <v>125.39457489999999</v>
      </c>
      <c r="F2639">
        <v>119.15885915</v>
      </c>
      <c r="G2639">
        <v>84.012097650000001</v>
      </c>
      <c r="H2639">
        <v>158.11364646000001</v>
      </c>
      <c r="I2639">
        <v>165.68991000000003</v>
      </c>
      <c r="J2639">
        <v>95.220135000000013</v>
      </c>
      <c r="K2639">
        <v>98.164092459999992</v>
      </c>
      <c r="L2639">
        <v>104.96982859999999</v>
      </c>
      <c r="M2639">
        <v>82.591645360000001</v>
      </c>
      <c r="N2639">
        <v>93.754500060000012</v>
      </c>
      <c r="O2639">
        <v>84.692726820000004</v>
      </c>
      <c r="P2639">
        <v>109.67069152000001</v>
      </c>
      <c r="Q2639">
        <v>128.25894431999998</v>
      </c>
      <c r="R2639">
        <v>105.95304096</v>
      </c>
      <c r="S2639">
        <v>95.032442439999997</v>
      </c>
      <c r="T2639">
        <v>106.41774728</v>
      </c>
      <c r="U2639">
        <v>88.178024219999998</v>
      </c>
      <c r="V2639">
        <v>81.904488900000004</v>
      </c>
      <c r="W2639">
        <v>54.022109700000009</v>
      </c>
      <c r="X2639">
        <v>53.092697060000006</v>
      </c>
    </row>
    <row r="2640" spans="1:24" x14ac:dyDescent="0.4">
      <c r="A2640" s="4" t="s">
        <v>5707</v>
      </c>
      <c r="B2640" t="str">
        <f t="shared" si="41"/>
        <v>600645</v>
      </c>
      <c r="C2640" s="4" t="s">
        <v>5708</v>
      </c>
      <c r="D2640">
        <v>70.742435399999991</v>
      </c>
      <c r="E2640">
        <v>132.77810951999999</v>
      </c>
      <c r="F2640">
        <v>136.58731757999999</v>
      </c>
      <c r="G2640">
        <v>151.27997723999999</v>
      </c>
      <c r="H2640">
        <v>170.14462668000002</v>
      </c>
      <c r="I2640">
        <v>365.50258289999994</v>
      </c>
      <c r="J2640">
        <v>413.38976993999995</v>
      </c>
      <c r="K2640">
        <v>458.91887579999997</v>
      </c>
      <c r="L2640">
        <v>325.41520284000001</v>
      </c>
      <c r="M2640">
        <v>456.92357634000001</v>
      </c>
      <c r="N2640">
        <v>434.61250056</v>
      </c>
      <c r="O2640">
        <v>503.35963649999997</v>
      </c>
      <c r="P2640">
        <v>734.81437385999993</v>
      </c>
      <c r="Q2640">
        <v>1439.1550832400001</v>
      </c>
      <c r="R2640">
        <v>1179.22198086</v>
      </c>
      <c r="S2640">
        <v>637.40748203999999</v>
      </c>
      <c r="T2640">
        <v>486.1275048</v>
      </c>
      <c r="U2640">
        <v>388.72061298</v>
      </c>
      <c r="V2640">
        <v>515.15004239999996</v>
      </c>
      <c r="W2640">
        <v>349.35879635999999</v>
      </c>
      <c r="X2640">
        <v>390.89730329999998</v>
      </c>
    </row>
    <row r="2641" spans="1:24" x14ac:dyDescent="0.4">
      <c r="A2641" s="4" t="s">
        <v>5709</v>
      </c>
      <c r="B2641" t="str">
        <f t="shared" si="41"/>
        <v>600647</v>
      </c>
      <c r="C2641" s="4" t="s">
        <v>5710</v>
      </c>
      <c r="D2641">
        <v>44.918657760000002</v>
      </c>
      <c r="E2641">
        <v>97.203009400000013</v>
      </c>
      <c r="F2641">
        <v>114.53050238</v>
      </c>
      <c r="G2641">
        <v>129.32226468000002</v>
      </c>
      <c r="H2641">
        <v>163.29106695000002</v>
      </c>
      <c r="I2641">
        <v>151.57150063999998</v>
      </c>
      <c r="J2641">
        <v>101.0073448</v>
      </c>
      <c r="K2641">
        <v>113.70886720000001</v>
      </c>
      <c r="L2641">
        <v>136.93450816000001</v>
      </c>
      <c r="M2641">
        <v>133.54743551999999</v>
      </c>
      <c r="N2641">
        <v>158.93733300000002</v>
      </c>
      <c r="O2641">
        <v>200.68803539999999</v>
      </c>
      <c r="P2641">
        <v>234.56010500000002</v>
      </c>
      <c r="Q2641">
        <v>478.18456660000004</v>
      </c>
      <c r="R2641">
        <v>511.26151700000003</v>
      </c>
      <c r="S2641">
        <v>387.70002440000002</v>
      </c>
      <c r="T2641">
        <v>722.76317100000006</v>
      </c>
      <c r="U2641">
        <v>367.34497800000003</v>
      </c>
      <c r="V2641">
        <v>294.98625393999998</v>
      </c>
      <c r="W2641">
        <v>235.25433246</v>
      </c>
      <c r="X2641">
        <v>230.62271287999999</v>
      </c>
    </row>
    <row r="2642" spans="1:24" x14ac:dyDescent="0.4">
      <c r="A2642" s="4" t="s">
        <v>5711</v>
      </c>
      <c r="B2642" t="str">
        <f t="shared" si="41"/>
        <v>600648</v>
      </c>
      <c r="C2642" s="4" t="s">
        <v>5712</v>
      </c>
      <c r="D2642">
        <v>44.230745239999997</v>
      </c>
      <c r="E2642">
        <v>92.382221360000003</v>
      </c>
      <c r="F2642">
        <v>99.243500399999988</v>
      </c>
      <c r="G2642">
        <v>68.000176199999999</v>
      </c>
      <c r="H2642">
        <v>85.337158059999993</v>
      </c>
      <c r="I2642">
        <v>84.667790049999994</v>
      </c>
      <c r="J2642">
        <v>57.579044950000004</v>
      </c>
      <c r="K2642">
        <v>52.260250249999991</v>
      </c>
      <c r="L2642">
        <v>60.161905839999996</v>
      </c>
      <c r="M2642">
        <v>87.582212560000002</v>
      </c>
      <c r="N2642">
        <v>203.85562020999998</v>
      </c>
      <c r="O2642">
        <v>168.49871928000002</v>
      </c>
      <c r="P2642">
        <v>205.90090871999999</v>
      </c>
      <c r="Q2642">
        <v>224.41931863999997</v>
      </c>
      <c r="R2642">
        <v>168.05859465999998</v>
      </c>
      <c r="S2642">
        <v>126.09192618</v>
      </c>
      <c r="T2642">
        <v>127.179885</v>
      </c>
      <c r="U2642">
        <v>119.31973000000001</v>
      </c>
      <c r="V2642">
        <v>120.502118</v>
      </c>
      <c r="W2642">
        <v>119.06911984</v>
      </c>
      <c r="X2642">
        <v>122.99139896</v>
      </c>
    </row>
    <row r="2643" spans="1:24" x14ac:dyDescent="0.4">
      <c r="A2643" s="4" t="s">
        <v>5713</v>
      </c>
      <c r="B2643" t="str">
        <f t="shared" si="41"/>
        <v>600649</v>
      </c>
      <c r="C2643" s="4" t="s">
        <v>5714</v>
      </c>
      <c r="D2643">
        <v>77.69449032</v>
      </c>
      <c r="E2643">
        <v>130.02512397000001</v>
      </c>
      <c r="F2643">
        <v>119.91396888000001</v>
      </c>
      <c r="G2643">
        <v>81.366802320000005</v>
      </c>
      <c r="H2643">
        <v>76.318958550000005</v>
      </c>
      <c r="I2643">
        <v>77.950936279999993</v>
      </c>
      <c r="J2643">
        <v>58.577489599999993</v>
      </c>
      <c r="K2643">
        <v>70.254065600000004</v>
      </c>
      <c r="L2643">
        <v>69.686268400000003</v>
      </c>
      <c r="M2643">
        <v>90.042604040000001</v>
      </c>
      <c r="N2643">
        <v>108.38943521</v>
      </c>
      <c r="O2643">
        <v>81.975203100000002</v>
      </c>
      <c r="P2643">
        <v>96.277774440000002</v>
      </c>
      <c r="Q2643">
        <v>128.05081189999999</v>
      </c>
      <c r="R2643">
        <v>317.18254583999999</v>
      </c>
      <c r="S2643">
        <v>196.66413463999999</v>
      </c>
      <c r="T2643">
        <v>278.56187316</v>
      </c>
      <c r="U2643">
        <v>143.93732974</v>
      </c>
      <c r="V2643">
        <v>120.5184112</v>
      </c>
      <c r="W2643">
        <v>83.815076879999992</v>
      </c>
      <c r="X2643">
        <v>81.760785779999992</v>
      </c>
    </row>
    <row r="2644" spans="1:24" x14ac:dyDescent="0.4">
      <c r="A2644" s="4" t="s">
        <v>5715</v>
      </c>
      <c r="B2644" t="str">
        <f t="shared" si="41"/>
        <v>600650</v>
      </c>
      <c r="C2644" s="4" t="s">
        <v>5716</v>
      </c>
      <c r="D2644">
        <v>25.89351048</v>
      </c>
      <c r="E2644">
        <v>43.708347380000006</v>
      </c>
      <c r="F2644">
        <v>52.502916520000007</v>
      </c>
      <c r="G2644">
        <v>33.029227710000001</v>
      </c>
      <c r="H2644">
        <v>38.308254040000001</v>
      </c>
      <c r="I2644">
        <v>34.531863100000002</v>
      </c>
      <c r="J2644">
        <v>29.482116380000001</v>
      </c>
      <c r="K2644">
        <v>27.066123470000001</v>
      </c>
      <c r="L2644">
        <v>24.81278661</v>
      </c>
      <c r="M2644">
        <v>22.299056459999999</v>
      </c>
      <c r="N2644">
        <v>37.881984239999994</v>
      </c>
      <c r="O2644">
        <v>33.99568506</v>
      </c>
      <c r="P2644">
        <v>63.023415</v>
      </c>
      <c r="Q2644">
        <v>80.631187560000001</v>
      </c>
      <c r="R2644">
        <v>179.96883270000001</v>
      </c>
      <c r="S2644">
        <v>119.02180125</v>
      </c>
      <c r="T2644">
        <v>91.728923680000008</v>
      </c>
      <c r="U2644">
        <v>71.17720116000001</v>
      </c>
      <c r="V2644">
        <v>58.426161629999996</v>
      </c>
      <c r="W2644">
        <v>42.140824080000002</v>
      </c>
      <c r="X2644">
        <v>42.643159199999999</v>
      </c>
    </row>
    <row r="2645" spans="1:24" x14ac:dyDescent="0.4">
      <c r="A2645" s="4" t="s">
        <v>5717</v>
      </c>
      <c r="B2645" t="str">
        <f t="shared" si="41"/>
        <v>600651</v>
      </c>
      <c r="C2645" s="4" t="s">
        <v>5718</v>
      </c>
      <c r="D2645">
        <v>19053.75172194</v>
      </c>
      <c r="E2645">
        <v>30249.120565839999</v>
      </c>
      <c r="F2645">
        <v>44946.969116640001</v>
      </c>
      <c r="G2645">
        <v>46416.753971719998</v>
      </c>
      <c r="H2645">
        <v>56468.185883880004</v>
      </c>
      <c r="I2645">
        <v>47063.588543450001</v>
      </c>
      <c r="J2645">
        <v>31550.211531149998</v>
      </c>
      <c r="K2645">
        <v>33596.454511299999</v>
      </c>
      <c r="L2645">
        <v>26945.9618061</v>
      </c>
      <c r="M2645">
        <v>30041.880822120002</v>
      </c>
      <c r="N2645">
        <v>32999.420595590003</v>
      </c>
      <c r="O2645">
        <v>42766.3244146</v>
      </c>
      <c r="P2645">
        <v>47400.69678962</v>
      </c>
      <c r="Q2645">
        <v>119197.10671913</v>
      </c>
      <c r="R2645">
        <v>85560.580411000003</v>
      </c>
      <c r="S2645">
        <v>73437.081220560009</v>
      </c>
      <c r="T2645">
        <v>61587.499935779997</v>
      </c>
      <c r="U2645">
        <v>49539.043158220004</v>
      </c>
      <c r="V2645">
        <v>54169.564622550002</v>
      </c>
      <c r="W2645">
        <v>23088.666888299998</v>
      </c>
      <c r="X2645">
        <v>22911.061758390002</v>
      </c>
    </row>
    <row r="2646" spans="1:24" x14ac:dyDescent="0.4">
      <c r="A2646" s="4" t="s">
        <v>5719</v>
      </c>
      <c r="B2646" t="str">
        <f t="shared" si="41"/>
        <v>600652</v>
      </c>
      <c r="C2646" s="4" t="s">
        <v>5720</v>
      </c>
      <c r="D2646">
        <v>15991.121583359998</v>
      </c>
      <c r="E2646">
        <v>32796.115110239996</v>
      </c>
      <c r="F2646">
        <v>35415.61312224</v>
      </c>
      <c r="G2646">
        <v>24151.771670640002</v>
      </c>
      <c r="H2646">
        <v>31276.806263279999</v>
      </c>
      <c r="I2646">
        <v>40340.269384799998</v>
      </c>
      <c r="J2646">
        <v>21741.833499600001</v>
      </c>
      <c r="K2646">
        <v>24832.84115376</v>
      </c>
      <c r="L2646">
        <v>24204.16163088</v>
      </c>
      <c r="M2646">
        <v>17655.416600880002</v>
      </c>
      <c r="N2646">
        <v>22014.601286150002</v>
      </c>
      <c r="O2646">
        <v>37971.130473899997</v>
      </c>
      <c r="P2646">
        <v>34293.015271299999</v>
      </c>
      <c r="Q2646">
        <v>197428.24249249999</v>
      </c>
      <c r="R2646">
        <v>118024.2260599</v>
      </c>
      <c r="S2646">
        <v>78538.577561400001</v>
      </c>
      <c r="T2646">
        <v>69630.2702766</v>
      </c>
      <c r="U2646">
        <v>59172.182989919995</v>
      </c>
      <c r="V2646">
        <v>39604.817608719997</v>
      </c>
      <c r="W2646">
        <v>25623.446557289997</v>
      </c>
      <c r="X2646">
        <v>24589.804339479997</v>
      </c>
    </row>
    <row r="2647" spans="1:24" x14ac:dyDescent="0.4">
      <c r="A2647" s="4" t="s">
        <v>5721</v>
      </c>
      <c r="B2647" t="str">
        <f t="shared" si="41"/>
        <v>600653</v>
      </c>
      <c r="C2647" s="4" t="s">
        <v>5722</v>
      </c>
      <c r="D2647">
        <v>20386.487157840002</v>
      </c>
      <c r="E2647">
        <v>38423.914067040001</v>
      </c>
      <c r="F2647">
        <v>44848.154765719999</v>
      </c>
      <c r="G2647">
        <v>35295.296687819995</v>
      </c>
      <c r="H2647">
        <v>34189.176278799998</v>
      </c>
      <c r="I2647">
        <v>34289.73267962</v>
      </c>
      <c r="J2647">
        <v>24837.431002540001</v>
      </c>
      <c r="K2647">
        <v>24435.205399260001</v>
      </c>
      <c r="L2647">
        <v>25541.325808279998</v>
      </c>
      <c r="M2647">
        <v>21418.51337466</v>
      </c>
      <c r="N2647">
        <v>25038.543804180001</v>
      </c>
      <c r="O2647">
        <v>27653.010225499998</v>
      </c>
      <c r="P2647">
        <v>36602.529898480003</v>
      </c>
      <c r="Q2647">
        <v>80847.346259279992</v>
      </c>
      <c r="R2647">
        <v>54602.125645259999</v>
      </c>
      <c r="S2647">
        <v>39518.665522260002</v>
      </c>
      <c r="T2647">
        <v>39920.891125540002</v>
      </c>
      <c r="U2647">
        <v>32781.386667319995</v>
      </c>
      <c r="V2647">
        <v>26949.115419760001</v>
      </c>
      <c r="W2647">
        <v>19407.385358259999</v>
      </c>
      <c r="X2647">
        <v>19005.159754979999</v>
      </c>
    </row>
    <row r="2648" spans="1:24" x14ac:dyDescent="0.4">
      <c r="A2648" s="4" t="s">
        <v>5723</v>
      </c>
      <c r="B2648" t="str">
        <f t="shared" si="41"/>
        <v>600654</v>
      </c>
      <c r="C2648" s="4" t="s">
        <v>5724</v>
      </c>
      <c r="D2648">
        <v>3855.1545385999998</v>
      </c>
      <c r="E2648">
        <v>8092.8816649999999</v>
      </c>
      <c r="F2648">
        <v>9799.7439797999996</v>
      </c>
      <c r="G2648">
        <v>6724.4489470999997</v>
      </c>
      <c r="H2648">
        <v>8549.0259042999987</v>
      </c>
      <c r="I2648">
        <v>9961.6016130999997</v>
      </c>
      <c r="J2648">
        <v>6135.8757350999995</v>
      </c>
      <c r="K2648">
        <v>6636.1629652999991</v>
      </c>
      <c r="L2648">
        <v>6106.4470744999999</v>
      </c>
      <c r="M2648">
        <v>6871.5922482199994</v>
      </c>
      <c r="N2648">
        <v>10834.259916199999</v>
      </c>
      <c r="O2648">
        <v>13431.514005700001</v>
      </c>
      <c r="P2648">
        <v>15565.632341349999</v>
      </c>
      <c r="Q2648">
        <v>46384.368082360001</v>
      </c>
      <c r="R2648">
        <v>43278.071028639999</v>
      </c>
      <c r="S2648">
        <v>27939.107016539998</v>
      </c>
      <c r="T2648">
        <v>26266.377308429997</v>
      </c>
      <c r="U2648">
        <v>20313.870689479998</v>
      </c>
      <c r="V2648">
        <v>7971.8379782899992</v>
      </c>
      <c r="W2648">
        <v>3692.0610674499999</v>
      </c>
      <c r="X2648">
        <v>3405.7379642599994</v>
      </c>
    </row>
    <row r="2649" spans="1:24" x14ac:dyDescent="0.4">
      <c r="A2649" s="4" t="s">
        <v>5725</v>
      </c>
      <c r="B2649" t="str">
        <f t="shared" si="41"/>
        <v>600655</v>
      </c>
      <c r="C2649" s="4" t="s">
        <v>5726</v>
      </c>
      <c r="D2649">
        <v>862.47216928</v>
      </c>
      <c r="E2649">
        <v>1658.9411366400002</v>
      </c>
      <c r="F2649">
        <v>2623.77669354</v>
      </c>
      <c r="G2649">
        <v>2123.5982605600002</v>
      </c>
      <c r="H2649">
        <v>2332.5156510999996</v>
      </c>
      <c r="I2649">
        <v>1886.8230694399999</v>
      </c>
      <c r="J2649">
        <v>1459.96090164</v>
      </c>
      <c r="K2649">
        <v>1384.55625104</v>
      </c>
      <c r="L2649">
        <v>1261.56267544</v>
      </c>
      <c r="M2649">
        <v>1179.86671677</v>
      </c>
      <c r="N2649">
        <v>1406.4156255199998</v>
      </c>
      <c r="O2649">
        <v>1372.1881696</v>
      </c>
      <c r="P2649">
        <v>2203.7043702000001</v>
      </c>
      <c r="Q2649">
        <v>3021.2844851999998</v>
      </c>
      <c r="R2649">
        <v>3041.9911078399996</v>
      </c>
      <c r="S2649">
        <v>2072.8426426399997</v>
      </c>
      <c r="T2649">
        <v>2183.7511973199998</v>
      </c>
      <c r="U2649">
        <v>2183.7511955600003</v>
      </c>
      <c r="V2649">
        <v>2071.8628834200003</v>
      </c>
      <c r="W2649">
        <v>1851.1406833499998</v>
      </c>
      <c r="X2649">
        <v>1804.1275866300002</v>
      </c>
    </row>
    <row r="2650" spans="1:24" x14ac:dyDescent="0.4">
      <c r="A2650" s="4" t="s">
        <v>5727</v>
      </c>
      <c r="B2650" t="str">
        <f t="shared" si="41"/>
        <v>600657</v>
      </c>
      <c r="C2650" s="4" t="s">
        <v>5728</v>
      </c>
      <c r="D2650">
        <v>55.687828049999993</v>
      </c>
      <c r="E2650">
        <v>154.82591206000001</v>
      </c>
      <c r="F2650">
        <v>154.27590882000001</v>
      </c>
      <c r="G2650">
        <v>87.725516779999992</v>
      </c>
      <c r="H2650">
        <v>84.150495719999995</v>
      </c>
      <c r="I2650">
        <v>87.588015970000001</v>
      </c>
      <c r="J2650">
        <v>51.287802129999996</v>
      </c>
      <c r="K2650">
        <v>61.654192749999993</v>
      </c>
      <c r="L2650">
        <v>58.870707750000008</v>
      </c>
      <c r="M2650">
        <v>44.127155559999999</v>
      </c>
      <c r="N2650">
        <v>45.829811079999999</v>
      </c>
      <c r="O2650">
        <v>46.072184039999996</v>
      </c>
      <c r="P2650">
        <v>118.59590591999999</v>
      </c>
      <c r="Q2650">
        <v>120.83654296</v>
      </c>
      <c r="R2650">
        <v>101.91917155</v>
      </c>
      <c r="S2650">
        <v>74.475989640000009</v>
      </c>
      <c r="T2650">
        <v>91.225609800000001</v>
      </c>
      <c r="U2650">
        <v>87.935506559999993</v>
      </c>
      <c r="V2650">
        <v>85.18752198</v>
      </c>
      <c r="W2650">
        <v>66.532534499999997</v>
      </c>
      <c r="X2650">
        <v>63.871233119999999</v>
      </c>
    </row>
    <row r="2651" spans="1:24" x14ac:dyDescent="0.4">
      <c r="A2651" s="4" t="s">
        <v>5729</v>
      </c>
      <c r="B2651" t="str">
        <f t="shared" si="41"/>
        <v>600658</v>
      </c>
      <c r="C2651" s="4" t="s">
        <v>5730</v>
      </c>
      <c r="D2651">
        <v>13.224730290000002</v>
      </c>
      <c r="E2651">
        <v>34.975432830000003</v>
      </c>
      <c r="F2651">
        <v>45.509745209999998</v>
      </c>
      <c r="G2651">
        <v>33.383918010000002</v>
      </c>
      <c r="H2651">
        <v>40.469948280000004</v>
      </c>
      <c r="I2651">
        <v>38.957354450000004</v>
      </c>
      <c r="J2651">
        <v>24.717769720000003</v>
      </c>
      <c r="K2651">
        <v>30.64618935</v>
      </c>
      <c r="L2651">
        <v>30.019958150000001</v>
      </c>
      <c r="M2651">
        <v>37.612095720000006</v>
      </c>
      <c r="N2651">
        <v>47.025133520000004</v>
      </c>
      <c r="O2651">
        <v>40.328705200000002</v>
      </c>
      <c r="P2651">
        <v>48.22983928</v>
      </c>
      <c r="Q2651">
        <v>63.259392410000004</v>
      </c>
      <c r="R2651">
        <v>58.409366290000001</v>
      </c>
      <c r="S2651">
        <v>44.386357200000006</v>
      </c>
      <c r="T2651">
        <v>56.761256400000008</v>
      </c>
      <c r="U2651">
        <v>56.906104050000003</v>
      </c>
      <c r="V2651">
        <v>48.4028931</v>
      </c>
      <c r="W2651">
        <v>32.590122630000003</v>
      </c>
      <c r="X2651">
        <v>32.465495009999998</v>
      </c>
    </row>
    <row r="2652" spans="1:24" x14ac:dyDescent="0.4">
      <c r="A2652" s="4" t="s">
        <v>5731</v>
      </c>
      <c r="B2652" t="str">
        <f t="shared" si="41"/>
        <v>600660</v>
      </c>
      <c r="C2652" s="4" t="s">
        <v>5732</v>
      </c>
      <c r="D2652">
        <v>182.48111757000001</v>
      </c>
      <c r="E2652">
        <v>417.32892201000004</v>
      </c>
      <c r="F2652">
        <v>759.42680813999993</v>
      </c>
      <c r="G2652">
        <v>459.00443480000001</v>
      </c>
      <c r="H2652">
        <v>529.14443831999995</v>
      </c>
      <c r="I2652">
        <v>558.90211915999998</v>
      </c>
      <c r="J2652">
        <v>432.66360961999999</v>
      </c>
      <c r="K2652">
        <v>442.96769270000004</v>
      </c>
      <c r="L2652">
        <v>496.78090344999998</v>
      </c>
      <c r="M2652">
        <v>431.23874268000003</v>
      </c>
      <c r="N2652">
        <v>497.21407187999995</v>
      </c>
      <c r="O2652">
        <v>534.94953120000002</v>
      </c>
      <c r="P2652">
        <v>773.12944152000011</v>
      </c>
      <c r="Q2652">
        <v>948.61308864</v>
      </c>
      <c r="R2652">
        <v>1009.0639227200001</v>
      </c>
      <c r="S2652">
        <v>979.72841399999993</v>
      </c>
      <c r="T2652">
        <v>1303.7385966299998</v>
      </c>
      <c r="U2652">
        <v>1883.5004638799999</v>
      </c>
      <c r="V2652">
        <v>2097.600363</v>
      </c>
      <c r="W2652">
        <v>1916.25823896</v>
      </c>
      <c r="X2652">
        <v>1920.7302535199999</v>
      </c>
    </row>
    <row r="2653" spans="1:24" x14ac:dyDescent="0.4">
      <c r="A2653" s="4" t="s">
        <v>5733</v>
      </c>
      <c r="B2653" t="str">
        <f t="shared" si="41"/>
        <v>600661</v>
      </c>
      <c r="C2653" s="4" t="s">
        <v>5734</v>
      </c>
      <c r="D2653">
        <v>21.58926198</v>
      </c>
      <c r="E2653">
        <v>42.172031560000001</v>
      </c>
      <c r="F2653">
        <v>45.694754959999997</v>
      </c>
      <c r="G2653">
        <v>35.931778679999994</v>
      </c>
      <c r="H2653">
        <v>46.499948879999998</v>
      </c>
      <c r="I2653">
        <v>50.123321520000005</v>
      </c>
      <c r="J2653">
        <v>31.5978195</v>
      </c>
      <c r="K2653">
        <v>32.405431499999999</v>
      </c>
      <c r="L2653">
        <v>29.174983500000003</v>
      </c>
      <c r="M2653">
        <v>34.121606999999997</v>
      </c>
      <c r="N2653">
        <v>60.772802999999996</v>
      </c>
      <c r="O2653">
        <v>133.96264049999999</v>
      </c>
      <c r="P2653">
        <v>105.24193875000002</v>
      </c>
      <c r="Q2653">
        <v>174.29276475</v>
      </c>
      <c r="R2653">
        <v>194.88687075000001</v>
      </c>
      <c r="S2653">
        <v>141.63495449999999</v>
      </c>
      <c r="T2653">
        <v>143.88613481000002</v>
      </c>
      <c r="U2653">
        <v>108.66110849</v>
      </c>
      <c r="V2653">
        <v>130.00661712000002</v>
      </c>
      <c r="W2653">
        <v>124.02753921</v>
      </c>
      <c r="X2653">
        <v>126.94042332000001</v>
      </c>
    </row>
    <row r="2654" spans="1:24" x14ac:dyDescent="0.4">
      <c r="A2654" s="4" t="s">
        <v>5735</v>
      </c>
      <c r="B2654" t="str">
        <f t="shared" si="41"/>
        <v>600662</v>
      </c>
      <c r="C2654" s="4" t="s">
        <v>5736</v>
      </c>
      <c r="D2654">
        <v>181.55098934</v>
      </c>
      <c r="E2654">
        <v>331.00456619999994</v>
      </c>
      <c r="F2654">
        <v>435.72395322</v>
      </c>
      <c r="G2654">
        <v>358.62262104000001</v>
      </c>
      <c r="H2654">
        <v>369.39669120000002</v>
      </c>
      <c r="I2654">
        <v>346.45339039999999</v>
      </c>
      <c r="J2654">
        <v>225.0909752</v>
      </c>
      <c r="K2654">
        <v>230.09299445999997</v>
      </c>
      <c r="L2654">
        <v>209.94660324</v>
      </c>
      <c r="M2654">
        <v>180.15284371000001</v>
      </c>
      <c r="N2654">
        <v>247.64212655</v>
      </c>
      <c r="O2654">
        <v>362.48276106000003</v>
      </c>
      <c r="P2654">
        <v>466.63162938000005</v>
      </c>
      <c r="Q2654">
        <v>803.09178768000004</v>
      </c>
      <c r="R2654">
        <v>922.47835389000011</v>
      </c>
      <c r="S2654">
        <v>584.2920971100001</v>
      </c>
      <c r="T2654">
        <v>624.67605612</v>
      </c>
      <c r="U2654">
        <v>452.31278004000001</v>
      </c>
      <c r="V2654">
        <v>318.40207074</v>
      </c>
      <c r="W2654">
        <v>227.67459897000003</v>
      </c>
      <c r="X2654">
        <v>226.60488674000001</v>
      </c>
    </row>
    <row r="2655" spans="1:24" x14ac:dyDescent="0.4">
      <c r="A2655" s="4" t="s">
        <v>5737</v>
      </c>
      <c r="B2655" t="str">
        <f t="shared" si="41"/>
        <v>600663</v>
      </c>
      <c r="C2655" s="4" t="s">
        <v>5738</v>
      </c>
      <c r="D2655">
        <v>63.982455679999994</v>
      </c>
      <c r="E2655">
        <v>123.0987758</v>
      </c>
      <c r="F2655">
        <v>122.2941488</v>
      </c>
      <c r="G2655">
        <v>81.882813600000006</v>
      </c>
      <c r="H2655">
        <v>81.882813600000006</v>
      </c>
      <c r="I2655">
        <v>68.896976940000002</v>
      </c>
      <c r="J2655">
        <v>55.837106489999996</v>
      </c>
      <c r="K2655">
        <v>61.216195649999996</v>
      </c>
      <c r="L2655">
        <v>59.370230499999998</v>
      </c>
      <c r="M2655">
        <v>53.259171029999997</v>
      </c>
      <c r="N2655">
        <v>85.932888489999996</v>
      </c>
      <c r="O2655">
        <v>81.243375839999999</v>
      </c>
      <c r="P2655">
        <v>192.3375375</v>
      </c>
      <c r="Q2655">
        <v>256.81756799999999</v>
      </c>
      <c r="R2655">
        <v>258.88284799999997</v>
      </c>
      <c r="S2655">
        <v>213.79646924999997</v>
      </c>
      <c r="T2655">
        <v>207.96992810999998</v>
      </c>
      <c r="U2655">
        <v>225.90951360000003</v>
      </c>
      <c r="V2655">
        <v>181.85524720000004</v>
      </c>
      <c r="W2655">
        <v>150.89302960000001</v>
      </c>
      <c r="X2655">
        <v>148.12172000000001</v>
      </c>
    </row>
    <row r="2656" spans="1:24" x14ac:dyDescent="0.4">
      <c r="A2656" s="4" t="s">
        <v>5739</v>
      </c>
      <c r="B2656" t="str">
        <f t="shared" si="41"/>
        <v>600664</v>
      </c>
      <c r="C2656" s="4" t="s">
        <v>5740</v>
      </c>
      <c r="D2656">
        <v>47.116555980000001</v>
      </c>
      <c r="E2656">
        <v>58.83247956000001</v>
      </c>
      <c r="F2656">
        <v>80.79263761</v>
      </c>
      <c r="G2656">
        <v>82.660487990000007</v>
      </c>
      <c r="H2656">
        <v>100.90033607000001</v>
      </c>
      <c r="I2656">
        <v>70.187650700000006</v>
      </c>
      <c r="J2656">
        <v>44.102242409999995</v>
      </c>
      <c r="K2656">
        <v>39.64990143</v>
      </c>
      <c r="L2656">
        <v>37.183063859999997</v>
      </c>
      <c r="M2656">
        <v>35.739061380000003</v>
      </c>
      <c r="N2656">
        <v>36.882230009999994</v>
      </c>
      <c r="O2656">
        <v>37.423730939999999</v>
      </c>
      <c r="P2656">
        <v>52.776977959999996</v>
      </c>
      <c r="Q2656">
        <v>73.206775879999995</v>
      </c>
      <c r="R2656">
        <v>78.23612876</v>
      </c>
      <c r="S2656">
        <v>70.695246459999993</v>
      </c>
      <c r="T2656">
        <v>73.168300920000007</v>
      </c>
      <c r="U2656">
        <v>52.867171210000002</v>
      </c>
      <c r="V2656">
        <v>52.867171210000002</v>
      </c>
      <c r="W2656">
        <v>39.729612230000008</v>
      </c>
      <c r="X2656">
        <v>40.630283540000001</v>
      </c>
    </row>
    <row r="2657" spans="1:24" x14ac:dyDescent="0.4">
      <c r="A2657" s="4" t="s">
        <v>5741</v>
      </c>
      <c r="B2657" t="str">
        <f t="shared" si="41"/>
        <v>600665</v>
      </c>
      <c r="C2657" s="4" t="s">
        <v>5742</v>
      </c>
      <c r="D2657">
        <v>8.4147580799999986</v>
      </c>
      <c r="E2657">
        <v>18.452622539999997</v>
      </c>
      <c r="F2657">
        <v>19.76264424</v>
      </c>
      <c r="G2657">
        <v>14.76692244</v>
      </c>
      <c r="H2657">
        <v>14.61685209</v>
      </c>
      <c r="I2657">
        <v>15.36720384</v>
      </c>
      <c r="J2657">
        <v>10.65499485</v>
      </c>
      <c r="K2657">
        <v>14.334718239999999</v>
      </c>
      <c r="L2657">
        <v>15.1270896</v>
      </c>
      <c r="M2657">
        <v>11.883635119999999</v>
      </c>
      <c r="N2657">
        <v>11.920426560000001</v>
      </c>
      <c r="O2657">
        <v>11.516939099999998</v>
      </c>
      <c r="P2657">
        <v>22.463732700000001</v>
      </c>
      <c r="Q2657">
        <v>33.542380739999999</v>
      </c>
      <c r="R2657">
        <v>29.512689689999998</v>
      </c>
      <c r="S2657">
        <v>18.929482099999998</v>
      </c>
      <c r="T2657">
        <v>20.724855659999999</v>
      </c>
      <c r="U2657">
        <v>19.795180300000002</v>
      </c>
      <c r="V2657">
        <v>16.938961899999999</v>
      </c>
      <c r="W2657">
        <v>14.4533422</v>
      </c>
      <c r="X2657">
        <v>13.92406488</v>
      </c>
    </row>
    <row r="2658" spans="1:24" x14ac:dyDescent="0.4">
      <c r="A2658" s="4" t="s">
        <v>5743</v>
      </c>
      <c r="B2658" t="str">
        <f t="shared" si="41"/>
        <v>600666</v>
      </c>
      <c r="C2658" s="4" t="s">
        <v>5744</v>
      </c>
      <c r="D2658">
        <v>23.637046179999999</v>
      </c>
      <c r="E2658">
        <v>37.417537529999997</v>
      </c>
      <c r="F2658">
        <v>54.608116569999993</v>
      </c>
      <c r="G2658">
        <v>44.75156174</v>
      </c>
      <c r="H2658">
        <v>52.646148309999994</v>
      </c>
      <c r="I2658">
        <v>69.026878139999994</v>
      </c>
      <c r="J2658">
        <v>48.558785440000001</v>
      </c>
      <c r="K2658">
        <v>51.452550270000003</v>
      </c>
      <c r="L2658">
        <v>45.312122459999998</v>
      </c>
      <c r="M2658">
        <v>43.602408969999999</v>
      </c>
      <c r="N2658">
        <v>49.043876540000007</v>
      </c>
      <c r="O2658">
        <v>51.729280789999997</v>
      </c>
      <c r="P2658">
        <v>85.342698540000001</v>
      </c>
      <c r="Q2658">
        <v>301.23451209999996</v>
      </c>
      <c r="R2658">
        <v>334.43756408000002</v>
      </c>
      <c r="S2658">
        <v>246.08487991999999</v>
      </c>
      <c r="T2658">
        <v>190.7936569</v>
      </c>
      <c r="U2658">
        <v>197.09444579999999</v>
      </c>
      <c r="V2658">
        <v>197.09444579999999</v>
      </c>
      <c r="W2658">
        <v>44.62943198</v>
      </c>
      <c r="X2658">
        <v>43.836523290000002</v>
      </c>
    </row>
    <row r="2659" spans="1:24" x14ac:dyDescent="0.4">
      <c r="A2659" s="4" t="s">
        <v>5745</v>
      </c>
      <c r="B2659" t="str">
        <f t="shared" si="41"/>
        <v>600667</v>
      </c>
      <c r="C2659" s="4" t="s">
        <v>5746</v>
      </c>
      <c r="D2659">
        <v>6.3165776300000003</v>
      </c>
      <c r="E2659">
        <v>18.121193999999999</v>
      </c>
      <c r="F2659">
        <v>17.3552015</v>
      </c>
      <c r="G2659">
        <v>13.043758</v>
      </c>
      <c r="H2659">
        <v>18.055537500000003</v>
      </c>
      <c r="I2659">
        <v>18.515133000000002</v>
      </c>
      <c r="J2659">
        <v>12.087695340000002</v>
      </c>
      <c r="K2659">
        <v>11.00883</v>
      </c>
      <c r="L2659">
        <v>18.289547519999999</v>
      </c>
      <c r="M2659">
        <v>12.76458004</v>
      </c>
      <c r="N2659">
        <v>16.384386319999997</v>
      </c>
      <c r="O2659">
        <v>22.103763529999998</v>
      </c>
      <c r="P2659">
        <v>25.159143369999999</v>
      </c>
      <c r="Q2659">
        <v>27.689379799999998</v>
      </c>
      <c r="R2659">
        <v>53.307146500000009</v>
      </c>
      <c r="S2659">
        <v>47.806955189999996</v>
      </c>
      <c r="T2659">
        <v>36.896058509999996</v>
      </c>
      <c r="U2659">
        <v>33.541926159999996</v>
      </c>
      <c r="V2659">
        <v>43.118458880000006</v>
      </c>
      <c r="W2659">
        <v>35.873405439999999</v>
      </c>
      <c r="X2659">
        <v>36.360815840000001</v>
      </c>
    </row>
    <row r="2660" spans="1:24" x14ac:dyDescent="0.4">
      <c r="A2660" s="4" t="s">
        <v>5747</v>
      </c>
      <c r="B2660" t="str">
        <f t="shared" si="41"/>
        <v>600668</v>
      </c>
      <c r="C2660" s="4" t="s">
        <v>5748</v>
      </c>
      <c r="D2660">
        <v>18.878703210000001</v>
      </c>
      <c r="E2660">
        <v>34.707568999999999</v>
      </c>
      <c r="F2660">
        <v>37.002746950000002</v>
      </c>
      <c r="G2660">
        <v>30.117213100000001</v>
      </c>
      <c r="H2660">
        <v>67.203873260000009</v>
      </c>
      <c r="I2660">
        <v>65.338669039999999</v>
      </c>
      <c r="J2660">
        <v>44.369251900000002</v>
      </c>
      <c r="K2660">
        <v>67.825608000000003</v>
      </c>
      <c r="L2660">
        <v>57.606090340000002</v>
      </c>
      <c r="M2660">
        <v>48.642605519999996</v>
      </c>
      <c r="N2660">
        <v>56.425705099999995</v>
      </c>
      <c r="O2660">
        <v>60.264979879999999</v>
      </c>
      <c r="P2660">
        <v>79.807527990000011</v>
      </c>
      <c r="Q2660">
        <v>99.093854250000007</v>
      </c>
      <c r="R2660">
        <v>106.36816932000001</v>
      </c>
      <c r="S2660">
        <v>91.509764079999997</v>
      </c>
      <c r="T2660">
        <v>102.26124503999999</v>
      </c>
      <c r="U2660">
        <v>104.94911528</v>
      </c>
      <c r="V2660">
        <v>98.135468639999999</v>
      </c>
      <c r="W2660">
        <v>75.584136199999989</v>
      </c>
      <c r="X2660">
        <v>74.809710990000013</v>
      </c>
    </row>
    <row r="2661" spans="1:24" x14ac:dyDescent="0.4">
      <c r="A2661" s="4" t="s">
        <v>5749</v>
      </c>
      <c r="B2661" t="str">
        <f t="shared" si="41"/>
        <v>600671</v>
      </c>
      <c r="C2661" s="4" t="s">
        <v>5750</v>
      </c>
      <c r="D2661">
        <v>16.219029449999997</v>
      </c>
      <c r="E2661">
        <v>33.012344900000002</v>
      </c>
      <c r="F2661">
        <v>39.843612309999997</v>
      </c>
      <c r="G2661">
        <v>37.065345659999998</v>
      </c>
      <c r="H2661">
        <v>44.321524440000005</v>
      </c>
      <c r="I2661">
        <v>35.98672449</v>
      </c>
      <c r="J2661">
        <v>26.605988860000004</v>
      </c>
      <c r="K2661">
        <v>35.823297040000007</v>
      </c>
      <c r="L2661">
        <v>27.128956700000003</v>
      </c>
      <c r="M2661">
        <v>43.144846799999996</v>
      </c>
      <c r="N2661">
        <v>36.640434290000002</v>
      </c>
      <c r="O2661">
        <v>48.701380100000002</v>
      </c>
      <c r="P2661">
        <v>48.537952650000001</v>
      </c>
      <c r="Q2661">
        <v>88.022024569999999</v>
      </c>
      <c r="R2661">
        <v>80.961958730000006</v>
      </c>
      <c r="S2661">
        <v>100.44251077000001</v>
      </c>
      <c r="T2661">
        <v>100.70399469</v>
      </c>
      <c r="U2661">
        <v>107.50257661000001</v>
      </c>
      <c r="V2661">
        <v>82.596233229999996</v>
      </c>
      <c r="W2661">
        <v>52.754380860000005</v>
      </c>
      <c r="X2661">
        <v>54.519397320000003</v>
      </c>
    </row>
    <row r="2662" spans="1:24" x14ac:dyDescent="0.4">
      <c r="A2662" s="4" t="s">
        <v>5751</v>
      </c>
      <c r="B2662" t="str">
        <f t="shared" si="41"/>
        <v>600673</v>
      </c>
      <c r="C2662" s="4" t="s">
        <v>5752</v>
      </c>
      <c r="D2662">
        <v>16.306764499999996</v>
      </c>
      <c r="E2662">
        <v>40.351683720000004</v>
      </c>
      <c r="F2662">
        <v>41.36554512</v>
      </c>
      <c r="G2662">
        <v>53.37980271</v>
      </c>
      <c r="H2662">
        <v>92.920397309999998</v>
      </c>
      <c r="I2662">
        <v>81.159605070000012</v>
      </c>
      <c r="J2662">
        <v>37.25940645</v>
      </c>
      <c r="K2662">
        <v>45.370297649999998</v>
      </c>
      <c r="L2662">
        <v>38.482652879999996</v>
      </c>
      <c r="M2662">
        <v>34.383621959999999</v>
      </c>
      <c r="N2662">
        <v>49.252215239999998</v>
      </c>
      <c r="O2662">
        <v>63.243148500000004</v>
      </c>
      <c r="P2662">
        <v>76.916194879999992</v>
      </c>
      <c r="Q2662">
        <v>133.66890817999999</v>
      </c>
      <c r="R2662">
        <v>137.72357677999997</v>
      </c>
      <c r="S2662">
        <v>84.846587499999998</v>
      </c>
      <c r="T2662">
        <v>98.965059660000009</v>
      </c>
      <c r="U2662">
        <v>98.965059660000009</v>
      </c>
      <c r="V2662">
        <v>91.634314500000002</v>
      </c>
      <c r="W2662">
        <v>140.23443982000001</v>
      </c>
      <c r="X2662">
        <v>130.86737656000003</v>
      </c>
    </row>
    <row r="2663" spans="1:24" x14ac:dyDescent="0.4">
      <c r="A2663" s="4" t="s">
        <v>5753</v>
      </c>
      <c r="B2663" t="str">
        <f t="shared" si="41"/>
        <v>600674</v>
      </c>
      <c r="C2663" s="4" t="s">
        <v>5754</v>
      </c>
      <c r="D2663">
        <v>66.302605260000007</v>
      </c>
      <c r="E2663">
        <v>84.425171579999997</v>
      </c>
      <c r="F2663">
        <v>73.7695674</v>
      </c>
      <c r="G2663">
        <v>54.686952000000005</v>
      </c>
      <c r="H2663">
        <v>67.173806040000002</v>
      </c>
      <c r="I2663">
        <v>65.350907640000003</v>
      </c>
      <c r="J2663">
        <v>51.183036799999996</v>
      </c>
      <c r="K2663">
        <v>57.072803799999996</v>
      </c>
      <c r="L2663">
        <v>68.949225399999989</v>
      </c>
      <c r="M2663">
        <v>84.324971970000007</v>
      </c>
      <c r="N2663">
        <v>92.533597560000004</v>
      </c>
      <c r="O2663">
        <v>97.342691340000002</v>
      </c>
      <c r="P2663">
        <v>172.87800084</v>
      </c>
      <c r="Q2663">
        <v>210.73101255</v>
      </c>
      <c r="R2663">
        <v>181.25225380000001</v>
      </c>
      <c r="S2663">
        <v>143.73800069999999</v>
      </c>
      <c r="T2663">
        <v>151.3947465</v>
      </c>
      <c r="U2663">
        <v>170.88464490000001</v>
      </c>
      <c r="V2663">
        <v>182.68516964</v>
      </c>
      <c r="W2663">
        <v>156.48474256000003</v>
      </c>
      <c r="X2663">
        <v>152.536733</v>
      </c>
    </row>
    <row r="2664" spans="1:24" x14ac:dyDescent="0.4">
      <c r="A2664" s="4" t="s">
        <v>5755</v>
      </c>
      <c r="B2664" t="str">
        <f t="shared" si="41"/>
        <v>600675</v>
      </c>
      <c r="C2664" s="4" t="s">
        <v>5756</v>
      </c>
      <c r="D2664">
        <v>97.592241959999981</v>
      </c>
      <c r="E2664">
        <v>279.47016552000002</v>
      </c>
      <c r="F2664">
        <v>258.10715787999999</v>
      </c>
      <c r="G2664">
        <v>163.48082405999997</v>
      </c>
      <c r="H2664">
        <v>157.56090563999999</v>
      </c>
      <c r="I2664">
        <v>156.6082772</v>
      </c>
      <c r="J2664">
        <v>85.904246170000008</v>
      </c>
      <c r="K2664">
        <v>118.87868771999999</v>
      </c>
      <c r="L2664">
        <v>134.37355941000001</v>
      </c>
      <c r="M2664">
        <v>118.37065914</v>
      </c>
      <c r="N2664">
        <v>179.63771525000001</v>
      </c>
      <c r="O2664">
        <v>154.01271999999997</v>
      </c>
      <c r="P2664">
        <v>217.84067200000001</v>
      </c>
      <c r="Q2664">
        <v>359.15131200000002</v>
      </c>
      <c r="R2664">
        <v>247.373008</v>
      </c>
      <c r="S2664">
        <v>160.36375999999998</v>
      </c>
      <c r="T2664">
        <v>202.91572799999997</v>
      </c>
      <c r="U2664">
        <v>216.25291199999998</v>
      </c>
      <c r="V2664">
        <v>196.88224</v>
      </c>
      <c r="W2664">
        <v>155.91803200000001</v>
      </c>
      <c r="X2664">
        <v>136.22980799999999</v>
      </c>
    </row>
    <row r="2665" spans="1:24" x14ac:dyDescent="0.4">
      <c r="A2665" s="4" t="s">
        <v>5757</v>
      </c>
      <c r="B2665" t="str">
        <f t="shared" si="41"/>
        <v>600676</v>
      </c>
      <c r="C2665" s="4" t="s">
        <v>5758</v>
      </c>
      <c r="D2665">
        <v>32.546449920000001</v>
      </c>
      <c r="E2665">
        <v>68.704166180000001</v>
      </c>
      <c r="F2665">
        <v>95.933074849999997</v>
      </c>
      <c r="G2665">
        <v>72.501170210000012</v>
      </c>
      <c r="H2665">
        <v>82.043860350000003</v>
      </c>
      <c r="I2665">
        <v>76.15894544999999</v>
      </c>
      <c r="J2665">
        <v>51.167440800000001</v>
      </c>
      <c r="K2665">
        <v>54.010076399999996</v>
      </c>
      <c r="L2665">
        <v>50.101452000000002</v>
      </c>
      <c r="M2665">
        <v>46.712948000000004</v>
      </c>
      <c r="N2665">
        <v>77.523613440000005</v>
      </c>
      <c r="O2665">
        <v>71.637855900000005</v>
      </c>
      <c r="P2665">
        <v>104.92541084999999</v>
      </c>
      <c r="Q2665">
        <v>251.61848504000002</v>
      </c>
      <c r="R2665">
        <v>179.67291619</v>
      </c>
      <c r="S2665">
        <v>115.17630025999999</v>
      </c>
      <c r="T2665">
        <v>115.69220754</v>
      </c>
      <c r="U2665">
        <v>97.433498900000004</v>
      </c>
      <c r="V2665">
        <v>85.793792319999994</v>
      </c>
      <c r="W2665">
        <v>64.999260339999992</v>
      </c>
      <c r="X2665">
        <v>65.130043560000004</v>
      </c>
    </row>
    <row r="2666" spans="1:24" x14ac:dyDescent="0.4">
      <c r="A2666" s="4" t="s">
        <v>5759</v>
      </c>
      <c r="B2666" t="str">
        <f t="shared" si="41"/>
        <v>600677</v>
      </c>
      <c r="C2666" s="4" t="s">
        <v>5760</v>
      </c>
      <c r="D2666">
        <v>33.977482000000002</v>
      </c>
      <c r="E2666">
        <v>63.136339280000009</v>
      </c>
      <c r="F2666">
        <v>77.777545160000003</v>
      </c>
      <c r="G2666">
        <v>46.45648448</v>
      </c>
      <c r="H2666">
        <v>73.576692840000007</v>
      </c>
      <c r="I2666">
        <v>72.897143200000016</v>
      </c>
      <c r="J2666">
        <v>45.220939680000008</v>
      </c>
      <c r="K2666">
        <v>51.892881600000003</v>
      </c>
      <c r="L2666">
        <v>46.45648448</v>
      </c>
      <c r="M2666">
        <v>44.603167280000001</v>
      </c>
      <c r="N2666">
        <v>72.028237050000001</v>
      </c>
      <c r="O2666">
        <v>90.05088683999999</v>
      </c>
      <c r="P2666">
        <v>112.74139118000001</v>
      </c>
      <c r="Q2666">
        <v>202.0836257</v>
      </c>
      <c r="R2666">
        <v>137.26671046000001</v>
      </c>
      <c r="S2666">
        <v>115.55725769999999</v>
      </c>
      <c r="T2666">
        <v>107.60290988</v>
      </c>
      <c r="U2666">
        <v>85.99464218</v>
      </c>
      <c r="V2666">
        <v>69.5665719</v>
      </c>
      <c r="W2666">
        <v>50.622383700000007</v>
      </c>
      <c r="X2666">
        <v>51.138239200000001</v>
      </c>
    </row>
    <row r="2667" spans="1:24" x14ac:dyDescent="0.4">
      <c r="A2667" s="4" t="s">
        <v>5761</v>
      </c>
      <c r="B2667" t="str">
        <f t="shared" si="41"/>
        <v>600678</v>
      </c>
      <c r="C2667" s="4" t="s">
        <v>5762</v>
      </c>
      <c r="D2667">
        <v>21.661178759999999</v>
      </c>
      <c r="E2667">
        <v>24.490221599999998</v>
      </c>
      <c r="F2667">
        <v>28.41710196</v>
      </c>
      <c r="G2667">
        <v>23.18126148</v>
      </c>
      <c r="H2667">
        <v>25.925855279999997</v>
      </c>
      <c r="I2667">
        <v>24.912466800000001</v>
      </c>
      <c r="J2667">
        <v>26.981468279999998</v>
      </c>
      <c r="K2667">
        <v>26.981468279999998</v>
      </c>
      <c r="L2667">
        <v>23.012363399999998</v>
      </c>
      <c r="M2667">
        <v>23.012363399999998</v>
      </c>
      <c r="N2667">
        <v>24.236874479999997</v>
      </c>
      <c r="O2667">
        <v>21.703403279999996</v>
      </c>
      <c r="P2667">
        <v>42.224519999999998</v>
      </c>
      <c r="Q2667">
        <v>80.099914439999992</v>
      </c>
      <c r="R2667">
        <v>116.91969587999999</v>
      </c>
      <c r="S2667">
        <v>50.964995639999998</v>
      </c>
      <c r="T2667">
        <v>64.645740119999999</v>
      </c>
      <c r="U2667">
        <v>51.809486039999996</v>
      </c>
      <c r="V2667">
        <v>46.784768159999999</v>
      </c>
      <c r="W2667">
        <v>43.237908479999994</v>
      </c>
      <c r="X2667">
        <v>43.237908479999994</v>
      </c>
    </row>
    <row r="2668" spans="1:24" x14ac:dyDescent="0.4">
      <c r="A2668" s="4" t="s">
        <v>5763</v>
      </c>
      <c r="B2668" t="str">
        <f t="shared" si="41"/>
        <v>600679</v>
      </c>
      <c r="C2668" s="4" t="s">
        <v>5764</v>
      </c>
      <c r="D2668">
        <v>13.318561480000001</v>
      </c>
      <c r="E2668">
        <v>20.278260899999999</v>
      </c>
      <c r="F2668">
        <v>23.107203470000002</v>
      </c>
      <c r="G2668">
        <v>16.67323674</v>
      </c>
      <c r="H2668">
        <v>33.34647348</v>
      </c>
      <c r="I2668">
        <v>26.562018290000001</v>
      </c>
      <c r="J2668">
        <v>15.09603867</v>
      </c>
      <c r="K2668">
        <v>24.55922709</v>
      </c>
      <c r="L2668">
        <v>20.178121340000001</v>
      </c>
      <c r="M2668">
        <v>18.450713929999999</v>
      </c>
      <c r="N2668">
        <v>32.11976387</v>
      </c>
      <c r="O2668">
        <v>33.671927050000001</v>
      </c>
      <c r="P2668">
        <v>29.190681740000002</v>
      </c>
      <c r="Q2668">
        <v>53.599699489999999</v>
      </c>
      <c r="R2668">
        <v>46.589930289999998</v>
      </c>
      <c r="S2668">
        <v>37.327020990000001</v>
      </c>
      <c r="T2668">
        <v>89.199313070000002</v>
      </c>
      <c r="U2668">
        <v>61.861213190000001</v>
      </c>
      <c r="V2668">
        <v>48.79300061</v>
      </c>
      <c r="W2668">
        <v>28.564809490000002</v>
      </c>
      <c r="X2668">
        <v>30.492496020000001</v>
      </c>
    </row>
    <row r="2669" spans="1:24" x14ac:dyDescent="0.4">
      <c r="A2669" s="4" t="s">
        <v>5765</v>
      </c>
      <c r="B2669" t="str">
        <f t="shared" si="41"/>
        <v>600680</v>
      </c>
      <c r="C2669" s="4" t="s">
        <v>5766</v>
      </c>
      <c r="D2669">
        <v>22.231393310000001</v>
      </c>
      <c r="E2669">
        <v>35.945310800000001</v>
      </c>
      <c r="F2669">
        <v>44.775354540000002</v>
      </c>
      <c r="G2669">
        <v>36.414162680000004</v>
      </c>
      <c r="H2669">
        <v>44.892567509999999</v>
      </c>
      <c r="I2669">
        <v>41.063610490000002</v>
      </c>
      <c r="J2669">
        <v>33.327554469999995</v>
      </c>
      <c r="K2669">
        <v>45.7130583</v>
      </c>
      <c r="L2669">
        <v>38.204633999999999</v>
      </c>
      <c r="M2669">
        <v>29.30981152</v>
      </c>
      <c r="N2669">
        <v>36.01031656</v>
      </c>
      <c r="O2669">
        <v>65.711970479999991</v>
      </c>
      <c r="P2669">
        <v>57.365727360000001</v>
      </c>
      <c r="Q2669">
        <v>88.791487840000002</v>
      </c>
      <c r="R2669">
        <v>194.62812008</v>
      </c>
      <c r="S2669">
        <v>168.92325864</v>
      </c>
      <c r="T2669">
        <v>119.82540591999999</v>
      </c>
      <c r="U2669">
        <v>54.191803919999998</v>
      </c>
      <c r="V2669">
        <v>40.98671504</v>
      </c>
      <c r="W2669">
        <v>30.132680560000001</v>
      </c>
      <c r="X2669">
        <v>30.132680560000001</v>
      </c>
    </row>
    <row r="2670" spans="1:24" x14ac:dyDescent="0.4">
      <c r="A2670" s="4" t="s">
        <v>5767</v>
      </c>
      <c r="B2670" t="str">
        <f t="shared" si="41"/>
        <v>600681</v>
      </c>
      <c r="C2670" s="4" t="s">
        <v>5768</v>
      </c>
      <c r="D2670">
        <v>14.288158299999999</v>
      </c>
      <c r="E2670">
        <v>14.288158299999999</v>
      </c>
      <c r="F2670">
        <v>14.288158299999999</v>
      </c>
      <c r="G2670">
        <v>14.288158299999999</v>
      </c>
      <c r="H2670">
        <v>14.288158299999999</v>
      </c>
      <c r="I2670">
        <v>14.288158299999999</v>
      </c>
      <c r="J2670">
        <v>17.92656448</v>
      </c>
      <c r="K2670">
        <v>20.331347520000001</v>
      </c>
      <c r="L2670">
        <v>22.900093040000002</v>
      </c>
      <c r="M2670">
        <v>20.440655840000002</v>
      </c>
      <c r="N2670">
        <v>23.391980480000001</v>
      </c>
      <c r="O2670">
        <v>25.468838560000002</v>
      </c>
      <c r="P2670">
        <v>38.531182800000003</v>
      </c>
      <c r="Q2670">
        <v>54.708814160000003</v>
      </c>
      <c r="R2670">
        <v>71.870220400000008</v>
      </c>
      <c r="S2670">
        <v>59.24510944</v>
      </c>
      <c r="T2670">
        <v>86.572189440000002</v>
      </c>
      <c r="U2670">
        <v>77.117019760000005</v>
      </c>
      <c r="V2670">
        <v>74.056386800000013</v>
      </c>
      <c r="W2670">
        <v>73.161779039999999</v>
      </c>
      <c r="X2670">
        <v>74.516626799999997</v>
      </c>
    </row>
    <row r="2671" spans="1:24" x14ac:dyDescent="0.4">
      <c r="A2671" s="4" t="s">
        <v>5769</v>
      </c>
      <c r="B2671" t="str">
        <f t="shared" si="41"/>
        <v>600682</v>
      </c>
      <c r="C2671" s="4" t="s">
        <v>5770</v>
      </c>
      <c r="D2671">
        <v>26.616063359999998</v>
      </c>
      <c r="E2671">
        <v>51.189227119999998</v>
      </c>
      <c r="F2671">
        <v>66.856902000000005</v>
      </c>
      <c r="G2671">
        <v>51.473897999999998</v>
      </c>
      <c r="H2671">
        <v>65.680647120000003</v>
      </c>
      <c r="I2671">
        <v>63.527187120000001</v>
      </c>
      <c r="J2671">
        <v>42.210554940000002</v>
      </c>
      <c r="K2671">
        <v>49.824560450000007</v>
      </c>
      <c r="L2671">
        <v>49.702291590000009</v>
      </c>
      <c r="M2671">
        <v>52.331072080000006</v>
      </c>
      <c r="N2671">
        <v>70.251580479999987</v>
      </c>
      <c r="O2671">
        <v>71.983133519999996</v>
      </c>
      <c r="P2671">
        <v>98.555770600000017</v>
      </c>
      <c r="Q2671">
        <v>468.79105806000001</v>
      </c>
      <c r="R2671">
        <v>468.79105806000001</v>
      </c>
      <c r="S2671">
        <v>355.62167393999999</v>
      </c>
      <c r="T2671">
        <v>467.05213568000005</v>
      </c>
      <c r="U2671">
        <v>463.6031868</v>
      </c>
      <c r="V2671">
        <v>474.78494388000001</v>
      </c>
      <c r="W2671">
        <v>206.54841168000002</v>
      </c>
      <c r="X2671">
        <v>191.40385033999999</v>
      </c>
    </row>
    <row r="2672" spans="1:24" x14ac:dyDescent="0.4">
      <c r="A2672" s="4" t="s">
        <v>5771</v>
      </c>
      <c r="B2672" t="str">
        <f t="shared" si="41"/>
        <v>600683</v>
      </c>
      <c r="C2672" s="4" t="s">
        <v>5772</v>
      </c>
      <c r="D2672">
        <v>17.46541461</v>
      </c>
      <c r="E2672">
        <v>41.410535279999998</v>
      </c>
      <c r="F2672">
        <v>45.730339319999999</v>
      </c>
      <c r="G2672">
        <v>31.953806700000001</v>
      </c>
      <c r="H2672">
        <v>40.026347340000001</v>
      </c>
      <c r="I2672">
        <v>47.426176260000005</v>
      </c>
      <c r="J2672">
        <v>26.291816390000001</v>
      </c>
      <c r="K2672">
        <v>26.235757079999999</v>
      </c>
      <c r="L2672">
        <v>28.590248099999997</v>
      </c>
      <c r="M2672">
        <v>26.740290869999999</v>
      </c>
      <c r="N2672">
        <v>24.923540159999998</v>
      </c>
      <c r="O2672">
        <v>28.216399679999999</v>
      </c>
      <c r="P2672">
        <v>43.35167397</v>
      </c>
      <c r="Q2672">
        <v>67.226508909999993</v>
      </c>
      <c r="R2672">
        <v>61.914643720000001</v>
      </c>
      <c r="S2672">
        <v>53.549440560000001</v>
      </c>
      <c r="T2672">
        <v>51.289236899999999</v>
      </c>
      <c r="U2672">
        <v>45.290108339999996</v>
      </c>
      <c r="V2672">
        <v>33.744403979999994</v>
      </c>
      <c r="W2672">
        <v>28.310238719999997</v>
      </c>
      <c r="X2672">
        <v>27.69345792</v>
      </c>
    </row>
    <row r="2673" spans="1:24" x14ac:dyDescent="0.4">
      <c r="A2673" s="4" t="s">
        <v>5773</v>
      </c>
      <c r="B2673" t="str">
        <f t="shared" si="41"/>
        <v>600684</v>
      </c>
      <c r="C2673" s="4" t="s">
        <v>5774</v>
      </c>
      <c r="D2673">
        <v>14.774582879999999</v>
      </c>
      <c r="E2673">
        <v>35.525064120000003</v>
      </c>
      <c r="F2673">
        <v>39.639124799999998</v>
      </c>
      <c r="G2673">
        <v>23.963652720000002</v>
      </c>
      <c r="H2673">
        <v>35.014416440000005</v>
      </c>
      <c r="I2673">
        <v>43.752636360000004</v>
      </c>
      <c r="J2673">
        <v>30.306227140000001</v>
      </c>
      <c r="K2673">
        <v>34.292431799999996</v>
      </c>
      <c r="L2673">
        <v>77.677553849999995</v>
      </c>
      <c r="M2673">
        <v>59.336298659999997</v>
      </c>
      <c r="N2673">
        <v>57.318359819999998</v>
      </c>
      <c r="O2673">
        <v>54.142827420000003</v>
      </c>
      <c r="P2673">
        <v>87.761760699999996</v>
      </c>
      <c r="Q2673">
        <v>173.65042102000001</v>
      </c>
      <c r="R2673">
        <v>122.44890606000001</v>
      </c>
      <c r="S2673">
        <v>91.654255449999994</v>
      </c>
      <c r="T2673">
        <v>95.925758700000003</v>
      </c>
      <c r="U2673">
        <v>107.39779600000001</v>
      </c>
      <c r="V2673">
        <v>91.082310840000005</v>
      </c>
      <c r="W2673">
        <v>83.123662319999994</v>
      </c>
      <c r="X2673">
        <v>68.385424319999998</v>
      </c>
    </row>
    <row r="2674" spans="1:24" x14ac:dyDescent="0.4">
      <c r="A2674" s="4" t="s">
        <v>5775</v>
      </c>
      <c r="B2674" t="str">
        <f t="shared" si="41"/>
        <v>600685</v>
      </c>
      <c r="C2674" s="4" t="s">
        <v>5776</v>
      </c>
      <c r="D2674">
        <v>18.111419869999999</v>
      </c>
      <c r="E2674">
        <v>33.435843949999999</v>
      </c>
      <c r="F2674">
        <v>39.771688649999994</v>
      </c>
      <c r="G2674">
        <v>26.184154400000001</v>
      </c>
      <c r="H2674">
        <v>39.514153700000001</v>
      </c>
      <c r="I2674">
        <v>45.830315720000002</v>
      </c>
      <c r="J2674">
        <v>28.768473660000002</v>
      </c>
      <c r="K2674">
        <v>29.345434750000003</v>
      </c>
      <c r="L2674">
        <v>24.670060400000001</v>
      </c>
      <c r="M2674">
        <v>19.576886640000001</v>
      </c>
      <c r="N2674">
        <v>34.057298029999998</v>
      </c>
      <c r="O2674">
        <v>34.520513039999997</v>
      </c>
      <c r="P2674">
        <v>71.781708959999989</v>
      </c>
      <c r="Q2674">
        <v>108.29727792</v>
      </c>
      <c r="R2674">
        <v>79.983605519999998</v>
      </c>
      <c r="S2674">
        <v>51.105674879999995</v>
      </c>
      <c r="T2674">
        <v>59.909087700000001</v>
      </c>
      <c r="U2674">
        <v>55.22932058</v>
      </c>
      <c r="V2674">
        <v>53.818275399999997</v>
      </c>
      <c r="W2674">
        <v>26.929324599999998</v>
      </c>
      <c r="X2674">
        <v>27.030259099999999</v>
      </c>
    </row>
    <row r="2675" spans="1:24" x14ac:dyDescent="0.4">
      <c r="A2675" s="4" t="s">
        <v>5777</v>
      </c>
      <c r="B2675" t="str">
        <f t="shared" si="41"/>
        <v>600686</v>
      </c>
      <c r="C2675" s="4" t="s">
        <v>5778</v>
      </c>
      <c r="D2675">
        <v>54.507595940000002</v>
      </c>
      <c r="E2675">
        <v>100.92647993999999</v>
      </c>
      <c r="F2675">
        <v>129.04003321000002</v>
      </c>
      <c r="G2675">
        <v>77.70409871999999</v>
      </c>
      <c r="H2675">
        <v>107.67229533</v>
      </c>
      <c r="I2675">
        <v>101.63127546</v>
      </c>
      <c r="J2675">
        <v>83.773891800000001</v>
      </c>
      <c r="K2675">
        <v>78.620419199999986</v>
      </c>
      <c r="L2675">
        <v>82.393228879999995</v>
      </c>
      <c r="M2675">
        <v>115.55058185</v>
      </c>
      <c r="N2675">
        <v>107.88840423000001</v>
      </c>
      <c r="O2675">
        <v>113.14410105</v>
      </c>
      <c r="P2675">
        <v>150.69024408000001</v>
      </c>
      <c r="Q2675">
        <v>325.39990626000002</v>
      </c>
      <c r="R2675">
        <v>243.16992300000001</v>
      </c>
      <c r="S2675">
        <v>188.90806668000002</v>
      </c>
      <c r="T2675">
        <v>182.23921436000001</v>
      </c>
      <c r="U2675">
        <v>170.56872280000002</v>
      </c>
      <c r="V2675">
        <v>167.10604948</v>
      </c>
      <c r="W2675">
        <v>160.18070284000001</v>
      </c>
      <c r="X2675">
        <v>162.8373096</v>
      </c>
    </row>
    <row r="2676" spans="1:24" x14ac:dyDescent="0.4">
      <c r="A2676" s="4" t="s">
        <v>5779</v>
      </c>
      <c r="B2676" t="str">
        <f t="shared" si="41"/>
        <v>600687</v>
      </c>
      <c r="C2676" s="4" t="s">
        <v>5780</v>
      </c>
      <c r="D2676">
        <v>17.325210500000001</v>
      </c>
      <c r="E2676">
        <v>33.765729399999998</v>
      </c>
      <c r="F2676">
        <v>39.516224800000003</v>
      </c>
      <c r="G2676">
        <v>26.245850799999999</v>
      </c>
      <c r="H2676">
        <v>39.000154699999996</v>
      </c>
      <c r="I2676">
        <v>52.15994225</v>
      </c>
      <c r="J2676">
        <v>52.15994225</v>
      </c>
      <c r="K2676">
        <v>69.423630040000006</v>
      </c>
      <c r="L2676">
        <v>60.164686819999993</v>
      </c>
      <c r="M2676">
        <v>44.553333569999999</v>
      </c>
      <c r="N2676">
        <v>42.07197584</v>
      </c>
      <c r="O2676">
        <v>51.367370709999996</v>
      </c>
      <c r="P2676">
        <v>95.714695469999995</v>
      </c>
      <c r="Q2676">
        <v>190.02538175000001</v>
      </c>
      <c r="R2676">
        <v>251.60892804</v>
      </c>
      <c r="S2676">
        <v>173.8185057</v>
      </c>
      <c r="T2676">
        <v>175.52889690000001</v>
      </c>
      <c r="U2676">
        <v>137.68649160000001</v>
      </c>
      <c r="V2676">
        <v>126.56519542000001</v>
      </c>
      <c r="W2676">
        <v>97.415548380000004</v>
      </c>
      <c r="X2676">
        <v>97.415548380000004</v>
      </c>
    </row>
    <row r="2677" spans="1:24" x14ac:dyDescent="0.4">
      <c r="A2677" s="4" t="s">
        <v>5781</v>
      </c>
      <c r="B2677" t="str">
        <f t="shared" si="41"/>
        <v>600688</v>
      </c>
      <c r="C2677" s="4" t="s">
        <v>5782</v>
      </c>
      <c r="D2677">
        <v>7.4024580000000002</v>
      </c>
      <c r="E2677">
        <v>11.150538000000001</v>
      </c>
      <c r="F2677">
        <v>14.684442000000001</v>
      </c>
      <c r="G2677">
        <v>10.226903999999999</v>
      </c>
      <c r="H2677">
        <v>11.39549184</v>
      </c>
      <c r="I2677">
        <v>11.892700799999998</v>
      </c>
      <c r="J2677">
        <v>8.086520049999999</v>
      </c>
      <c r="K2677">
        <v>7.8826581999999989</v>
      </c>
      <c r="L2677">
        <v>7.2516113499999992</v>
      </c>
      <c r="M2677">
        <v>11.226974849999998</v>
      </c>
      <c r="N2677">
        <v>9.5076521499999984</v>
      </c>
      <c r="O2677">
        <v>10.25579527</v>
      </c>
      <c r="P2677">
        <v>13.704770420000001</v>
      </c>
      <c r="Q2677">
        <v>33.961244020000002</v>
      </c>
      <c r="R2677">
        <v>20.509679520000002</v>
      </c>
      <c r="S2677">
        <v>19.306951399999999</v>
      </c>
      <c r="T2677">
        <v>20.706615720000002</v>
      </c>
      <c r="U2677">
        <v>21.253218930000003</v>
      </c>
      <c r="V2677">
        <v>21.13936416</v>
      </c>
      <c r="W2677">
        <v>19.002050879999999</v>
      </c>
      <c r="X2677">
        <v>18.734886719999999</v>
      </c>
    </row>
    <row r="2678" spans="1:24" x14ac:dyDescent="0.4">
      <c r="A2678" s="4" t="s">
        <v>5783</v>
      </c>
      <c r="B2678" t="str">
        <f t="shared" si="41"/>
        <v>600689</v>
      </c>
      <c r="C2678" s="4" t="s">
        <v>5784</v>
      </c>
      <c r="D2678">
        <v>14.307845539999999</v>
      </c>
      <c r="E2678">
        <v>22.338536819999995</v>
      </c>
      <c r="F2678">
        <v>24.625759019999997</v>
      </c>
      <c r="G2678">
        <v>22.211468919999998</v>
      </c>
      <c r="H2678">
        <v>31.157049079999997</v>
      </c>
      <c r="I2678">
        <v>30.750431799999998</v>
      </c>
      <c r="J2678">
        <v>18.119882539999999</v>
      </c>
      <c r="K2678">
        <v>20.076728199999998</v>
      </c>
      <c r="L2678">
        <v>19.13642574</v>
      </c>
      <c r="M2678">
        <v>13.037166539999999</v>
      </c>
      <c r="N2678">
        <v>22.44019114</v>
      </c>
      <c r="O2678">
        <v>15.32438874</v>
      </c>
      <c r="P2678">
        <v>20.762894859999999</v>
      </c>
      <c r="Q2678">
        <v>38.65405518</v>
      </c>
      <c r="R2678">
        <v>56.901005619999999</v>
      </c>
      <c r="S2678">
        <v>38.704882339999997</v>
      </c>
      <c r="T2678">
        <v>50.776332839999995</v>
      </c>
      <c r="U2678">
        <v>35.197808299999998</v>
      </c>
      <c r="V2678">
        <v>28.996894779999998</v>
      </c>
      <c r="W2678">
        <v>25.743956539999999</v>
      </c>
      <c r="X2678">
        <v>26.355197679999996</v>
      </c>
    </row>
    <row r="2679" spans="1:24" x14ac:dyDescent="0.4">
      <c r="A2679" s="4" t="s">
        <v>5785</v>
      </c>
      <c r="B2679" t="str">
        <f t="shared" si="41"/>
        <v>600690</v>
      </c>
      <c r="C2679" s="4" t="s">
        <v>5786</v>
      </c>
      <c r="D2679">
        <v>68.147778020000004</v>
      </c>
      <c r="E2679">
        <v>100.51607747999999</v>
      </c>
      <c r="F2679">
        <v>189.94450018000001</v>
      </c>
      <c r="G2679">
        <v>146.34691220000002</v>
      </c>
      <c r="H2679">
        <v>219.12628100999999</v>
      </c>
      <c r="I2679">
        <v>217.10668394999999</v>
      </c>
      <c r="J2679">
        <v>139.21789630000001</v>
      </c>
      <c r="K2679">
        <v>185.36177372</v>
      </c>
      <c r="L2679">
        <v>211.9324034</v>
      </c>
      <c r="M2679">
        <v>177.89799087</v>
      </c>
      <c r="N2679">
        <v>317.9661615</v>
      </c>
      <c r="O2679">
        <v>248.06649347999999</v>
      </c>
      <c r="P2679">
        <v>311.93185087999996</v>
      </c>
      <c r="Q2679">
        <v>509.74639208999997</v>
      </c>
      <c r="R2679">
        <v>339.18536416000001</v>
      </c>
      <c r="S2679">
        <v>303.62560824000002</v>
      </c>
      <c r="T2679">
        <v>344.87655592000004</v>
      </c>
      <c r="U2679">
        <v>525.34333670000001</v>
      </c>
      <c r="V2679">
        <v>669.56148588000008</v>
      </c>
      <c r="W2679">
        <v>695.92418010000006</v>
      </c>
      <c r="X2679">
        <v>676.77361855000004</v>
      </c>
    </row>
    <row r="2680" spans="1:24" x14ac:dyDescent="0.4">
      <c r="A2680" s="4" t="s">
        <v>5787</v>
      </c>
      <c r="B2680" t="str">
        <f t="shared" si="41"/>
        <v>600691</v>
      </c>
      <c r="C2680" s="4" t="s">
        <v>5788</v>
      </c>
      <c r="D2680">
        <v>13.410721440000001</v>
      </c>
      <c r="E2680">
        <v>26.252119800000003</v>
      </c>
      <c r="F2680">
        <v>33.811465139999996</v>
      </c>
      <c r="G2680">
        <v>23.879940299999998</v>
      </c>
      <c r="H2680">
        <v>35.5826925</v>
      </c>
      <c r="I2680">
        <v>41.655472019999998</v>
      </c>
      <c r="J2680">
        <v>32.546302739999994</v>
      </c>
      <c r="K2680">
        <v>49.183188300000005</v>
      </c>
      <c r="L2680">
        <v>49.942285739999996</v>
      </c>
      <c r="M2680">
        <v>66.895470360000004</v>
      </c>
      <c r="N2680">
        <v>49.025049199999998</v>
      </c>
      <c r="O2680">
        <v>34.633825080000001</v>
      </c>
      <c r="P2680">
        <v>43.173672359999998</v>
      </c>
      <c r="Q2680">
        <v>52.425173579999999</v>
      </c>
      <c r="R2680">
        <v>45.775321239999997</v>
      </c>
      <c r="S2680">
        <v>29.886366760000001</v>
      </c>
      <c r="T2680">
        <v>36.31761024</v>
      </c>
      <c r="U2680">
        <v>26.765322130000001</v>
      </c>
      <c r="V2680">
        <v>34.615222260000003</v>
      </c>
      <c r="W2680">
        <v>28.94059566</v>
      </c>
      <c r="X2680">
        <v>26.292436579999997</v>
      </c>
    </row>
    <row r="2681" spans="1:24" x14ac:dyDescent="0.4">
      <c r="A2681" s="4" t="s">
        <v>5789</v>
      </c>
      <c r="B2681" t="str">
        <f t="shared" si="41"/>
        <v>600692</v>
      </c>
      <c r="C2681" s="4" t="s">
        <v>5790</v>
      </c>
      <c r="D2681">
        <v>38.759871539999999</v>
      </c>
      <c r="E2681">
        <v>71.847778860000005</v>
      </c>
      <c r="F2681">
        <v>81.142771230000008</v>
      </c>
      <c r="G2681">
        <v>58.533330330000005</v>
      </c>
      <c r="H2681">
        <v>64.227559890000009</v>
      </c>
      <c r="I2681">
        <v>70.675437479999999</v>
      </c>
      <c r="J2681">
        <v>44.130279090000002</v>
      </c>
      <c r="K2681">
        <v>47.563564560000003</v>
      </c>
      <c r="L2681">
        <v>49.74076998000001</v>
      </c>
      <c r="M2681">
        <v>52.420407420000004</v>
      </c>
      <c r="N2681">
        <v>69.58683477000001</v>
      </c>
      <c r="O2681">
        <v>72.936381570000009</v>
      </c>
      <c r="P2681">
        <v>86.585784780000012</v>
      </c>
      <c r="Q2681">
        <v>175.18129764000003</v>
      </c>
      <c r="R2681">
        <v>134.23308801000002</v>
      </c>
      <c r="S2681">
        <v>127.36651707000001</v>
      </c>
      <c r="T2681">
        <v>135.57290673000003</v>
      </c>
      <c r="U2681">
        <v>108.86027100000001</v>
      </c>
      <c r="V2681">
        <v>83.738670000000013</v>
      </c>
      <c r="W2681">
        <v>58.700807670000003</v>
      </c>
      <c r="X2681">
        <v>58.198375650000003</v>
      </c>
    </row>
    <row r="2682" spans="1:24" x14ac:dyDescent="0.4">
      <c r="A2682" s="4" t="s">
        <v>5791</v>
      </c>
      <c r="B2682" t="str">
        <f t="shared" si="41"/>
        <v>600693</v>
      </c>
      <c r="C2682" s="4" t="s">
        <v>5792</v>
      </c>
      <c r="D2682">
        <v>33.02268651</v>
      </c>
      <c r="E2682">
        <v>43.921878919999997</v>
      </c>
      <c r="F2682">
        <v>58.345483399999999</v>
      </c>
      <c r="G2682">
        <v>50.783107440000002</v>
      </c>
      <c r="H2682">
        <v>58.796221039999999</v>
      </c>
      <c r="I2682">
        <v>43.270813440000005</v>
      </c>
      <c r="J2682">
        <v>34.556552400000001</v>
      </c>
      <c r="K2682">
        <v>36.764360969999998</v>
      </c>
      <c r="L2682">
        <v>37.07115675</v>
      </c>
      <c r="M2682">
        <v>29.145599100000002</v>
      </c>
      <c r="N2682">
        <v>33.389607390000002</v>
      </c>
      <c r="O2682">
        <v>36.253034669999998</v>
      </c>
      <c r="P2682">
        <v>45.814836480000004</v>
      </c>
      <c r="Q2682">
        <v>64.454882549999994</v>
      </c>
      <c r="R2682">
        <v>69.994378479999995</v>
      </c>
      <c r="S2682">
        <v>69.523923839999995</v>
      </c>
      <c r="T2682">
        <v>104.69971863999999</v>
      </c>
      <c r="U2682">
        <v>127.46052704</v>
      </c>
      <c r="V2682">
        <v>106.14813372</v>
      </c>
      <c r="W2682">
        <v>62.945867080000006</v>
      </c>
      <c r="X2682">
        <v>60.739083760000007</v>
      </c>
    </row>
    <row r="2683" spans="1:24" x14ac:dyDescent="0.4">
      <c r="A2683" s="4" t="s">
        <v>5793</v>
      </c>
      <c r="B2683" t="str">
        <f t="shared" si="41"/>
        <v>600694</v>
      </c>
      <c r="C2683" s="4" t="s">
        <v>5794</v>
      </c>
      <c r="D2683">
        <v>72.150977400000002</v>
      </c>
      <c r="E2683">
        <v>131.72775884999999</v>
      </c>
      <c r="F2683">
        <v>175.91822385</v>
      </c>
      <c r="G2683">
        <v>169.97259765000001</v>
      </c>
      <c r="H2683">
        <v>190.38055785</v>
      </c>
      <c r="I2683">
        <v>153.58195244999999</v>
      </c>
      <c r="J2683">
        <v>133.6962432</v>
      </c>
      <c r="K2683">
        <v>135.60599895000001</v>
      </c>
      <c r="L2683">
        <v>142.98426257</v>
      </c>
      <c r="M2683">
        <v>120.65797490999999</v>
      </c>
      <c r="N2683">
        <v>120.44944056</v>
      </c>
      <c r="O2683">
        <v>111.40939686000002</v>
      </c>
      <c r="P2683">
        <v>209.15990565999999</v>
      </c>
      <c r="Q2683">
        <v>246.46140232000002</v>
      </c>
      <c r="R2683">
        <v>230.18817297000001</v>
      </c>
      <c r="S2683">
        <v>173.78648532000003</v>
      </c>
      <c r="T2683">
        <v>180.14782862999999</v>
      </c>
      <c r="U2683">
        <v>179.09450694</v>
      </c>
      <c r="V2683">
        <v>155.01302845999999</v>
      </c>
      <c r="W2683">
        <v>153.54238927999998</v>
      </c>
      <c r="X2683">
        <v>151.98382303999998</v>
      </c>
    </row>
    <row r="2684" spans="1:24" x14ac:dyDescent="0.4">
      <c r="A2684" s="4" t="s">
        <v>5795</v>
      </c>
      <c r="B2684" t="str">
        <f t="shared" si="41"/>
        <v>600695</v>
      </c>
      <c r="C2684" s="4" t="s">
        <v>5796</v>
      </c>
      <c r="D2684">
        <v>9.6089151599999987</v>
      </c>
      <c r="E2684">
        <v>17.1753556</v>
      </c>
      <c r="F2684">
        <v>17.221775479999998</v>
      </c>
      <c r="G2684">
        <v>11.001511559999999</v>
      </c>
      <c r="H2684">
        <v>12.417317899999999</v>
      </c>
      <c r="I2684">
        <v>20.123017979999997</v>
      </c>
      <c r="J2684">
        <v>11.86027934</v>
      </c>
      <c r="K2684">
        <v>10.862251919999999</v>
      </c>
      <c r="L2684">
        <v>9.5624952799999985</v>
      </c>
      <c r="M2684">
        <v>8.1234789999999997</v>
      </c>
      <c r="N2684">
        <v>13.461765199999999</v>
      </c>
      <c r="O2684">
        <v>13.252875739999999</v>
      </c>
      <c r="P2684">
        <v>16.827206499999999</v>
      </c>
      <c r="Q2684">
        <v>24.811425859999996</v>
      </c>
      <c r="R2684">
        <v>35.163059099999998</v>
      </c>
      <c r="S2684">
        <v>19.519559539999999</v>
      </c>
      <c r="T2684">
        <v>22.281542399999996</v>
      </c>
      <c r="U2684">
        <v>15.272140519999999</v>
      </c>
      <c r="V2684">
        <v>25.600563819999994</v>
      </c>
      <c r="W2684">
        <v>8.8894070200000002</v>
      </c>
      <c r="X2684">
        <v>8.5644678599999988</v>
      </c>
    </row>
    <row r="2685" spans="1:24" x14ac:dyDescent="0.4">
      <c r="A2685" s="4" t="s">
        <v>5797</v>
      </c>
      <c r="B2685" t="str">
        <f t="shared" si="41"/>
        <v>600696</v>
      </c>
      <c r="C2685" s="4" t="s">
        <v>5798</v>
      </c>
      <c r="D2685">
        <v>8.5901504000000006</v>
      </c>
      <c r="E2685">
        <v>20.913712320000002</v>
      </c>
      <c r="F2685">
        <v>25.7704512</v>
      </c>
      <c r="G2685">
        <v>16.123051520000001</v>
      </c>
      <c r="H2685">
        <v>21.045868480000003</v>
      </c>
      <c r="I2685">
        <v>20.385087680000002</v>
      </c>
      <c r="J2685">
        <v>19.658228800000003</v>
      </c>
      <c r="K2685">
        <v>26.133880640000001</v>
      </c>
      <c r="L2685">
        <v>23.02821088</v>
      </c>
      <c r="M2685">
        <v>16.750793280000003</v>
      </c>
      <c r="N2685">
        <v>20.021658240000001</v>
      </c>
      <c r="O2685">
        <v>22.598703360000002</v>
      </c>
      <c r="P2685">
        <v>26.959856640000002</v>
      </c>
      <c r="Q2685">
        <v>45.329562880000005</v>
      </c>
      <c r="R2685">
        <v>66.210236159999994</v>
      </c>
      <c r="S2685">
        <v>45.230445760000002</v>
      </c>
      <c r="T2685">
        <v>35.64912416</v>
      </c>
      <c r="U2685">
        <v>22.103117760000003</v>
      </c>
      <c r="V2685">
        <v>19.360877440000003</v>
      </c>
      <c r="W2685">
        <v>12.42267904</v>
      </c>
      <c r="X2685">
        <v>12.587874240000001</v>
      </c>
    </row>
    <row r="2686" spans="1:24" x14ac:dyDescent="0.4">
      <c r="A2686" s="4" t="s">
        <v>5799</v>
      </c>
      <c r="B2686" t="str">
        <f t="shared" si="41"/>
        <v>600697</v>
      </c>
      <c r="C2686" s="4" t="s">
        <v>5800</v>
      </c>
      <c r="D2686">
        <v>34.914826949999998</v>
      </c>
      <c r="E2686">
        <v>45.522168839999999</v>
      </c>
      <c r="F2686">
        <v>60.062691679999993</v>
      </c>
      <c r="G2686">
        <v>60.823600319999997</v>
      </c>
      <c r="H2686">
        <v>63.120854199999997</v>
      </c>
      <c r="I2686">
        <v>69.085029399999996</v>
      </c>
      <c r="J2686">
        <v>66.937791050000001</v>
      </c>
      <c r="K2686">
        <v>57.443425190000006</v>
      </c>
      <c r="L2686">
        <v>56.375116799999994</v>
      </c>
      <c r="M2686">
        <v>46.805345279999997</v>
      </c>
      <c r="N2686">
        <v>48.443740250000005</v>
      </c>
      <c r="O2686">
        <v>46.141822000000005</v>
      </c>
      <c r="P2686">
        <v>67.842160250000006</v>
      </c>
      <c r="Q2686">
        <v>81.621364060000005</v>
      </c>
      <c r="R2686">
        <v>110.48044895999999</v>
      </c>
      <c r="S2686">
        <v>79.074568439999993</v>
      </c>
      <c r="T2686">
        <v>86.366620870000006</v>
      </c>
      <c r="U2686">
        <v>75.931440640000005</v>
      </c>
      <c r="V2686">
        <v>70.216268720000002</v>
      </c>
      <c r="W2686">
        <v>58.122253539999996</v>
      </c>
      <c r="X2686">
        <v>57.308846129999999</v>
      </c>
    </row>
    <row r="2687" spans="1:24" x14ac:dyDescent="0.4">
      <c r="A2687" s="4" t="s">
        <v>5801</v>
      </c>
      <c r="B2687" t="str">
        <f t="shared" si="41"/>
        <v>600698</v>
      </c>
      <c r="C2687" s="4" t="s">
        <v>5802</v>
      </c>
      <c r="D2687">
        <v>15.613394290000002</v>
      </c>
      <c r="E2687">
        <v>27.623697590000003</v>
      </c>
      <c r="F2687">
        <v>33.681067949999999</v>
      </c>
      <c r="G2687">
        <v>29.712445990000003</v>
      </c>
      <c r="H2687">
        <v>33.211099560000001</v>
      </c>
      <c r="I2687">
        <v>26.840416940000001</v>
      </c>
      <c r="J2687">
        <v>18.276548500000001</v>
      </c>
      <c r="K2687">
        <v>25.378293060000001</v>
      </c>
      <c r="L2687">
        <v>25.378293060000001</v>
      </c>
      <c r="M2687">
        <v>25.378293060000001</v>
      </c>
      <c r="N2687">
        <v>19.477578829999999</v>
      </c>
      <c r="O2687">
        <v>20.678609160000001</v>
      </c>
      <c r="P2687">
        <v>30.809038900000004</v>
      </c>
      <c r="Q2687">
        <v>59.685985530000004</v>
      </c>
      <c r="R2687">
        <v>39.320688629999999</v>
      </c>
      <c r="S2687">
        <v>30.913476320000001</v>
      </c>
      <c r="T2687">
        <v>35.038754410000003</v>
      </c>
      <c r="U2687">
        <v>50.59992999</v>
      </c>
      <c r="V2687">
        <v>41.722749290000003</v>
      </c>
      <c r="W2687">
        <v>24.386137569999999</v>
      </c>
      <c r="X2687">
        <v>25.064980800000001</v>
      </c>
    </row>
    <row r="2688" spans="1:24" x14ac:dyDescent="0.4">
      <c r="A2688" s="4" t="s">
        <v>5803</v>
      </c>
      <c r="B2688" t="str">
        <f t="shared" si="41"/>
        <v>600699</v>
      </c>
      <c r="C2688" s="4" t="s">
        <v>5804</v>
      </c>
      <c r="D2688">
        <v>8.3981394700000003</v>
      </c>
      <c r="E2688">
        <v>20.892932340000002</v>
      </c>
      <c r="F2688">
        <v>20.336957950000002</v>
      </c>
      <c r="G2688">
        <v>27.008650630000002</v>
      </c>
      <c r="H2688">
        <v>27.008650630000002</v>
      </c>
      <c r="I2688">
        <v>29.81778439</v>
      </c>
      <c r="J2688">
        <v>23.409448000000001</v>
      </c>
      <c r="K2688">
        <v>26.950127010000003</v>
      </c>
      <c r="L2688">
        <v>25.721130989999999</v>
      </c>
      <c r="M2688">
        <v>36.928404219999997</v>
      </c>
      <c r="N2688">
        <v>45.092449210000005</v>
      </c>
      <c r="O2688">
        <v>73.534928530000002</v>
      </c>
      <c r="P2688">
        <v>57.08979131000001</v>
      </c>
      <c r="Q2688">
        <v>112.41674907000001</v>
      </c>
      <c r="R2688">
        <v>91.699906249999998</v>
      </c>
      <c r="S2688">
        <v>112.3874051</v>
      </c>
      <c r="T2688">
        <v>97.099196730000017</v>
      </c>
      <c r="U2688">
        <v>94.800823530000002</v>
      </c>
      <c r="V2688">
        <v>97.105112789999993</v>
      </c>
      <c r="W2688">
        <v>76.18698332000001</v>
      </c>
      <c r="X2688">
        <v>76.750452640000006</v>
      </c>
    </row>
    <row r="2689" spans="1:24" x14ac:dyDescent="0.4">
      <c r="A2689" s="4" t="s">
        <v>5805</v>
      </c>
      <c r="B2689" t="str">
        <f t="shared" si="41"/>
        <v>600701</v>
      </c>
      <c r="C2689" s="4" t="s">
        <v>5806</v>
      </c>
      <c r="D2689">
        <v>11.024495190000001</v>
      </c>
      <c r="E2689">
        <v>19.30469544</v>
      </c>
      <c r="F2689">
        <v>23.421137850000001</v>
      </c>
      <c r="G2689">
        <v>25.503016769999999</v>
      </c>
      <c r="H2689">
        <v>25.12449333</v>
      </c>
      <c r="I2689">
        <v>26.402009940000003</v>
      </c>
      <c r="J2689">
        <v>16.371138780000003</v>
      </c>
      <c r="K2689">
        <v>16.465769640000001</v>
      </c>
      <c r="L2689">
        <v>17.364762810000002</v>
      </c>
      <c r="M2689">
        <v>17.979863399999999</v>
      </c>
      <c r="N2689">
        <v>20.627647799999998</v>
      </c>
      <c r="O2689">
        <v>21.576045399999998</v>
      </c>
      <c r="P2689">
        <v>28.839007039999998</v>
      </c>
      <c r="Q2689">
        <v>100.43766208</v>
      </c>
      <c r="R2689">
        <v>113.69315295999999</v>
      </c>
      <c r="S2689">
        <v>62.666639679999996</v>
      </c>
      <c r="T2689">
        <v>64.899643519999998</v>
      </c>
      <c r="U2689">
        <v>52.926942079999996</v>
      </c>
      <c r="V2689">
        <v>48.0721317</v>
      </c>
      <c r="W2689">
        <v>43.883668740000005</v>
      </c>
      <c r="X2689">
        <v>43.883668740000005</v>
      </c>
    </row>
    <row r="2690" spans="1:24" x14ac:dyDescent="0.4">
      <c r="A2690" s="4" t="s">
        <v>5807</v>
      </c>
      <c r="B2690" t="str">
        <f t="shared" si="41"/>
        <v>600702</v>
      </c>
      <c r="C2690" s="4" t="s">
        <v>5808</v>
      </c>
      <c r="D2690">
        <v>18.697193550000001</v>
      </c>
      <c r="E2690">
        <v>37.401287759999995</v>
      </c>
      <c r="F2690">
        <v>54.941430689999997</v>
      </c>
      <c r="G2690">
        <v>37.085271300000002</v>
      </c>
      <c r="H2690">
        <v>70.838532600000008</v>
      </c>
      <c r="I2690">
        <v>68.839326599999993</v>
      </c>
      <c r="J2690">
        <v>55.558368759999993</v>
      </c>
      <c r="K2690">
        <v>121.105885</v>
      </c>
      <c r="L2690">
        <v>96.710358729999996</v>
      </c>
      <c r="M2690">
        <v>49.311876769999998</v>
      </c>
      <c r="N2690">
        <v>51.473768319999991</v>
      </c>
      <c r="O2690">
        <v>35.833135259999999</v>
      </c>
      <c r="P2690">
        <v>63.876755520000003</v>
      </c>
      <c r="Q2690">
        <v>89.523461440000005</v>
      </c>
      <c r="R2690">
        <v>78.543189479999995</v>
      </c>
      <c r="S2690">
        <v>86.606819679999987</v>
      </c>
      <c r="T2690">
        <v>77.58186760000001</v>
      </c>
      <c r="U2690">
        <v>91.613493419999998</v>
      </c>
      <c r="V2690">
        <v>160.64207451999999</v>
      </c>
      <c r="W2690">
        <v>124.25144598000001</v>
      </c>
      <c r="X2690">
        <v>121.01519329999999</v>
      </c>
    </row>
    <row r="2691" spans="1:24" x14ac:dyDescent="0.4">
      <c r="A2691" s="4" t="s">
        <v>5809</v>
      </c>
      <c r="B2691" t="str">
        <f t="shared" ref="B2691:B2754" si="42">LEFT(A2691,6)</f>
        <v>600703</v>
      </c>
      <c r="C2691" s="4" t="s">
        <v>5810</v>
      </c>
      <c r="D2691">
        <v>17.260393050000001</v>
      </c>
      <c r="E2691">
        <v>56.371901490000006</v>
      </c>
      <c r="F2691">
        <v>95.338820249999998</v>
      </c>
      <c r="G2691">
        <v>147.85598106999998</v>
      </c>
      <c r="H2691">
        <v>165.74615722000001</v>
      </c>
      <c r="I2691">
        <v>131.01179359999998</v>
      </c>
      <c r="J2691">
        <v>87.314567319999995</v>
      </c>
      <c r="K2691">
        <v>111.30428124999999</v>
      </c>
      <c r="L2691">
        <v>111.87674999999999</v>
      </c>
      <c r="M2691">
        <v>160.61837499999999</v>
      </c>
      <c r="N2691">
        <v>204.90982654000001</v>
      </c>
      <c r="O2691">
        <v>193.66830318000001</v>
      </c>
      <c r="P2691">
        <v>177.85461654000002</v>
      </c>
      <c r="Q2691">
        <v>394.03980030000002</v>
      </c>
      <c r="R2691">
        <v>305.66410067999999</v>
      </c>
      <c r="S2691">
        <v>251.40494606999999</v>
      </c>
      <c r="T2691">
        <v>272.97046816000005</v>
      </c>
      <c r="U2691">
        <v>405.94168689999998</v>
      </c>
      <c r="V2691">
        <v>523.19083403000002</v>
      </c>
      <c r="W2691">
        <v>400.94749744000001</v>
      </c>
      <c r="X2691">
        <v>416.17599239999998</v>
      </c>
    </row>
    <row r="2692" spans="1:24" x14ac:dyDescent="0.4">
      <c r="A2692" s="4" t="s">
        <v>5811</v>
      </c>
      <c r="B2692" t="str">
        <f t="shared" si="42"/>
        <v>600704</v>
      </c>
      <c r="C2692" s="4" t="s">
        <v>5812</v>
      </c>
      <c r="D2692">
        <v>32.872578320000002</v>
      </c>
      <c r="E2692">
        <v>60.482407759999994</v>
      </c>
      <c r="F2692">
        <v>113.28721791999999</v>
      </c>
      <c r="G2692">
        <v>60.397101120000002</v>
      </c>
      <c r="H2692">
        <v>69.819059859999996</v>
      </c>
      <c r="I2692">
        <v>76.528268960000005</v>
      </c>
      <c r="J2692">
        <v>50.96985488</v>
      </c>
      <c r="K2692">
        <v>57.926199869999998</v>
      </c>
      <c r="L2692">
        <v>57.310445799999997</v>
      </c>
      <c r="M2692">
        <v>43.073190420000003</v>
      </c>
      <c r="N2692">
        <v>91.722459900000004</v>
      </c>
      <c r="O2692">
        <v>67.751456040000008</v>
      </c>
      <c r="P2692">
        <v>84.93479634000002</v>
      </c>
      <c r="Q2692">
        <v>196.20567383999997</v>
      </c>
      <c r="R2692">
        <v>144.77152315999999</v>
      </c>
      <c r="S2692">
        <v>102.01815936</v>
      </c>
      <c r="T2692">
        <v>112.59055408</v>
      </c>
      <c r="U2692">
        <v>124.73331426</v>
      </c>
      <c r="V2692">
        <v>116.69152308000001</v>
      </c>
      <c r="W2692">
        <v>92.43479511000001</v>
      </c>
      <c r="X2692">
        <v>89.783701560000011</v>
      </c>
    </row>
    <row r="2693" spans="1:24" x14ac:dyDescent="0.4">
      <c r="A2693" s="4" t="s">
        <v>5813</v>
      </c>
      <c r="B2693" t="str">
        <f t="shared" si="42"/>
        <v>600705</v>
      </c>
      <c r="C2693" s="4" t="s">
        <v>5814</v>
      </c>
      <c r="D2693">
        <v>25.121431200000004</v>
      </c>
      <c r="E2693">
        <v>25.121431200000004</v>
      </c>
      <c r="F2693">
        <v>25.121431200000004</v>
      </c>
      <c r="G2693">
        <v>25.121431200000004</v>
      </c>
      <c r="H2693">
        <v>25.121431200000004</v>
      </c>
      <c r="I2693">
        <v>25.121431200000004</v>
      </c>
      <c r="J2693">
        <v>25.121431200000004</v>
      </c>
      <c r="K2693">
        <v>25.121431200000004</v>
      </c>
      <c r="L2693">
        <v>156.44002988</v>
      </c>
      <c r="M2693">
        <v>160.44837618</v>
      </c>
      <c r="N2693">
        <v>196.40796563999999</v>
      </c>
      <c r="O2693">
        <v>185.88197925999998</v>
      </c>
      <c r="P2693">
        <v>418.49935669000001</v>
      </c>
      <c r="Q2693">
        <v>541.54612114999998</v>
      </c>
      <c r="R2693">
        <v>365.80165149999999</v>
      </c>
      <c r="S2693">
        <v>282.06156551999999</v>
      </c>
      <c r="T2693">
        <v>293.57428248000002</v>
      </c>
      <c r="U2693">
        <v>271.02854510000003</v>
      </c>
      <c r="V2693">
        <v>268.33618655999999</v>
      </c>
      <c r="W2693">
        <v>227.01630276</v>
      </c>
      <c r="X2693">
        <v>220.21067484000002</v>
      </c>
    </row>
    <row r="2694" spans="1:24" x14ac:dyDescent="0.4">
      <c r="A2694" s="4" t="s">
        <v>5815</v>
      </c>
      <c r="B2694" t="str">
        <f t="shared" si="42"/>
        <v>600706</v>
      </c>
      <c r="C2694" s="4" t="s">
        <v>5816</v>
      </c>
      <c r="D2694">
        <v>6.7402587</v>
      </c>
      <c r="E2694">
        <v>17.980573500000002</v>
      </c>
      <c r="F2694">
        <v>17.666159100000002</v>
      </c>
      <c r="G2694">
        <v>15.386654699999999</v>
      </c>
      <c r="H2694">
        <v>38.260302299999999</v>
      </c>
      <c r="I2694">
        <v>28.631361300000002</v>
      </c>
      <c r="J2694">
        <v>22.009007999999998</v>
      </c>
      <c r="K2694">
        <v>22.991553</v>
      </c>
      <c r="L2694">
        <v>22.559233200000001</v>
      </c>
      <c r="M2694">
        <v>18.982769399999999</v>
      </c>
      <c r="N2694">
        <v>23.168411099999997</v>
      </c>
      <c r="O2694">
        <v>23.954447099999999</v>
      </c>
      <c r="P2694">
        <v>31.087723799999999</v>
      </c>
      <c r="Q2694">
        <v>41.188286400000003</v>
      </c>
      <c r="R2694">
        <v>47.142509099999998</v>
      </c>
      <c r="S2694">
        <v>35.135809199999997</v>
      </c>
      <c r="T2694">
        <v>38.987385600000003</v>
      </c>
      <c r="U2694">
        <v>39.065989199999997</v>
      </c>
      <c r="V2694">
        <v>37.611822600000004</v>
      </c>
      <c r="W2694">
        <v>22.205517</v>
      </c>
      <c r="X2694">
        <v>21.989357099999999</v>
      </c>
    </row>
    <row r="2695" spans="1:24" x14ac:dyDescent="0.4">
      <c r="A2695" s="4" t="s">
        <v>5817</v>
      </c>
      <c r="B2695" t="str">
        <f t="shared" si="42"/>
        <v>600707</v>
      </c>
      <c r="C2695" s="4" t="s">
        <v>5818</v>
      </c>
      <c r="D2695">
        <v>6.8406012499999997</v>
      </c>
      <c r="E2695">
        <v>12.499437500000001</v>
      </c>
      <c r="F2695">
        <v>27.794203750000001</v>
      </c>
      <c r="G2695">
        <v>32.88488375</v>
      </c>
      <c r="H2695">
        <v>43.452590000000008</v>
      </c>
      <c r="I2695">
        <v>28.271455</v>
      </c>
      <c r="J2695">
        <v>14.56752625</v>
      </c>
      <c r="K2695">
        <v>13.453940000000001</v>
      </c>
      <c r="L2695">
        <v>12.499437500000001</v>
      </c>
      <c r="M2695">
        <v>12.294901250000001</v>
      </c>
      <c r="N2695">
        <v>18.726430000000001</v>
      </c>
      <c r="O2695">
        <v>16.590162500000002</v>
      </c>
      <c r="P2695">
        <v>18.885513750000001</v>
      </c>
      <c r="Q2695">
        <v>35.680212500000003</v>
      </c>
      <c r="R2695">
        <v>24.635255000000001</v>
      </c>
      <c r="S2695">
        <v>26.816975000000003</v>
      </c>
      <c r="T2695">
        <v>20.430898750000001</v>
      </c>
      <c r="U2695">
        <v>17.999190000000002</v>
      </c>
      <c r="V2695">
        <v>16.794698749999998</v>
      </c>
      <c r="W2695">
        <v>16.044732499999999</v>
      </c>
      <c r="X2695">
        <v>15.272040000000001</v>
      </c>
    </row>
    <row r="2696" spans="1:24" x14ac:dyDescent="0.4">
      <c r="A2696" s="4" t="s">
        <v>5819</v>
      </c>
      <c r="B2696" t="str">
        <f t="shared" si="42"/>
        <v>600708</v>
      </c>
      <c r="C2696" s="4" t="s">
        <v>5820</v>
      </c>
      <c r="D2696">
        <v>24.818983360000001</v>
      </c>
      <c r="E2696">
        <v>44.927440739999994</v>
      </c>
      <c r="F2696">
        <v>52.387919300000007</v>
      </c>
      <c r="G2696">
        <v>36.605311029999996</v>
      </c>
      <c r="H2696">
        <v>45.228967499999996</v>
      </c>
      <c r="I2696">
        <v>41.834739599999999</v>
      </c>
      <c r="J2696">
        <v>26.299616999999998</v>
      </c>
      <c r="K2696">
        <v>27.797365549999999</v>
      </c>
      <c r="L2696">
        <v>25.111327979999995</v>
      </c>
      <c r="M2696">
        <v>30.929117760000004</v>
      </c>
      <c r="N2696">
        <v>47.475559360000005</v>
      </c>
      <c r="O2696">
        <v>46.306153500000001</v>
      </c>
      <c r="P2696">
        <v>55.722168000000003</v>
      </c>
      <c r="Q2696">
        <v>84.074951110000001</v>
      </c>
      <c r="R2696">
        <v>82.908143769999995</v>
      </c>
      <c r="S2696">
        <v>54.38618657</v>
      </c>
      <c r="T2696">
        <v>58.538489659999996</v>
      </c>
      <c r="U2696">
        <v>57.536356960000006</v>
      </c>
      <c r="V2696">
        <v>59.3560309</v>
      </c>
      <c r="W2696">
        <v>49.905804299999993</v>
      </c>
      <c r="X2696">
        <v>49.441564259999993</v>
      </c>
    </row>
    <row r="2697" spans="1:24" x14ac:dyDescent="0.4">
      <c r="A2697" s="4" t="s">
        <v>5821</v>
      </c>
      <c r="B2697" t="str">
        <f t="shared" si="42"/>
        <v>600710</v>
      </c>
      <c r="C2697" s="4" t="s">
        <v>5822</v>
      </c>
      <c r="D2697">
        <v>15.709286110000001</v>
      </c>
      <c r="E2697">
        <v>28.362662460000003</v>
      </c>
      <c r="F2697">
        <v>31.561817990000002</v>
      </c>
      <c r="G2697">
        <v>36.336676990000001</v>
      </c>
      <c r="H2697">
        <v>47.89183577</v>
      </c>
      <c r="I2697">
        <v>51.884377780000001</v>
      </c>
      <c r="J2697">
        <v>30.018133539999997</v>
      </c>
      <c r="K2697">
        <v>28.96318316</v>
      </c>
      <c r="L2697">
        <v>24.2662014</v>
      </c>
      <c r="M2697">
        <v>17.96854437</v>
      </c>
      <c r="N2697">
        <v>17.621884349999998</v>
      </c>
      <c r="O2697">
        <v>17.73743769</v>
      </c>
      <c r="P2697">
        <v>33.91490529</v>
      </c>
      <c r="Q2697">
        <v>46.856879369999994</v>
      </c>
      <c r="R2697">
        <v>31.430508480000004</v>
      </c>
      <c r="S2697">
        <v>54.078963119999997</v>
      </c>
      <c r="T2697">
        <v>54.078963119999997</v>
      </c>
      <c r="U2697">
        <v>54.078963119999997</v>
      </c>
      <c r="V2697">
        <v>39.208698000000005</v>
      </c>
      <c r="W2697">
        <v>25.281884160000001</v>
      </c>
      <c r="X2697">
        <v>24.40404096</v>
      </c>
    </row>
    <row r="2698" spans="1:24" x14ac:dyDescent="0.4">
      <c r="A2698" s="4" t="s">
        <v>5823</v>
      </c>
      <c r="B2698" t="str">
        <f t="shared" si="42"/>
        <v>600711</v>
      </c>
      <c r="C2698" s="4" t="s">
        <v>5824</v>
      </c>
      <c r="D2698">
        <v>11.10596604</v>
      </c>
      <c r="E2698">
        <v>19.091069529999999</v>
      </c>
      <c r="F2698">
        <v>24.299681509999996</v>
      </c>
      <c r="G2698">
        <v>25.827827999999997</v>
      </c>
      <c r="H2698">
        <v>46.016580219999994</v>
      </c>
      <c r="I2698">
        <v>51.203669009999992</v>
      </c>
      <c r="J2698">
        <v>39.129159420000001</v>
      </c>
      <c r="K2698">
        <v>33.188758979999996</v>
      </c>
      <c r="L2698">
        <v>44.504676599999996</v>
      </c>
      <c r="M2698">
        <v>27.578180799999998</v>
      </c>
      <c r="N2698">
        <v>30.754319599999999</v>
      </c>
      <c r="O2698">
        <v>29.863451399999999</v>
      </c>
      <c r="P2698">
        <v>65.601757519999992</v>
      </c>
      <c r="Q2698">
        <v>109.75678662</v>
      </c>
      <c r="R2698">
        <v>74.432763339999994</v>
      </c>
      <c r="S2698">
        <v>72.056005200000001</v>
      </c>
      <c r="T2698">
        <v>68.355831959999989</v>
      </c>
      <c r="U2698">
        <v>64.856764400000003</v>
      </c>
      <c r="V2698">
        <v>82.92679665</v>
      </c>
      <c r="W2698">
        <v>88.96164564</v>
      </c>
      <c r="X2698">
        <v>87.680913200000006</v>
      </c>
    </row>
    <row r="2699" spans="1:24" x14ac:dyDescent="0.4">
      <c r="A2699" s="4" t="s">
        <v>5825</v>
      </c>
      <c r="B2699" t="str">
        <f t="shared" si="42"/>
        <v>600712</v>
      </c>
      <c r="C2699" s="4" t="s">
        <v>5826</v>
      </c>
      <c r="D2699">
        <v>8.8152632400000002</v>
      </c>
      <c r="E2699">
        <v>18.750931639999997</v>
      </c>
      <c r="F2699">
        <v>23.57584207</v>
      </c>
      <c r="G2699">
        <v>24.45380333</v>
      </c>
      <c r="H2699">
        <v>36.83912832</v>
      </c>
      <c r="I2699">
        <v>36.41167008</v>
      </c>
      <c r="J2699">
        <v>27.046448640000001</v>
      </c>
      <c r="K2699">
        <v>26.500954230000001</v>
      </c>
      <c r="L2699">
        <v>28.881654610000002</v>
      </c>
      <c r="M2699">
        <v>26.934318599999997</v>
      </c>
      <c r="N2699">
        <v>25.100761700000003</v>
      </c>
      <c r="O2699">
        <v>24.727056900000001</v>
      </c>
      <c r="P2699">
        <v>33.793644430000001</v>
      </c>
      <c r="Q2699">
        <v>70.937368320000004</v>
      </c>
      <c r="R2699">
        <v>63.513690240000003</v>
      </c>
      <c r="S2699">
        <v>66.749652480000009</v>
      </c>
      <c r="T2699">
        <v>64.332455440000004</v>
      </c>
      <c r="U2699">
        <v>43.926607420000003</v>
      </c>
      <c r="V2699">
        <v>49.838582080000002</v>
      </c>
      <c r="W2699">
        <v>27.0170885</v>
      </c>
      <c r="X2699">
        <v>26.381392300000002</v>
      </c>
    </row>
    <row r="2700" spans="1:24" x14ac:dyDescent="0.4">
      <c r="A2700" s="4" t="s">
        <v>5827</v>
      </c>
      <c r="B2700" t="str">
        <f t="shared" si="42"/>
        <v>600713</v>
      </c>
      <c r="C2700" s="4" t="s">
        <v>5828</v>
      </c>
      <c r="D2700">
        <v>24.79090884</v>
      </c>
      <c r="E2700">
        <v>34.564233450000003</v>
      </c>
      <c r="F2700">
        <v>48.041797860000003</v>
      </c>
      <c r="G2700">
        <v>52.318810920000004</v>
      </c>
      <c r="H2700">
        <v>59.48032116000001</v>
      </c>
      <c r="I2700">
        <v>66.094771590000008</v>
      </c>
      <c r="J2700">
        <v>38.768619140000006</v>
      </c>
      <c r="K2700">
        <v>47.239911240000005</v>
      </c>
      <c r="L2700">
        <v>45.645315080000003</v>
      </c>
      <c r="M2700">
        <v>43.253420840000004</v>
      </c>
      <c r="N2700">
        <v>52.621673280000003</v>
      </c>
      <c r="O2700">
        <v>56.309176900000004</v>
      </c>
      <c r="P2700">
        <v>71.657164940000015</v>
      </c>
      <c r="Q2700">
        <v>163.44610639999999</v>
      </c>
      <c r="R2700">
        <v>104.24672396000001</v>
      </c>
      <c r="S2700">
        <v>83.915622920000004</v>
      </c>
      <c r="T2700">
        <v>79.40974365000001</v>
      </c>
      <c r="U2700">
        <v>70.635077920000001</v>
      </c>
      <c r="V2700">
        <v>62.496470079999995</v>
      </c>
      <c r="W2700">
        <v>50.003545859999996</v>
      </c>
      <c r="X2700">
        <v>49.594518899999997</v>
      </c>
    </row>
    <row r="2701" spans="1:24" x14ac:dyDescent="0.4">
      <c r="A2701" s="4" t="s">
        <v>5829</v>
      </c>
      <c r="B2701" t="str">
        <f t="shared" si="42"/>
        <v>600714</v>
      </c>
      <c r="C2701" s="4" t="s">
        <v>5830</v>
      </c>
      <c r="D2701">
        <v>10.54623282</v>
      </c>
      <c r="E2701">
        <v>23.112515210000002</v>
      </c>
      <c r="F2701">
        <v>29.3825392</v>
      </c>
      <c r="G2701">
        <v>19.203588120000003</v>
      </c>
      <c r="H2701">
        <v>30.746728520000005</v>
      </c>
      <c r="I2701">
        <v>56.37774709</v>
      </c>
      <c r="J2701">
        <v>39.456552639999998</v>
      </c>
      <c r="K2701">
        <v>31.691167280000002</v>
      </c>
      <c r="L2701">
        <v>29.697352120000001</v>
      </c>
      <c r="M2701">
        <v>18.888775200000001</v>
      </c>
      <c r="N2701">
        <v>20.646480670000003</v>
      </c>
      <c r="O2701">
        <v>20.646480670000003</v>
      </c>
      <c r="P2701">
        <v>29.435008020000001</v>
      </c>
      <c r="Q2701">
        <v>41.240492520000004</v>
      </c>
      <c r="R2701">
        <v>31.061541440000003</v>
      </c>
      <c r="S2701">
        <v>33.317700700000003</v>
      </c>
      <c r="T2701">
        <v>40.427225810000003</v>
      </c>
      <c r="U2701">
        <v>31.481292000000003</v>
      </c>
      <c r="V2701">
        <v>23.742141050000004</v>
      </c>
      <c r="W2701">
        <v>17.681992340000001</v>
      </c>
      <c r="X2701">
        <v>17.970570850000001</v>
      </c>
    </row>
    <row r="2702" spans="1:24" x14ac:dyDescent="0.4">
      <c r="A2702" s="4" t="s">
        <v>5831</v>
      </c>
      <c r="B2702" t="str">
        <f t="shared" si="42"/>
        <v>600715</v>
      </c>
      <c r="C2702" s="4" t="s">
        <v>5832</v>
      </c>
      <c r="D2702">
        <v>3.8025325799999998</v>
      </c>
      <c r="E2702">
        <v>8.7765524700000004</v>
      </c>
      <c r="F2702">
        <v>14.883650250000001</v>
      </c>
      <c r="G2702">
        <v>15.248539740000002</v>
      </c>
      <c r="H2702">
        <v>19.031867609999999</v>
      </c>
      <c r="I2702">
        <v>15.84388575</v>
      </c>
      <c r="J2702">
        <v>9.1990560900000009</v>
      </c>
      <c r="K2702">
        <v>11.04270825</v>
      </c>
      <c r="L2702">
        <v>11.484416580000001</v>
      </c>
      <c r="M2702">
        <v>13.520115840000001</v>
      </c>
      <c r="N2702">
        <v>10.005653909999999</v>
      </c>
      <c r="O2702">
        <v>14.038643009999999</v>
      </c>
      <c r="P2702">
        <v>33.0321012</v>
      </c>
      <c r="Q2702">
        <v>61.666323810000002</v>
      </c>
      <c r="R2702">
        <v>79.62272766000001</v>
      </c>
      <c r="S2702">
        <v>73.612723320000015</v>
      </c>
      <c r="T2702">
        <v>84.671911800000004</v>
      </c>
      <c r="U2702">
        <v>86.630309760000003</v>
      </c>
      <c r="V2702">
        <v>86.28471012</v>
      </c>
      <c r="W2702">
        <v>29.145569640000001</v>
      </c>
      <c r="X2702">
        <v>30.489568240000004</v>
      </c>
    </row>
    <row r="2703" spans="1:24" x14ac:dyDescent="0.4">
      <c r="A2703" s="4" t="s">
        <v>5833</v>
      </c>
      <c r="B2703" t="str">
        <f t="shared" si="42"/>
        <v>600716</v>
      </c>
      <c r="C2703" s="4" t="s">
        <v>5834</v>
      </c>
      <c r="D2703">
        <v>19.619466240000001</v>
      </c>
      <c r="E2703">
        <v>36.293847040000003</v>
      </c>
      <c r="F2703">
        <v>41.361126400000003</v>
      </c>
      <c r="G2703">
        <v>22.954342399999998</v>
      </c>
      <c r="H2703">
        <v>28.32479232</v>
      </c>
      <c r="I2703">
        <v>29.667404799999996</v>
      </c>
      <c r="J2703">
        <v>21.914900479999996</v>
      </c>
      <c r="K2703">
        <v>21.611729919999998</v>
      </c>
      <c r="L2703">
        <v>22.434621439999997</v>
      </c>
      <c r="M2703">
        <v>21.005388799999999</v>
      </c>
      <c r="N2703">
        <v>31.616358399999996</v>
      </c>
      <c r="O2703">
        <v>35.254405120000001</v>
      </c>
      <c r="P2703">
        <v>42.005837940000006</v>
      </c>
      <c r="Q2703">
        <v>48.670647299999999</v>
      </c>
      <c r="R2703">
        <v>51.546403080000005</v>
      </c>
      <c r="S2703">
        <v>33.032320320000004</v>
      </c>
      <c r="T2703">
        <v>34.053480759999999</v>
      </c>
      <c r="U2703">
        <v>22.820715920000001</v>
      </c>
      <c r="V2703">
        <v>24.984657119999998</v>
      </c>
      <c r="W2703">
        <v>17.10905868</v>
      </c>
      <c r="X2703">
        <v>16.70170014</v>
      </c>
    </row>
    <row r="2704" spans="1:24" x14ac:dyDescent="0.4">
      <c r="A2704" s="4" t="s">
        <v>5835</v>
      </c>
      <c r="B2704" t="str">
        <f t="shared" si="42"/>
        <v>600717</v>
      </c>
      <c r="C2704" s="4" t="s">
        <v>5836</v>
      </c>
      <c r="D2704">
        <v>129.51612016000001</v>
      </c>
      <c r="E2704">
        <v>180.99430156000003</v>
      </c>
      <c r="F2704">
        <v>185.47066516000001</v>
      </c>
      <c r="G2704">
        <v>125.21452210000001</v>
      </c>
      <c r="H2704">
        <v>125.81796557999999</v>
      </c>
      <c r="I2704">
        <v>124.92582708</v>
      </c>
      <c r="J2704">
        <v>92.3962413</v>
      </c>
      <c r="K2704">
        <v>96.519709920000011</v>
      </c>
      <c r="L2704">
        <v>93.738553120000006</v>
      </c>
      <c r="M2704">
        <v>80.364492260000006</v>
      </c>
      <c r="N2704">
        <v>136.87577865000003</v>
      </c>
      <c r="O2704">
        <v>130.83492492000002</v>
      </c>
      <c r="P2704">
        <v>280.85241402000003</v>
      </c>
      <c r="Q2704">
        <v>248.54114037000002</v>
      </c>
      <c r="R2704">
        <v>186.86181801000001</v>
      </c>
      <c r="S2704">
        <v>147.74455574999999</v>
      </c>
      <c r="T2704">
        <v>171.37688399999999</v>
      </c>
      <c r="U2704">
        <v>216.03701950999999</v>
      </c>
      <c r="V2704">
        <v>181.44342151000001</v>
      </c>
      <c r="W2704">
        <v>132.54876021000001</v>
      </c>
      <c r="X2704">
        <v>132.02067750000001</v>
      </c>
    </row>
    <row r="2705" spans="1:24" x14ac:dyDescent="0.4">
      <c r="A2705" s="4" t="s">
        <v>5837</v>
      </c>
      <c r="B2705" t="str">
        <f t="shared" si="42"/>
        <v>600718</v>
      </c>
      <c r="C2705" s="4" t="s">
        <v>5838</v>
      </c>
      <c r="D2705">
        <v>144.83832158999999</v>
      </c>
      <c r="E2705">
        <v>221.39395618999998</v>
      </c>
      <c r="F2705">
        <v>279.18111262999997</v>
      </c>
      <c r="G2705">
        <v>222.99915497999999</v>
      </c>
      <c r="H2705">
        <v>260.70907531999995</v>
      </c>
      <c r="I2705">
        <v>184.96691254000001</v>
      </c>
      <c r="J2705">
        <v>132.30497962000001</v>
      </c>
      <c r="K2705">
        <v>139.94421062999999</v>
      </c>
      <c r="L2705">
        <v>124.99082227</v>
      </c>
      <c r="M2705">
        <v>134.53483494</v>
      </c>
      <c r="N2705">
        <v>202.79390967000001</v>
      </c>
      <c r="O2705">
        <v>224.76095049000003</v>
      </c>
      <c r="P2705">
        <v>263.41516881000001</v>
      </c>
      <c r="Q2705">
        <v>362.05007073000002</v>
      </c>
      <c r="R2705">
        <v>518.9358555</v>
      </c>
      <c r="S2705">
        <v>307.77982887999997</v>
      </c>
      <c r="T2705">
        <v>330.29210893999999</v>
      </c>
      <c r="U2705">
        <v>262.9529569</v>
      </c>
      <c r="V2705">
        <v>247.90291628</v>
      </c>
      <c r="W2705">
        <v>220.84666347999999</v>
      </c>
      <c r="X2705">
        <v>224.27883107999997</v>
      </c>
    </row>
    <row r="2706" spans="1:24" x14ac:dyDescent="0.4">
      <c r="A2706" s="4" t="s">
        <v>5839</v>
      </c>
      <c r="B2706" t="str">
        <f t="shared" si="42"/>
        <v>600719</v>
      </c>
      <c r="C2706" s="4" t="s">
        <v>5840</v>
      </c>
      <c r="D2706">
        <v>9.7766971500000004</v>
      </c>
      <c r="E2706">
        <v>23.4885558</v>
      </c>
      <c r="F2706">
        <v>23.164575720000002</v>
      </c>
      <c r="G2706">
        <v>18.304874520000002</v>
      </c>
      <c r="H2706">
        <v>31.766341439999998</v>
      </c>
      <c r="I2706">
        <v>29.978959500000002</v>
      </c>
      <c r="J2706">
        <v>15.883969500000001</v>
      </c>
      <c r="K2706">
        <v>20.844321750000002</v>
      </c>
      <c r="L2706">
        <v>18.025323750000002</v>
      </c>
      <c r="M2706">
        <v>16.34476725</v>
      </c>
      <c r="N2706">
        <v>20.627475750000002</v>
      </c>
      <c r="O2706">
        <v>18.025323750000002</v>
      </c>
      <c r="P2706">
        <v>23.479542700000003</v>
      </c>
      <c r="Q2706">
        <v>29.288354160000001</v>
      </c>
      <c r="R2706">
        <v>43.06150212</v>
      </c>
      <c r="S2706">
        <v>40.55663784</v>
      </c>
      <c r="T2706">
        <v>44.372450540000003</v>
      </c>
      <c r="U2706">
        <v>43.062831000000003</v>
      </c>
      <c r="V2706">
        <v>34.057296000000001</v>
      </c>
      <c r="W2706">
        <v>23.359812000000002</v>
      </c>
      <c r="X2706">
        <v>23.141496000000004</v>
      </c>
    </row>
    <row r="2707" spans="1:24" x14ac:dyDescent="0.4">
      <c r="A2707" s="4" t="s">
        <v>5841</v>
      </c>
      <c r="B2707" t="str">
        <f t="shared" si="42"/>
        <v>600720</v>
      </c>
      <c r="C2707" s="4" t="s">
        <v>5842</v>
      </c>
      <c r="D2707">
        <v>45.849339639999997</v>
      </c>
      <c r="E2707">
        <v>90.782034840000009</v>
      </c>
      <c r="F2707">
        <v>116.59459560000001</v>
      </c>
      <c r="G2707">
        <v>81.585257670000004</v>
      </c>
      <c r="H2707">
        <v>116.89115864999999</v>
      </c>
      <c r="I2707">
        <v>124.32039263999999</v>
      </c>
      <c r="J2707">
        <v>62.500149359999995</v>
      </c>
      <c r="K2707">
        <v>72.944217780000002</v>
      </c>
      <c r="L2707">
        <v>79.086228999999989</v>
      </c>
      <c r="M2707">
        <v>63.71664109999999</v>
      </c>
      <c r="N2707">
        <v>65.248841100000007</v>
      </c>
      <c r="O2707">
        <v>61.152501299999997</v>
      </c>
      <c r="P2707">
        <v>109.27540615000001</v>
      </c>
      <c r="Q2707">
        <v>105.49011405</v>
      </c>
      <c r="R2707">
        <v>90.359076529999996</v>
      </c>
      <c r="S2707">
        <v>68.664711609999998</v>
      </c>
      <c r="T2707">
        <v>84.40906579</v>
      </c>
      <c r="U2707">
        <v>80.896326210000012</v>
      </c>
      <c r="V2707">
        <v>107.64401579999999</v>
      </c>
      <c r="W2707">
        <v>70.098615120000005</v>
      </c>
      <c r="X2707">
        <v>71.630278020000006</v>
      </c>
    </row>
    <row r="2708" spans="1:24" x14ac:dyDescent="0.4">
      <c r="A2708" s="4" t="s">
        <v>5843</v>
      </c>
      <c r="B2708" t="str">
        <f t="shared" si="42"/>
        <v>600721</v>
      </c>
      <c r="C2708" s="4" t="s">
        <v>5844</v>
      </c>
      <c r="D2708">
        <v>5.4746771299999999</v>
      </c>
      <c r="E2708">
        <v>14.91377563</v>
      </c>
      <c r="F2708">
        <v>19.734976710000002</v>
      </c>
      <c r="G2708">
        <v>16.046467450000002</v>
      </c>
      <c r="H2708">
        <v>20.417496140000001</v>
      </c>
      <c r="I2708">
        <v>34.242145019999995</v>
      </c>
      <c r="J2708">
        <v>16.81611702</v>
      </c>
      <c r="K2708">
        <v>14.361951410000001</v>
      </c>
      <c r="L2708">
        <v>14.463603240000001</v>
      </c>
      <c r="M2708">
        <v>9.3810117399999999</v>
      </c>
      <c r="N2708">
        <v>11.00744102</v>
      </c>
      <c r="O2708">
        <v>10.600833700000001</v>
      </c>
      <c r="P2708">
        <v>12.59030523</v>
      </c>
      <c r="Q2708">
        <v>25.834086509999999</v>
      </c>
      <c r="R2708">
        <v>24.294787370000002</v>
      </c>
      <c r="S2708">
        <v>26.037390170000002</v>
      </c>
      <c r="T2708">
        <v>26.952256639999998</v>
      </c>
      <c r="U2708">
        <v>20.649843180000001</v>
      </c>
      <c r="V2708">
        <v>15.117079290000001</v>
      </c>
      <c r="W2708">
        <v>11.312396510000001</v>
      </c>
      <c r="X2708">
        <v>10.223269760000001</v>
      </c>
    </row>
    <row r="2709" spans="1:24" x14ac:dyDescent="0.4">
      <c r="A2709" s="4" t="s">
        <v>5845</v>
      </c>
      <c r="B2709" t="str">
        <f t="shared" si="42"/>
        <v>600722</v>
      </c>
      <c r="C2709" s="4" t="s">
        <v>5846</v>
      </c>
      <c r="D2709">
        <v>13.434044999999999</v>
      </c>
      <c r="E2709">
        <v>30.874735000000001</v>
      </c>
      <c r="F2709">
        <v>36.825781249999999</v>
      </c>
      <c r="G2709">
        <v>24.805846249999998</v>
      </c>
      <c r="H2709">
        <v>41.009189999999997</v>
      </c>
      <c r="I2709">
        <v>41.480560000000004</v>
      </c>
      <c r="J2709">
        <v>26.927011250000003</v>
      </c>
      <c r="K2709">
        <v>28.223278750000002</v>
      </c>
      <c r="L2709">
        <v>31.169341250000002</v>
      </c>
      <c r="M2709">
        <v>22.62576</v>
      </c>
      <c r="N2709">
        <v>28.223278750000002</v>
      </c>
      <c r="O2709">
        <v>23.332815</v>
      </c>
      <c r="P2709">
        <v>27.162696250000003</v>
      </c>
      <c r="Q2709">
        <v>40.655662500000005</v>
      </c>
      <c r="R2709">
        <v>51.909621250000001</v>
      </c>
      <c r="S2709">
        <v>43.778488750000001</v>
      </c>
      <c r="T2709">
        <v>69.468153749999999</v>
      </c>
      <c r="U2709">
        <v>61.042414999999998</v>
      </c>
      <c r="V2709">
        <v>42.482221250000002</v>
      </c>
      <c r="W2709">
        <v>25.512901250000002</v>
      </c>
      <c r="X2709">
        <v>26.337798749999997</v>
      </c>
    </row>
    <row r="2710" spans="1:24" x14ac:dyDescent="0.4">
      <c r="A2710" s="4" t="s">
        <v>5847</v>
      </c>
      <c r="B2710" t="str">
        <f t="shared" si="42"/>
        <v>600723</v>
      </c>
      <c r="C2710" s="4" t="s">
        <v>5848</v>
      </c>
      <c r="D2710">
        <v>10.384195999999999</v>
      </c>
      <c r="E2710">
        <v>22.455823849999998</v>
      </c>
      <c r="F2710">
        <v>28.219052629999997</v>
      </c>
      <c r="G2710">
        <v>24.299018639999996</v>
      </c>
      <c r="H2710">
        <v>32.840019849999997</v>
      </c>
      <c r="I2710">
        <v>32.580414949999998</v>
      </c>
      <c r="J2710">
        <v>25.337438239999997</v>
      </c>
      <c r="K2710">
        <v>21.8068116</v>
      </c>
      <c r="L2710">
        <v>19.340565049999999</v>
      </c>
      <c r="M2710">
        <v>16.30318772</v>
      </c>
      <c r="N2710">
        <v>17.63032776</v>
      </c>
      <c r="O2710">
        <v>16.60279332</v>
      </c>
      <c r="P2710">
        <v>22.267594160000002</v>
      </c>
      <c r="Q2710">
        <v>34.234343640000006</v>
      </c>
      <c r="R2710">
        <v>31.448899239999999</v>
      </c>
      <c r="S2710">
        <v>25.278008120000003</v>
      </c>
      <c r="T2710">
        <v>27.464678540000001</v>
      </c>
      <c r="U2710">
        <v>25.706708560000003</v>
      </c>
      <c r="V2710">
        <v>24.022982399999997</v>
      </c>
      <c r="W2710">
        <v>20.47812768</v>
      </c>
      <c r="X2710">
        <v>19.71642336</v>
      </c>
    </row>
    <row r="2711" spans="1:24" x14ac:dyDescent="0.4">
      <c r="A2711" s="4" t="s">
        <v>5849</v>
      </c>
      <c r="B2711" t="str">
        <f t="shared" si="42"/>
        <v>600724</v>
      </c>
      <c r="C2711" s="4" t="s">
        <v>5850</v>
      </c>
      <c r="D2711">
        <v>42.802499399999995</v>
      </c>
      <c r="E2711">
        <v>98.306987400000011</v>
      </c>
      <c r="F2711">
        <v>100.76959326000001</v>
      </c>
      <c r="G2711">
        <v>65.317604160000002</v>
      </c>
      <c r="H2711">
        <v>63.383859300000005</v>
      </c>
      <c r="I2711">
        <v>96.57981273</v>
      </c>
      <c r="J2711">
        <v>67.466209559999996</v>
      </c>
      <c r="K2711">
        <v>84.611335540000013</v>
      </c>
      <c r="L2711">
        <v>79.934873550000006</v>
      </c>
      <c r="M2711">
        <v>47.279630509999997</v>
      </c>
      <c r="N2711">
        <v>46.393829470000007</v>
      </c>
      <c r="O2711">
        <v>44.96803164</v>
      </c>
      <c r="P2711">
        <v>68.136839820000006</v>
      </c>
      <c r="Q2711">
        <v>111.75506996000001</v>
      </c>
      <c r="R2711">
        <v>87.125219319999999</v>
      </c>
      <c r="S2711">
        <v>58.697307599999995</v>
      </c>
      <c r="T2711">
        <v>68.480192200000005</v>
      </c>
      <c r="U2711">
        <v>54.553968240000003</v>
      </c>
      <c r="V2711">
        <v>43.389970519999999</v>
      </c>
      <c r="W2711">
        <v>37.865518039999998</v>
      </c>
      <c r="X2711">
        <v>37.865518039999998</v>
      </c>
    </row>
    <row r="2712" spans="1:24" x14ac:dyDescent="0.4">
      <c r="A2712" s="4" t="s">
        <v>5851</v>
      </c>
      <c r="B2712" t="str">
        <f t="shared" si="42"/>
        <v>600725</v>
      </c>
      <c r="C2712" s="4" t="s">
        <v>5852</v>
      </c>
      <c r="D2712">
        <v>21.36696366</v>
      </c>
      <c r="E2712">
        <v>28.772295719999999</v>
      </c>
      <c r="F2712">
        <v>47.796967889999991</v>
      </c>
      <c r="G2712">
        <v>29.736828800000001</v>
      </c>
      <c r="H2712">
        <v>38.181118499999997</v>
      </c>
      <c r="I2712">
        <v>37.628507260000006</v>
      </c>
      <c r="J2712">
        <v>20.73240964</v>
      </c>
      <c r="K2712">
        <v>20.340410480000003</v>
      </c>
      <c r="L2712">
        <v>17.128766720000002</v>
      </c>
      <c r="M2712">
        <v>15.522944840000001</v>
      </c>
      <c r="N2712">
        <v>15.440595000000002</v>
      </c>
      <c r="O2712">
        <v>13.258324240000002</v>
      </c>
      <c r="P2712">
        <v>20.669809839999999</v>
      </c>
      <c r="Q2712">
        <v>37.428002280000001</v>
      </c>
      <c r="R2712">
        <v>28.740094160000005</v>
      </c>
      <c r="S2712">
        <v>22.152106960000001</v>
      </c>
      <c r="T2712">
        <v>23.469704400000001</v>
      </c>
      <c r="U2712">
        <v>23.469704400000001</v>
      </c>
      <c r="V2712">
        <v>25.528450400000004</v>
      </c>
      <c r="W2712">
        <v>19.434562240000002</v>
      </c>
      <c r="X2712">
        <v>17.458166080000002</v>
      </c>
    </row>
    <row r="2713" spans="1:24" x14ac:dyDescent="0.4">
      <c r="A2713" s="4" t="s">
        <v>5853</v>
      </c>
      <c r="B2713" t="str">
        <f t="shared" si="42"/>
        <v>600726</v>
      </c>
      <c r="C2713" s="4" t="s">
        <v>5854</v>
      </c>
      <c r="D2713">
        <v>9.6765755999999996</v>
      </c>
      <c r="E2713">
        <v>16.151607600000002</v>
      </c>
      <c r="F2713">
        <v>17.5545312</v>
      </c>
      <c r="G2713">
        <v>12.3025608</v>
      </c>
      <c r="H2713">
        <v>12.014781600000001</v>
      </c>
      <c r="I2713">
        <v>12.410478000000001</v>
      </c>
      <c r="J2713">
        <v>9.4607411999999993</v>
      </c>
      <c r="K2713">
        <v>9.1729620000000001</v>
      </c>
      <c r="L2713">
        <v>9.8564376000000014</v>
      </c>
      <c r="M2713">
        <v>8.7412932000000012</v>
      </c>
      <c r="N2713">
        <v>8.8132380000000019</v>
      </c>
      <c r="O2713">
        <v>9.7844928000000007</v>
      </c>
      <c r="P2713">
        <v>16.295497200000003</v>
      </c>
      <c r="Q2713">
        <v>46.692175200000001</v>
      </c>
      <c r="R2713">
        <v>25.0727628</v>
      </c>
      <c r="S2713">
        <v>17.878282800000001</v>
      </c>
      <c r="T2713">
        <v>17.806338</v>
      </c>
      <c r="U2713">
        <v>16.115635200000003</v>
      </c>
      <c r="V2713">
        <v>11.4032508</v>
      </c>
      <c r="W2713">
        <v>9.8924099999999999</v>
      </c>
      <c r="X2713">
        <v>9.3887964000000004</v>
      </c>
    </row>
    <row r="2714" spans="1:24" x14ac:dyDescent="0.4">
      <c r="A2714" s="4" t="s">
        <v>5855</v>
      </c>
      <c r="B2714" t="str">
        <f t="shared" si="42"/>
        <v>600727</v>
      </c>
      <c r="C2714" s="4" t="s">
        <v>5856</v>
      </c>
      <c r="D2714">
        <v>21.8899635</v>
      </c>
      <c r="E2714">
        <v>29.4327702</v>
      </c>
      <c r="F2714">
        <v>35.551410599999997</v>
      </c>
      <c r="G2714">
        <v>30.171226799999996</v>
      </c>
      <c r="H2714">
        <v>30.171226799999996</v>
      </c>
      <c r="I2714">
        <v>30.171226799999996</v>
      </c>
      <c r="J2714">
        <v>26.215209299999998</v>
      </c>
      <c r="K2714">
        <v>27.059159699999999</v>
      </c>
      <c r="L2714">
        <v>23.630611200000001</v>
      </c>
      <c r="M2714">
        <v>20.8350255</v>
      </c>
      <c r="N2714">
        <v>24.474561599999998</v>
      </c>
      <c r="O2714">
        <v>23.155889099999996</v>
      </c>
      <c r="P2714">
        <v>29.907492299999998</v>
      </c>
      <c r="Q2714">
        <v>58.812793499999998</v>
      </c>
      <c r="R2714">
        <v>57.177639599999992</v>
      </c>
      <c r="S2714">
        <v>47.894185199999995</v>
      </c>
      <c r="T2714">
        <v>56.069954700000004</v>
      </c>
      <c r="U2714">
        <v>52.166684099999998</v>
      </c>
      <c r="V2714">
        <v>39.454681200000003</v>
      </c>
      <c r="W2714">
        <v>38.083261799999995</v>
      </c>
      <c r="X2714">
        <v>37.081070699999998</v>
      </c>
    </row>
    <row r="2715" spans="1:24" x14ac:dyDescent="0.4">
      <c r="A2715" s="4" t="s">
        <v>5857</v>
      </c>
      <c r="B2715" t="str">
        <f t="shared" si="42"/>
        <v>600728</v>
      </c>
      <c r="C2715" s="4" t="s">
        <v>5858</v>
      </c>
      <c r="D2715">
        <v>11.76214532</v>
      </c>
      <c r="E2715">
        <v>23.395882939999996</v>
      </c>
      <c r="F2715">
        <v>48.281295199999995</v>
      </c>
      <c r="G2715">
        <v>35.620298900000002</v>
      </c>
      <c r="H2715">
        <v>58.114761630000004</v>
      </c>
      <c r="I2715">
        <v>62.603895190000003</v>
      </c>
      <c r="J2715">
        <v>37.620891030000003</v>
      </c>
      <c r="K2715">
        <v>46.940722659999999</v>
      </c>
      <c r="L2715">
        <v>42.061229659999995</v>
      </c>
      <c r="M2715">
        <v>58.602710930000001</v>
      </c>
      <c r="N2715">
        <v>76.608040099999997</v>
      </c>
      <c r="O2715">
        <v>65.921950429999995</v>
      </c>
      <c r="P2715">
        <v>62.262330679999998</v>
      </c>
      <c r="Q2715">
        <v>164.39011916999999</v>
      </c>
      <c r="R2715">
        <v>181.90749904</v>
      </c>
      <c r="S2715">
        <v>123.37073064000002</v>
      </c>
      <c r="T2715">
        <v>107.50515314000002</v>
      </c>
      <c r="U2715">
        <v>98.239655880000015</v>
      </c>
      <c r="V2715">
        <v>104.7128115</v>
      </c>
      <c r="W2715">
        <v>92.823351299999999</v>
      </c>
      <c r="X2715">
        <v>94.987956199999999</v>
      </c>
    </row>
    <row r="2716" spans="1:24" x14ac:dyDescent="0.4">
      <c r="A2716" s="4" t="s">
        <v>5859</v>
      </c>
      <c r="B2716" t="str">
        <f t="shared" si="42"/>
        <v>600729</v>
      </c>
      <c r="C2716" s="4" t="s">
        <v>5860</v>
      </c>
      <c r="D2716">
        <v>37.322907799999996</v>
      </c>
      <c r="E2716">
        <v>59.340550399999991</v>
      </c>
      <c r="F2716">
        <v>105.78083614999998</v>
      </c>
      <c r="G2716">
        <v>108.65922767999999</v>
      </c>
      <c r="H2716">
        <v>116.49624799999999</v>
      </c>
      <c r="I2716">
        <v>114.96403305999999</v>
      </c>
      <c r="J2716">
        <v>84.959537620000006</v>
      </c>
      <c r="K2716">
        <v>75.064438060000001</v>
      </c>
      <c r="L2716">
        <v>69.229420290000007</v>
      </c>
      <c r="M2716">
        <v>53.686511840000001</v>
      </c>
      <c r="N2716">
        <v>60.36614496</v>
      </c>
      <c r="O2716">
        <v>55.953747459999995</v>
      </c>
      <c r="P2716">
        <v>71.560089509999997</v>
      </c>
      <c r="Q2716">
        <v>92.867200060000002</v>
      </c>
      <c r="R2716">
        <v>93.473232130000014</v>
      </c>
      <c r="S2716">
        <v>71.569501600000009</v>
      </c>
      <c r="T2716">
        <v>68.38797602999999</v>
      </c>
      <c r="U2716">
        <v>78.341155639999997</v>
      </c>
      <c r="V2716">
        <v>74.738868820000008</v>
      </c>
      <c r="W2716">
        <v>99.7783333</v>
      </c>
      <c r="X2716">
        <v>110.13468837999999</v>
      </c>
    </row>
    <row r="2717" spans="1:24" x14ac:dyDescent="0.4">
      <c r="A2717" s="4" t="s">
        <v>5861</v>
      </c>
      <c r="B2717" t="str">
        <f t="shared" si="42"/>
        <v>600730</v>
      </c>
      <c r="C2717" s="4" t="s">
        <v>5862</v>
      </c>
      <c r="D2717">
        <v>8.54113568</v>
      </c>
      <c r="E2717">
        <v>18.795853439999998</v>
      </c>
      <c r="F2717">
        <v>22.008819840000001</v>
      </c>
      <c r="G2717">
        <v>16.171930879999998</v>
      </c>
      <c r="H2717">
        <v>20.616534399999999</v>
      </c>
      <c r="I2717">
        <v>23.990149120000002</v>
      </c>
      <c r="J2717">
        <v>15.315139839999999</v>
      </c>
      <c r="K2717">
        <v>16.412903359999998</v>
      </c>
      <c r="L2717">
        <v>15.1277168</v>
      </c>
      <c r="M2717">
        <v>19.62586976</v>
      </c>
      <c r="N2717">
        <v>25.409209279999999</v>
      </c>
      <c r="O2717">
        <v>25.489533439999999</v>
      </c>
      <c r="P2717">
        <v>29.115430199999999</v>
      </c>
      <c r="Q2717">
        <v>73.005047099999999</v>
      </c>
      <c r="R2717">
        <v>94.627557150000001</v>
      </c>
      <c r="S2717">
        <v>76.711840649999999</v>
      </c>
      <c r="T2717">
        <v>67.265371950000002</v>
      </c>
      <c r="U2717">
        <v>44.463550949999998</v>
      </c>
      <c r="V2717">
        <v>36.808653900000003</v>
      </c>
      <c r="W2717">
        <v>25.896353849999997</v>
      </c>
      <c r="X2717">
        <v>26.395473599999999</v>
      </c>
    </row>
    <row r="2718" spans="1:24" x14ac:dyDescent="0.4">
      <c r="A2718" s="4" t="s">
        <v>5863</v>
      </c>
      <c r="B2718" t="str">
        <f t="shared" si="42"/>
        <v>600731</v>
      </c>
      <c r="C2718" s="4" t="s">
        <v>5864</v>
      </c>
      <c r="D2718">
        <v>20.0608586</v>
      </c>
      <c r="E2718">
        <v>39.993532800000004</v>
      </c>
      <c r="F2718">
        <v>51.786497600000004</v>
      </c>
      <c r="G2718">
        <v>46.466844999999999</v>
      </c>
      <c r="H2718">
        <v>58.387994200000001</v>
      </c>
      <c r="I2718">
        <v>48.06915</v>
      </c>
      <c r="J2718">
        <v>32.366560999999997</v>
      </c>
      <c r="K2718">
        <v>33.648405000000004</v>
      </c>
      <c r="L2718">
        <v>38.647596600000007</v>
      </c>
      <c r="M2718">
        <v>40.249901600000001</v>
      </c>
      <c r="N2718">
        <v>47.043674800000005</v>
      </c>
      <c r="O2718">
        <v>46.466844999999999</v>
      </c>
      <c r="P2718">
        <v>54.029724600000002</v>
      </c>
      <c r="Q2718">
        <v>77.872023000000013</v>
      </c>
      <c r="R2718">
        <v>75.436519399999995</v>
      </c>
      <c r="S2718">
        <v>64.412661000000014</v>
      </c>
      <c r="T2718">
        <v>67.681363200000007</v>
      </c>
      <c r="U2718">
        <v>55.183384199999999</v>
      </c>
      <c r="V2718">
        <v>45.441369800000004</v>
      </c>
      <c r="W2718">
        <v>31.789731200000002</v>
      </c>
      <c r="X2718">
        <v>31.212901400000003</v>
      </c>
    </row>
    <row r="2719" spans="1:24" x14ac:dyDescent="0.4">
      <c r="A2719" s="4" t="s">
        <v>5865</v>
      </c>
      <c r="B2719" t="str">
        <f t="shared" si="42"/>
        <v>600732</v>
      </c>
      <c r="C2719" s="4" t="s">
        <v>5866</v>
      </c>
      <c r="D2719">
        <v>13.5123408</v>
      </c>
      <c r="E2719">
        <v>23.941508600000002</v>
      </c>
      <c r="F2719">
        <v>26.273996000000004</v>
      </c>
      <c r="G2719">
        <v>17.641111600000002</v>
      </c>
      <c r="H2719">
        <v>18.633089000000002</v>
      </c>
      <c r="I2719">
        <v>22.037984400000003</v>
      </c>
      <c r="J2719">
        <v>12.600794</v>
      </c>
      <c r="K2719">
        <v>19.9199786</v>
      </c>
      <c r="L2719">
        <v>18.713519600000001</v>
      </c>
      <c r="M2719">
        <v>19.159388660000001</v>
      </c>
      <c r="N2719">
        <v>25.481014360000003</v>
      </c>
      <c r="O2719">
        <v>28.301431980000004</v>
      </c>
      <c r="P2719">
        <v>34.574429790000003</v>
      </c>
      <c r="Q2719">
        <v>42.792543200000004</v>
      </c>
      <c r="R2719">
        <v>37.492103190000002</v>
      </c>
      <c r="S2719">
        <v>37.297591629999999</v>
      </c>
      <c r="T2719">
        <v>37.297591629999999</v>
      </c>
      <c r="U2719">
        <v>33.942267220000005</v>
      </c>
      <c r="V2719">
        <v>36.762684839999999</v>
      </c>
      <c r="W2719">
        <v>25.967293260000002</v>
      </c>
      <c r="X2719">
        <v>24.459828670000004</v>
      </c>
    </row>
    <row r="2720" spans="1:24" x14ac:dyDescent="0.4">
      <c r="A2720" s="4" t="s">
        <v>5867</v>
      </c>
      <c r="B2720" t="str">
        <f t="shared" si="42"/>
        <v>600733</v>
      </c>
      <c r="C2720" s="4" t="s">
        <v>5868</v>
      </c>
      <c r="D2720">
        <v>25.060393260000001</v>
      </c>
      <c r="E2720">
        <v>55.502570319999997</v>
      </c>
      <c r="F2720">
        <v>61.21194096</v>
      </c>
      <c r="G2720">
        <v>36.291942059999997</v>
      </c>
      <c r="H2720">
        <v>48.576448560000003</v>
      </c>
      <c r="I2720">
        <v>43.358458180000007</v>
      </c>
      <c r="J2720">
        <v>29.997594920000001</v>
      </c>
      <c r="K2720">
        <v>38.187265920000002</v>
      </c>
      <c r="L2720">
        <v>32.080111260000002</v>
      </c>
      <c r="M2720">
        <v>39.240223620000002</v>
      </c>
      <c r="N2720">
        <v>46.072749140000006</v>
      </c>
      <c r="O2720">
        <v>51.431133880000004</v>
      </c>
      <c r="P2720">
        <v>96.35732908</v>
      </c>
      <c r="Q2720">
        <v>163.0914482</v>
      </c>
      <c r="R2720">
        <v>98.276052000000007</v>
      </c>
      <c r="S2720">
        <v>95.819150700000009</v>
      </c>
      <c r="T2720">
        <v>117.41648308000001</v>
      </c>
      <c r="U2720">
        <v>117.41648308000001</v>
      </c>
      <c r="V2720">
        <v>117.41648308000001</v>
      </c>
      <c r="W2720">
        <v>123.28964714</v>
      </c>
      <c r="X2720">
        <v>123.28964714</v>
      </c>
    </row>
    <row r="2721" spans="1:24" x14ac:dyDescent="0.4">
      <c r="A2721" s="4" t="s">
        <v>5869</v>
      </c>
      <c r="B2721" t="str">
        <f t="shared" si="42"/>
        <v>600734</v>
      </c>
      <c r="C2721" s="4" t="s">
        <v>5870</v>
      </c>
      <c r="D2721">
        <v>9.4770249699999987</v>
      </c>
      <c r="E2721">
        <v>21.478817209999999</v>
      </c>
      <c r="F2721">
        <v>27.626076649999998</v>
      </c>
      <c r="G2721">
        <v>19.429730729999999</v>
      </c>
      <c r="H2721">
        <v>20.271319819999999</v>
      </c>
      <c r="I2721">
        <v>20.82018227</v>
      </c>
      <c r="J2721">
        <v>13.172698799999999</v>
      </c>
      <c r="K2721">
        <v>13.428834609999999</v>
      </c>
      <c r="L2721">
        <v>13.136107969999999</v>
      </c>
      <c r="M2721">
        <v>14.929058639999999</v>
      </c>
      <c r="N2721">
        <v>17.81973421</v>
      </c>
      <c r="O2721">
        <v>14.709513659999997</v>
      </c>
      <c r="P2721">
        <v>18.478369149999999</v>
      </c>
      <c r="Q2721">
        <v>35.895604230000004</v>
      </c>
      <c r="R2721">
        <v>88.988898559999996</v>
      </c>
      <c r="S2721">
        <v>53.422611799999999</v>
      </c>
      <c r="T2721">
        <v>63.997361669999989</v>
      </c>
      <c r="U2721">
        <v>46.653308249999995</v>
      </c>
      <c r="V2721">
        <v>34.395380199999998</v>
      </c>
      <c r="W2721">
        <v>25.064718549999998</v>
      </c>
      <c r="X2721">
        <v>23.820630329999997</v>
      </c>
    </row>
    <row r="2722" spans="1:24" x14ac:dyDescent="0.4">
      <c r="A2722" s="4" t="s">
        <v>5871</v>
      </c>
      <c r="B2722" t="str">
        <f t="shared" si="42"/>
        <v>600735</v>
      </c>
      <c r="C2722" s="4" t="s">
        <v>5872</v>
      </c>
      <c r="D2722">
        <v>10.685168899999999</v>
      </c>
      <c r="E2722">
        <v>18.422705000000001</v>
      </c>
      <c r="F2722">
        <v>36.503274050000002</v>
      </c>
      <c r="G2722">
        <v>32.660824150000003</v>
      </c>
      <c r="H2722">
        <v>34.902705539999999</v>
      </c>
      <c r="I2722">
        <v>39.309971820000001</v>
      </c>
      <c r="J2722">
        <v>25.803833220000001</v>
      </c>
      <c r="K2722">
        <v>32.485817580000003</v>
      </c>
      <c r="L2722">
        <v>25.199611230000002</v>
      </c>
      <c r="M2722">
        <v>25.946003100000002</v>
      </c>
      <c r="N2722">
        <v>26.727937439999998</v>
      </c>
      <c r="O2722">
        <v>34.156313670000003</v>
      </c>
      <c r="P2722">
        <v>56.157102600000002</v>
      </c>
      <c r="Q2722">
        <v>111.5519252</v>
      </c>
      <c r="R2722">
        <v>128.08208619999999</v>
      </c>
      <c r="S2722">
        <v>74.812309299999995</v>
      </c>
      <c r="T2722">
        <v>110.59210939999998</v>
      </c>
      <c r="U2722">
        <v>60.255102999999998</v>
      </c>
      <c r="V2722">
        <v>59.881841299999998</v>
      </c>
      <c r="W2722">
        <v>35.877780930000007</v>
      </c>
      <c r="X2722">
        <v>34.858830500000003</v>
      </c>
    </row>
    <row r="2723" spans="1:24" x14ac:dyDescent="0.4">
      <c r="A2723" s="4" t="s">
        <v>5873</v>
      </c>
      <c r="B2723" t="str">
        <f t="shared" si="42"/>
        <v>600736</v>
      </c>
      <c r="C2723" s="4" t="s">
        <v>5874</v>
      </c>
      <c r="D2723">
        <v>61.228342080000004</v>
      </c>
      <c r="E2723">
        <v>128.21308565999999</v>
      </c>
      <c r="F2723">
        <v>171.97321377999998</v>
      </c>
      <c r="G2723">
        <v>111.99311815999999</v>
      </c>
      <c r="H2723">
        <v>108.87642656000001</v>
      </c>
      <c r="I2723">
        <v>157.3382853</v>
      </c>
      <c r="J2723">
        <v>109.63731308999999</v>
      </c>
      <c r="K2723">
        <v>142.31142892</v>
      </c>
      <c r="L2723">
        <v>118.67666863999999</v>
      </c>
      <c r="M2723">
        <v>90.329185549999991</v>
      </c>
      <c r="N2723">
        <v>102.79715764000001</v>
      </c>
      <c r="O2723">
        <v>100.9104122</v>
      </c>
      <c r="P2723">
        <v>149.67945459999999</v>
      </c>
      <c r="Q2723">
        <v>297.23069501000003</v>
      </c>
      <c r="R2723">
        <v>287.05334900000003</v>
      </c>
      <c r="S2723">
        <v>239.65412779000002</v>
      </c>
      <c r="T2723">
        <v>237.02921948999997</v>
      </c>
      <c r="U2723">
        <v>187.60369432000002</v>
      </c>
      <c r="V2723">
        <v>156.82289016000001</v>
      </c>
      <c r="W2723">
        <v>163.88733680000001</v>
      </c>
      <c r="X2723">
        <v>166.59621840000003</v>
      </c>
    </row>
    <row r="2724" spans="1:24" x14ac:dyDescent="0.4">
      <c r="A2724" s="4" t="s">
        <v>5875</v>
      </c>
      <c r="B2724" t="str">
        <f t="shared" si="42"/>
        <v>600737</v>
      </c>
      <c r="C2724" s="4" t="s">
        <v>5876</v>
      </c>
      <c r="D2724">
        <v>93.155204429999998</v>
      </c>
      <c r="E2724">
        <v>128.36596842</v>
      </c>
      <c r="F2724">
        <v>178.10861249999999</v>
      </c>
      <c r="G2724">
        <v>100.09782255</v>
      </c>
      <c r="H2724">
        <v>168.96171325</v>
      </c>
      <c r="I2724">
        <v>109.26546125</v>
      </c>
      <c r="J2724">
        <v>64.066870449999996</v>
      </c>
      <c r="K2724">
        <v>63.533868200000001</v>
      </c>
      <c r="L2724">
        <v>56.1431416</v>
      </c>
      <c r="M2724">
        <v>53.785986799999996</v>
      </c>
      <c r="N2724">
        <v>57.107432199999998</v>
      </c>
      <c r="O2724">
        <v>51.533973480000007</v>
      </c>
      <c r="P2724">
        <v>95.952377400000003</v>
      </c>
      <c r="Q2724">
        <v>224.64983922999997</v>
      </c>
      <c r="R2724">
        <v>155.99183934999999</v>
      </c>
      <c r="S2724">
        <v>124.68551865000001</v>
      </c>
      <c r="T2724">
        <v>134.83917944000001</v>
      </c>
      <c r="U2724">
        <v>103.55982079999998</v>
      </c>
      <c r="V2724">
        <v>87.214044000000001</v>
      </c>
      <c r="W2724">
        <v>82.716212799999994</v>
      </c>
      <c r="X2724">
        <v>83.415473209999988</v>
      </c>
    </row>
    <row r="2725" spans="1:24" x14ac:dyDescent="0.4">
      <c r="A2725" s="4" t="s">
        <v>5877</v>
      </c>
      <c r="B2725" t="str">
        <f t="shared" si="42"/>
        <v>600738</v>
      </c>
      <c r="C2725" s="4" t="s">
        <v>5878</v>
      </c>
      <c r="D2725">
        <v>16.76188303</v>
      </c>
      <c r="E2725">
        <v>40.85372134</v>
      </c>
      <c r="F2725">
        <v>50.123958900000005</v>
      </c>
      <c r="G2725">
        <v>45.488840119999999</v>
      </c>
      <c r="H2725">
        <v>48.776540650000008</v>
      </c>
      <c r="I2725">
        <v>49.423301410000001</v>
      </c>
      <c r="J2725">
        <v>31.799070700000001</v>
      </c>
      <c r="K2725">
        <v>33.73935298</v>
      </c>
      <c r="L2725">
        <v>31.475690320000002</v>
      </c>
      <c r="M2725">
        <v>27.619850159999999</v>
      </c>
      <c r="N2725">
        <v>33.099979159999997</v>
      </c>
      <c r="O2725">
        <v>31.894353919999997</v>
      </c>
      <c r="P2725">
        <v>39.589145599999995</v>
      </c>
      <c r="Q2725">
        <v>63.119595519999997</v>
      </c>
      <c r="R2725">
        <v>62.450483199999994</v>
      </c>
      <c r="S2725">
        <v>47.33969664</v>
      </c>
      <c r="T2725">
        <v>53.13867007999999</v>
      </c>
      <c r="U2725">
        <v>47.522214179999999</v>
      </c>
      <c r="V2725">
        <v>44.320362869999997</v>
      </c>
      <c r="W2725">
        <v>45.167229920000004</v>
      </c>
      <c r="X2725">
        <v>44.882801520000001</v>
      </c>
    </row>
    <row r="2726" spans="1:24" x14ac:dyDescent="0.4">
      <c r="A2726" s="4" t="s">
        <v>5879</v>
      </c>
      <c r="B2726" t="str">
        <f t="shared" si="42"/>
        <v>600739</v>
      </c>
      <c r="C2726" s="4" t="s">
        <v>5880</v>
      </c>
      <c r="D2726">
        <v>241.74906880000003</v>
      </c>
      <c r="E2726">
        <v>658.44812160000004</v>
      </c>
      <c r="F2726">
        <v>757.25510120000013</v>
      </c>
      <c r="G2726">
        <v>500.19790880000005</v>
      </c>
      <c r="H2726">
        <v>598.80608160000008</v>
      </c>
      <c r="I2726">
        <v>552.68290400000001</v>
      </c>
      <c r="J2726">
        <v>367.75706203999999</v>
      </c>
      <c r="K2726">
        <v>466.80310560000004</v>
      </c>
      <c r="L2726">
        <v>448.54990724000004</v>
      </c>
      <c r="M2726">
        <v>392.59338112</v>
      </c>
      <c r="N2726">
        <v>524.85426103999998</v>
      </c>
      <c r="O2726">
        <v>455.73149348000004</v>
      </c>
      <c r="P2726">
        <v>643.05120123999995</v>
      </c>
      <c r="Q2726">
        <v>735.98810534999996</v>
      </c>
      <c r="R2726">
        <v>680.29984379999996</v>
      </c>
      <c r="S2726">
        <v>468.68444990999996</v>
      </c>
      <c r="T2726">
        <v>540.62766348000002</v>
      </c>
      <c r="U2726">
        <v>542.73478689000001</v>
      </c>
      <c r="V2726">
        <v>529.79102880000005</v>
      </c>
      <c r="W2726">
        <v>456.94476233999995</v>
      </c>
      <c r="X2726">
        <v>446.63005002</v>
      </c>
    </row>
    <row r="2727" spans="1:24" x14ac:dyDescent="0.4">
      <c r="A2727" s="4" t="s">
        <v>5881</v>
      </c>
      <c r="B2727" t="str">
        <f t="shared" si="42"/>
        <v>600740</v>
      </c>
      <c r="C2727" s="4" t="s">
        <v>5882</v>
      </c>
      <c r="D2727">
        <v>32.425911290000002</v>
      </c>
      <c r="E2727">
        <v>59.583539509999994</v>
      </c>
      <c r="F2727">
        <v>69.526496289999997</v>
      </c>
      <c r="G2727">
        <v>35.839165110000003</v>
      </c>
      <c r="H2727">
        <v>62.62578748</v>
      </c>
      <c r="I2727">
        <v>121.24471178</v>
      </c>
      <c r="J2727">
        <v>66.781053</v>
      </c>
      <c r="K2727">
        <v>64.035609710000003</v>
      </c>
      <c r="L2727">
        <v>63.070994500000005</v>
      </c>
      <c r="M2727">
        <v>43.481885620000007</v>
      </c>
      <c r="N2727">
        <v>44.520702</v>
      </c>
      <c r="O2727">
        <v>38.733010739999997</v>
      </c>
      <c r="P2727">
        <v>49.863186239999997</v>
      </c>
      <c r="Q2727">
        <v>67.671467039999996</v>
      </c>
      <c r="R2727">
        <v>48.15655933</v>
      </c>
      <c r="S2727">
        <v>40.588039989999999</v>
      </c>
      <c r="T2727">
        <v>58.693125470000005</v>
      </c>
      <c r="U2727">
        <v>52.237623680000006</v>
      </c>
      <c r="V2727">
        <v>72.568744260000003</v>
      </c>
      <c r="W2727">
        <v>76.278802760000005</v>
      </c>
      <c r="X2727">
        <v>71.158922029999999</v>
      </c>
    </row>
    <row r="2728" spans="1:24" x14ac:dyDescent="0.4">
      <c r="A2728" s="4" t="s">
        <v>5883</v>
      </c>
      <c r="B2728" t="str">
        <f t="shared" si="42"/>
        <v>600741</v>
      </c>
      <c r="C2728" s="4" t="s">
        <v>5884</v>
      </c>
      <c r="D2728">
        <v>96.329427199999998</v>
      </c>
      <c r="E2728">
        <v>243.83386259999997</v>
      </c>
      <c r="F2728">
        <v>348.59211468000001</v>
      </c>
      <c r="G2728">
        <v>251.79639082000003</v>
      </c>
      <c r="H2728">
        <v>318.96292187</v>
      </c>
      <c r="I2728">
        <v>355.33817193000004</v>
      </c>
      <c r="J2728">
        <v>295.63625086000002</v>
      </c>
      <c r="K2728">
        <v>295.72622508000001</v>
      </c>
      <c r="L2728">
        <v>368.58630951999999</v>
      </c>
      <c r="M2728">
        <v>257.15323920000003</v>
      </c>
      <c r="N2728">
        <v>350.53158660000003</v>
      </c>
      <c r="O2728">
        <v>338.08667819999999</v>
      </c>
      <c r="P2728">
        <v>557.44797348000009</v>
      </c>
      <c r="Q2728">
        <v>768.83166885000014</v>
      </c>
      <c r="R2728">
        <v>625.02033083999993</v>
      </c>
      <c r="S2728">
        <v>548.24097317999997</v>
      </c>
      <c r="T2728">
        <v>624.15728209999997</v>
      </c>
      <c r="U2728">
        <v>948.56254031999993</v>
      </c>
      <c r="V2728">
        <v>1211.1463670599999</v>
      </c>
      <c r="W2728">
        <v>967.61171527999988</v>
      </c>
      <c r="X2728">
        <v>972.14006159999997</v>
      </c>
    </row>
    <row r="2729" spans="1:24" x14ac:dyDescent="0.4">
      <c r="A2729" s="4" t="s">
        <v>5885</v>
      </c>
      <c r="B2729" t="str">
        <f t="shared" si="42"/>
        <v>600742</v>
      </c>
      <c r="C2729" s="4" t="s">
        <v>5886</v>
      </c>
      <c r="D2729">
        <v>27.098496530000002</v>
      </c>
      <c r="E2729">
        <v>65.744815440000011</v>
      </c>
      <c r="F2729">
        <v>131.91348714000003</v>
      </c>
      <c r="G2729">
        <v>81.902538899999996</v>
      </c>
      <c r="H2729">
        <v>143.68616144999999</v>
      </c>
      <c r="I2729">
        <v>139.2628536</v>
      </c>
      <c r="J2729">
        <v>96.048740000000009</v>
      </c>
      <c r="K2729">
        <v>94.765106000000003</v>
      </c>
      <c r="L2729">
        <v>85.797563999999994</v>
      </c>
      <c r="M2729">
        <v>69.942569939999998</v>
      </c>
      <c r="N2729">
        <v>89.861651910000006</v>
      </c>
      <c r="O2729">
        <v>105.60416685</v>
      </c>
      <c r="P2729">
        <v>143.30899274999999</v>
      </c>
      <c r="Q2729">
        <v>157.52600448000001</v>
      </c>
      <c r="R2729">
        <v>150.08383103999998</v>
      </c>
      <c r="S2729">
        <v>131.51686477000001</v>
      </c>
      <c r="T2729">
        <v>169.84523848999999</v>
      </c>
      <c r="U2729">
        <v>206.73090984000001</v>
      </c>
      <c r="V2729">
        <v>178.60425544000003</v>
      </c>
      <c r="W2729">
        <v>164.10308171</v>
      </c>
      <c r="X2729">
        <v>145.58613545</v>
      </c>
    </row>
    <row r="2730" spans="1:24" x14ac:dyDescent="0.4">
      <c r="A2730" s="4" t="s">
        <v>5887</v>
      </c>
      <c r="B2730" t="str">
        <f t="shared" si="42"/>
        <v>600743</v>
      </c>
      <c r="C2730" s="4" t="s">
        <v>5888</v>
      </c>
      <c r="D2730">
        <v>18.070643220000001</v>
      </c>
      <c r="E2730">
        <v>51.770945699999999</v>
      </c>
      <c r="F2730">
        <v>38.43658404</v>
      </c>
      <c r="G2730">
        <v>27.465391020000002</v>
      </c>
      <c r="H2730">
        <v>27.61019976</v>
      </c>
      <c r="I2730">
        <v>30.921298020000002</v>
      </c>
      <c r="J2730">
        <v>21.441311590000002</v>
      </c>
      <c r="K2730">
        <v>25.195131719999999</v>
      </c>
      <c r="L2730">
        <v>32.303478239999997</v>
      </c>
      <c r="M2730">
        <v>25.065159769999998</v>
      </c>
      <c r="N2730">
        <v>24.302721449999996</v>
      </c>
      <c r="O2730">
        <v>27.565223439999997</v>
      </c>
      <c r="P2730">
        <v>45.809831760000002</v>
      </c>
      <c r="Q2730">
        <v>80.752578830000004</v>
      </c>
      <c r="R2730">
        <v>68.182127580000014</v>
      </c>
      <c r="S2730">
        <v>48.374514099999999</v>
      </c>
      <c r="T2730">
        <v>48.724660900000003</v>
      </c>
      <c r="U2730">
        <v>47.283374019999997</v>
      </c>
      <c r="V2730">
        <v>41.008803060000005</v>
      </c>
      <c r="W2730">
        <v>29.785343959999995</v>
      </c>
      <c r="X2730">
        <v>28.394588600000002</v>
      </c>
    </row>
    <row r="2731" spans="1:24" x14ac:dyDescent="0.4">
      <c r="A2731" s="4" t="s">
        <v>5889</v>
      </c>
      <c r="B2731" t="str">
        <f t="shared" si="42"/>
        <v>600744</v>
      </c>
      <c r="C2731" s="4" t="s">
        <v>5890</v>
      </c>
      <c r="D2731">
        <v>12.318561000000001</v>
      </c>
      <c r="E2731">
        <v>20.9415537</v>
      </c>
      <c r="F2731">
        <v>23.61057525</v>
      </c>
      <c r="G2731">
        <v>16.219438650000001</v>
      </c>
      <c r="H2731">
        <v>19.463326380000002</v>
      </c>
      <c r="I2731">
        <v>18.35465589</v>
      </c>
      <c r="J2731">
        <v>14.741211330000001</v>
      </c>
      <c r="K2731">
        <v>14.084221410000001</v>
      </c>
      <c r="L2731">
        <v>15.52138686</v>
      </c>
      <c r="M2731">
        <v>13.139798400000002</v>
      </c>
      <c r="N2731">
        <v>13.632540840000001</v>
      </c>
      <c r="O2731">
        <v>12.441746609999999</v>
      </c>
      <c r="P2731">
        <v>18.929522070000001</v>
      </c>
      <c r="Q2731">
        <v>55.392462630000004</v>
      </c>
      <c r="R2731">
        <v>35.066836979999998</v>
      </c>
      <c r="S2731">
        <v>22.542966630000002</v>
      </c>
      <c r="T2731">
        <v>21.598543620000001</v>
      </c>
      <c r="U2731">
        <v>20.202440040000003</v>
      </c>
      <c r="V2731">
        <v>15.480324990000002</v>
      </c>
      <c r="W2731">
        <v>11.086704900000001</v>
      </c>
      <c r="X2731">
        <v>11.292014250000001</v>
      </c>
    </row>
    <row r="2732" spans="1:24" x14ac:dyDescent="0.4">
      <c r="A2732" s="4" t="s">
        <v>5891</v>
      </c>
      <c r="B2732" t="str">
        <f t="shared" si="42"/>
        <v>600745</v>
      </c>
      <c r="C2732" s="4" t="s">
        <v>5892</v>
      </c>
      <c r="D2732">
        <v>7.1062240799999996</v>
      </c>
      <c r="E2732">
        <v>20.254866239999998</v>
      </c>
      <c r="F2732">
        <v>19.786791600000001</v>
      </c>
      <c r="G2732">
        <v>13.55288844</v>
      </c>
      <c r="H2732">
        <v>19.148508</v>
      </c>
      <c r="I2732">
        <v>18.893194560000001</v>
      </c>
      <c r="J2732">
        <v>12.765672</v>
      </c>
      <c r="K2732">
        <v>22.020784200000001</v>
      </c>
      <c r="L2732">
        <v>21.786746880000003</v>
      </c>
      <c r="M2732">
        <v>19.105955760000001</v>
      </c>
      <c r="N2732">
        <v>34.552418879999998</v>
      </c>
      <c r="O2732">
        <v>23.935635000000001</v>
      </c>
      <c r="P2732">
        <v>28.87169484</v>
      </c>
      <c r="Q2732">
        <v>84.01939788</v>
      </c>
      <c r="R2732">
        <v>87.189539760000002</v>
      </c>
      <c r="S2732">
        <v>57.105106079999999</v>
      </c>
      <c r="T2732">
        <v>45.530896800000001</v>
      </c>
      <c r="U2732">
        <v>39.80762052</v>
      </c>
      <c r="V2732">
        <v>71.764352759999994</v>
      </c>
      <c r="W2732">
        <v>64.892163839999995</v>
      </c>
      <c r="X2732">
        <v>64.892163839999995</v>
      </c>
    </row>
    <row r="2733" spans="1:24" x14ac:dyDescent="0.4">
      <c r="A2733" s="4" t="s">
        <v>5893</v>
      </c>
      <c r="B2733" t="str">
        <f t="shared" si="42"/>
        <v>600746</v>
      </c>
      <c r="C2733" s="4" t="s">
        <v>5894</v>
      </c>
      <c r="D2733">
        <v>23.09589536</v>
      </c>
      <c r="E2733">
        <v>49.910015360000003</v>
      </c>
      <c r="F2733">
        <v>66.999547839999991</v>
      </c>
      <c r="G2733">
        <v>52.627179520000006</v>
      </c>
      <c r="H2733">
        <v>52.555675200000003</v>
      </c>
      <c r="I2733">
        <v>62.351767040000006</v>
      </c>
      <c r="J2733">
        <v>41.186488320000002</v>
      </c>
      <c r="K2733">
        <v>39.470384639999999</v>
      </c>
      <c r="L2733">
        <v>31.39039648</v>
      </c>
      <c r="M2733">
        <v>37.182246400000004</v>
      </c>
      <c r="N2733">
        <v>42.902591999999999</v>
      </c>
      <c r="O2733">
        <v>55.630360960000004</v>
      </c>
      <c r="P2733">
        <v>52.607270729999996</v>
      </c>
      <c r="Q2733">
        <v>102.84613773</v>
      </c>
      <c r="R2733">
        <v>67.607161019999992</v>
      </c>
      <c r="S2733">
        <v>70.549723229999998</v>
      </c>
      <c r="T2733">
        <v>90.071111549999998</v>
      </c>
      <c r="U2733">
        <v>77.367855179999992</v>
      </c>
      <c r="V2733">
        <v>58.868400680000001</v>
      </c>
      <c r="W2733">
        <v>41.909306999999998</v>
      </c>
      <c r="X2733">
        <v>39.041828099999996</v>
      </c>
    </row>
    <row r="2734" spans="1:24" x14ac:dyDescent="0.4">
      <c r="A2734" s="4" t="s">
        <v>5895</v>
      </c>
      <c r="B2734" t="str">
        <f t="shared" si="42"/>
        <v>600747</v>
      </c>
      <c r="C2734" s="4" t="s">
        <v>5896</v>
      </c>
      <c r="D2734">
        <v>46.47146712</v>
      </c>
      <c r="E2734">
        <v>94.375273979999989</v>
      </c>
      <c r="F2734">
        <v>119.99824043999999</v>
      </c>
      <c r="G2734">
        <v>89.123361599999996</v>
      </c>
      <c r="H2734">
        <v>90.873999059999989</v>
      </c>
      <c r="I2734">
        <v>128.75142774</v>
      </c>
      <c r="J2734">
        <v>76.073155080000006</v>
      </c>
      <c r="K2734">
        <v>74.322517619999999</v>
      </c>
      <c r="L2734">
        <v>73.049326739999998</v>
      </c>
      <c r="M2734">
        <v>57.611887320000001</v>
      </c>
      <c r="N2734">
        <v>60.317417939999999</v>
      </c>
      <c r="O2734">
        <v>98.831442060000001</v>
      </c>
      <c r="P2734">
        <v>104.87909873999999</v>
      </c>
      <c r="Q2734">
        <v>126.20504597999999</v>
      </c>
      <c r="R2734">
        <v>110.44930884</v>
      </c>
      <c r="S2734">
        <v>69.548051819999998</v>
      </c>
      <c r="T2734">
        <v>82.757407200000003</v>
      </c>
      <c r="U2734">
        <v>40.10551272</v>
      </c>
      <c r="V2734">
        <v>43.447638779999998</v>
      </c>
      <c r="W2734">
        <v>24.827222159999998</v>
      </c>
      <c r="X2734">
        <v>24.508924439999998</v>
      </c>
    </row>
    <row r="2735" spans="1:24" x14ac:dyDescent="0.4">
      <c r="A2735" s="4" t="s">
        <v>5897</v>
      </c>
      <c r="B2735" t="str">
        <f t="shared" si="42"/>
        <v>600748</v>
      </c>
      <c r="C2735" s="4" t="s">
        <v>5898</v>
      </c>
      <c r="D2735">
        <v>27.400233900000003</v>
      </c>
      <c r="E2735">
        <v>77.491987200000011</v>
      </c>
      <c r="F2735">
        <v>62.660191499999996</v>
      </c>
      <c r="G2735">
        <v>33.344503600000003</v>
      </c>
      <c r="H2735">
        <v>36.363532980000002</v>
      </c>
      <c r="I2735">
        <v>32.74806212</v>
      </c>
      <c r="J2735">
        <v>23.158850560000001</v>
      </c>
      <c r="K2735">
        <v>27.359893949999996</v>
      </c>
      <c r="L2735">
        <v>38.922977250000002</v>
      </c>
      <c r="M2735">
        <v>26.403890999999998</v>
      </c>
      <c r="N2735">
        <v>34.714862250000003</v>
      </c>
      <c r="O2735">
        <v>34.163102850000001</v>
      </c>
      <c r="P2735">
        <v>58.798163140000007</v>
      </c>
      <c r="Q2735">
        <v>72.398997100000003</v>
      </c>
      <c r="R2735">
        <v>62.428175919999994</v>
      </c>
      <c r="S2735">
        <v>45.031515160000005</v>
      </c>
      <c r="T2735">
        <v>49.762603799999994</v>
      </c>
      <c r="U2735">
        <v>43.992770400000005</v>
      </c>
      <c r="V2735">
        <v>39.165785870000001</v>
      </c>
      <c r="W2735">
        <v>30.794939280000001</v>
      </c>
      <c r="X2735">
        <v>28.28979541</v>
      </c>
    </row>
    <row r="2736" spans="1:24" x14ac:dyDescent="0.4">
      <c r="A2736" s="4" t="s">
        <v>5899</v>
      </c>
      <c r="B2736" t="str">
        <f t="shared" si="42"/>
        <v>600749</v>
      </c>
      <c r="C2736" s="4" t="s">
        <v>5900</v>
      </c>
      <c r="D2736">
        <v>10.94795676</v>
      </c>
      <c r="E2736">
        <v>21.396861360000003</v>
      </c>
      <c r="F2736">
        <v>30.036701880000003</v>
      </c>
      <c r="G2736">
        <v>30.286227960000005</v>
      </c>
      <c r="H2736">
        <v>43.823017800000002</v>
      </c>
      <c r="I2736">
        <v>43.604682480000001</v>
      </c>
      <c r="J2736">
        <v>32.18886432</v>
      </c>
      <c r="K2736">
        <v>31.221950760000002</v>
      </c>
      <c r="L2736">
        <v>27.073579680000002</v>
      </c>
      <c r="M2736">
        <v>22.270202640000001</v>
      </c>
      <c r="N2736">
        <v>24.142547560000001</v>
      </c>
      <c r="O2736">
        <v>29.396366200000003</v>
      </c>
      <c r="P2736">
        <v>38.090185140000003</v>
      </c>
      <c r="Q2736">
        <v>59.386914269999998</v>
      </c>
      <c r="R2736">
        <v>73.866188260000001</v>
      </c>
      <c r="S2736">
        <v>59.105459699999997</v>
      </c>
      <c r="T2736">
        <v>73.834915530000004</v>
      </c>
      <c r="U2736">
        <v>55.571641210000003</v>
      </c>
      <c r="V2736">
        <v>61.826187210000001</v>
      </c>
      <c r="W2736">
        <v>31.210184540000004</v>
      </c>
      <c r="X2736">
        <v>31.272730000000003</v>
      </c>
    </row>
    <row r="2737" spans="1:24" x14ac:dyDescent="0.4">
      <c r="A2737" s="4" t="s">
        <v>5901</v>
      </c>
      <c r="B2737" t="str">
        <f t="shared" si="42"/>
        <v>600750</v>
      </c>
      <c r="C2737" s="4" t="s">
        <v>5902</v>
      </c>
      <c r="D2737">
        <v>71.043746760000005</v>
      </c>
      <c r="E2737">
        <v>98.020614330000001</v>
      </c>
      <c r="F2737">
        <v>151.57557306000001</v>
      </c>
      <c r="G2737">
        <v>203.52019565000003</v>
      </c>
      <c r="H2737">
        <v>237.69311667000002</v>
      </c>
      <c r="I2737">
        <v>163.25339904000001</v>
      </c>
      <c r="J2737">
        <v>193.396592</v>
      </c>
      <c r="K2737">
        <v>188.25716441</v>
      </c>
      <c r="L2737">
        <v>133.01437772</v>
      </c>
      <c r="M2737">
        <v>121.90082154</v>
      </c>
      <c r="N2737">
        <v>108.43225068</v>
      </c>
      <c r="O2737">
        <v>109.23803019</v>
      </c>
      <c r="P2737">
        <v>141.16592925</v>
      </c>
      <c r="Q2737">
        <v>225.94914245999999</v>
      </c>
      <c r="R2737">
        <v>247.70876785999999</v>
      </c>
      <c r="S2737">
        <v>226.1858316</v>
      </c>
      <c r="T2737">
        <v>219.21532483999999</v>
      </c>
      <c r="U2737">
        <v>250.03087175000002</v>
      </c>
      <c r="V2737">
        <v>183.33198884000001</v>
      </c>
      <c r="W2737">
        <v>182.03686450000001</v>
      </c>
      <c r="X2737">
        <v>182.03686450000001</v>
      </c>
    </row>
    <row r="2738" spans="1:24" x14ac:dyDescent="0.4">
      <c r="A2738" s="4" t="s">
        <v>5903</v>
      </c>
      <c r="B2738" t="str">
        <f t="shared" si="42"/>
        <v>600751</v>
      </c>
      <c r="C2738" s="4" t="s">
        <v>5904</v>
      </c>
      <c r="D2738">
        <v>6.7755307199999999</v>
      </c>
      <c r="E2738">
        <v>19.761964600000002</v>
      </c>
      <c r="F2738">
        <v>19.01584961</v>
      </c>
      <c r="G2738">
        <v>14.639986019999998</v>
      </c>
      <c r="H2738">
        <v>26.19468573</v>
      </c>
      <c r="I2738">
        <v>20.911384989999998</v>
      </c>
      <c r="J2738">
        <v>14.45849859</v>
      </c>
      <c r="K2738">
        <v>14.01486265</v>
      </c>
      <c r="L2738">
        <v>15.00296088</v>
      </c>
      <c r="M2738">
        <v>16.312387689999998</v>
      </c>
      <c r="N2738">
        <v>28.650652600000001</v>
      </c>
      <c r="O2738">
        <v>28.096123840000001</v>
      </c>
      <c r="P2738">
        <v>55.083190160000001</v>
      </c>
      <c r="Q2738">
        <v>60.48984557</v>
      </c>
      <c r="R2738">
        <v>44.454722259999997</v>
      </c>
      <c r="S2738">
        <v>28.23475603</v>
      </c>
      <c r="T2738">
        <v>38.632170279999997</v>
      </c>
      <c r="U2738">
        <v>26.293905370000001</v>
      </c>
      <c r="V2738">
        <v>28.23475603</v>
      </c>
      <c r="W2738">
        <v>29.990763770000001</v>
      </c>
      <c r="X2738">
        <v>29.990763770000001</v>
      </c>
    </row>
    <row r="2739" spans="1:24" x14ac:dyDescent="0.4">
      <c r="A2739" s="4" t="s">
        <v>5905</v>
      </c>
      <c r="B2739" t="str">
        <f t="shared" si="42"/>
        <v>600753</v>
      </c>
      <c r="C2739" s="4" t="s">
        <v>5906</v>
      </c>
      <c r="D2739">
        <v>7.0535232999999993</v>
      </c>
      <c r="E2739">
        <v>18.959151799999997</v>
      </c>
      <c r="F2739">
        <v>19.341030449999998</v>
      </c>
      <c r="G2739">
        <v>14.960657699999999</v>
      </c>
      <c r="H2739">
        <v>21.093179549999999</v>
      </c>
      <c r="I2739">
        <v>19.812762899999999</v>
      </c>
      <c r="J2739">
        <v>12.3548975</v>
      </c>
      <c r="K2739">
        <v>16.151220549999998</v>
      </c>
      <c r="L2739">
        <v>14.66863285</v>
      </c>
      <c r="M2739">
        <v>22.193888600000001</v>
      </c>
      <c r="N2739">
        <v>24.193135649999999</v>
      </c>
      <c r="O2739">
        <v>27.922068349999996</v>
      </c>
      <c r="P2739">
        <v>29.921315399999997</v>
      </c>
      <c r="Q2739">
        <v>83.137228449999995</v>
      </c>
      <c r="R2739">
        <v>76.824999000000005</v>
      </c>
      <c r="S2739">
        <v>63.009977249999999</v>
      </c>
      <c r="T2739">
        <v>81.093054499999994</v>
      </c>
      <c r="U2739">
        <v>59.977411499999995</v>
      </c>
      <c r="V2739">
        <v>67.614984499999991</v>
      </c>
      <c r="W2739">
        <v>64.919370499999985</v>
      </c>
      <c r="X2739">
        <v>58.427433449999995</v>
      </c>
    </row>
    <row r="2740" spans="1:24" x14ac:dyDescent="0.4">
      <c r="A2740" s="4" t="s">
        <v>5907</v>
      </c>
      <c r="B2740" t="str">
        <f t="shared" si="42"/>
        <v>600754</v>
      </c>
      <c r="C2740" s="4" t="s">
        <v>5908</v>
      </c>
      <c r="D2740">
        <v>22.088351969999998</v>
      </c>
      <c r="E2740">
        <v>47.148340799999993</v>
      </c>
      <c r="F2740">
        <v>58.3046376</v>
      </c>
      <c r="G2740">
        <v>43.417340140000007</v>
      </c>
      <c r="H2740">
        <v>58.434809470000005</v>
      </c>
      <c r="I2740">
        <v>43.794663490000005</v>
      </c>
      <c r="J2740">
        <v>44.474254109999997</v>
      </c>
      <c r="K2740">
        <v>41.492854000000001</v>
      </c>
      <c r="L2740">
        <v>37.186000799999995</v>
      </c>
      <c r="M2740">
        <v>33.969909630000004</v>
      </c>
      <c r="N2740">
        <v>43.293393180000002</v>
      </c>
      <c r="O2740">
        <v>45.411245310000005</v>
      </c>
      <c r="P2740">
        <v>69.486677010000008</v>
      </c>
      <c r="Q2740">
        <v>82.465271800000011</v>
      </c>
      <c r="R2740">
        <v>144.01690396000001</v>
      </c>
      <c r="S2740">
        <v>94.979890600000004</v>
      </c>
      <c r="T2740">
        <v>83.625450600000008</v>
      </c>
      <c r="U2740">
        <v>78.343769399999999</v>
      </c>
      <c r="V2740">
        <v>93.34761306</v>
      </c>
      <c r="W2740">
        <v>108.46274208</v>
      </c>
      <c r="X2740">
        <v>102.32943225999999</v>
      </c>
    </row>
    <row r="2741" spans="1:24" x14ac:dyDescent="0.4">
      <c r="A2741" s="4" t="s">
        <v>5909</v>
      </c>
      <c r="B2741" t="str">
        <f t="shared" si="42"/>
        <v>600755</v>
      </c>
      <c r="C2741" s="4" t="s">
        <v>5910</v>
      </c>
      <c r="D2741">
        <v>57.927477499999995</v>
      </c>
      <c r="E2741">
        <v>96.133953849999997</v>
      </c>
      <c r="F2741">
        <v>121.81806824</v>
      </c>
      <c r="G2741">
        <v>97.173695920000014</v>
      </c>
      <c r="H2741">
        <v>98.369206539999993</v>
      </c>
      <c r="I2741">
        <v>101.65238930000001</v>
      </c>
      <c r="J2741">
        <v>64.944579970000007</v>
      </c>
      <c r="K2741">
        <v>83.049335000000013</v>
      </c>
      <c r="L2741">
        <v>74.626482010000004</v>
      </c>
      <c r="M2741">
        <v>62.66603004000001</v>
      </c>
      <c r="N2741">
        <v>93.985160429999993</v>
      </c>
      <c r="O2741">
        <v>87.588865999999996</v>
      </c>
      <c r="P2741">
        <v>210.13890190000001</v>
      </c>
      <c r="Q2741">
        <v>210.29068864000001</v>
      </c>
      <c r="R2741">
        <v>174.36914752000001</v>
      </c>
      <c r="S2741">
        <v>150.6109056</v>
      </c>
      <c r="T2741">
        <v>155.34709759999998</v>
      </c>
      <c r="U2741">
        <v>172.77628415999999</v>
      </c>
      <c r="V2741">
        <v>193.97529749999998</v>
      </c>
      <c r="W2741">
        <v>140.00791275</v>
      </c>
      <c r="X2741">
        <v>140.13091474000001</v>
      </c>
    </row>
    <row r="2742" spans="1:24" x14ac:dyDescent="0.4">
      <c r="A2742" s="4" t="s">
        <v>5911</v>
      </c>
      <c r="B2742" t="str">
        <f t="shared" si="42"/>
        <v>600756</v>
      </c>
      <c r="C2742" s="4" t="s">
        <v>5912</v>
      </c>
      <c r="D2742">
        <v>15.253083</v>
      </c>
      <c r="E2742">
        <v>47.623514700000001</v>
      </c>
      <c r="F2742">
        <v>48.09805506</v>
      </c>
      <c r="G2742">
        <v>41.590072980000002</v>
      </c>
      <c r="H2742">
        <v>53.826435120000006</v>
      </c>
      <c r="I2742">
        <v>47.182870080000001</v>
      </c>
      <c r="J2742">
        <v>37.183626780000004</v>
      </c>
      <c r="K2742">
        <v>43.532769699999996</v>
      </c>
      <c r="L2742">
        <v>42.716211299999998</v>
      </c>
      <c r="M2742">
        <v>42.461036800000002</v>
      </c>
      <c r="N2742">
        <v>67.258995299999995</v>
      </c>
      <c r="O2742">
        <v>127.64377864000001</v>
      </c>
      <c r="P2742">
        <v>104.44047538000001</v>
      </c>
      <c r="Q2742">
        <v>161.65480152000001</v>
      </c>
      <c r="R2742">
        <v>263.43176305999998</v>
      </c>
      <c r="S2742">
        <v>154.51320290000001</v>
      </c>
      <c r="T2742">
        <v>118.47723331999998</v>
      </c>
      <c r="U2742">
        <v>102.11370855999999</v>
      </c>
      <c r="V2742">
        <v>91.793980559999994</v>
      </c>
      <c r="W2742">
        <v>89.068894200000003</v>
      </c>
      <c r="X2742">
        <v>96.750826800000013</v>
      </c>
    </row>
    <row r="2743" spans="1:24" x14ac:dyDescent="0.4">
      <c r="A2743" s="4" t="s">
        <v>5913</v>
      </c>
      <c r="B2743" t="str">
        <f t="shared" si="42"/>
        <v>600757</v>
      </c>
      <c r="C2743" s="4" t="s">
        <v>5914</v>
      </c>
      <c r="D2743">
        <v>14.68015344</v>
      </c>
      <c r="E2743">
        <v>28.489450320000003</v>
      </c>
      <c r="F2743">
        <v>36.886995720000002</v>
      </c>
      <c r="G2743">
        <v>36.76258764</v>
      </c>
      <c r="H2743">
        <v>45.719969399999997</v>
      </c>
      <c r="I2743">
        <v>52.749025920000008</v>
      </c>
      <c r="J2743">
        <v>48.95457948</v>
      </c>
      <c r="K2743">
        <v>40.93025832</v>
      </c>
      <c r="L2743">
        <v>38.255484600000003</v>
      </c>
      <c r="M2743">
        <v>36.327159360000003</v>
      </c>
      <c r="N2743">
        <v>47.088458280000005</v>
      </c>
      <c r="O2743">
        <v>55.0505754</v>
      </c>
      <c r="P2743">
        <v>52.935638040000001</v>
      </c>
      <c r="Q2743">
        <v>86.463615600000011</v>
      </c>
      <c r="R2743">
        <v>68.427458819999998</v>
      </c>
      <c r="S2743">
        <v>52.286555509999999</v>
      </c>
      <c r="T2743">
        <v>51.963344100000008</v>
      </c>
      <c r="U2743">
        <v>46.710731700000004</v>
      </c>
      <c r="V2743">
        <v>43.751577449999999</v>
      </c>
      <c r="W2743">
        <v>36.361535320000002</v>
      </c>
      <c r="X2743">
        <v>36.233726759999996</v>
      </c>
    </row>
    <row r="2744" spans="1:24" x14ac:dyDescent="0.4">
      <c r="A2744" s="4" t="s">
        <v>5915</v>
      </c>
      <c r="B2744" t="str">
        <f t="shared" si="42"/>
        <v>600758</v>
      </c>
      <c r="C2744" s="4" t="s">
        <v>5916</v>
      </c>
      <c r="D2744">
        <v>10.672342199999999</v>
      </c>
      <c r="E2744">
        <v>21.794476599999999</v>
      </c>
      <c r="F2744">
        <v>28.5413596</v>
      </c>
      <c r="G2744">
        <v>18.889464060000002</v>
      </c>
      <c r="H2744">
        <v>26.753432220000001</v>
      </c>
      <c r="I2744">
        <v>33.66097182</v>
      </c>
      <c r="J2744">
        <v>19.713055319999999</v>
      </c>
      <c r="K2744">
        <v>19.819325160000002</v>
      </c>
      <c r="L2744">
        <v>19.68648786</v>
      </c>
      <c r="M2744">
        <v>17.415190030000002</v>
      </c>
      <c r="N2744">
        <v>17.975249740000002</v>
      </c>
      <c r="O2744">
        <v>19.2820608</v>
      </c>
      <c r="P2744">
        <v>22.281492480000001</v>
      </c>
      <c r="Q2744">
        <v>43.370441459999995</v>
      </c>
      <c r="R2744">
        <v>34.819656029999997</v>
      </c>
      <c r="S2744">
        <v>28.011193649999996</v>
      </c>
      <c r="T2744">
        <v>28.922562629999998</v>
      </c>
      <c r="U2744">
        <v>24.081838919999999</v>
      </c>
      <c r="V2744">
        <v>19.879638839999998</v>
      </c>
      <c r="W2744">
        <v>11.98910678</v>
      </c>
      <c r="X2744">
        <v>11.602361400000001</v>
      </c>
    </row>
    <row r="2745" spans="1:24" x14ac:dyDescent="0.4">
      <c r="A2745" s="4" t="s">
        <v>5917</v>
      </c>
      <c r="B2745" t="str">
        <f t="shared" si="42"/>
        <v>600759</v>
      </c>
      <c r="C2745" s="4" t="s">
        <v>5918</v>
      </c>
      <c r="D2745">
        <v>7.531025500000001</v>
      </c>
      <c r="E2745">
        <v>13.3260858</v>
      </c>
      <c r="F2745">
        <v>18.610568100000002</v>
      </c>
      <c r="G2745">
        <v>15.827918</v>
      </c>
      <c r="H2745">
        <v>17.369133340000001</v>
      </c>
      <c r="I2745">
        <v>17.634817979999998</v>
      </c>
      <c r="J2745">
        <v>22.217878020000001</v>
      </c>
      <c r="K2745">
        <v>18.588007440000002</v>
      </c>
      <c r="L2745">
        <v>17.648541359999999</v>
      </c>
      <c r="M2745">
        <v>13.15252512</v>
      </c>
      <c r="N2745">
        <v>27.263297799999997</v>
      </c>
      <c r="O2745">
        <v>34.992390860000008</v>
      </c>
      <c r="P2745">
        <v>33.8967387</v>
      </c>
      <c r="Q2745">
        <v>52.317390639999999</v>
      </c>
      <c r="R2745">
        <v>34.952698050000002</v>
      </c>
      <c r="S2745">
        <v>33.750503340000002</v>
      </c>
      <c r="T2745">
        <v>43.777137740000008</v>
      </c>
      <c r="U2745">
        <v>27.015219420000001</v>
      </c>
      <c r="V2745">
        <v>19.022442119999997</v>
      </c>
      <c r="W2745">
        <v>17.593526279999999</v>
      </c>
      <c r="X2745">
        <v>17.593526279999999</v>
      </c>
    </row>
    <row r="2746" spans="1:24" x14ac:dyDescent="0.4">
      <c r="A2746" s="4" t="s">
        <v>5919</v>
      </c>
      <c r="B2746" t="str">
        <f t="shared" si="42"/>
        <v>600760</v>
      </c>
      <c r="C2746" s="4" t="s">
        <v>5920</v>
      </c>
      <c r="D2746">
        <v>15.450079049999999</v>
      </c>
      <c r="E2746">
        <v>34.186365389999999</v>
      </c>
      <c r="F2746">
        <v>41.102115060000003</v>
      </c>
      <c r="G2746">
        <v>33.597790949999997</v>
      </c>
      <c r="H2746">
        <v>62.781273599999999</v>
      </c>
      <c r="I2746">
        <v>63.124608689999995</v>
      </c>
      <c r="J2746">
        <v>40.268301270000002</v>
      </c>
      <c r="K2746">
        <v>37.178285459999998</v>
      </c>
      <c r="L2746">
        <v>26.976328499999997</v>
      </c>
      <c r="M2746">
        <v>23.837264820000001</v>
      </c>
      <c r="N2746">
        <v>24.671078609999999</v>
      </c>
      <c r="O2746">
        <v>39.336391739999996</v>
      </c>
      <c r="P2746">
        <v>52.628364509999997</v>
      </c>
      <c r="Q2746">
        <v>114.33058496999999</v>
      </c>
      <c r="R2746">
        <v>75.828007020000001</v>
      </c>
      <c r="S2746">
        <v>42.524503289999998</v>
      </c>
      <c r="T2746">
        <v>94.564293360000008</v>
      </c>
      <c r="U2746">
        <v>162.44654543999999</v>
      </c>
      <c r="V2746">
        <v>171.12801843</v>
      </c>
      <c r="W2746">
        <v>176.76852348</v>
      </c>
      <c r="X2746">
        <v>187.06857618000001</v>
      </c>
    </row>
    <row r="2747" spans="1:24" x14ac:dyDescent="0.4">
      <c r="A2747" s="4" t="s">
        <v>5921</v>
      </c>
      <c r="B2747" t="str">
        <f t="shared" si="42"/>
        <v>600761</v>
      </c>
      <c r="C2747" s="4" t="s">
        <v>5922</v>
      </c>
      <c r="D2747">
        <v>30.92315469</v>
      </c>
      <c r="E2747">
        <v>46.318543099999999</v>
      </c>
      <c r="F2747">
        <v>64.591412900000009</v>
      </c>
      <c r="G2747">
        <v>52.058290559999996</v>
      </c>
      <c r="H2747">
        <v>81.982642439999992</v>
      </c>
      <c r="I2747">
        <v>82.869177280000002</v>
      </c>
      <c r="J2747">
        <v>56.962067839999996</v>
      </c>
      <c r="K2747">
        <v>58.85736</v>
      </c>
      <c r="L2747">
        <v>61.042319999999997</v>
      </c>
      <c r="M2747">
        <v>54.218856159999994</v>
      </c>
      <c r="N2747">
        <v>84.472418939999997</v>
      </c>
      <c r="O2747">
        <v>84.563956319999988</v>
      </c>
      <c r="P2747">
        <v>134.4945037</v>
      </c>
      <c r="Q2747">
        <v>146.076322</v>
      </c>
      <c r="R2747">
        <v>116.56419000000001</v>
      </c>
      <c r="S2747">
        <v>89.899619659999999</v>
      </c>
      <c r="T2747">
        <v>113.33232528000001</v>
      </c>
      <c r="U2747">
        <v>116.71803940000001</v>
      </c>
      <c r="V2747">
        <v>114.89850371999999</v>
      </c>
      <c r="W2747">
        <v>104.42922528</v>
      </c>
      <c r="X2747">
        <v>100.40386968</v>
      </c>
    </row>
    <row r="2748" spans="1:24" x14ac:dyDescent="0.4">
      <c r="A2748" s="4" t="s">
        <v>5923</v>
      </c>
      <c r="B2748" t="str">
        <f t="shared" si="42"/>
        <v>600763</v>
      </c>
      <c r="C2748" s="4" t="s">
        <v>5924</v>
      </c>
      <c r="D2748">
        <v>6.2519999999999998</v>
      </c>
      <c r="E2748">
        <v>10.284000000000001</v>
      </c>
      <c r="F2748">
        <v>12.635999999999999</v>
      </c>
      <c r="G2748">
        <v>10.907999999999999</v>
      </c>
      <c r="H2748">
        <v>23.975999999999999</v>
      </c>
      <c r="I2748">
        <v>20.076000000000001</v>
      </c>
      <c r="J2748">
        <v>25.295999999999996</v>
      </c>
      <c r="K2748">
        <v>26.304000000000002</v>
      </c>
      <c r="L2748">
        <v>24.755999999999997</v>
      </c>
      <c r="M2748">
        <v>32.628</v>
      </c>
      <c r="N2748">
        <v>38.423999999999999</v>
      </c>
      <c r="O2748">
        <v>48.984000000000002</v>
      </c>
      <c r="P2748">
        <v>57.575999999999993</v>
      </c>
      <c r="Q2748">
        <v>132.43199999999999</v>
      </c>
      <c r="R2748">
        <v>117.648</v>
      </c>
      <c r="S2748">
        <v>74.831999999999994</v>
      </c>
      <c r="T2748">
        <v>80.495999999999995</v>
      </c>
      <c r="U2748">
        <v>60.215999999999994</v>
      </c>
      <c r="V2748">
        <v>78.004707839999995</v>
      </c>
      <c r="W2748">
        <v>117.54233296</v>
      </c>
      <c r="X2748">
        <v>142.7317008</v>
      </c>
    </row>
    <row r="2749" spans="1:24" x14ac:dyDescent="0.4">
      <c r="A2749" s="4" t="s">
        <v>5925</v>
      </c>
      <c r="B2749" t="str">
        <f t="shared" si="42"/>
        <v>600764</v>
      </c>
      <c r="C2749" s="4" t="s">
        <v>5926</v>
      </c>
      <c r="D2749">
        <v>28.66229534</v>
      </c>
      <c r="E2749">
        <v>49.543690560000002</v>
      </c>
      <c r="F2749">
        <v>64.450653279999997</v>
      </c>
      <c r="G2749">
        <v>53.246363799999997</v>
      </c>
      <c r="H2749">
        <v>66.858216199999987</v>
      </c>
      <c r="I2749">
        <v>72.942814079999991</v>
      </c>
      <c r="J2749">
        <v>45.980453760000003</v>
      </c>
      <c r="K2749">
        <v>47.254861839999997</v>
      </c>
      <c r="L2749">
        <v>42.102713360000003</v>
      </c>
      <c r="M2749">
        <v>57.635914980000003</v>
      </c>
      <c r="N2749">
        <v>65.869617120000001</v>
      </c>
      <c r="O2749">
        <v>61.349150279999996</v>
      </c>
      <c r="P2749">
        <v>77.757421039999983</v>
      </c>
      <c r="Q2749">
        <v>186.77913870000003</v>
      </c>
      <c r="R2749">
        <v>159.44955044</v>
      </c>
      <c r="S2749">
        <v>217.42385453000003</v>
      </c>
      <c r="T2749">
        <v>228.90551587000002</v>
      </c>
      <c r="U2749">
        <v>268.84876025</v>
      </c>
      <c r="V2749">
        <v>224.86267737</v>
      </c>
      <c r="W2749">
        <v>256.88195829</v>
      </c>
      <c r="X2749">
        <v>256.88194895999999</v>
      </c>
    </row>
    <row r="2750" spans="1:24" x14ac:dyDescent="0.4">
      <c r="A2750" s="4" t="s">
        <v>5927</v>
      </c>
      <c r="B2750" t="str">
        <f t="shared" si="42"/>
        <v>600765</v>
      </c>
      <c r="C2750" s="4" t="s">
        <v>5928</v>
      </c>
      <c r="D2750">
        <v>62.538762239999997</v>
      </c>
      <c r="E2750">
        <v>98.00068607999998</v>
      </c>
      <c r="F2750">
        <v>129.08908350000002</v>
      </c>
      <c r="G2750">
        <v>93.209571480000008</v>
      </c>
      <c r="H2750">
        <v>166.38918792000001</v>
      </c>
      <c r="I2750">
        <v>132.171435</v>
      </c>
      <c r="J2750">
        <v>78.86228955</v>
      </c>
      <c r="K2750">
        <v>68.095406190000006</v>
      </c>
      <c r="L2750">
        <v>67.212197290000006</v>
      </c>
      <c r="M2750">
        <v>119.00648255999999</v>
      </c>
      <c r="N2750">
        <v>110.86020548</v>
      </c>
      <c r="O2750">
        <v>106.62894</v>
      </c>
      <c r="P2750">
        <v>169.27344225000002</v>
      </c>
      <c r="Q2750">
        <v>244.02814227999997</v>
      </c>
      <c r="R2750">
        <v>174.72521743999999</v>
      </c>
      <c r="S2750">
        <v>130.07665098000001</v>
      </c>
      <c r="T2750">
        <v>127.84625573</v>
      </c>
      <c r="U2750">
        <v>123.29139628</v>
      </c>
      <c r="V2750">
        <v>107.54445452</v>
      </c>
      <c r="W2750">
        <v>66.750504480000004</v>
      </c>
      <c r="X2750">
        <v>69.531775500000009</v>
      </c>
    </row>
    <row r="2751" spans="1:24" x14ac:dyDescent="0.4">
      <c r="A2751" s="4" t="s">
        <v>5929</v>
      </c>
      <c r="B2751" t="str">
        <f t="shared" si="42"/>
        <v>600766</v>
      </c>
      <c r="C2751" s="4" t="s">
        <v>5930</v>
      </c>
      <c r="D2751">
        <v>10.704556479999999</v>
      </c>
      <c r="E2751">
        <v>21.409112959999998</v>
      </c>
      <c r="F2751">
        <v>25.471685600000001</v>
      </c>
      <c r="G2751">
        <v>21.57032616</v>
      </c>
      <c r="H2751">
        <v>24.310950559999998</v>
      </c>
      <c r="I2751">
        <v>28.695949599999999</v>
      </c>
      <c r="J2751">
        <v>28.051096799999996</v>
      </c>
      <c r="K2751">
        <v>40.563081599999997</v>
      </c>
      <c r="L2751">
        <v>46.77430347</v>
      </c>
      <c r="M2751">
        <v>46.436277790000005</v>
      </c>
      <c r="N2751">
        <v>41.154626540000002</v>
      </c>
      <c r="O2751">
        <v>48.675697919999998</v>
      </c>
      <c r="P2751">
        <v>48.802457550000007</v>
      </c>
      <c r="Q2751">
        <v>65.112196609999998</v>
      </c>
      <c r="R2751">
        <v>86.112041980000001</v>
      </c>
      <c r="S2751">
        <v>61.013635239999999</v>
      </c>
      <c r="T2751">
        <v>73.858611080000003</v>
      </c>
      <c r="U2751">
        <v>52.816512500000002</v>
      </c>
      <c r="V2751">
        <v>38.830699989999999</v>
      </c>
      <c r="W2751">
        <v>28.267397490000004</v>
      </c>
      <c r="X2751">
        <v>28.267397490000004</v>
      </c>
    </row>
    <row r="2752" spans="1:24" x14ac:dyDescent="0.4">
      <c r="A2752" s="4" t="s">
        <v>5931</v>
      </c>
      <c r="B2752" t="str">
        <f t="shared" si="42"/>
        <v>600767</v>
      </c>
      <c r="C2752" s="4" t="s">
        <v>5932</v>
      </c>
      <c r="D2752">
        <v>10.5676284</v>
      </c>
      <c r="E2752">
        <v>22.531693409999999</v>
      </c>
      <c r="F2752">
        <v>22.87136718</v>
      </c>
      <c r="G2752">
        <v>16.19111637</v>
      </c>
      <c r="H2752">
        <v>17.776260629999999</v>
      </c>
      <c r="I2752">
        <v>20.871066090000003</v>
      </c>
      <c r="J2752">
        <v>14.190815279999999</v>
      </c>
      <c r="K2752">
        <v>16.493048610000002</v>
      </c>
      <c r="L2752">
        <v>15.096612</v>
      </c>
      <c r="M2752">
        <v>18.493349700000003</v>
      </c>
      <c r="N2752">
        <v>20.078493960000003</v>
      </c>
      <c r="O2752">
        <v>27.136160070000003</v>
      </c>
      <c r="P2752">
        <v>42.195030539999998</v>
      </c>
      <c r="Q2752">
        <v>74.426297160000004</v>
      </c>
      <c r="R2752">
        <v>77.256911909999999</v>
      </c>
      <c r="S2752">
        <v>59.55613434</v>
      </c>
      <c r="T2752">
        <v>58.688079150000007</v>
      </c>
      <c r="U2752">
        <v>26.381329470000001</v>
      </c>
      <c r="V2752">
        <v>24.947151330000001</v>
      </c>
      <c r="W2752">
        <v>17.549811450000004</v>
      </c>
      <c r="X2752">
        <v>18.078192870000002</v>
      </c>
    </row>
    <row r="2753" spans="1:24" x14ac:dyDescent="0.4">
      <c r="A2753" s="4" t="s">
        <v>5933</v>
      </c>
      <c r="B2753" t="str">
        <f t="shared" si="42"/>
        <v>600768</v>
      </c>
      <c r="C2753" s="4" t="s">
        <v>5934</v>
      </c>
      <c r="D2753">
        <v>10.419186960000001</v>
      </c>
      <c r="E2753">
        <v>24.511805219999999</v>
      </c>
      <c r="F2753">
        <v>29.821583189999998</v>
      </c>
      <c r="G2753">
        <v>22.3745361</v>
      </c>
      <c r="H2753">
        <v>31.090586730000002</v>
      </c>
      <c r="I2753">
        <v>42.578408250000003</v>
      </c>
      <c r="J2753">
        <v>26.515495019999999</v>
      </c>
      <c r="K2753">
        <v>24.545200049999998</v>
      </c>
      <c r="L2753">
        <v>20.738189429999998</v>
      </c>
      <c r="M2753">
        <v>17.966418539999999</v>
      </c>
      <c r="N2753">
        <v>21.372691200000002</v>
      </c>
      <c r="O2753">
        <v>29.387450400000002</v>
      </c>
      <c r="P2753">
        <v>34.730623200000004</v>
      </c>
      <c r="Q2753">
        <v>77.476005599999993</v>
      </c>
      <c r="R2753">
        <v>79.8136437</v>
      </c>
      <c r="S2753">
        <v>81.550174859999998</v>
      </c>
      <c r="T2753">
        <v>81.550174859999998</v>
      </c>
      <c r="U2753">
        <v>53.565307319999995</v>
      </c>
      <c r="V2753">
        <v>49.090400099999997</v>
      </c>
      <c r="W2753">
        <v>36.867892319999996</v>
      </c>
      <c r="X2753">
        <v>36.867892319999996</v>
      </c>
    </row>
    <row r="2754" spans="1:24" x14ac:dyDescent="0.4">
      <c r="A2754" s="4" t="s">
        <v>5935</v>
      </c>
      <c r="B2754" t="str">
        <f t="shared" si="42"/>
        <v>600769</v>
      </c>
      <c r="C2754" s="4" t="s">
        <v>5936</v>
      </c>
      <c r="D2754">
        <v>13.391935199999999</v>
      </c>
      <c r="E2754">
        <v>29.015859599999999</v>
      </c>
      <c r="F2754">
        <v>32.140644479999999</v>
      </c>
      <c r="G2754">
        <v>31.8058461</v>
      </c>
      <c r="H2754">
        <v>32.587042319999995</v>
      </c>
      <c r="I2754">
        <v>39.506208839999999</v>
      </c>
      <c r="J2754">
        <v>17.800113870000001</v>
      </c>
      <c r="K2754">
        <v>20.924898750000001</v>
      </c>
      <c r="L2754">
        <v>19.529905499999998</v>
      </c>
      <c r="M2754">
        <v>23.49168633</v>
      </c>
      <c r="N2754">
        <v>28.178863649999997</v>
      </c>
      <c r="O2754">
        <v>28.569461759999999</v>
      </c>
      <c r="P2754">
        <v>43.077391559999995</v>
      </c>
      <c r="Q2754">
        <v>67.294474379999997</v>
      </c>
      <c r="R2754">
        <v>79.403015789999998</v>
      </c>
      <c r="S2754">
        <v>49.829158889999995</v>
      </c>
      <c r="T2754">
        <v>64.560287610000003</v>
      </c>
      <c r="U2754">
        <v>47.820368610000003</v>
      </c>
      <c r="V2754">
        <v>33.535637729999998</v>
      </c>
      <c r="W2754">
        <v>27.230268239999997</v>
      </c>
      <c r="X2754">
        <v>27.230268239999997</v>
      </c>
    </row>
    <row r="2755" spans="1:24" x14ac:dyDescent="0.4">
      <c r="A2755" s="4" t="s">
        <v>5937</v>
      </c>
      <c r="B2755" t="str">
        <f t="shared" ref="B2755:B2818" si="43">LEFT(A2755,6)</f>
        <v>600770</v>
      </c>
      <c r="C2755" s="4" t="s">
        <v>5938</v>
      </c>
      <c r="D2755">
        <v>62.571038250000001</v>
      </c>
      <c r="E2755">
        <v>128.09093250000001</v>
      </c>
      <c r="F2755">
        <v>158.86961700000001</v>
      </c>
      <c r="G2755">
        <v>148.36431750000003</v>
      </c>
      <c r="H2755">
        <v>299.95393540000003</v>
      </c>
      <c r="I2755">
        <v>261.52665704000003</v>
      </c>
      <c r="J2755">
        <v>220.19659866000001</v>
      </c>
      <c r="K2755">
        <v>158.68530776000003</v>
      </c>
      <c r="L2755">
        <v>128.98287462000002</v>
      </c>
      <c r="M2755">
        <v>122.94005820000001</v>
      </c>
      <c r="N2755">
        <v>176.62808150000001</v>
      </c>
      <c r="O2755">
        <v>194.47990899999999</v>
      </c>
      <c r="P2755">
        <v>181.87861900000001</v>
      </c>
      <c r="Q2755">
        <v>410.38201099999998</v>
      </c>
      <c r="R2755">
        <v>383.70928049999998</v>
      </c>
      <c r="S2755">
        <v>261.68678900000003</v>
      </c>
      <c r="T2755">
        <v>217.3722525</v>
      </c>
      <c r="U2755">
        <v>157.51612499999999</v>
      </c>
      <c r="V2755">
        <v>159.61634000000001</v>
      </c>
      <c r="W2755">
        <v>123.91268500000001</v>
      </c>
      <c r="X2755">
        <v>128.11311499999999</v>
      </c>
    </row>
    <row r="2756" spans="1:24" x14ac:dyDescent="0.4">
      <c r="A2756" s="4" t="s">
        <v>5939</v>
      </c>
      <c r="B2756" t="str">
        <f t="shared" si="43"/>
        <v>600771</v>
      </c>
      <c r="C2756" s="4" t="s">
        <v>5940</v>
      </c>
      <c r="D2756">
        <v>15.013020119999998</v>
      </c>
      <c r="E2756">
        <v>28.748336400000003</v>
      </c>
      <c r="F2756">
        <v>35.4030439</v>
      </c>
      <c r="G2756">
        <v>30.292228540000004</v>
      </c>
      <c r="H2756">
        <v>40.1944333</v>
      </c>
      <c r="I2756">
        <v>56.9642962</v>
      </c>
      <c r="J2756">
        <v>32.900873879999999</v>
      </c>
      <c r="K2756">
        <v>39.342630739999997</v>
      </c>
      <c r="L2756">
        <v>48.339795279999997</v>
      </c>
      <c r="M2756">
        <v>92.793241379999998</v>
      </c>
      <c r="N2756">
        <v>137.61935110000002</v>
      </c>
      <c r="O2756">
        <v>112.43793792000001</v>
      </c>
      <c r="P2756">
        <v>125.05526334</v>
      </c>
      <c r="Q2756">
        <v>224.34349924</v>
      </c>
      <c r="R2756">
        <v>170.25403668000001</v>
      </c>
      <c r="S2756">
        <v>155.13454124</v>
      </c>
      <c r="T2756">
        <v>178.02673503999998</v>
      </c>
      <c r="U2756">
        <v>212.68445170000001</v>
      </c>
      <c r="V2756">
        <v>217.10317748</v>
      </c>
      <c r="W2756">
        <v>292.59417936</v>
      </c>
      <c r="X2756">
        <v>277.15525796000003</v>
      </c>
    </row>
    <row r="2757" spans="1:24" x14ac:dyDescent="0.4">
      <c r="A2757" s="4" t="s">
        <v>5941</v>
      </c>
      <c r="B2757" t="str">
        <f t="shared" si="43"/>
        <v>600773</v>
      </c>
      <c r="C2757" s="4" t="s">
        <v>5942</v>
      </c>
      <c r="D2757">
        <v>19.174705679999999</v>
      </c>
      <c r="E2757">
        <v>41.668110419999998</v>
      </c>
      <c r="F2757">
        <v>56.29496924</v>
      </c>
      <c r="G2757">
        <v>45.970127720000001</v>
      </c>
      <c r="H2757">
        <v>112.83576803999999</v>
      </c>
      <c r="I2757">
        <v>145.03944040000002</v>
      </c>
      <c r="J2757">
        <v>69.75413764999999</v>
      </c>
      <c r="K2757">
        <v>77.856446560000009</v>
      </c>
      <c r="L2757">
        <v>70.711392920000009</v>
      </c>
      <c r="M2757">
        <v>66.582263019999999</v>
      </c>
      <c r="N2757">
        <v>58.868840519999992</v>
      </c>
      <c r="O2757">
        <v>61.164072040000001</v>
      </c>
      <c r="P2757">
        <v>74.893519959999992</v>
      </c>
      <c r="Q2757">
        <v>108.95803601999999</v>
      </c>
      <c r="R2757">
        <v>112.60853239999999</v>
      </c>
      <c r="S2757">
        <v>97.018031409999992</v>
      </c>
      <c r="T2757">
        <v>73.862483389999994</v>
      </c>
      <c r="U2757">
        <v>68.601764160000002</v>
      </c>
      <c r="V2757">
        <v>72.381987839999994</v>
      </c>
      <c r="W2757">
        <v>42.949021520000002</v>
      </c>
      <c r="X2757">
        <v>42.514566099999996</v>
      </c>
    </row>
    <row r="2758" spans="1:24" x14ac:dyDescent="0.4">
      <c r="A2758" s="4" t="s">
        <v>5943</v>
      </c>
      <c r="B2758" t="str">
        <f t="shared" si="43"/>
        <v>600774</v>
      </c>
      <c r="C2758" s="4" t="s">
        <v>5944</v>
      </c>
      <c r="D2758">
        <v>14.68143706</v>
      </c>
      <c r="E2758">
        <v>28.876733820000002</v>
      </c>
      <c r="F2758">
        <v>38.405083700000006</v>
      </c>
      <c r="G2758">
        <v>29.168418000000003</v>
      </c>
      <c r="H2758">
        <v>45.551346109999997</v>
      </c>
      <c r="I2758">
        <v>43.46094282</v>
      </c>
      <c r="J2758">
        <v>26.83494456</v>
      </c>
      <c r="K2758">
        <v>33.008926370000005</v>
      </c>
      <c r="L2758">
        <v>43.266486700000002</v>
      </c>
      <c r="M2758">
        <v>51.0407206</v>
      </c>
      <c r="N2758">
        <v>40.5983552</v>
      </c>
      <c r="O2758">
        <v>42.550199200000002</v>
      </c>
      <c r="P2758">
        <v>72.413412399999999</v>
      </c>
      <c r="Q2758">
        <v>160.24639239999999</v>
      </c>
      <c r="R2758">
        <v>129.79762600000001</v>
      </c>
      <c r="S2758">
        <v>88.784712160000012</v>
      </c>
      <c r="T2758">
        <v>110.24753630000001</v>
      </c>
      <c r="U2758">
        <v>82.279663639999995</v>
      </c>
      <c r="V2758">
        <v>96.393149719999997</v>
      </c>
      <c r="W2758">
        <v>70.628050170000009</v>
      </c>
      <c r="X2758">
        <v>68.33120301000001</v>
      </c>
    </row>
    <row r="2759" spans="1:24" x14ac:dyDescent="0.4">
      <c r="A2759" s="4" t="s">
        <v>5945</v>
      </c>
      <c r="B2759" t="str">
        <f t="shared" si="43"/>
        <v>600775</v>
      </c>
      <c r="C2759" s="4" t="s">
        <v>5946</v>
      </c>
      <c r="D2759">
        <v>5.5846193199999989</v>
      </c>
      <c r="E2759">
        <v>8.9271377799999989</v>
      </c>
      <c r="F2759">
        <v>13.26003208</v>
      </c>
      <c r="G2759">
        <v>9.6286539999999992</v>
      </c>
      <c r="H2759">
        <v>11.595650459999998</v>
      </c>
      <c r="I2759">
        <v>10.000044939999999</v>
      </c>
      <c r="J2759">
        <v>7.2902665999999989</v>
      </c>
      <c r="K2759">
        <v>7.9334397999999995</v>
      </c>
      <c r="L2759">
        <v>7.4480020500000004</v>
      </c>
      <c r="M2759">
        <v>9.9886644000000011</v>
      </c>
      <c r="N2759">
        <v>12.46138272</v>
      </c>
      <c r="O2759">
        <v>13.104011200000002</v>
      </c>
      <c r="P2759">
        <v>14.5959824</v>
      </c>
      <c r="Q2759">
        <v>29.107513600000001</v>
      </c>
      <c r="R2759">
        <v>27.058183999999997</v>
      </c>
      <c r="S2759">
        <v>21.123752</v>
      </c>
      <c r="T2759">
        <v>19.7214034</v>
      </c>
      <c r="U2759">
        <v>14.500197320000002</v>
      </c>
      <c r="V2759">
        <v>11.252789719999999</v>
      </c>
      <c r="W2759">
        <v>8.0825875400000005</v>
      </c>
      <c r="X2759">
        <v>8.2989264400000007</v>
      </c>
    </row>
    <row r="2760" spans="1:24" x14ac:dyDescent="0.4">
      <c r="A2760" s="4" t="s">
        <v>5947</v>
      </c>
      <c r="B2760" t="str">
        <f t="shared" si="43"/>
        <v>600776</v>
      </c>
      <c r="C2760" s="4" t="s">
        <v>5948</v>
      </c>
      <c r="D2760">
        <v>16.973015700000001</v>
      </c>
      <c r="E2760">
        <v>22.387192860000003</v>
      </c>
      <c r="F2760">
        <v>27.102266880000002</v>
      </c>
      <c r="G2760">
        <v>20.45699952</v>
      </c>
      <c r="H2760">
        <v>22.628655519999999</v>
      </c>
      <c r="I2760">
        <v>31.6697235</v>
      </c>
      <c r="J2760">
        <v>23.421480749999997</v>
      </c>
      <c r="K2760">
        <v>23.258201199999998</v>
      </c>
      <c r="L2760">
        <v>19.411652539999999</v>
      </c>
      <c r="M2760">
        <v>19.858925639999999</v>
      </c>
      <c r="N2760">
        <v>28.022998080000001</v>
      </c>
      <c r="O2760">
        <v>60.731659799999996</v>
      </c>
      <c r="P2760">
        <v>37.157864190000005</v>
      </c>
      <c r="Q2760">
        <v>75.366934869999994</v>
      </c>
      <c r="R2760">
        <v>52.525570239999993</v>
      </c>
      <c r="S2760">
        <v>38.821981470000004</v>
      </c>
      <c r="T2760">
        <v>39.608600880000004</v>
      </c>
      <c r="U2760">
        <v>31.37223294</v>
      </c>
      <c r="V2760">
        <v>33.740804940000004</v>
      </c>
      <c r="W2760">
        <v>22.587205519999998</v>
      </c>
      <c r="X2760">
        <v>23.940571139999999</v>
      </c>
    </row>
    <row r="2761" spans="1:24" x14ac:dyDescent="0.4">
      <c r="A2761" s="4" t="s">
        <v>5949</v>
      </c>
      <c r="B2761" t="str">
        <f t="shared" si="43"/>
        <v>600777</v>
      </c>
      <c r="C2761" s="4" t="s">
        <v>5950</v>
      </c>
      <c r="D2761">
        <v>19.456832609999999</v>
      </c>
      <c r="E2761">
        <v>50.443640099999996</v>
      </c>
      <c r="F2761">
        <v>55.728211919999993</v>
      </c>
      <c r="G2761">
        <v>52.43169468</v>
      </c>
      <c r="H2761">
        <v>46.570264799999997</v>
      </c>
      <c r="I2761">
        <v>45.205274279999998</v>
      </c>
      <c r="J2761">
        <v>28.905681600000001</v>
      </c>
      <c r="K2761">
        <v>41.270889839999995</v>
      </c>
      <c r="L2761">
        <v>41.270889839999995</v>
      </c>
      <c r="M2761">
        <v>36.292689119999999</v>
      </c>
      <c r="N2761">
        <v>52.993749599999994</v>
      </c>
      <c r="O2761">
        <v>69.775103639999998</v>
      </c>
      <c r="P2761">
        <v>95.709923520000004</v>
      </c>
      <c r="Q2761">
        <v>125.17766003999999</v>
      </c>
      <c r="R2761">
        <v>136.73993268000001</v>
      </c>
      <c r="S2761">
        <v>142.03930764</v>
      </c>
      <c r="T2761">
        <v>122.36698657999999</v>
      </c>
      <c r="U2761">
        <v>116.56904956</v>
      </c>
      <c r="V2761">
        <v>112.9071946</v>
      </c>
      <c r="W2761">
        <v>66.828853019999997</v>
      </c>
      <c r="X2761">
        <v>63.16699805999999</v>
      </c>
    </row>
    <row r="2762" spans="1:24" x14ac:dyDescent="0.4">
      <c r="A2762" s="4" t="s">
        <v>5951</v>
      </c>
      <c r="B2762" t="str">
        <f t="shared" si="43"/>
        <v>600778</v>
      </c>
      <c r="C2762" s="4" t="s">
        <v>5952</v>
      </c>
      <c r="D2762">
        <v>10.614666380000001</v>
      </c>
      <c r="E2762">
        <v>21.905426160000001</v>
      </c>
      <c r="F2762">
        <v>30.286043060000001</v>
      </c>
      <c r="G2762">
        <v>35.021431119999995</v>
      </c>
      <c r="H2762">
        <v>45.565016039999996</v>
      </c>
      <c r="I2762">
        <v>42.125360000000001</v>
      </c>
      <c r="J2762">
        <v>33.260480000000001</v>
      </c>
      <c r="K2762">
        <v>38.796669640000005</v>
      </c>
      <c r="L2762">
        <v>37.070839140000004</v>
      </c>
      <c r="M2762">
        <v>25.18261</v>
      </c>
      <c r="N2762">
        <v>33.492509999999996</v>
      </c>
      <c r="O2762">
        <v>27.71171</v>
      </c>
      <c r="P2762">
        <v>34.226768220000004</v>
      </c>
      <c r="Q2762">
        <v>60.290040300000008</v>
      </c>
      <c r="R2762">
        <v>46.206046979999996</v>
      </c>
      <c r="S2762">
        <v>36.528007799999997</v>
      </c>
      <c r="T2762">
        <v>42.402615239999996</v>
      </c>
      <c r="U2762">
        <v>29.109433020000001</v>
      </c>
      <c r="V2762">
        <v>22.707617219999999</v>
      </c>
      <c r="W2762">
        <v>18.038057460000001</v>
      </c>
      <c r="X2762">
        <v>18.188688419999998</v>
      </c>
    </row>
    <row r="2763" spans="1:24" x14ac:dyDescent="0.4">
      <c r="A2763" s="4" t="s">
        <v>5953</v>
      </c>
      <c r="B2763" t="str">
        <f t="shared" si="43"/>
        <v>600779</v>
      </c>
      <c r="C2763" s="4" t="s">
        <v>5954</v>
      </c>
      <c r="D2763">
        <v>63.234035199999994</v>
      </c>
      <c r="E2763">
        <v>96.592789539999998</v>
      </c>
      <c r="F2763">
        <v>133.79327741</v>
      </c>
      <c r="G2763">
        <v>110.22920346000001</v>
      </c>
      <c r="H2763">
        <v>132.84952859999999</v>
      </c>
      <c r="I2763">
        <v>135.71828174000001</v>
      </c>
      <c r="J2763">
        <v>127.48559381999999</v>
      </c>
      <c r="K2763">
        <v>146.91715869000001</v>
      </c>
      <c r="L2763">
        <v>118.17069459000001</v>
      </c>
      <c r="M2763">
        <v>70.988270940000007</v>
      </c>
      <c r="N2763">
        <v>63.121333409999998</v>
      </c>
      <c r="O2763">
        <v>44.414127630000003</v>
      </c>
      <c r="P2763">
        <v>60.519669029999996</v>
      </c>
      <c r="Q2763">
        <v>82.200205529999991</v>
      </c>
      <c r="R2763">
        <v>78.917152860000002</v>
      </c>
      <c r="S2763">
        <v>103.01352057</v>
      </c>
      <c r="T2763">
        <v>118.86228899999999</v>
      </c>
      <c r="U2763">
        <v>152.885142</v>
      </c>
      <c r="V2763">
        <v>295.04708999999997</v>
      </c>
      <c r="W2763">
        <v>348.19339274999999</v>
      </c>
      <c r="X2763">
        <v>356.01087975000002</v>
      </c>
    </row>
    <row r="2764" spans="1:24" x14ac:dyDescent="0.4">
      <c r="A2764" s="4" t="s">
        <v>5955</v>
      </c>
      <c r="B2764" t="str">
        <f t="shared" si="43"/>
        <v>600780</v>
      </c>
      <c r="C2764" s="4" t="s">
        <v>5956</v>
      </c>
      <c r="D2764">
        <v>35.731912999999999</v>
      </c>
      <c r="E2764">
        <v>61.356799179999996</v>
      </c>
      <c r="F2764">
        <v>66.155084639999998</v>
      </c>
      <c r="G2764">
        <v>49.616313480000002</v>
      </c>
      <c r="H2764">
        <v>57.171060799999999</v>
      </c>
      <c r="I2764">
        <v>69.422002399999997</v>
      </c>
      <c r="J2764">
        <v>64.113261039999998</v>
      </c>
      <c r="K2764">
        <v>69.422003099999998</v>
      </c>
      <c r="L2764">
        <v>69.422003099999998</v>
      </c>
      <c r="M2764">
        <v>59.929208559999999</v>
      </c>
      <c r="N2764">
        <v>54.02069504</v>
      </c>
      <c r="O2764">
        <v>45.474452269999993</v>
      </c>
      <c r="P2764">
        <v>72.832399559999999</v>
      </c>
      <c r="Q2764">
        <v>104.92620174000001</v>
      </c>
      <c r="R2764">
        <v>77.944609819999997</v>
      </c>
      <c r="S2764">
        <v>55.187861959999999</v>
      </c>
      <c r="T2764">
        <v>60.794596940000005</v>
      </c>
      <c r="U2764">
        <v>64.092676339999997</v>
      </c>
      <c r="V2764">
        <v>52.219590500000002</v>
      </c>
      <c r="W2764">
        <v>41.006120540000005</v>
      </c>
      <c r="X2764">
        <v>40.786248579999999</v>
      </c>
    </row>
    <row r="2765" spans="1:24" x14ac:dyDescent="0.4">
      <c r="A2765" s="4" t="s">
        <v>5957</v>
      </c>
      <c r="B2765" t="str">
        <f t="shared" si="43"/>
        <v>600781</v>
      </c>
      <c r="C2765" s="4" t="s">
        <v>5958</v>
      </c>
      <c r="D2765">
        <v>8.9997434399999996</v>
      </c>
      <c r="E2765">
        <v>16.662260849999999</v>
      </c>
      <c r="F2765">
        <v>23.794133009999999</v>
      </c>
      <c r="G2765">
        <v>21.756455249999998</v>
      </c>
      <c r="H2765">
        <v>25.0464558</v>
      </c>
      <c r="I2765">
        <v>25.131359039999996</v>
      </c>
      <c r="J2765">
        <v>25.067681609999998</v>
      </c>
      <c r="K2765">
        <v>31.58400528</v>
      </c>
      <c r="L2765">
        <v>29.058133889999997</v>
      </c>
      <c r="M2765">
        <v>27.402520709999997</v>
      </c>
      <c r="N2765">
        <v>31.414198799999998</v>
      </c>
      <c r="O2765">
        <v>29.525101709999998</v>
      </c>
      <c r="P2765">
        <v>36.784328729999991</v>
      </c>
      <c r="Q2765">
        <v>50.899492379999998</v>
      </c>
      <c r="R2765">
        <v>41.093168159999998</v>
      </c>
      <c r="S2765">
        <v>36.996586829999998</v>
      </c>
      <c r="T2765">
        <v>40.010651850000002</v>
      </c>
      <c r="U2765">
        <v>45.189749489999997</v>
      </c>
      <c r="V2765">
        <v>48.798137189999991</v>
      </c>
      <c r="W2765">
        <v>33.599051899999999</v>
      </c>
      <c r="X2765">
        <v>36.402539670000003</v>
      </c>
    </row>
    <row r="2766" spans="1:24" x14ac:dyDescent="0.4">
      <c r="A2766" s="4" t="s">
        <v>5959</v>
      </c>
      <c r="B2766" t="str">
        <f t="shared" si="43"/>
        <v>600782</v>
      </c>
      <c r="C2766" s="4" t="s">
        <v>5960</v>
      </c>
      <c r="D2766">
        <v>19.92264188</v>
      </c>
      <c r="E2766">
        <v>40.753783979999994</v>
      </c>
      <c r="F2766">
        <v>44.585336320000003</v>
      </c>
      <c r="G2766">
        <v>25.45295368</v>
      </c>
      <c r="H2766">
        <v>28.923811000000001</v>
      </c>
      <c r="I2766">
        <v>35.261898279999997</v>
      </c>
      <c r="J2766">
        <v>24.15059304</v>
      </c>
      <c r="K2766">
        <v>22.829099069999998</v>
      </c>
      <c r="L2766">
        <v>21.04158572</v>
      </c>
      <c r="M2766">
        <v>15.730117479999999</v>
      </c>
      <c r="N2766">
        <v>15.8322611</v>
      </c>
      <c r="O2766">
        <v>13.993675940000001</v>
      </c>
      <c r="P2766">
        <v>32.124168489999995</v>
      </c>
      <c r="Q2766">
        <v>38.661360170000002</v>
      </c>
      <c r="R2766">
        <v>28.855572649999999</v>
      </c>
      <c r="S2766">
        <v>27.221274729999998</v>
      </c>
      <c r="T2766">
        <v>34.238490299999995</v>
      </c>
      <c r="U2766">
        <v>37.620776300000003</v>
      </c>
      <c r="V2766">
        <v>67.820467960000002</v>
      </c>
      <c r="W2766">
        <v>58.352336639999997</v>
      </c>
      <c r="X2766">
        <v>65.149651840000004</v>
      </c>
    </row>
    <row r="2767" spans="1:24" x14ac:dyDescent="0.4">
      <c r="A2767" s="4" t="s">
        <v>5961</v>
      </c>
      <c r="B2767" t="str">
        <f t="shared" si="43"/>
        <v>600783</v>
      </c>
      <c r="C2767" s="4" t="s">
        <v>5962</v>
      </c>
      <c r="D2767">
        <v>23.330959110000002</v>
      </c>
      <c r="E2767">
        <v>51.72129597</v>
      </c>
      <c r="F2767">
        <v>68.431697910000011</v>
      </c>
      <c r="G2767">
        <v>48.483294209999997</v>
      </c>
      <c r="H2767">
        <v>100.37805456</v>
      </c>
      <c r="I2767">
        <v>146.90675207999999</v>
      </c>
      <c r="J2767">
        <v>99.521214540000003</v>
      </c>
      <c r="K2767">
        <v>92.453933880000008</v>
      </c>
      <c r="L2767">
        <v>64.011025650000008</v>
      </c>
      <c r="M2767">
        <v>77.574827839999998</v>
      </c>
      <c r="N2767">
        <v>119.80871378000002</v>
      </c>
      <c r="O2767">
        <v>93.814136680000004</v>
      </c>
      <c r="P2767">
        <v>164.57022792000001</v>
      </c>
      <c r="Q2767">
        <v>220.36770783999998</v>
      </c>
      <c r="R2767">
        <v>231.12960274</v>
      </c>
      <c r="S2767">
        <v>127.84004902</v>
      </c>
      <c r="T2767">
        <v>134.41507482</v>
      </c>
      <c r="U2767">
        <v>101.19755633000001</v>
      </c>
      <c r="V2767">
        <v>92.121167650000004</v>
      </c>
      <c r="W2767">
        <v>58.281359220000006</v>
      </c>
      <c r="X2767">
        <v>59.246681940000002</v>
      </c>
    </row>
    <row r="2768" spans="1:24" x14ac:dyDescent="0.4">
      <c r="A2768" s="4" t="s">
        <v>5963</v>
      </c>
      <c r="B2768" t="str">
        <f t="shared" si="43"/>
        <v>600784</v>
      </c>
      <c r="C2768" s="4" t="s">
        <v>5964</v>
      </c>
      <c r="D2768">
        <v>11.609845200000001</v>
      </c>
      <c r="E2768">
        <v>26.566672799999999</v>
      </c>
      <c r="F2768">
        <v>30.924722799999998</v>
      </c>
      <c r="G2768">
        <v>26.496943999999999</v>
      </c>
      <c r="H2768">
        <v>38.838941599999998</v>
      </c>
      <c r="I2768">
        <v>57.840039599999997</v>
      </c>
      <c r="J2768">
        <v>35.8754676</v>
      </c>
      <c r="K2768">
        <v>36.823754160000007</v>
      </c>
      <c r="L2768">
        <v>36.402108120000001</v>
      </c>
      <c r="M2768">
        <v>31.898643699999997</v>
      </c>
      <c r="N2768">
        <v>38.688598899999995</v>
      </c>
      <c r="O2768">
        <v>35.649837359999999</v>
      </c>
      <c r="P2768">
        <v>65.749400640000005</v>
      </c>
      <c r="Q2768">
        <v>114.33623565000001</v>
      </c>
      <c r="R2768">
        <v>62.404076279999998</v>
      </c>
      <c r="S2768">
        <v>62.760263930000001</v>
      </c>
      <c r="T2768">
        <v>69.741541869999992</v>
      </c>
      <c r="U2768">
        <v>47.724443630000003</v>
      </c>
      <c r="V2768">
        <v>38.422827930000004</v>
      </c>
      <c r="W2768">
        <v>39.066785940000003</v>
      </c>
      <c r="X2768">
        <v>42.215025100000005</v>
      </c>
    </row>
    <row r="2769" spans="1:24" x14ac:dyDescent="0.4">
      <c r="A2769" s="4" t="s">
        <v>5965</v>
      </c>
      <c r="B2769" t="str">
        <f t="shared" si="43"/>
        <v>600785</v>
      </c>
      <c r="C2769" s="4" t="s">
        <v>5966</v>
      </c>
      <c r="D2769">
        <v>36.449849100000002</v>
      </c>
      <c r="E2769">
        <v>63.536947640000008</v>
      </c>
      <c r="F2769">
        <v>98.676911570000001</v>
      </c>
      <c r="G2769">
        <v>138.09865038000001</v>
      </c>
      <c r="H2769">
        <v>122.19332136</v>
      </c>
      <c r="I2769">
        <v>113.52628143999999</v>
      </c>
      <c r="J2769">
        <v>97.144115639999995</v>
      </c>
      <c r="K2769">
        <v>77.953578559999997</v>
      </c>
      <c r="L2769">
        <v>62.989176149999999</v>
      </c>
      <c r="M2769">
        <v>46.928018519999995</v>
      </c>
      <c r="N2769">
        <v>52.47982485</v>
      </c>
      <c r="O2769">
        <v>48.248082900000007</v>
      </c>
      <c r="P2769">
        <v>68.507704439999998</v>
      </c>
      <c r="Q2769">
        <v>100.10905542</v>
      </c>
      <c r="R2769">
        <v>139.98803957999999</v>
      </c>
      <c r="S2769">
        <v>118.49363298</v>
      </c>
      <c r="T2769">
        <v>121.64919480000002</v>
      </c>
      <c r="U2769">
        <v>106.96897242</v>
      </c>
      <c r="V2769">
        <v>96.684578789999989</v>
      </c>
      <c r="W2769">
        <v>92.953539779999986</v>
      </c>
      <c r="X2769">
        <v>82.082858219999991</v>
      </c>
    </row>
    <row r="2770" spans="1:24" x14ac:dyDescent="0.4">
      <c r="A2770" s="4" t="s">
        <v>5967</v>
      </c>
      <c r="B2770" t="str">
        <f t="shared" si="43"/>
        <v>600787</v>
      </c>
      <c r="C2770" s="4" t="s">
        <v>5968</v>
      </c>
      <c r="D2770">
        <v>57.945879439999992</v>
      </c>
      <c r="E2770">
        <v>121.55946020999998</v>
      </c>
      <c r="F2770">
        <v>140.73012777</v>
      </c>
      <c r="G2770">
        <v>96.289034789999988</v>
      </c>
      <c r="H2770">
        <v>115.41954509999999</v>
      </c>
      <c r="I2770">
        <v>153.16731755999999</v>
      </c>
      <c r="J2770">
        <v>117.95643995999998</v>
      </c>
      <c r="K2770">
        <v>131.52219504000001</v>
      </c>
      <c r="L2770">
        <v>114.48947834000001</v>
      </c>
      <c r="M2770">
        <v>95.114590340000007</v>
      </c>
      <c r="N2770">
        <v>153.25673803999999</v>
      </c>
      <c r="O2770">
        <v>194.85073601000002</v>
      </c>
      <c r="P2770">
        <v>288.14238596000001</v>
      </c>
      <c r="Q2770">
        <v>482.23552370000004</v>
      </c>
      <c r="R2770">
        <v>300.72327067999998</v>
      </c>
      <c r="S2770">
        <v>223.43738961</v>
      </c>
      <c r="T2770">
        <v>272.75600589000004</v>
      </c>
      <c r="U2770">
        <v>238.78583022000001</v>
      </c>
      <c r="V2770">
        <v>332.06626199999999</v>
      </c>
      <c r="W2770">
        <v>235.21679657999999</v>
      </c>
      <c r="X2770">
        <v>209.08159695999998</v>
      </c>
    </row>
    <row r="2771" spans="1:24" x14ac:dyDescent="0.4">
      <c r="A2771" s="4" t="s">
        <v>5969</v>
      </c>
      <c r="B2771" t="str">
        <f t="shared" si="43"/>
        <v>600789</v>
      </c>
      <c r="C2771" s="4" t="s">
        <v>5970</v>
      </c>
      <c r="D2771">
        <v>7.1563369999999988</v>
      </c>
      <c r="E2771">
        <v>11.450139200000001</v>
      </c>
      <c r="F2771">
        <v>14.3547701</v>
      </c>
      <c r="G2771">
        <v>15.512412849999999</v>
      </c>
      <c r="H2771">
        <v>17.911890549999999</v>
      </c>
      <c r="I2771">
        <v>17.238352949999996</v>
      </c>
      <c r="J2771">
        <v>10.33459255</v>
      </c>
      <c r="K2771">
        <v>10.355640599999999</v>
      </c>
      <c r="L2771">
        <v>8.3489096000000007</v>
      </c>
      <c r="M2771">
        <v>8.2220907200000006</v>
      </c>
      <c r="N2771">
        <v>10.335738719999998</v>
      </c>
      <c r="O2771">
        <v>10.54710352</v>
      </c>
      <c r="P2771">
        <v>16.74009216</v>
      </c>
      <c r="Q2771">
        <v>34.389052960000001</v>
      </c>
      <c r="R2771">
        <v>28.217200800000001</v>
      </c>
      <c r="S2771">
        <v>18.896013119999999</v>
      </c>
      <c r="T2771">
        <v>20.523522080000003</v>
      </c>
      <c r="U2771">
        <v>16.76166177</v>
      </c>
      <c r="V2771">
        <v>16.846423650000002</v>
      </c>
      <c r="W2771">
        <v>21.338803290000001</v>
      </c>
      <c r="X2771">
        <v>24.330803449999998</v>
      </c>
    </row>
    <row r="2772" spans="1:24" x14ac:dyDescent="0.4">
      <c r="A2772" s="4" t="s">
        <v>5971</v>
      </c>
      <c r="B2772" t="str">
        <f t="shared" si="43"/>
        <v>600790</v>
      </c>
      <c r="C2772" s="4" t="s">
        <v>5972</v>
      </c>
      <c r="D2772">
        <v>17.179959999999998</v>
      </c>
      <c r="E2772">
        <v>36.063637950000007</v>
      </c>
      <c r="F2772">
        <v>45.744141599999999</v>
      </c>
      <c r="G2772">
        <v>34.032361899999998</v>
      </c>
      <c r="H2772">
        <v>50.692980859999999</v>
      </c>
      <c r="I2772">
        <v>40.788039709999993</v>
      </c>
      <c r="J2772">
        <v>28.851315759999995</v>
      </c>
      <c r="K2772">
        <v>33.700397639999998</v>
      </c>
      <c r="L2772">
        <v>31.484622260000002</v>
      </c>
      <c r="M2772">
        <v>32.137722599999996</v>
      </c>
      <c r="N2772">
        <v>33.733967099999994</v>
      </c>
      <c r="O2772">
        <v>49.408130620000001</v>
      </c>
      <c r="P2772">
        <v>45.171575990000001</v>
      </c>
      <c r="Q2772">
        <v>95.707822379999996</v>
      </c>
      <c r="R2772">
        <v>58.154304630000006</v>
      </c>
      <c r="S2772">
        <v>42.722470479999998</v>
      </c>
      <c r="T2772">
        <v>52.402348799999999</v>
      </c>
      <c r="U2772">
        <v>50.299259279999994</v>
      </c>
      <c r="V2772">
        <v>44.021084479999999</v>
      </c>
      <c r="W2772">
        <v>37.719950419999996</v>
      </c>
      <c r="X2772">
        <v>36.982409489999995</v>
      </c>
    </row>
    <row r="2773" spans="1:24" x14ac:dyDescent="0.4">
      <c r="A2773" s="4" t="s">
        <v>5973</v>
      </c>
      <c r="B2773" t="str">
        <f t="shared" si="43"/>
        <v>600791</v>
      </c>
      <c r="C2773" s="4" t="s">
        <v>5974</v>
      </c>
      <c r="D2773">
        <v>27.607807399999999</v>
      </c>
      <c r="E2773">
        <v>47.229316400000002</v>
      </c>
      <c r="F2773">
        <v>51.635550000000002</v>
      </c>
      <c r="G2773">
        <v>32.436740839999999</v>
      </c>
      <c r="H2773">
        <v>43.364999020000006</v>
      </c>
      <c r="I2773">
        <v>41.633865839999999</v>
      </c>
      <c r="J2773">
        <v>33.981097920000003</v>
      </c>
      <c r="K2773">
        <v>31.804622640000002</v>
      </c>
      <c r="L2773">
        <v>32.106929940000001</v>
      </c>
      <c r="M2773">
        <v>36.762512800000003</v>
      </c>
      <c r="N2773">
        <v>40.83137344</v>
      </c>
      <c r="O2773">
        <v>32.619917919999999</v>
      </c>
      <c r="P2773">
        <v>48.424701160000005</v>
      </c>
      <c r="Q2773">
        <v>83.620751889999994</v>
      </c>
      <c r="R2773">
        <v>67.792796260000003</v>
      </c>
      <c r="S2773">
        <v>50.230270150000003</v>
      </c>
      <c r="T2773">
        <v>59.432624199999992</v>
      </c>
      <c r="U2773">
        <v>66.822952380000004</v>
      </c>
      <c r="V2773">
        <v>50.207907759999998</v>
      </c>
      <c r="W2773">
        <v>31.335587779999997</v>
      </c>
      <c r="X2773">
        <v>30.172317700000004</v>
      </c>
    </row>
    <row r="2774" spans="1:24" x14ac:dyDescent="0.4">
      <c r="A2774" s="4" t="s">
        <v>5975</v>
      </c>
      <c r="B2774" t="str">
        <f t="shared" si="43"/>
        <v>600792</v>
      </c>
      <c r="C2774" s="4" t="s">
        <v>5976</v>
      </c>
      <c r="D2774">
        <v>21.888416159999998</v>
      </c>
      <c r="E2774">
        <v>31.10992482</v>
      </c>
      <c r="F2774">
        <v>43.202599179999993</v>
      </c>
      <c r="G2774">
        <v>29.150776459999999</v>
      </c>
      <c r="H2774">
        <v>39.318080879999997</v>
      </c>
      <c r="I2774">
        <v>49.9920616</v>
      </c>
      <c r="J2774">
        <v>40.466547159999998</v>
      </c>
      <c r="K2774">
        <v>37.899387240000003</v>
      </c>
      <c r="L2774">
        <v>36.24424466</v>
      </c>
      <c r="M2774">
        <v>27.529412300000001</v>
      </c>
      <c r="N2774">
        <v>29.488560660000001</v>
      </c>
      <c r="O2774">
        <v>29.150776459999999</v>
      </c>
      <c r="P2774">
        <v>53.369903600000001</v>
      </c>
      <c r="Q2774">
        <v>53.505017279999997</v>
      </c>
      <c r="R2774">
        <v>42.155468159999998</v>
      </c>
      <c r="S2774">
        <v>34.251317880000002</v>
      </c>
      <c r="T2774">
        <v>39.115410359999998</v>
      </c>
      <c r="U2774">
        <v>31.143703240000001</v>
      </c>
      <c r="V2774">
        <v>28.711656999999999</v>
      </c>
      <c r="W2774">
        <v>23.644893999999997</v>
      </c>
      <c r="X2774">
        <v>24.9960308</v>
      </c>
    </row>
    <row r="2775" spans="1:24" x14ac:dyDescent="0.4">
      <c r="A2775" s="4" t="s">
        <v>5977</v>
      </c>
      <c r="B2775" t="str">
        <f t="shared" si="43"/>
        <v>600793</v>
      </c>
      <c r="C2775" s="4" t="s">
        <v>5978</v>
      </c>
      <c r="D2775">
        <v>6.2223818599999996</v>
      </c>
      <c r="E2775">
        <v>13.138065320000001</v>
      </c>
      <c r="F2775">
        <v>19.863090840000002</v>
      </c>
      <c r="G2775">
        <v>14.316678040000001</v>
      </c>
      <c r="H2775">
        <v>18.805805899999999</v>
      </c>
      <c r="I2775">
        <v>19.048461460000002</v>
      </c>
      <c r="J2775">
        <v>26.917434620000002</v>
      </c>
      <c r="K2775">
        <v>15.997934420000002</v>
      </c>
      <c r="L2775">
        <v>15.165972500000001</v>
      </c>
      <c r="M2775">
        <v>15.252635200000002</v>
      </c>
      <c r="N2775">
        <v>17.401870159999998</v>
      </c>
      <c r="O2775">
        <v>16.379250299999999</v>
      </c>
      <c r="P2775">
        <v>19.94975354</v>
      </c>
      <c r="Q2775">
        <v>34.63041492</v>
      </c>
      <c r="R2775">
        <v>34.63041492</v>
      </c>
      <c r="S2775">
        <v>44.197977000000002</v>
      </c>
      <c r="T2775">
        <v>54.146854959999999</v>
      </c>
      <c r="U2775">
        <v>71.843378300000012</v>
      </c>
      <c r="V2775">
        <v>40.870129319999997</v>
      </c>
      <c r="W2775">
        <v>24.508211560000003</v>
      </c>
      <c r="X2775">
        <v>27.680066380000003</v>
      </c>
    </row>
    <row r="2776" spans="1:24" x14ac:dyDescent="0.4">
      <c r="A2776" s="4" t="s">
        <v>5979</v>
      </c>
      <c r="B2776" t="str">
        <f t="shared" si="43"/>
        <v>600794</v>
      </c>
      <c r="C2776" s="4" t="s">
        <v>5980</v>
      </c>
      <c r="D2776">
        <v>14.265497250000001</v>
      </c>
      <c r="E2776">
        <v>28.643321250000003</v>
      </c>
      <c r="F2776">
        <v>40.250418750000001</v>
      </c>
      <c r="G2776">
        <v>42.122531250000002</v>
      </c>
      <c r="H2776">
        <v>56.725008750000001</v>
      </c>
      <c r="I2776">
        <v>57.832786439999992</v>
      </c>
      <c r="J2776">
        <v>51.676537999999994</v>
      </c>
      <c r="K2776">
        <v>56.959711199999994</v>
      </c>
      <c r="L2776">
        <v>50.404823800000003</v>
      </c>
      <c r="M2776">
        <v>57.818100919999992</v>
      </c>
      <c r="N2776">
        <v>69.729912519999999</v>
      </c>
      <c r="O2776">
        <v>75.800149959999999</v>
      </c>
      <c r="P2776">
        <v>132.23326893999999</v>
      </c>
      <c r="Q2776">
        <v>202.50424428000002</v>
      </c>
      <c r="R2776">
        <v>145.93423272000001</v>
      </c>
      <c r="S2776">
        <v>110.30693673</v>
      </c>
      <c r="T2776">
        <v>128.99954612000002</v>
      </c>
      <c r="U2776">
        <v>84.575082690000002</v>
      </c>
      <c r="V2776">
        <v>91.571561549999998</v>
      </c>
      <c r="W2776">
        <v>61.939415789999991</v>
      </c>
      <c r="X2776">
        <v>61.527858210000005</v>
      </c>
    </row>
    <row r="2777" spans="1:24" x14ac:dyDescent="0.4">
      <c r="A2777" s="4" t="s">
        <v>5981</v>
      </c>
      <c r="B2777" t="str">
        <f t="shared" si="43"/>
        <v>600795</v>
      </c>
      <c r="C2777" s="4" t="s">
        <v>5982</v>
      </c>
      <c r="D2777">
        <v>516.08165485999996</v>
      </c>
      <c r="E2777">
        <v>645.79697205999992</v>
      </c>
      <c r="F2777">
        <v>686.70718451999994</v>
      </c>
      <c r="G2777">
        <v>614.70787619999999</v>
      </c>
      <c r="H2777">
        <v>575.23122360000002</v>
      </c>
      <c r="I2777">
        <v>575.29494696000006</v>
      </c>
      <c r="J2777">
        <v>542.25435878999997</v>
      </c>
      <c r="K2777">
        <v>545.42221560000007</v>
      </c>
      <c r="L2777">
        <v>531.28163963999998</v>
      </c>
      <c r="M2777">
        <v>482.67294479999993</v>
      </c>
      <c r="N2777">
        <v>497.491851</v>
      </c>
      <c r="O2777">
        <v>486.78067563999997</v>
      </c>
      <c r="P2777">
        <v>1038.61498996</v>
      </c>
      <c r="Q2777">
        <v>1563.53055724</v>
      </c>
      <c r="R2777">
        <v>909.1961348100001</v>
      </c>
      <c r="S2777">
        <v>677.84851781000009</v>
      </c>
      <c r="T2777">
        <v>761.09390971999994</v>
      </c>
      <c r="U2777">
        <v>864.33377759999996</v>
      </c>
      <c r="V2777">
        <v>772.69953696000005</v>
      </c>
      <c r="W2777">
        <v>648.86948296000003</v>
      </c>
      <c r="X2777">
        <v>656.14629136999997</v>
      </c>
    </row>
    <row r="2778" spans="1:24" x14ac:dyDescent="0.4">
      <c r="A2778" s="4" t="s">
        <v>5983</v>
      </c>
      <c r="B2778" t="str">
        <f t="shared" si="43"/>
        <v>600796</v>
      </c>
      <c r="C2778" s="4" t="s">
        <v>5984</v>
      </c>
      <c r="D2778">
        <v>23.249696400000001</v>
      </c>
      <c r="E2778">
        <v>51.665992000000003</v>
      </c>
      <c r="F2778">
        <v>61.087437599999994</v>
      </c>
      <c r="G2778">
        <v>41.332793600000002</v>
      </c>
      <c r="H2778">
        <v>63.898675400000002</v>
      </c>
      <c r="I2778">
        <v>73.565187940000001</v>
      </c>
      <c r="J2778">
        <v>55.634720720000004</v>
      </c>
      <c r="K2778">
        <v>49.769614620000006</v>
      </c>
      <c r="L2778">
        <v>43.904508520000007</v>
      </c>
      <c r="M2778">
        <v>39.379998100000009</v>
      </c>
      <c r="N2778">
        <v>46.501912650000001</v>
      </c>
      <c r="O2778">
        <v>44.664912599999994</v>
      </c>
      <c r="P2778">
        <v>61.01395608</v>
      </c>
      <c r="Q2778">
        <v>108.20707127999999</v>
      </c>
      <c r="R2778">
        <v>111.24091439999998</v>
      </c>
      <c r="S2778">
        <v>82.587951599999997</v>
      </c>
      <c r="T2778">
        <v>104.75186106</v>
      </c>
      <c r="U2778">
        <v>71.210042399999992</v>
      </c>
      <c r="V2778">
        <v>62.393560959999995</v>
      </c>
      <c r="W2778">
        <v>51.796827200000003</v>
      </c>
      <c r="X2778">
        <v>51.796827200000003</v>
      </c>
    </row>
    <row r="2779" spans="1:24" x14ac:dyDescent="0.4">
      <c r="A2779" s="4" t="s">
        <v>5985</v>
      </c>
      <c r="B2779" t="str">
        <f t="shared" si="43"/>
        <v>600797</v>
      </c>
      <c r="C2779" s="4" t="s">
        <v>5986</v>
      </c>
      <c r="D2779">
        <v>39.100866750000002</v>
      </c>
      <c r="E2779">
        <v>67.905580499999999</v>
      </c>
      <c r="F2779">
        <v>84.745710300000013</v>
      </c>
      <c r="G2779">
        <v>74.920120699999998</v>
      </c>
      <c r="H2779">
        <v>87.453156419999999</v>
      </c>
      <c r="I2779">
        <v>90.528161920000002</v>
      </c>
      <c r="J2779">
        <v>62.327152139999995</v>
      </c>
      <c r="K2779">
        <v>58.015985490000006</v>
      </c>
      <c r="L2779">
        <v>53.325332639999999</v>
      </c>
      <c r="M2779">
        <v>65.792597909999998</v>
      </c>
      <c r="N2779">
        <v>68.878554659999992</v>
      </c>
      <c r="O2779">
        <v>84.555214949999993</v>
      </c>
      <c r="P2779">
        <v>89.988393040000005</v>
      </c>
      <c r="Q2779">
        <v>233.50010227000001</v>
      </c>
      <c r="R2779">
        <v>177.75179834000002</v>
      </c>
      <c r="S2779">
        <v>139.30895461</v>
      </c>
      <c r="T2779">
        <v>222.883938</v>
      </c>
      <c r="U2779">
        <v>153.81082290000001</v>
      </c>
      <c r="V2779">
        <v>146.73478020000002</v>
      </c>
      <c r="W2779">
        <v>125.25836990000001</v>
      </c>
      <c r="X2779">
        <v>126.12127944</v>
      </c>
    </row>
    <row r="2780" spans="1:24" x14ac:dyDescent="0.4">
      <c r="A2780" s="4" t="s">
        <v>5987</v>
      </c>
      <c r="B2780" t="str">
        <f t="shared" si="43"/>
        <v>600798</v>
      </c>
      <c r="C2780" s="4" t="s">
        <v>5988</v>
      </c>
      <c r="D2780">
        <v>21.962524500000001</v>
      </c>
      <c r="E2780">
        <v>39.884226200000001</v>
      </c>
      <c r="F2780">
        <v>43.782684400000001</v>
      </c>
      <c r="G2780">
        <v>30.116295999999998</v>
      </c>
      <c r="H2780">
        <v>33.880832999999996</v>
      </c>
      <c r="I2780">
        <v>34.832720520000002</v>
      </c>
      <c r="J2780">
        <v>23.070037120000002</v>
      </c>
      <c r="K2780">
        <v>23.051937509999998</v>
      </c>
      <c r="L2780">
        <v>26.804578500000002</v>
      </c>
      <c r="M2780">
        <v>23.434860060000002</v>
      </c>
      <c r="N2780">
        <v>26.957747520000002</v>
      </c>
      <c r="O2780">
        <v>26.729793000000001</v>
      </c>
      <c r="P2780">
        <v>39.787450499999998</v>
      </c>
      <c r="Q2780">
        <v>79.874610770000004</v>
      </c>
      <c r="R2780">
        <v>52.583478119999995</v>
      </c>
      <c r="S2780">
        <v>37.820340469999998</v>
      </c>
      <c r="T2780">
        <v>41.132508779999995</v>
      </c>
      <c r="U2780">
        <v>40.673466750000003</v>
      </c>
      <c r="V2780">
        <v>39.046528080000002</v>
      </c>
      <c r="W2780">
        <v>28.502848920000002</v>
      </c>
      <c r="X2780">
        <v>27.484890029999999</v>
      </c>
    </row>
    <row r="2781" spans="1:24" x14ac:dyDescent="0.4">
      <c r="A2781" s="4" t="s">
        <v>5989</v>
      </c>
      <c r="B2781" t="str">
        <f t="shared" si="43"/>
        <v>600800</v>
      </c>
      <c r="C2781" s="4" t="s">
        <v>5990</v>
      </c>
      <c r="D2781">
        <v>28.539296199999999</v>
      </c>
      <c r="E2781">
        <v>48.729559440000003</v>
      </c>
      <c r="F2781">
        <v>58.435853800000004</v>
      </c>
      <c r="G2781">
        <v>44.173543719999998</v>
      </c>
      <c r="H2781">
        <v>61.506212220000002</v>
      </c>
      <c r="I2781">
        <v>61.010993120000002</v>
      </c>
      <c r="J2781">
        <v>31.099759480000003</v>
      </c>
      <c r="K2781">
        <v>29.31697072</v>
      </c>
      <c r="L2781">
        <v>69.429717819999993</v>
      </c>
      <c r="M2781">
        <v>48.927647080000007</v>
      </c>
      <c r="N2781">
        <v>54.176969539999995</v>
      </c>
      <c r="O2781">
        <v>52.691312240000002</v>
      </c>
      <c r="P2781">
        <v>61.308124580000005</v>
      </c>
      <c r="Q2781">
        <v>128.75696600000001</v>
      </c>
      <c r="R2781">
        <v>112.81091098</v>
      </c>
      <c r="S2781">
        <v>71.21250658000001</v>
      </c>
      <c r="T2781">
        <v>102.31226606</v>
      </c>
      <c r="U2781">
        <v>76.362785220000006</v>
      </c>
      <c r="V2781">
        <v>64.378483000000003</v>
      </c>
      <c r="W2781">
        <v>54.176969539999995</v>
      </c>
      <c r="X2781">
        <v>54.176969539999995</v>
      </c>
    </row>
    <row r="2782" spans="1:24" x14ac:dyDescent="0.4">
      <c r="A2782" s="4" t="s">
        <v>5991</v>
      </c>
      <c r="B2782" t="str">
        <f t="shared" si="43"/>
        <v>600801</v>
      </c>
      <c r="C2782" s="4" t="s">
        <v>5992</v>
      </c>
      <c r="D2782">
        <v>26.148935870000003</v>
      </c>
      <c r="E2782">
        <v>42.578797889999997</v>
      </c>
      <c r="F2782">
        <v>42.18800375</v>
      </c>
      <c r="G2782">
        <v>29.535397080000003</v>
      </c>
      <c r="H2782">
        <v>54.076365700000004</v>
      </c>
      <c r="I2782">
        <v>92.386099200000004</v>
      </c>
      <c r="J2782">
        <v>45.940431360000005</v>
      </c>
      <c r="K2782">
        <v>45.638354720000002</v>
      </c>
      <c r="L2782">
        <v>55.298230119999999</v>
      </c>
      <c r="M2782">
        <v>39.070733879999999</v>
      </c>
      <c r="N2782">
        <v>44.831636040000006</v>
      </c>
      <c r="O2782">
        <v>40.121137210000001</v>
      </c>
      <c r="P2782">
        <v>63.700576170000005</v>
      </c>
      <c r="Q2782">
        <v>64.309106119999996</v>
      </c>
      <c r="R2782">
        <v>49.585545400000001</v>
      </c>
      <c r="S2782">
        <v>38.686540589999993</v>
      </c>
      <c r="T2782">
        <v>47.515164749999997</v>
      </c>
      <c r="U2782">
        <v>59.118973799999992</v>
      </c>
      <c r="V2782">
        <v>87.654889800000007</v>
      </c>
      <c r="W2782">
        <v>95.031037709999993</v>
      </c>
      <c r="X2782">
        <v>107.99268955999999</v>
      </c>
    </row>
    <row r="2783" spans="1:24" x14ac:dyDescent="0.4">
      <c r="A2783" s="4" t="s">
        <v>5993</v>
      </c>
      <c r="B2783" t="str">
        <f t="shared" si="43"/>
        <v>600802</v>
      </c>
      <c r="C2783" s="4" t="s">
        <v>5994</v>
      </c>
      <c r="D2783">
        <v>10.6578724</v>
      </c>
      <c r="E2783">
        <v>20.880729599999999</v>
      </c>
      <c r="F2783">
        <v>21.45168705</v>
      </c>
      <c r="G2783">
        <v>17.944376999999999</v>
      </c>
      <c r="H2783">
        <v>21.560440849999999</v>
      </c>
      <c r="I2783">
        <v>32.925212949999995</v>
      </c>
      <c r="J2783">
        <v>21.4244986</v>
      </c>
      <c r="K2783">
        <v>19.573074950000002</v>
      </c>
      <c r="L2783">
        <v>19.9836989</v>
      </c>
      <c r="M2783">
        <v>19.62782481</v>
      </c>
      <c r="N2783">
        <v>15.986116229999999</v>
      </c>
      <c r="O2783">
        <v>16.481383170000001</v>
      </c>
      <c r="P2783">
        <v>25.082955089999999</v>
      </c>
      <c r="Q2783">
        <v>30.022282880000002</v>
      </c>
      <c r="R2783">
        <v>30.714568839999998</v>
      </c>
      <c r="S2783">
        <v>22.176583999999998</v>
      </c>
      <c r="T2783">
        <v>28.885000659999999</v>
      </c>
      <c r="U2783">
        <v>23.977745280000004</v>
      </c>
      <c r="V2783">
        <v>20.175718539999998</v>
      </c>
      <c r="W2783">
        <v>19.592926120000001</v>
      </c>
      <c r="X2783">
        <v>21.5078155</v>
      </c>
    </row>
    <row r="2784" spans="1:24" x14ac:dyDescent="0.4">
      <c r="A2784" s="4" t="s">
        <v>5995</v>
      </c>
      <c r="B2784" t="str">
        <f t="shared" si="43"/>
        <v>600803</v>
      </c>
      <c r="C2784" s="4" t="s">
        <v>5996</v>
      </c>
      <c r="D2784">
        <v>31.835124799999999</v>
      </c>
      <c r="E2784">
        <v>47.534638400000006</v>
      </c>
      <c r="F2784">
        <v>60.726590800000004</v>
      </c>
      <c r="G2784">
        <v>64.542444799999998</v>
      </c>
      <c r="H2784">
        <v>72.610250399999998</v>
      </c>
      <c r="I2784">
        <v>71.574518600000005</v>
      </c>
      <c r="J2784">
        <v>58.818663799999996</v>
      </c>
      <c r="K2784">
        <v>51.841102200000002</v>
      </c>
      <c r="L2784">
        <v>54.076102400000003</v>
      </c>
      <c r="M2784">
        <v>43.718784399999997</v>
      </c>
      <c r="N2784">
        <v>67.649640200000007</v>
      </c>
      <c r="O2784">
        <v>63.670249599999998</v>
      </c>
      <c r="P2784">
        <v>66.450371799999999</v>
      </c>
      <c r="Q2784">
        <v>93.270374200000006</v>
      </c>
      <c r="R2784">
        <v>87.389123380000001</v>
      </c>
      <c r="S2784">
        <v>64.357185439999995</v>
      </c>
      <c r="T2784">
        <v>79.273364919999992</v>
      </c>
      <c r="U2784">
        <v>76.38261107999999</v>
      </c>
      <c r="V2784">
        <v>84.087156919999998</v>
      </c>
      <c r="W2784">
        <v>69.581884040000006</v>
      </c>
      <c r="X2784">
        <v>70.365735420000007</v>
      </c>
    </row>
    <row r="2785" spans="1:24" x14ac:dyDescent="0.4">
      <c r="A2785" s="4" t="s">
        <v>5997</v>
      </c>
      <c r="B2785" t="str">
        <f t="shared" si="43"/>
        <v>600804</v>
      </c>
      <c r="C2785" s="4" t="s">
        <v>5998</v>
      </c>
      <c r="D2785">
        <v>41.344793840000008</v>
      </c>
      <c r="E2785">
        <v>62.977103970000002</v>
      </c>
      <c r="F2785">
        <v>83.02570815</v>
      </c>
      <c r="G2785">
        <v>68.558103119999998</v>
      </c>
      <c r="H2785">
        <v>66.636631620000003</v>
      </c>
      <c r="I2785">
        <v>60.641640539999997</v>
      </c>
      <c r="J2785">
        <v>44.654997659999999</v>
      </c>
      <c r="K2785">
        <v>45.654162840000005</v>
      </c>
      <c r="L2785">
        <v>45.807880560000001</v>
      </c>
      <c r="M2785">
        <v>81.393532739999998</v>
      </c>
      <c r="N2785">
        <v>108.50141368</v>
      </c>
      <c r="O2785">
        <v>112.19608527999999</v>
      </c>
      <c r="P2785">
        <v>139.70121976000001</v>
      </c>
      <c r="Q2785">
        <v>232.99313086000001</v>
      </c>
      <c r="R2785">
        <v>185.08362572000001</v>
      </c>
      <c r="S2785">
        <v>142.24597373</v>
      </c>
      <c r="T2785">
        <v>172.61100807</v>
      </c>
      <c r="U2785">
        <v>139.71023225000002</v>
      </c>
      <c r="V2785">
        <v>135.30765859000002</v>
      </c>
      <c r="W2785">
        <v>95.343035999999998</v>
      </c>
      <c r="X2785">
        <v>89.94026396000001</v>
      </c>
    </row>
    <row r="2786" spans="1:24" x14ac:dyDescent="0.4">
      <c r="A2786" s="4" t="s">
        <v>5999</v>
      </c>
      <c r="B2786" t="str">
        <f t="shared" si="43"/>
        <v>600805</v>
      </c>
      <c r="C2786" s="4" t="s">
        <v>6000</v>
      </c>
      <c r="D2786">
        <v>24.869333579999999</v>
      </c>
      <c r="E2786">
        <v>52.022585550000002</v>
      </c>
      <c r="F2786">
        <v>100.74617787</v>
      </c>
      <c r="G2786">
        <v>75.792254720000003</v>
      </c>
      <c r="H2786">
        <v>123.75454091</v>
      </c>
      <c r="I2786">
        <v>166.74381</v>
      </c>
      <c r="J2786">
        <v>136.61876165999999</v>
      </c>
      <c r="K2786">
        <v>105.06276018</v>
      </c>
      <c r="L2786">
        <v>134.00287739999999</v>
      </c>
      <c r="M2786">
        <v>125.223383</v>
      </c>
      <c r="N2786">
        <v>149.96730475000001</v>
      </c>
      <c r="O2786">
        <v>127.68858023999999</v>
      </c>
      <c r="P2786">
        <v>157.00554480000002</v>
      </c>
      <c r="Q2786">
        <v>219.45060798</v>
      </c>
      <c r="R2786">
        <v>177.75078035999999</v>
      </c>
      <c r="S2786">
        <v>123.30905215999999</v>
      </c>
      <c r="T2786">
        <v>120.60989087999999</v>
      </c>
      <c r="U2786">
        <v>105.82402844999999</v>
      </c>
      <c r="V2786">
        <v>87.826744699999992</v>
      </c>
      <c r="W2786">
        <v>73.428917699999985</v>
      </c>
      <c r="X2786">
        <v>73.428917699999985</v>
      </c>
    </row>
    <row r="2787" spans="1:24" x14ac:dyDescent="0.4">
      <c r="A2787" s="4" t="s">
        <v>6001</v>
      </c>
      <c r="B2787" t="str">
        <f t="shared" si="43"/>
        <v>600807</v>
      </c>
      <c r="C2787" s="4" t="s">
        <v>6002</v>
      </c>
      <c r="D2787">
        <v>8.3962122000000008</v>
      </c>
      <c r="E2787">
        <v>18.145843680000002</v>
      </c>
      <c r="F2787">
        <v>46.216762080000002</v>
      </c>
      <c r="G2787">
        <v>35.339281200000002</v>
      </c>
      <c r="H2787">
        <v>34.687634879999997</v>
      </c>
      <c r="I2787">
        <v>51.448674159999996</v>
      </c>
      <c r="J2787">
        <v>36.870714880000001</v>
      </c>
      <c r="K2787">
        <v>32.963220640000003</v>
      </c>
      <c r="L2787">
        <v>35.868793279999998</v>
      </c>
      <c r="M2787">
        <v>35.217544240000002</v>
      </c>
      <c r="N2787">
        <v>34.215257999999999</v>
      </c>
      <c r="O2787">
        <v>42.889675939999997</v>
      </c>
      <c r="P2787">
        <v>44.699791220000002</v>
      </c>
      <c r="Q2787">
        <v>139.28132891000001</v>
      </c>
      <c r="R2787">
        <v>113.13748491</v>
      </c>
      <c r="S2787">
        <v>79.215847319999995</v>
      </c>
      <c r="T2787">
        <v>89.738744530000005</v>
      </c>
      <c r="U2787">
        <v>61.634112229999999</v>
      </c>
      <c r="V2787">
        <v>65.424969610000005</v>
      </c>
      <c r="W2787">
        <v>16.209183280000001</v>
      </c>
      <c r="X2787">
        <v>14.83663147</v>
      </c>
    </row>
    <row r="2788" spans="1:24" x14ac:dyDescent="0.4">
      <c r="A2788" s="4" t="s">
        <v>6003</v>
      </c>
      <c r="B2788" t="str">
        <f t="shared" si="43"/>
        <v>600808</v>
      </c>
      <c r="C2788" s="4" t="s">
        <v>6004</v>
      </c>
      <c r="D2788">
        <v>5.7851948599999998</v>
      </c>
      <c r="E2788">
        <v>8.6688368800000006</v>
      </c>
      <c r="F2788">
        <v>9.0449640999999996</v>
      </c>
      <c r="G2788">
        <v>5.6777299399999999</v>
      </c>
      <c r="H2788">
        <v>6.1829915399999997</v>
      </c>
      <c r="I2788">
        <v>6.3099151199999994</v>
      </c>
      <c r="J2788">
        <v>4.5617020799999999</v>
      </c>
      <c r="K2788">
        <v>3.9363074400000002</v>
      </c>
      <c r="L2788">
        <v>3.8259436800000004</v>
      </c>
      <c r="M2788">
        <v>2.9430336000000001</v>
      </c>
      <c r="N2788">
        <v>3.09018528</v>
      </c>
      <c r="O2788">
        <v>2.9062456800000001</v>
      </c>
      <c r="P2788">
        <v>7.3759779600000002</v>
      </c>
      <c r="Q2788">
        <v>9.7855867200000013</v>
      </c>
      <c r="R2788">
        <v>5.7940974000000001</v>
      </c>
      <c r="S2788">
        <v>4.4329443600000005</v>
      </c>
      <c r="T2788">
        <v>5.2054906800000005</v>
      </c>
      <c r="U2788">
        <v>6.5114618399999999</v>
      </c>
      <c r="V2788">
        <v>7.5967054799999998</v>
      </c>
      <c r="W2788">
        <v>6.6034316400000002</v>
      </c>
      <c r="X2788">
        <v>6.6218256000000002</v>
      </c>
    </row>
    <row r="2789" spans="1:24" x14ac:dyDescent="0.4">
      <c r="A2789" s="4" t="s">
        <v>6005</v>
      </c>
      <c r="B2789" t="str">
        <f t="shared" si="43"/>
        <v>600809</v>
      </c>
      <c r="C2789" s="4" t="s">
        <v>6006</v>
      </c>
      <c r="D2789">
        <v>20.6244178</v>
      </c>
      <c r="E2789">
        <v>50.011837079999999</v>
      </c>
      <c r="F2789">
        <v>82.5342129</v>
      </c>
      <c r="G2789">
        <v>79.764166349999996</v>
      </c>
      <c r="H2789">
        <v>133.22540384999999</v>
      </c>
      <c r="I2789">
        <v>137.22689925</v>
      </c>
      <c r="J2789">
        <v>123.6903129</v>
      </c>
      <c r="K2789">
        <v>148.66526517999998</v>
      </c>
      <c r="L2789">
        <v>164.32462051999997</v>
      </c>
      <c r="M2789">
        <v>99.483768999999995</v>
      </c>
      <c r="N2789">
        <v>78.368846599999998</v>
      </c>
      <c r="O2789">
        <v>55.340137119999994</v>
      </c>
      <c r="P2789">
        <v>95.386727309999998</v>
      </c>
      <c r="Q2789">
        <v>117.68113495999999</v>
      </c>
      <c r="R2789">
        <v>80.301539329999997</v>
      </c>
      <c r="S2789">
        <v>92.428030219999997</v>
      </c>
      <c r="T2789">
        <v>105.64377246000001</v>
      </c>
      <c r="U2789">
        <v>146.47411936999998</v>
      </c>
      <c r="V2789">
        <v>244.70907605000002</v>
      </c>
      <c r="W2789">
        <v>270.04305655000002</v>
      </c>
      <c r="X2789">
        <v>277.17092224999999</v>
      </c>
    </row>
    <row r="2790" spans="1:24" x14ac:dyDescent="0.4">
      <c r="A2790" s="4" t="s">
        <v>6007</v>
      </c>
      <c r="B2790" t="str">
        <f t="shared" si="43"/>
        <v>600810</v>
      </c>
      <c r="C2790" s="4" t="s">
        <v>6008</v>
      </c>
      <c r="D2790">
        <v>14.112598500000001</v>
      </c>
      <c r="E2790">
        <v>19.244452500000001</v>
      </c>
      <c r="F2790">
        <v>38.611091999999999</v>
      </c>
      <c r="G2790">
        <v>26.42293875</v>
      </c>
      <c r="H2790">
        <v>30.344509190000004</v>
      </c>
      <c r="I2790">
        <v>50.339427960000009</v>
      </c>
      <c r="J2790">
        <v>24.750752779999999</v>
      </c>
      <c r="K2790">
        <v>25.579872289999997</v>
      </c>
      <c r="L2790">
        <v>16.872087960000002</v>
      </c>
      <c r="M2790">
        <v>14.863506059999999</v>
      </c>
      <c r="N2790">
        <v>19.56049758</v>
      </c>
      <c r="O2790">
        <v>16.532174099999999</v>
      </c>
      <c r="P2790">
        <v>22.279808460000002</v>
      </c>
      <c r="Q2790">
        <v>33.929583480000005</v>
      </c>
      <c r="R2790">
        <v>28.212850380000003</v>
      </c>
      <c r="S2790">
        <v>23.083241220000001</v>
      </c>
      <c r="T2790">
        <v>31.797396539999998</v>
      </c>
      <c r="U2790">
        <v>24.504699179999999</v>
      </c>
      <c r="V2790">
        <v>21.723585780000001</v>
      </c>
      <c r="W2790">
        <v>45.919272360000001</v>
      </c>
      <c r="X2790">
        <v>55.684070519999999</v>
      </c>
    </row>
    <row r="2791" spans="1:24" x14ac:dyDescent="0.4">
      <c r="A2791" s="4" t="s">
        <v>6009</v>
      </c>
      <c r="B2791" t="str">
        <f t="shared" si="43"/>
        <v>600811</v>
      </c>
      <c r="C2791" s="4" t="s">
        <v>6010</v>
      </c>
      <c r="D2791">
        <v>37.282930790000002</v>
      </c>
      <c r="E2791">
        <v>77.391707190000005</v>
      </c>
      <c r="F2791">
        <v>83.745190499999993</v>
      </c>
      <c r="G2791">
        <v>67.731591749999993</v>
      </c>
      <c r="H2791">
        <v>92.997491999999994</v>
      </c>
      <c r="I2791">
        <v>81.610043999999988</v>
      </c>
      <c r="J2791">
        <v>65.121968249999995</v>
      </c>
      <c r="K2791">
        <v>65.003349</v>
      </c>
      <c r="L2791">
        <v>64.410252749999998</v>
      </c>
      <c r="M2791">
        <v>58.479290249999991</v>
      </c>
      <c r="N2791">
        <v>74.61150825</v>
      </c>
      <c r="O2791">
        <v>61.922710020000004</v>
      </c>
      <c r="P2791">
        <v>113.346001</v>
      </c>
      <c r="Q2791">
        <v>147.38717286000002</v>
      </c>
      <c r="R2791">
        <v>103.75674456</v>
      </c>
      <c r="S2791">
        <v>79.610589720000007</v>
      </c>
      <c r="T2791">
        <v>85.467825300000001</v>
      </c>
      <c r="U2791">
        <v>77.937093840000003</v>
      </c>
      <c r="V2791">
        <v>71.224546380000007</v>
      </c>
      <c r="W2791">
        <v>66.870207300000004</v>
      </c>
      <c r="X2791">
        <v>66.870207300000004</v>
      </c>
    </row>
    <row r="2792" spans="1:24" x14ac:dyDescent="0.4">
      <c r="A2792" s="4" t="s">
        <v>6011</v>
      </c>
      <c r="B2792" t="str">
        <f t="shared" si="43"/>
        <v>600812</v>
      </c>
      <c r="C2792" s="4" t="s">
        <v>6012</v>
      </c>
      <c r="D2792">
        <v>23.562702030000001</v>
      </c>
      <c r="E2792">
        <v>32.646181890000001</v>
      </c>
      <c r="F2792">
        <v>45.4173993</v>
      </c>
      <c r="G2792">
        <v>36.605647470000001</v>
      </c>
      <c r="H2792">
        <v>60.983533590000008</v>
      </c>
      <c r="I2792">
        <v>44.718670080000003</v>
      </c>
      <c r="J2792">
        <v>25.154251920000004</v>
      </c>
      <c r="K2792">
        <v>24.688432440000003</v>
      </c>
      <c r="L2792">
        <v>21.582969240000001</v>
      </c>
      <c r="M2792">
        <v>17.468230500000001</v>
      </c>
      <c r="N2792">
        <v>19.59842862</v>
      </c>
      <c r="O2792">
        <v>19.20724242</v>
      </c>
      <c r="P2792">
        <v>24.214425780000003</v>
      </c>
      <c r="Q2792">
        <v>47.490004680000006</v>
      </c>
      <c r="R2792">
        <v>33.681131819999997</v>
      </c>
      <c r="S2792">
        <v>24.37192125</v>
      </c>
      <c r="T2792">
        <v>24.568152499999997</v>
      </c>
      <c r="U2792">
        <v>23.508503749999999</v>
      </c>
      <c r="V2792">
        <v>19.452924660000001</v>
      </c>
      <c r="W2792">
        <v>17.09022126</v>
      </c>
      <c r="X2792">
        <v>18.586600079999997</v>
      </c>
    </row>
    <row r="2793" spans="1:24" x14ac:dyDescent="0.4">
      <c r="A2793" s="4" t="s">
        <v>6013</v>
      </c>
      <c r="B2793" t="str">
        <f t="shared" si="43"/>
        <v>600814</v>
      </c>
      <c r="C2793" s="4" t="s">
        <v>6014</v>
      </c>
      <c r="D2793">
        <v>24.523851520000001</v>
      </c>
      <c r="E2793">
        <v>38.209036520000005</v>
      </c>
      <c r="F2793">
        <v>49.689252580000002</v>
      </c>
      <c r="G2793">
        <v>42.288725599999999</v>
      </c>
      <c r="H2793">
        <v>47.074028760000004</v>
      </c>
      <c r="I2793">
        <v>41.287150520000004</v>
      </c>
      <c r="J2793">
        <v>32.829405400000006</v>
      </c>
      <c r="K2793">
        <v>33.218906820000001</v>
      </c>
      <c r="L2793">
        <v>34.568813999999996</v>
      </c>
      <c r="M2793">
        <v>33.565159000000001</v>
      </c>
      <c r="N2793">
        <v>40.164410599999997</v>
      </c>
      <c r="O2793">
        <v>39.769080840000001</v>
      </c>
      <c r="P2793">
        <v>50.860746450000001</v>
      </c>
      <c r="Q2793">
        <v>91.606813380000006</v>
      </c>
      <c r="R2793">
        <v>71.495172090000011</v>
      </c>
      <c r="S2793">
        <v>61.405829070000003</v>
      </c>
      <c r="T2793">
        <v>66.541355940000003</v>
      </c>
      <c r="U2793">
        <v>52.78830524</v>
      </c>
      <c r="V2793">
        <v>53.079965999999999</v>
      </c>
      <c r="W2793">
        <v>36.566198800000002</v>
      </c>
      <c r="X2793">
        <v>36.212332359999998</v>
      </c>
    </row>
    <row r="2794" spans="1:24" x14ac:dyDescent="0.4">
      <c r="A2794" s="4" t="s">
        <v>6015</v>
      </c>
      <c r="B2794" t="str">
        <f t="shared" si="43"/>
        <v>600815</v>
      </c>
      <c r="C2794" s="4" t="s">
        <v>6016</v>
      </c>
      <c r="D2794">
        <v>26.928587900000004</v>
      </c>
      <c r="E2794">
        <v>43.2553397</v>
      </c>
      <c r="F2794">
        <v>48.351174239999999</v>
      </c>
      <c r="G2794">
        <v>47.106842550000003</v>
      </c>
      <c r="H2794">
        <v>84.181764060000006</v>
      </c>
      <c r="I2794">
        <v>87.815937880000007</v>
      </c>
      <c r="J2794">
        <v>48.701543239999999</v>
      </c>
      <c r="K2794">
        <v>56.124837499999998</v>
      </c>
      <c r="L2794">
        <v>42.412174499999999</v>
      </c>
      <c r="M2794">
        <v>23.542093999999999</v>
      </c>
      <c r="N2794">
        <v>24.408492949999999</v>
      </c>
      <c r="O2794">
        <v>22.441057749999999</v>
      </c>
      <c r="P2794">
        <v>54.719291499999997</v>
      </c>
      <c r="Q2794">
        <v>113.3734534</v>
      </c>
      <c r="R2794">
        <v>57.424514899999998</v>
      </c>
      <c r="S2794">
        <v>39.164256949999995</v>
      </c>
      <c r="T2794">
        <v>39.594633399999999</v>
      </c>
      <c r="U2794">
        <v>27.544092800000001</v>
      </c>
      <c r="V2794">
        <v>26.929269299999998</v>
      </c>
      <c r="W2794">
        <v>27.667057499999999</v>
      </c>
      <c r="X2794">
        <v>24.777387050000002</v>
      </c>
    </row>
    <row r="2795" spans="1:24" x14ac:dyDescent="0.4">
      <c r="A2795" s="4" t="s">
        <v>6017</v>
      </c>
      <c r="B2795" t="str">
        <f t="shared" si="43"/>
        <v>600816</v>
      </c>
      <c r="C2795" s="4" t="s">
        <v>6018</v>
      </c>
      <c r="D2795">
        <v>52.827818580000006</v>
      </c>
      <c r="E2795">
        <v>71.11596978</v>
      </c>
      <c r="F2795">
        <v>82.130424480000016</v>
      </c>
      <c r="G2795">
        <v>56.527012800000001</v>
      </c>
      <c r="H2795">
        <v>56.527012800000001</v>
      </c>
      <c r="I2795">
        <v>81.839476620000013</v>
      </c>
      <c r="J2795">
        <v>55.903553100000003</v>
      </c>
      <c r="K2795">
        <v>69.079334760000009</v>
      </c>
      <c r="L2795">
        <v>54.822889619999998</v>
      </c>
      <c r="M2795">
        <v>52.209994560000005</v>
      </c>
      <c r="N2795">
        <v>59.662584000000003</v>
      </c>
      <c r="O2795">
        <v>60.290611200000008</v>
      </c>
      <c r="P2795">
        <v>124.62390771999999</v>
      </c>
      <c r="Q2795">
        <v>214.45492289999999</v>
      </c>
      <c r="R2795">
        <v>244.97908280999999</v>
      </c>
      <c r="S2795">
        <v>185.31720305000002</v>
      </c>
      <c r="T2795">
        <v>259.46605430000005</v>
      </c>
      <c r="U2795">
        <v>335.62277136</v>
      </c>
      <c r="V2795">
        <v>323.02765632000001</v>
      </c>
      <c r="W2795">
        <v>224.177369</v>
      </c>
      <c r="X2795">
        <v>207.76659475</v>
      </c>
    </row>
    <row r="2796" spans="1:24" x14ac:dyDescent="0.4">
      <c r="A2796" s="4" t="s">
        <v>6019</v>
      </c>
      <c r="B2796" t="str">
        <f t="shared" si="43"/>
        <v>600817</v>
      </c>
      <c r="C2796" s="4" t="s">
        <v>6020</v>
      </c>
      <c r="D2796">
        <v>7.6472279400000005</v>
      </c>
      <c r="E2796">
        <v>15.151517040000002</v>
      </c>
      <c r="F2796">
        <v>25.979134169999998</v>
      </c>
      <c r="G2796">
        <v>25.228705259999998</v>
      </c>
      <c r="H2796">
        <v>25.228705259999998</v>
      </c>
      <c r="I2796">
        <v>25.228705259999998</v>
      </c>
      <c r="J2796">
        <v>25.228705259999998</v>
      </c>
      <c r="K2796">
        <v>25.228705259999998</v>
      </c>
      <c r="L2796">
        <v>25.228705259999998</v>
      </c>
      <c r="M2796">
        <v>36.972327960000001</v>
      </c>
      <c r="N2796">
        <v>33.042901800000003</v>
      </c>
      <c r="O2796">
        <v>47.867555040000006</v>
      </c>
      <c r="P2796">
        <v>48.537343589999999</v>
      </c>
      <c r="Q2796">
        <v>50.189488680000004</v>
      </c>
      <c r="R2796">
        <v>68.675652660000011</v>
      </c>
      <c r="S2796">
        <v>68.675652660000011</v>
      </c>
      <c r="T2796">
        <v>92.832693030000001</v>
      </c>
      <c r="U2796">
        <v>59.387918100000007</v>
      </c>
      <c r="V2796">
        <v>57.378552450000001</v>
      </c>
      <c r="W2796">
        <v>30.229789889999999</v>
      </c>
      <c r="X2796">
        <v>30.944231009999999</v>
      </c>
    </row>
    <row r="2797" spans="1:24" x14ac:dyDescent="0.4">
      <c r="A2797" s="4" t="s">
        <v>6021</v>
      </c>
      <c r="B2797" t="str">
        <f t="shared" si="43"/>
        <v>600818</v>
      </c>
      <c r="C2797" s="4" t="s">
        <v>6022</v>
      </c>
      <c r="D2797">
        <v>17.60942914</v>
      </c>
      <c r="E2797">
        <v>25.754900280000001</v>
      </c>
      <c r="F2797">
        <v>35.228773679999996</v>
      </c>
      <c r="G2797">
        <v>22.217064000000001</v>
      </c>
      <c r="H2797">
        <v>30.802247999999999</v>
      </c>
      <c r="I2797">
        <v>26.316295999999998</v>
      </c>
      <c r="J2797">
        <v>17.576423999999999</v>
      </c>
      <c r="K2797">
        <v>22.487768000000003</v>
      </c>
      <c r="L2797">
        <v>22.797143999999999</v>
      </c>
      <c r="M2797">
        <v>24.9392988</v>
      </c>
      <c r="N2797">
        <v>26.729812559999999</v>
      </c>
      <c r="O2797">
        <v>37.408661670000001</v>
      </c>
      <c r="P2797">
        <v>50.697175409999993</v>
      </c>
      <c r="Q2797">
        <v>155.48842925999998</v>
      </c>
      <c r="R2797">
        <v>119.21206859999998</v>
      </c>
      <c r="S2797">
        <v>66.463932869999994</v>
      </c>
      <c r="T2797">
        <v>71.389839380000012</v>
      </c>
      <c r="U2797">
        <v>45.083817080000003</v>
      </c>
      <c r="V2797">
        <v>48.826543829999999</v>
      </c>
      <c r="W2797">
        <v>32.743512310000007</v>
      </c>
      <c r="X2797">
        <v>27.140115690000002</v>
      </c>
    </row>
    <row r="2798" spans="1:24" x14ac:dyDescent="0.4">
      <c r="A2798" s="4" t="s">
        <v>6023</v>
      </c>
      <c r="B2798" t="str">
        <f t="shared" si="43"/>
        <v>600819</v>
      </c>
      <c r="C2798" s="4" t="s">
        <v>6024</v>
      </c>
      <c r="D2798">
        <v>14.455209270000001</v>
      </c>
      <c r="E2798">
        <v>26.238297450000001</v>
      </c>
      <c r="F2798">
        <v>27.560125739999997</v>
      </c>
      <c r="G2798">
        <v>20.363512109999999</v>
      </c>
      <c r="H2798">
        <v>42.146983859999999</v>
      </c>
      <c r="I2798">
        <v>42.112758530000001</v>
      </c>
      <c r="J2798">
        <v>30.751053500000001</v>
      </c>
      <c r="K2798">
        <v>21.558106980000002</v>
      </c>
      <c r="L2798">
        <v>18.37633898</v>
      </c>
      <c r="M2798">
        <v>16.395850150000001</v>
      </c>
      <c r="N2798">
        <v>20.24202906</v>
      </c>
      <c r="O2798">
        <v>30.248960279999999</v>
      </c>
      <c r="P2798">
        <v>28.38295299</v>
      </c>
      <c r="Q2798">
        <v>34.079185770000002</v>
      </c>
      <c r="R2798">
        <v>25.932871800000001</v>
      </c>
      <c r="S2798">
        <v>20.450859660000003</v>
      </c>
      <c r="T2798">
        <v>26.556573780000001</v>
      </c>
      <c r="U2798">
        <v>22.09218066</v>
      </c>
      <c r="V2798">
        <v>18.3285214</v>
      </c>
      <c r="W2798">
        <v>12.793506799999999</v>
      </c>
      <c r="X2798">
        <v>12.6277878</v>
      </c>
    </row>
    <row r="2799" spans="1:24" x14ac:dyDescent="0.4">
      <c r="A2799" s="4" t="s">
        <v>6025</v>
      </c>
      <c r="B2799" t="str">
        <f t="shared" si="43"/>
        <v>600820</v>
      </c>
      <c r="C2799" s="4" t="s">
        <v>6026</v>
      </c>
      <c r="D2799">
        <v>80.5077924</v>
      </c>
      <c r="E2799">
        <v>88.580963710000006</v>
      </c>
      <c r="F2799">
        <v>103.48104171000001</v>
      </c>
      <c r="G2799">
        <v>62.43132682000001</v>
      </c>
      <c r="H2799">
        <v>83.233415990000012</v>
      </c>
      <c r="I2799">
        <v>80.957205889999997</v>
      </c>
      <c r="J2799">
        <v>60.81939148</v>
      </c>
      <c r="K2799">
        <v>68.779235600000007</v>
      </c>
      <c r="L2799">
        <v>70.324836399999995</v>
      </c>
      <c r="M2799">
        <v>59.297008499999997</v>
      </c>
      <c r="N2799">
        <v>72.191123099999999</v>
      </c>
      <c r="O2799">
        <v>79.435545550000001</v>
      </c>
      <c r="P2799">
        <v>135.28610437999998</v>
      </c>
      <c r="Q2799">
        <v>220.12654272</v>
      </c>
      <c r="R2799">
        <v>176.58012064000002</v>
      </c>
      <c r="S2799">
        <v>141.78957370000003</v>
      </c>
      <c r="T2799">
        <v>186.06712830000001</v>
      </c>
      <c r="U2799">
        <v>170.68828300000001</v>
      </c>
      <c r="V2799">
        <v>143.60821375999998</v>
      </c>
      <c r="W2799">
        <v>101.52207455999999</v>
      </c>
      <c r="X2799">
        <v>103.23987615999999</v>
      </c>
    </row>
    <row r="2800" spans="1:24" x14ac:dyDescent="0.4">
      <c r="A2800" s="4" t="s">
        <v>6027</v>
      </c>
      <c r="B2800" t="str">
        <f t="shared" si="43"/>
        <v>600821</v>
      </c>
      <c r="C2800" s="4" t="s">
        <v>6028</v>
      </c>
      <c r="D2800">
        <v>12.35840486</v>
      </c>
      <c r="E2800">
        <v>21.906053379999999</v>
      </c>
      <c r="F2800">
        <v>26.546032100000001</v>
      </c>
      <c r="G2800">
        <v>22.129129280000001</v>
      </c>
      <c r="H2800">
        <v>27.393720519999999</v>
      </c>
      <c r="I2800">
        <v>30.07063132</v>
      </c>
      <c r="J2800">
        <v>17.578380920000001</v>
      </c>
      <c r="K2800">
        <v>20.879904239999998</v>
      </c>
      <c r="L2800">
        <v>18.470684519999999</v>
      </c>
      <c r="M2800">
        <v>17.22145948</v>
      </c>
      <c r="N2800">
        <v>21.861438200000002</v>
      </c>
      <c r="O2800">
        <v>20.61221316</v>
      </c>
      <c r="P2800">
        <v>27.170644619999997</v>
      </c>
      <c r="Q2800">
        <v>50.504383760000003</v>
      </c>
      <c r="R2800">
        <v>49.969001599999999</v>
      </c>
      <c r="S2800">
        <v>39.216743219999998</v>
      </c>
      <c r="T2800">
        <v>52.512066859999997</v>
      </c>
      <c r="U2800">
        <v>40.198277179999998</v>
      </c>
      <c r="V2800">
        <v>31.0075501</v>
      </c>
      <c r="W2800">
        <v>21.816823019999998</v>
      </c>
      <c r="X2800">
        <v>19.407603299999998</v>
      </c>
    </row>
    <row r="2801" spans="1:24" x14ac:dyDescent="0.4">
      <c r="A2801" s="4" t="s">
        <v>6029</v>
      </c>
      <c r="B2801" t="str">
        <f t="shared" si="43"/>
        <v>600822</v>
      </c>
      <c r="C2801" s="4" t="s">
        <v>6030</v>
      </c>
      <c r="D2801">
        <v>10.718982539999999</v>
      </c>
      <c r="E2801">
        <v>19.59840372</v>
      </c>
      <c r="F2801">
        <v>24.038114310000001</v>
      </c>
      <c r="G2801">
        <v>21.240206659999998</v>
      </c>
      <c r="H2801">
        <v>21.721722679999996</v>
      </c>
      <c r="I2801">
        <v>21.908978909999998</v>
      </c>
      <c r="J2801">
        <v>14.418729709999997</v>
      </c>
      <c r="K2801">
        <v>14.712989499999999</v>
      </c>
      <c r="L2801">
        <v>12.16621992</v>
      </c>
      <c r="M2801">
        <v>10.5022302</v>
      </c>
      <c r="N2801">
        <v>25.369023600000002</v>
      </c>
      <c r="O2801">
        <v>25.314466559999996</v>
      </c>
      <c r="P2801">
        <v>22.041044159999998</v>
      </c>
      <c r="Q2801">
        <v>38.135370960000003</v>
      </c>
      <c r="R2801">
        <v>40.945058519999996</v>
      </c>
      <c r="S2801">
        <v>38.517270239999995</v>
      </c>
      <c r="T2801">
        <v>51.010832399999998</v>
      </c>
      <c r="U2801">
        <v>33.552579600000001</v>
      </c>
      <c r="V2801">
        <v>35.789418239999996</v>
      </c>
      <c r="W2801">
        <v>23.541362760000002</v>
      </c>
      <c r="X2801">
        <v>23.13218496</v>
      </c>
    </row>
    <row r="2802" spans="1:24" x14ac:dyDescent="0.4">
      <c r="A2802" s="4" t="s">
        <v>6031</v>
      </c>
      <c r="B2802" t="str">
        <f t="shared" si="43"/>
        <v>600823</v>
      </c>
      <c r="C2802" s="4" t="s">
        <v>6032</v>
      </c>
      <c r="D2802">
        <v>66.852851519999987</v>
      </c>
      <c r="E2802">
        <v>145.47442429</v>
      </c>
      <c r="F2802">
        <v>166.11404446</v>
      </c>
      <c r="G2802">
        <v>113.06922354000001</v>
      </c>
      <c r="H2802">
        <v>134.70592680999999</v>
      </c>
      <c r="I2802">
        <v>145.87325753000002</v>
      </c>
      <c r="J2802">
        <v>104.19518395</v>
      </c>
      <c r="K2802">
        <v>109.47972438000001</v>
      </c>
      <c r="L2802">
        <v>118.5889653</v>
      </c>
      <c r="M2802">
        <v>84.836721329999989</v>
      </c>
      <c r="N2802">
        <v>91.891028919999997</v>
      </c>
      <c r="O2802">
        <v>88.911024579999989</v>
      </c>
      <c r="P2802">
        <v>153.14767817000001</v>
      </c>
      <c r="Q2802">
        <v>204.78252902</v>
      </c>
      <c r="R2802">
        <v>192.20954182</v>
      </c>
      <c r="S2802">
        <v>150.99768355</v>
      </c>
      <c r="T2802">
        <v>156.11247989999998</v>
      </c>
      <c r="U2802">
        <v>154.3512838</v>
      </c>
      <c r="V2802">
        <v>155.61129428000001</v>
      </c>
      <c r="W2802">
        <v>131.67109515999999</v>
      </c>
      <c r="X2802">
        <v>128.26938978999999</v>
      </c>
    </row>
    <row r="2803" spans="1:24" x14ac:dyDescent="0.4">
      <c r="A2803" s="4" t="s">
        <v>6033</v>
      </c>
      <c r="B2803" t="str">
        <f t="shared" si="43"/>
        <v>600824</v>
      </c>
      <c r="C2803" s="4" t="s">
        <v>6034</v>
      </c>
      <c r="D2803">
        <v>60.542508600000005</v>
      </c>
      <c r="E2803">
        <v>102.21237885000001</v>
      </c>
      <c r="F2803">
        <v>154.73125969</v>
      </c>
      <c r="G2803">
        <v>104.30248608000001</v>
      </c>
      <c r="H2803">
        <v>115.50163122000001</v>
      </c>
      <c r="I2803">
        <v>102.37910869999999</v>
      </c>
      <c r="J2803">
        <v>84.669378199999983</v>
      </c>
      <c r="K2803">
        <v>82.54214408</v>
      </c>
      <c r="L2803">
        <v>75.891020900000015</v>
      </c>
      <c r="M2803">
        <v>75.720479280000021</v>
      </c>
      <c r="N2803">
        <v>115.07520405</v>
      </c>
      <c r="O2803">
        <v>117.52882119</v>
      </c>
      <c r="P2803">
        <v>142.87817477999999</v>
      </c>
      <c r="Q2803">
        <v>250.83412361999999</v>
      </c>
      <c r="R2803">
        <v>222.29005920000003</v>
      </c>
      <c r="S2803">
        <v>150.80359698000001</v>
      </c>
      <c r="T2803">
        <v>184.33555488000002</v>
      </c>
      <c r="U2803">
        <v>145.63527264000001</v>
      </c>
      <c r="V2803">
        <v>123.84740171999999</v>
      </c>
      <c r="W2803">
        <v>90.513732519999991</v>
      </c>
      <c r="X2803">
        <v>90.003871050000001</v>
      </c>
    </row>
    <row r="2804" spans="1:24" x14ac:dyDescent="0.4">
      <c r="A2804" s="4" t="s">
        <v>6035</v>
      </c>
      <c r="B2804" t="str">
        <f t="shared" si="43"/>
        <v>600825</v>
      </c>
      <c r="C2804" s="4" t="s">
        <v>6036</v>
      </c>
      <c r="D2804">
        <v>85.92081675</v>
      </c>
      <c r="E2804">
        <v>120.14065500000001</v>
      </c>
      <c r="F2804">
        <v>119.90290850999999</v>
      </c>
      <c r="G2804">
        <v>94.231257749999997</v>
      </c>
      <c r="H2804">
        <v>95.380588880000005</v>
      </c>
      <c r="I2804">
        <v>84.441320310000009</v>
      </c>
      <c r="J2804">
        <v>71.057520659999994</v>
      </c>
      <c r="K2804">
        <v>73.533392460000002</v>
      </c>
      <c r="L2804">
        <v>60.715809440000001</v>
      </c>
      <c r="M2804">
        <v>62.087213760000004</v>
      </c>
      <c r="N2804">
        <v>111.57098740000001</v>
      </c>
      <c r="O2804">
        <v>97.906675459999988</v>
      </c>
      <c r="P2804">
        <v>134.36115189999998</v>
      </c>
      <c r="Q2804">
        <v>208.32257103000001</v>
      </c>
      <c r="R2804">
        <v>150.04015337999999</v>
      </c>
      <c r="S2804">
        <v>99.901107150000001</v>
      </c>
      <c r="T2804">
        <v>109.44166881999999</v>
      </c>
      <c r="U2804">
        <v>89.291304019999998</v>
      </c>
      <c r="V2804">
        <v>77.811585260000001</v>
      </c>
      <c r="W2804">
        <v>52.462916480000004</v>
      </c>
      <c r="X2804">
        <v>50.192886440000002</v>
      </c>
    </row>
    <row r="2805" spans="1:24" x14ac:dyDescent="0.4">
      <c r="A2805" s="4" t="s">
        <v>6037</v>
      </c>
      <c r="B2805" t="str">
        <f t="shared" si="43"/>
        <v>600826</v>
      </c>
      <c r="C2805" s="4" t="s">
        <v>6038</v>
      </c>
      <c r="D2805">
        <v>17.881134000000003</v>
      </c>
      <c r="E2805">
        <v>44.911448230000005</v>
      </c>
      <c r="F2805">
        <v>50.096977090000003</v>
      </c>
      <c r="G2805">
        <v>41.931259230000002</v>
      </c>
      <c r="H2805">
        <v>58.501110070000003</v>
      </c>
      <c r="I2805">
        <v>46.400523399999997</v>
      </c>
      <c r="J2805">
        <v>42.548742500000003</v>
      </c>
      <c r="K2805">
        <v>57.149679399999997</v>
      </c>
      <c r="L2805">
        <v>48.266339000000002</v>
      </c>
      <c r="M2805">
        <v>49.851685979999999</v>
      </c>
      <c r="N2805">
        <v>69.170903039999985</v>
      </c>
      <c r="O2805">
        <v>66.73911348</v>
      </c>
      <c r="P2805">
        <v>88.503956670000008</v>
      </c>
      <c r="Q2805">
        <v>174.52311619000002</v>
      </c>
      <c r="R2805">
        <v>157.66225607999999</v>
      </c>
      <c r="S2805">
        <v>121.60395324</v>
      </c>
      <c r="T2805">
        <v>126.89915975999999</v>
      </c>
      <c r="U2805">
        <v>84.073015800000007</v>
      </c>
      <c r="V2805">
        <v>63.131132519999994</v>
      </c>
      <c r="W2805">
        <v>65.048554920000001</v>
      </c>
      <c r="X2805">
        <v>69.985917599999993</v>
      </c>
    </row>
    <row r="2806" spans="1:24" x14ac:dyDescent="0.4">
      <c r="A2806" s="4" t="s">
        <v>6039</v>
      </c>
      <c r="B2806" t="str">
        <f t="shared" si="43"/>
        <v>600827</v>
      </c>
      <c r="C2806" s="4" t="s">
        <v>6040</v>
      </c>
      <c r="D2806">
        <v>60.477837839999999</v>
      </c>
      <c r="E2806">
        <v>85.100024519999991</v>
      </c>
      <c r="F2806">
        <v>134.37846280000002</v>
      </c>
      <c r="G2806">
        <v>111.3091988</v>
      </c>
      <c r="H2806">
        <v>134.50921332000001</v>
      </c>
      <c r="I2806">
        <v>123.62871778</v>
      </c>
      <c r="J2806">
        <v>83.027674019999992</v>
      </c>
      <c r="K2806">
        <v>82.58953326000001</v>
      </c>
      <c r="L2806">
        <v>64.070369220000003</v>
      </c>
      <c r="M2806">
        <v>51.301099829999998</v>
      </c>
      <c r="N2806">
        <v>76.998554639999995</v>
      </c>
      <c r="O2806">
        <v>85.657966560000006</v>
      </c>
      <c r="P2806">
        <v>142.57036553</v>
      </c>
      <c r="Q2806">
        <v>165.84065436999998</v>
      </c>
      <c r="R2806">
        <v>144.31894202000001</v>
      </c>
      <c r="S2806">
        <v>97.558635679999995</v>
      </c>
      <c r="T2806">
        <v>115.97202055999999</v>
      </c>
      <c r="U2806">
        <v>131.2357475</v>
      </c>
      <c r="V2806">
        <v>110.27717515000001</v>
      </c>
      <c r="W2806">
        <v>83.382296999999994</v>
      </c>
      <c r="X2806">
        <v>82.401328800000002</v>
      </c>
    </row>
    <row r="2807" spans="1:24" x14ac:dyDescent="0.4">
      <c r="A2807" s="4" t="s">
        <v>6041</v>
      </c>
      <c r="B2807" t="str">
        <f t="shared" si="43"/>
        <v>600828</v>
      </c>
      <c r="C2807" s="4" t="s">
        <v>6042</v>
      </c>
      <c r="D2807">
        <v>29.501943780000001</v>
      </c>
      <c r="E2807">
        <v>52.79454621</v>
      </c>
      <c r="F2807">
        <v>68.090728560000002</v>
      </c>
      <c r="G2807">
        <v>76.706097999999997</v>
      </c>
      <c r="H2807">
        <v>99.882297610000009</v>
      </c>
      <c r="I2807">
        <v>80.407538640000013</v>
      </c>
      <c r="J2807">
        <v>55.383079440000003</v>
      </c>
      <c r="K2807">
        <v>51.19916095</v>
      </c>
      <c r="L2807">
        <v>43.110554009999994</v>
      </c>
      <c r="M2807">
        <v>38.026241459999994</v>
      </c>
      <c r="N2807">
        <v>45.995294339999994</v>
      </c>
      <c r="O2807">
        <v>41.412826629999998</v>
      </c>
      <c r="P2807">
        <v>61.368687649999998</v>
      </c>
      <c r="Q2807">
        <v>92.719581839999989</v>
      </c>
      <c r="R2807">
        <v>84.726514439999988</v>
      </c>
      <c r="S2807">
        <v>60.392064799999993</v>
      </c>
      <c r="T2807">
        <v>76.143186599999993</v>
      </c>
      <c r="U2807">
        <v>78.236121600000004</v>
      </c>
      <c r="V2807">
        <v>58.300956000000006</v>
      </c>
      <c r="W2807">
        <v>49.123133699999997</v>
      </c>
      <c r="X2807">
        <v>50.760571489999997</v>
      </c>
    </row>
    <row r="2808" spans="1:24" x14ac:dyDescent="0.4">
      <c r="A2808" s="4" t="s">
        <v>6043</v>
      </c>
      <c r="B2808" t="str">
        <f t="shared" si="43"/>
        <v>600829</v>
      </c>
      <c r="C2808" s="4" t="s">
        <v>6044</v>
      </c>
      <c r="D2808">
        <v>84.442097099999998</v>
      </c>
      <c r="E2808">
        <v>93.950876699999995</v>
      </c>
      <c r="F2808">
        <v>104.95316274999999</v>
      </c>
      <c r="G2808">
        <v>96.988725020000004</v>
      </c>
      <c r="H2808">
        <v>118.19454522000001</v>
      </c>
      <c r="I2808">
        <v>105.75502784</v>
      </c>
      <c r="J2808">
        <v>87.642762520000005</v>
      </c>
      <c r="K2808">
        <v>99.74621943999999</v>
      </c>
      <c r="L2808">
        <v>77.341948119999998</v>
      </c>
      <c r="M2808">
        <v>56.654479199999997</v>
      </c>
      <c r="N2808">
        <v>56.911999559999998</v>
      </c>
      <c r="O2808">
        <v>56.053598360000002</v>
      </c>
      <c r="P2808">
        <v>103.45550741999999</v>
      </c>
      <c r="Q2808">
        <v>173.65120703999997</v>
      </c>
      <c r="R2808">
        <v>145.38037040999998</v>
      </c>
      <c r="S2808">
        <v>130.23840527999999</v>
      </c>
      <c r="T2808">
        <v>133.73943767999998</v>
      </c>
      <c r="U2808">
        <v>111.74928772000001</v>
      </c>
      <c r="V2808">
        <v>110.84370192000002</v>
      </c>
      <c r="W2808">
        <v>67.861377359999992</v>
      </c>
      <c r="X2808">
        <v>69.94650347999999</v>
      </c>
    </row>
    <row r="2809" spans="1:24" x14ac:dyDescent="0.4">
      <c r="A2809" s="4" t="s">
        <v>6045</v>
      </c>
      <c r="B2809" t="str">
        <f t="shared" si="43"/>
        <v>600830</v>
      </c>
      <c r="C2809" s="4" t="s">
        <v>6046</v>
      </c>
      <c r="D2809">
        <v>40.308791599999999</v>
      </c>
      <c r="E2809">
        <v>69.186350520000005</v>
      </c>
      <c r="F2809">
        <v>105.83087309999999</v>
      </c>
      <c r="G2809">
        <v>92.403872460000002</v>
      </c>
      <c r="H2809">
        <v>102.56736599999999</v>
      </c>
      <c r="I2809">
        <v>91.08227088000001</v>
      </c>
      <c r="J2809">
        <v>60.346689760000004</v>
      </c>
      <c r="K2809">
        <v>79.35973774</v>
      </c>
      <c r="L2809">
        <v>63.148484900000007</v>
      </c>
      <c r="M2809">
        <v>63.466907120000002</v>
      </c>
      <c r="N2809">
        <v>91.684978100000009</v>
      </c>
      <c r="O2809">
        <v>74.272044000000008</v>
      </c>
      <c r="P2809">
        <v>98.482801200000011</v>
      </c>
      <c r="Q2809">
        <v>149.61338129999999</v>
      </c>
      <c r="R2809">
        <v>132.95739322</v>
      </c>
      <c r="S2809">
        <v>91.872513180000013</v>
      </c>
      <c r="T2809">
        <v>111.16769984999999</v>
      </c>
      <c r="U2809">
        <v>96.573878459999989</v>
      </c>
      <c r="V2809">
        <v>92.949909390000002</v>
      </c>
      <c r="W2809">
        <v>53.086249619999997</v>
      </c>
      <c r="X2809">
        <v>51.910908299999996</v>
      </c>
    </row>
    <row r="2810" spans="1:24" x14ac:dyDescent="0.4">
      <c r="A2810" s="4" t="s">
        <v>6047</v>
      </c>
      <c r="B2810" t="str">
        <f t="shared" si="43"/>
        <v>600831</v>
      </c>
      <c r="C2810" s="4" t="s">
        <v>6048</v>
      </c>
      <c r="D2810">
        <v>27.340889100000002</v>
      </c>
      <c r="E2810">
        <v>37.718104259999997</v>
      </c>
      <c r="F2810">
        <v>42.468857849999999</v>
      </c>
      <c r="G2810">
        <v>54.43900902</v>
      </c>
      <c r="H2810">
        <v>64.524947400000002</v>
      </c>
      <c r="I2810">
        <v>66.905479439999993</v>
      </c>
      <c r="J2810">
        <v>62.582934420000001</v>
      </c>
      <c r="K2810">
        <v>50.473400120000001</v>
      </c>
      <c r="L2810">
        <v>41.296418280000005</v>
      </c>
      <c r="M2810">
        <v>42.127760019999997</v>
      </c>
      <c r="N2810">
        <v>47.117404759999999</v>
      </c>
      <c r="O2810">
        <v>48.882115970000001</v>
      </c>
      <c r="P2810">
        <v>57.73528057</v>
      </c>
      <c r="Q2810">
        <v>107.48209141</v>
      </c>
      <c r="R2810">
        <v>100.13505393</v>
      </c>
      <c r="S2810">
        <v>82.084142880000002</v>
      </c>
      <c r="T2810">
        <v>82.717508179999996</v>
      </c>
      <c r="U2810">
        <v>63.019847349999992</v>
      </c>
      <c r="V2810">
        <v>51.95375713</v>
      </c>
      <c r="W2810">
        <v>38.475060120000002</v>
      </c>
      <c r="X2810">
        <v>37.452467160000005</v>
      </c>
    </row>
    <row r="2811" spans="1:24" x14ac:dyDescent="0.4">
      <c r="A2811" s="4" t="s">
        <v>6049</v>
      </c>
      <c r="B2811" t="str">
        <f t="shared" si="43"/>
        <v>600833</v>
      </c>
      <c r="C2811" s="4" t="s">
        <v>6050</v>
      </c>
      <c r="D2811">
        <v>25.349179579999998</v>
      </c>
      <c r="E2811">
        <v>39.010118769999998</v>
      </c>
      <c r="F2811">
        <v>55.879356519999995</v>
      </c>
      <c r="G2811">
        <v>48.571291209999991</v>
      </c>
      <c r="H2811">
        <v>62.643062499999999</v>
      </c>
      <c r="I2811">
        <v>65.098670550000008</v>
      </c>
      <c r="J2811">
        <v>51.346283939999999</v>
      </c>
      <c r="K2811">
        <v>52.754961139999999</v>
      </c>
      <c r="L2811">
        <v>53.891417599999997</v>
      </c>
      <c r="M2811">
        <v>46.800441599999999</v>
      </c>
      <c r="N2811">
        <v>60.921174699999995</v>
      </c>
      <c r="O2811">
        <v>69.705822400000002</v>
      </c>
      <c r="P2811">
        <v>92.520553000000007</v>
      </c>
      <c r="Q2811">
        <v>165.08709999999999</v>
      </c>
      <c r="R2811">
        <v>145.15433856000001</v>
      </c>
      <c r="S2811">
        <v>113.97783628000001</v>
      </c>
      <c r="T2811">
        <v>148.4469939</v>
      </c>
      <c r="U2811">
        <v>123.38076183999998</v>
      </c>
      <c r="V2811">
        <v>100.81946610000001</v>
      </c>
      <c r="W2811">
        <v>74.780481690000002</v>
      </c>
      <c r="X2811">
        <v>76.303653479999994</v>
      </c>
    </row>
    <row r="2812" spans="1:24" x14ac:dyDescent="0.4">
      <c r="A2812" s="4" t="s">
        <v>6051</v>
      </c>
      <c r="B2812" t="str">
        <f t="shared" si="43"/>
        <v>600834</v>
      </c>
      <c r="C2812" s="4" t="s">
        <v>6052</v>
      </c>
      <c r="D2812">
        <v>21.680126820000002</v>
      </c>
      <c r="E2812">
        <v>34.372831040000001</v>
      </c>
      <c r="F2812">
        <v>47.096679439999996</v>
      </c>
      <c r="G2812">
        <v>42.154662959999996</v>
      </c>
      <c r="H2812">
        <v>39.752761599999999</v>
      </c>
      <c r="I2812">
        <v>36.457517059999994</v>
      </c>
      <c r="J2812">
        <v>22.650678460000002</v>
      </c>
      <c r="K2812">
        <v>23.94887495</v>
      </c>
      <c r="L2812">
        <v>24.061664</v>
      </c>
      <c r="M2812">
        <v>20.694663040000002</v>
      </c>
      <c r="N2812">
        <v>26.020495439999998</v>
      </c>
      <c r="O2812">
        <v>26.031698679999998</v>
      </c>
      <c r="P2812">
        <v>38.8935143</v>
      </c>
      <c r="Q2812">
        <v>80.98322829</v>
      </c>
      <c r="R2812">
        <v>75.010367519999988</v>
      </c>
      <c r="S2812">
        <v>50.742307439999998</v>
      </c>
      <c r="T2812">
        <v>57.499628000000001</v>
      </c>
      <c r="U2812">
        <v>48.796981600000002</v>
      </c>
      <c r="V2812">
        <v>36.879731250000006</v>
      </c>
      <c r="W2812">
        <v>27.533231250000004</v>
      </c>
      <c r="X2812">
        <v>26.170200000000001</v>
      </c>
    </row>
    <row r="2813" spans="1:24" x14ac:dyDescent="0.4">
      <c r="A2813" s="4" t="s">
        <v>6053</v>
      </c>
      <c r="B2813" t="str">
        <f t="shared" si="43"/>
        <v>600835</v>
      </c>
      <c r="C2813" s="4" t="s">
        <v>6054</v>
      </c>
      <c r="D2813">
        <v>32.776151200000001</v>
      </c>
      <c r="E2813">
        <v>51.644803999999993</v>
      </c>
      <c r="F2813">
        <v>56.064949200000001</v>
      </c>
      <c r="G2813">
        <v>38.679499159999999</v>
      </c>
      <c r="H2813">
        <v>43.856091660000004</v>
      </c>
      <c r="I2813">
        <v>49.825168119999994</v>
      </c>
      <c r="J2813">
        <v>33.399288519999999</v>
      </c>
      <c r="K2813">
        <v>36.768699720000001</v>
      </c>
      <c r="L2813">
        <v>35.143526340000001</v>
      </c>
      <c r="M2813">
        <v>47.919026610000003</v>
      </c>
      <c r="N2813">
        <v>78.392227899999995</v>
      </c>
      <c r="O2813">
        <v>69.198351880000004</v>
      </c>
      <c r="P2813">
        <v>84.845139120000013</v>
      </c>
      <c r="Q2813">
        <v>150.2059059</v>
      </c>
      <c r="R2813">
        <v>138.21314534999999</v>
      </c>
      <c r="S2813">
        <v>88.724082260000003</v>
      </c>
      <c r="T2813">
        <v>90.249822079999987</v>
      </c>
      <c r="U2813">
        <v>99.85922939999999</v>
      </c>
      <c r="V2813">
        <v>115.73089499999999</v>
      </c>
      <c r="W2813">
        <v>91.300279279999998</v>
      </c>
      <c r="X2813">
        <v>90.767775</v>
      </c>
    </row>
    <row r="2814" spans="1:24" x14ac:dyDescent="0.4">
      <c r="A2814" s="4" t="s">
        <v>6055</v>
      </c>
      <c r="B2814" t="str">
        <f t="shared" si="43"/>
        <v>600836</v>
      </c>
      <c r="C2814" s="4" t="s">
        <v>6056</v>
      </c>
      <c r="D2814">
        <v>72.498373470000004</v>
      </c>
      <c r="E2814">
        <v>87.913533660000013</v>
      </c>
      <c r="F2814">
        <v>101.10729522</v>
      </c>
      <c r="G2814">
        <v>56.583628740000002</v>
      </c>
      <c r="H2814">
        <v>74.747108609999998</v>
      </c>
      <c r="I2814">
        <v>68.12993007</v>
      </c>
      <c r="J2814">
        <v>45.104849639999998</v>
      </c>
      <c r="K2814">
        <v>46.927949849999997</v>
      </c>
      <c r="L2814">
        <v>45.645027479999996</v>
      </c>
      <c r="M2814">
        <v>42.066349290000005</v>
      </c>
      <c r="N2814">
        <v>58.321957799999993</v>
      </c>
      <c r="O2814">
        <v>59.821396800000002</v>
      </c>
      <c r="P2814">
        <v>109.24202802000001</v>
      </c>
      <c r="Q2814">
        <v>165.82040108000001</v>
      </c>
      <c r="R2814">
        <v>213.04213203999998</v>
      </c>
      <c r="S2814">
        <v>156.48834224999999</v>
      </c>
      <c r="T2814">
        <v>117.80889125</v>
      </c>
      <c r="U2814">
        <v>92.885160499999998</v>
      </c>
      <c r="V2814">
        <v>69.187186999999994</v>
      </c>
      <c r="W2814">
        <v>55.282475699999999</v>
      </c>
      <c r="X2814">
        <v>55.282475699999999</v>
      </c>
    </row>
    <row r="2815" spans="1:24" x14ac:dyDescent="0.4">
      <c r="A2815" s="4" t="s">
        <v>6057</v>
      </c>
      <c r="B2815" t="str">
        <f t="shared" si="43"/>
        <v>600837</v>
      </c>
      <c r="C2815" s="4" t="s">
        <v>6058</v>
      </c>
      <c r="D2815">
        <v>153.14819380999998</v>
      </c>
      <c r="E2815">
        <v>312.67932989999997</v>
      </c>
      <c r="F2815">
        <v>364.76087178</v>
      </c>
      <c r="G2815">
        <v>175.63150656000002</v>
      </c>
      <c r="H2815">
        <v>186.87502464000002</v>
      </c>
      <c r="I2815">
        <v>178.01234285999999</v>
      </c>
      <c r="J2815">
        <v>146.23852112999998</v>
      </c>
      <c r="K2815">
        <v>190.05087159000001</v>
      </c>
      <c r="L2815">
        <v>205.877646</v>
      </c>
      <c r="M2815">
        <v>188.40315312000001</v>
      </c>
      <c r="N2815">
        <v>229.86325212000003</v>
      </c>
      <c r="O2815">
        <v>188.22020309999999</v>
      </c>
      <c r="P2815">
        <v>494.92656683999996</v>
      </c>
      <c r="Q2815">
        <v>448.43720519999999</v>
      </c>
      <c r="R2815">
        <v>329.42142617999997</v>
      </c>
      <c r="S2815">
        <v>321.09218657999998</v>
      </c>
      <c r="T2815">
        <v>337.205106</v>
      </c>
      <c r="U2815">
        <v>317.9362428</v>
      </c>
      <c r="V2815">
        <v>279.64899962999999</v>
      </c>
      <c r="W2815">
        <v>205.77125303000003</v>
      </c>
      <c r="X2815">
        <v>201.20821574000001</v>
      </c>
    </row>
    <row r="2816" spans="1:24" x14ac:dyDescent="0.4">
      <c r="A2816" s="4" t="s">
        <v>6059</v>
      </c>
      <c r="B2816" t="str">
        <f t="shared" si="43"/>
        <v>600838</v>
      </c>
      <c r="C2816" s="4" t="s">
        <v>6060</v>
      </c>
      <c r="D2816">
        <v>30.756405570000002</v>
      </c>
      <c r="E2816">
        <v>52.277416630000005</v>
      </c>
      <c r="F2816">
        <v>82.271266690000019</v>
      </c>
      <c r="G2816">
        <v>70.409292090000008</v>
      </c>
      <c r="H2816">
        <v>72.866415399999994</v>
      </c>
      <c r="I2816">
        <v>72.527501840000014</v>
      </c>
      <c r="J2816">
        <v>44.821318310000002</v>
      </c>
      <c r="K2816">
        <v>45.329688650000001</v>
      </c>
      <c r="L2816">
        <v>44.627967339999998</v>
      </c>
      <c r="M2816">
        <v>53.087427300000002</v>
      </c>
      <c r="N2816">
        <v>66.392896800000003</v>
      </c>
      <c r="O2816">
        <v>63.012579599999995</v>
      </c>
      <c r="P2816">
        <v>76.906271309999994</v>
      </c>
      <c r="Q2816">
        <v>118.62552833999999</v>
      </c>
      <c r="R2816">
        <v>136.72346091</v>
      </c>
      <c r="S2816">
        <v>103.82955870000001</v>
      </c>
      <c r="T2816">
        <v>159.80023025</v>
      </c>
      <c r="U2816">
        <v>105.86217992999998</v>
      </c>
      <c r="V2816">
        <v>87.118882800000009</v>
      </c>
      <c r="W2816">
        <v>61.974815000000007</v>
      </c>
      <c r="X2816">
        <v>61.974815000000007</v>
      </c>
    </row>
    <row r="2817" spans="1:24" x14ac:dyDescent="0.4">
      <c r="A2817" s="4" t="s">
        <v>6061</v>
      </c>
      <c r="B2817" t="str">
        <f t="shared" si="43"/>
        <v>600839</v>
      </c>
      <c r="C2817" s="4" t="s">
        <v>6062</v>
      </c>
      <c r="D2817">
        <v>45.871405160000002</v>
      </c>
      <c r="E2817">
        <v>67.097614379999996</v>
      </c>
      <c r="F2817">
        <v>94.383102079999986</v>
      </c>
      <c r="G2817">
        <v>79.700966819999991</v>
      </c>
      <c r="H2817">
        <v>79.916958600000001</v>
      </c>
      <c r="I2817">
        <v>90.065922299999997</v>
      </c>
      <c r="J2817">
        <v>57.706908300000009</v>
      </c>
      <c r="K2817">
        <v>56.897932949999998</v>
      </c>
      <c r="L2817">
        <v>55.549640700000005</v>
      </c>
      <c r="M2817">
        <v>48.268862550000001</v>
      </c>
      <c r="N2817">
        <v>82.376050399999997</v>
      </c>
      <c r="O2817">
        <v>83.4599458</v>
      </c>
      <c r="P2817">
        <v>127.08848462000002</v>
      </c>
      <c r="Q2817">
        <v>268.35851688000002</v>
      </c>
      <c r="R2817">
        <v>157.90607853</v>
      </c>
      <c r="S2817">
        <v>120.54315494000001</v>
      </c>
      <c r="T2817">
        <v>113.99782526</v>
      </c>
      <c r="U2817">
        <v>98.725389340000007</v>
      </c>
      <c r="V2817">
        <v>95.985774120000002</v>
      </c>
      <c r="W2817">
        <v>78.884860339999989</v>
      </c>
      <c r="X2817">
        <v>78.057396769999997</v>
      </c>
    </row>
    <row r="2818" spans="1:24" x14ac:dyDescent="0.4">
      <c r="A2818" s="4" t="s">
        <v>6063</v>
      </c>
      <c r="B2818" t="str">
        <f t="shared" si="43"/>
        <v>600841</v>
      </c>
      <c r="C2818" s="4" t="s">
        <v>6064</v>
      </c>
      <c r="D2818">
        <v>14.39839366</v>
      </c>
      <c r="E2818">
        <v>24.675631890000002</v>
      </c>
      <c r="F2818">
        <v>33.06126922</v>
      </c>
      <c r="G2818">
        <v>22.380500999999999</v>
      </c>
      <c r="H2818">
        <v>27.304211219999999</v>
      </c>
      <c r="I2818">
        <v>26.422595099999999</v>
      </c>
      <c r="J2818">
        <v>20.32640159</v>
      </c>
      <c r="K2818">
        <v>33.939629500000002</v>
      </c>
      <c r="L2818">
        <v>31.085930040000004</v>
      </c>
      <c r="M2818">
        <v>38.427972339999997</v>
      </c>
      <c r="N2818">
        <v>31.547308650000002</v>
      </c>
      <c r="O2818">
        <v>27.3428571</v>
      </c>
      <c r="P2818">
        <v>30.746305799999998</v>
      </c>
      <c r="Q2818">
        <v>48.0516036</v>
      </c>
      <c r="R2818">
        <v>42.537193109999997</v>
      </c>
      <c r="S2818">
        <v>39.275914589999999</v>
      </c>
      <c r="T2818">
        <v>44.490961929999997</v>
      </c>
      <c r="U2818">
        <v>42.997598420000003</v>
      </c>
      <c r="V2818">
        <v>34.505626219999996</v>
      </c>
      <c r="W2818">
        <v>26.514552389999999</v>
      </c>
      <c r="X2818">
        <v>25.49555909</v>
      </c>
    </row>
    <row r="2819" spans="1:24" x14ac:dyDescent="0.4">
      <c r="A2819" s="4" t="s">
        <v>6065</v>
      </c>
      <c r="B2819" t="str">
        <f t="shared" ref="B2819:B2882" si="44">LEFT(A2819,6)</f>
        <v>600843</v>
      </c>
      <c r="C2819" s="4" t="s">
        <v>6066</v>
      </c>
      <c r="D2819">
        <v>11.192364960000001</v>
      </c>
      <c r="E2819">
        <v>25.58254848</v>
      </c>
      <c r="F2819">
        <v>34.951595840000003</v>
      </c>
      <c r="G2819">
        <v>22.553036159999998</v>
      </c>
      <c r="H2819">
        <v>42.833938080000003</v>
      </c>
      <c r="I2819">
        <v>33.913707360000004</v>
      </c>
      <c r="J2819">
        <v>19.579625920000002</v>
      </c>
      <c r="K2819">
        <v>20.028442559999998</v>
      </c>
      <c r="L2819">
        <v>19.130809280000001</v>
      </c>
      <c r="M2819">
        <v>14.614591840000001</v>
      </c>
      <c r="N2819">
        <v>28.724264959999999</v>
      </c>
      <c r="O2819">
        <v>29.593847200000003</v>
      </c>
      <c r="P2819">
        <v>37.307883199999999</v>
      </c>
      <c r="Q2819">
        <v>58.00955072</v>
      </c>
      <c r="R2819">
        <v>47.041594080000003</v>
      </c>
      <c r="S2819">
        <v>38.457975840000003</v>
      </c>
      <c r="T2819">
        <v>52.792057280000002</v>
      </c>
      <c r="U2819">
        <v>36.606607199999999</v>
      </c>
      <c r="V2819">
        <v>29.593847200000003</v>
      </c>
      <c r="W2819">
        <v>23.534822560000002</v>
      </c>
      <c r="X2819">
        <v>22.440832</v>
      </c>
    </row>
    <row r="2820" spans="1:24" x14ac:dyDescent="0.4">
      <c r="A2820" s="4" t="s">
        <v>6067</v>
      </c>
      <c r="B2820" t="str">
        <f t="shared" si="44"/>
        <v>600844</v>
      </c>
      <c r="C2820" s="4" t="s">
        <v>6068</v>
      </c>
      <c r="D2820">
        <v>40.478877090000005</v>
      </c>
      <c r="E2820">
        <v>65.834540459999999</v>
      </c>
      <c r="F2820">
        <v>97.919340210000001</v>
      </c>
      <c r="G2820">
        <v>101.2578328</v>
      </c>
      <c r="H2820">
        <v>105.21104956000001</v>
      </c>
      <c r="I2820">
        <v>121.09327128000001</v>
      </c>
      <c r="J2820">
        <v>82.809487919999995</v>
      </c>
      <c r="K2820">
        <v>86.762704679999999</v>
      </c>
      <c r="L2820">
        <v>76.775630759999999</v>
      </c>
      <c r="M2820">
        <v>51.114399160000005</v>
      </c>
      <c r="N2820">
        <v>51.530527239999998</v>
      </c>
      <c r="O2820">
        <v>41.127325239999998</v>
      </c>
      <c r="P2820">
        <v>52.709556800000001</v>
      </c>
      <c r="Q2820">
        <v>74.070798240000002</v>
      </c>
      <c r="R2820">
        <v>60.685344999999998</v>
      </c>
      <c r="S2820">
        <v>44.803123280000001</v>
      </c>
      <c r="T2820">
        <v>54.374069120000001</v>
      </c>
      <c r="U2820">
        <v>46.536990279999998</v>
      </c>
      <c r="V2820">
        <v>40.225714400000001</v>
      </c>
      <c r="W2820">
        <v>37.174108480000001</v>
      </c>
      <c r="X2820">
        <v>37.174108480000001</v>
      </c>
    </row>
    <row r="2821" spans="1:24" x14ac:dyDescent="0.4">
      <c r="A2821" s="4" t="s">
        <v>6069</v>
      </c>
      <c r="B2821" t="str">
        <f t="shared" si="44"/>
        <v>600845</v>
      </c>
      <c r="C2821" s="4" t="s">
        <v>6070</v>
      </c>
      <c r="D2821">
        <v>23.465342900000003</v>
      </c>
      <c r="E2821">
        <v>36.771679599999999</v>
      </c>
      <c r="F2821">
        <v>48.55707984</v>
      </c>
      <c r="G2821">
        <v>41.302905750000001</v>
      </c>
      <c r="H2821">
        <v>41.11622595</v>
      </c>
      <c r="I2821">
        <v>35.338815750000002</v>
      </c>
      <c r="J2821">
        <v>29.705091500000002</v>
      </c>
      <c r="K2821">
        <v>32.363855700000002</v>
      </c>
      <c r="L2821">
        <v>28.765573980000003</v>
      </c>
      <c r="M2821">
        <v>35.112287999999999</v>
      </c>
      <c r="N2821">
        <v>52.406399999999998</v>
      </c>
      <c r="O2821">
        <v>62.803850160000003</v>
      </c>
      <c r="P2821">
        <v>70.815516000000002</v>
      </c>
      <c r="Q2821">
        <v>151.21721219</v>
      </c>
      <c r="R2821">
        <v>122.78302498000001</v>
      </c>
      <c r="S2821">
        <v>95.336319049999986</v>
      </c>
      <c r="T2821">
        <v>75.380218200000002</v>
      </c>
      <c r="U2821">
        <v>72.567221000000004</v>
      </c>
      <c r="V2821">
        <v>79.845476399999995</v>
      </c>
      <c r="W2821">
        <v>114.09939980000001</v>
      </c>
      <c r="X2821">
        <v>114.48911312000001</v>
      </c>
    </row>
    <row r="2822" spans="1:24" x14ac:dyDescent="0.4">
      <c r="A2822" s="4" t="s">
        <v>6071</v>
      </c>
      <c r="B2822" t="str">
        <f t="shared" si="44"/>
        <v>600846</v>
      </c>
      <c r="C2822" s="4" t="s">
        <v>6072</v>
      </c>
      <c r="D2822">
        <v>38.207495700000003</v>
      </c>
      <c r="E2822">
        <v>69.854108300000007</v>
      </c>
      <c r="F2822">
        <v>77.418420579999989</v>
      </c>
      <c r="G2822">
        <v>62.043612359999997</v>
      </c>
      <c r="H2822">
        <v>86.341960379999989</v>
      </c>
      <c r="I2822">
        <v>84.944841279999991</v>
      </c>
      <c r="J2822">
        <v>61.054104670000001</v>
      </c>
      <c r="K2822">
        <v>67.746526680000002</v>
      </c>
      <c r="L2822">
        <v>60.312642799999999</v>
      </c>
      <c r="M2822">
        <v>73.777790960000004</v>
      </c>
      <c r="N2822">
        <v>80.103552570000005</v>
      </c>
      <c r="O2822">
        <v>110.51193105</v>
      </c>
      <c r="P2822">
        <v>123.05108535000001</v>
      </c>
      <c r="Q2822">
        <v>176.25467601000003</v>
      </c>
      <c r="R2822">
        <v>171.80081932000002</v>
      </c>
      <c r="S2822">
        <v>142.20970830000002</v>
      </c>
      <c r="T2822">
        <v>133.63717368000002</v>
      </c>
      <c r="U2822">
        <v>118.54676535999999</v>
      </c>
      <c r="V2822">
        <v>140.71470597000001</v>
      </c>
      <c r="W2822">
        <v>110.02925607</v>
      </c>
      <c r="X2822">
        <v>110.90598321</v>
      </c>
    </row>
    <row r="2823" spans="1:24" x14ac:dyDescent="0.4">
      <c r="A2823" s="4" t="s">
        <v>6073</v>
      </c>
      <c r="B2823" t="str">
        <f t="shared" si="44"/>
        <v>600847</v>
      </c>
      <c r="C2823" s="4" t="s">
        <v>6074</v>
      </c>
      <c r="D2823">
        <v>8.9018465800000008</v>
      </c>
      <c r="E2823">
        <v>17.766446939999998</v>
      </c>
      <c r="F2823">
        <v>21.491068939999998</v>
      </c>
      <c r="G2823">
        <v>29.201036479999999</v>
      </c>
      <c r="H2823">
        <v>24.861851850000001</v>
      </c>
      <c r="I2823">
        <v>20.671652099999999</v>
      </c>
      <c r="J2823">
        <v>24.787359410000001</v>
      </c>
      <c r="K2823">
        <v>21.807661810000003</v>
      </c>
      <c r="L2823">
        <v>25.77438424</v>
      </c>
      <c r="M2823">
        <v>27.1897406</v>
      </c>
      <c r="N2823">
        <v>29.871468439999997</v>
      </c>
      <c r="O2823">
        <v>33.223628240000004</v>
      </c>
      <c r="P2823">
        <v>26.612424189999999</v>
      </c>
      <c r="Q2823">
        <v>52.442677760000002</v>
      </c>
      <c r="R2823">
        <v>61.623870990000007</v>
      </c>
      <c r="S2823">
        <v>55.832083780000005</v>
      </c>
      <c r="T2823">
        <v>49.3512415</v>
      </c>
      <c r="U2823">
        <v>29.219659589999999</v>
      </c>
      <c r="V2823">
        <v>28.772704949999998</v>
      </c>
      <c r="W2823">
        <v>26.314454430000001</v>
      </c>
      <c r="X2823">
        <v>26.761409069999999</v>
      </c>
    </row>
    <row r="2824" spans="1:24" x14ac:dyDescent="0.4">
      <c r="A2824" s="4" t="s">
        <v>6075</v>
      </c>
      <c r="B2824" t="str">
        <f t="shared" si="44"/>
        <v>600848</v>
      </c>
      <c r="C2824" s="4" t="s">
        <v>6076</v>
      </c>
      <c r="D2824">
        <v>12.060243779999999</v>
      </c>
      <c r="E2824">
        <v>22.618561289999999</v>
      </c>
      <c r="F2824">
        <v>23.985986699999998</v>
      </c>
      <c r="G2824">
        <v>19.099122119999997</v>
      </c>
      <c r="H2824">
        <v>26.810504760000001</v>
      </c>
      <c r="I2824">
        <v>23.380732829999996</v>
      </c>
      <c r="J2824">
        <v>15.243430799999999</v>
      </c>
      <c r="K2824">
        <v>16.610856209999998</v>
      </c>
      <c r="L2824">
        <v>14.212257539999998</v>
      </c>
      <c r="M2824">
        <v>11.499823529999999</v>
      </c>
      <c r="N2824">
        <v>15.624516569999997</v>
      </c>
      <c r="O2824">
        <v>17.754113519999997</v>
      </c>
      <c r="P2824">
        <v>24.927492719999996</v>
      </c>
      <c r="Q2824">
        <v>56.064441809999998</v>
      </c>
      <c r="R2824">
        <v>51.491412569999994</v>
      </c>
      <c r="S2824">
        <v>34.566721019999996</v>
      </c>
      <c r="T2824">
        <v>43.376527349999996</v>
      </c>
      <c r="U2824">
        <v>48.330642359999992</v>
      </c>
      <c r="V2824">
        <v>49.989486299999996</v>
      </c>
      <c r="W2824">
        <v>48.823290120000003</v>
      </c>
      <c r="X2824">
        <v>48.823290120000003</v>
      </c>
    </row>
    <row r="2825" spans="1:24" x14ac:dyDescent="0.4">
      <c r="A2825" s="4" t="s">
        <v>6077</v>
      </c>
      <c r="B2825" t="str">
        <f t="shared" si="44"/>
        <v>600850</v>
      </c>
      <c r="C2825" s="4" t="s">
        <v>6078</v>
      </c>
      <c r="D2825">
        <v>20.186483680000002</v>
      </c>
      <c r="E2825">
        <v>40.769753280000003</v>
      </c>
      <c r="F2825">
        <v>71.818251520000004</v>
      </c>
      <c r="G2825">
        <v>84.627711599999984</v>
      </c>
      <c r="H2825">
        <v>119.04496754999998</v>
      </c>
      <c r="I2825">
        <v>89.08960669999999</v>
      </c>
      <c r="J2825">
        <v>102.42816233999999</v>
      </c>
      <c r="K2825">
        <v>125.37246887000001</v>
      </c>
      <c r="L2825">
        <v>99.441918540000003</v>
      </c>
      <c r="M2825">
        <v>113.57135819999999</v>
      </c>
      <c r="N2825">
        <v>104.99709672</v>
      </c>
      <c r="O2825">
        <v>99.230774879999984</v>
      </c>
      <c r="P2825">
        <v>180.80699472000001</v>
      </c>
      <c r="Q2825">
        <v>281.99265021000002</v>
      </c>
      <c r="R2825">
        <v>262.95216435000003</v>
      </c>
      <c r="S2825">
        <v>191.64874096000003</v>
      </c>
      <c r="T2825">
        <v>161.52201312</v>
      </c>
      <c r="U2825">
        <v>144.09797411</v>
      </c>
      <c r="V2825">
        <v>132.97201916</v>
      </c>
      <c r="W2825">
        <v>129.53308779</v>
      </c>
      <c r="X2825">
        <v>129.53308779</v>
      </c>
    </row>
    <row r="2826" spans="1:24" x14ac:dyDescent="0.4">
      <c r="A2826" s="4" t="s">
        <v>6079</v>
      </c>
      <c r="B2826" t="str">
        <f t="shared" si="44"/>
        <v>600851</v>
      </c>
      <c r="C2826" s="4" t="s">
        <v>6080</v>
      </c>
      <c r="D2826">
        <v>32.6430595</v>
      </c>
      <c r="E2826">
        <v>57.903942999999991</v>
      </c>
      <c r="F2826">
        <v>67.708395499999995</v>
      </c>
      <c r="G2826">
        <v>53.059389999999993</v>
      </c>
      <c r="H2826">
        <v>74.859878499999994</v>
      </c>
      <c r="I2826">
        <v>114.3083815</v>
      </c>
      <c r="J2826">
        <v>73.475720499999994</v>
      </c>
      <c r="K2826">
        <v>64.709386499999994</v>
      </c>
      <c r="L2826">
        <v>62.17176349999999</v>
      </c>
      <c r="M2826">
        <v>83.856905499999982</v>
      </c>
      <c r="N2826">
        <v>81.203935999999999</v>
      </c>
      <c r="O2826">
        <v>74.859878499999994</v>
      </c>
      <c r="P2826">
        <v>100.23610849999999</v>
      </c>
      <c r="Q2826">
        <v>146.02866899999998</v>
      </c>
      <c r="R2826">
        <v>171.08006999999998</v>
      </c>
      <c r="S2826">
        <v>154.903111</v>
      </c>
      <c r="T2826">
        <v>151.24394261999998</v>
      </c>
      <c r="U2826">
        <v>105.27630262000001</v>
      </c>
      <c r="V2826">
        <v>125.90952006000001</v>
      </c>
      <c r="W2826">
        <v>96.366504180000007</v>
      </c>
      <c r="X2826">
        <v>99.883529879999998</v>
      </c>
    </row>
    <row r="2827" spans="1:24" x14ac:dyDescent="0.4">
      <c r="A2827" s="4" t="s">
        <v>6081</v>
      </c>
      <c r="B2827" t="str">
        <f t="shared" si="44"/>
        <v>600853</v>
      </c>
      <c r="C2827" s="4" t="s">
        <v>6082</v>
      </c>
      <c r="D2827">
        <v>5.7407956799999997</v>
      </c>
      <c r="E2827">
        <v>9.2706092400000006</v>
      </c>
      <c r="F2827">
        <v>10.841570219999999</v>
      </c>
      <c r="G2827">
        <v>7.4669132999999999</v>
      </c>
      <c r="H2827">
        <v>8.7854064799999989</v>
      </c>
      <c r="I2827">
        <v>8.3779393999999989</v>
      </c>
      <c r="J2827">
        <v>5.7866232600000007</v>
      </c>
      <c r="K2827">
        <v>6.0788769600000006</v>
      </c>
      <c r="L2827">
        <v>6.2938860600000002</v>
      </c>
      <c r="M2827">
        <v>4.7692801199999995</v>
      </c>
      <c r="N2827">
        <v>5.4166876799999999</v>
      </c>
      <c r="O2827">
        <v>5.6129444800000003</v>
      </c>
      <c r="P2827">
        <v>10.137399050000001</v>
      </c>
      <c r="Q2827">
        <v>20.077955399999997</v>
      </c>
      <c r="R2827">
        <v>15.000025340000001</v>
      </c>
      <c r="S2827">
        <v>10.1511341</v>
      </c>
      <c r="T2827">
        <v>13.68483732</v>
      </c>
      <c r="U2827">
        <v>12.184047079999999</v>
      </c>
      <c r="V2827">
        <v>9.5503817400000006</v>
      </c>
      <c r="W2827">
        <v>7.1726933399999995</v>
      </c>
      <c r="X2827">
        <v>7.0141807799999993</v>
      </c>
    </row>
    <row r="2828" spans="1:24" x14ac:dyDescent="0.4">
      <c r="A2828" s="4" t="s">
        <v>6083</v>
      </c>
      <c r="B2828" t="str">
        <f t="shared" si="44"/>
        <v>600854</v>
      </c>
      <c r="C2828" s="4" t="s">
        <v>6084</v>
      </c>
      <c r="D2828">
        <v>38.56124286</v>
      </c>
      <c r="E2828">
        <v>38.56124286</v>
      </c>
      <c r="F2828">
        <v>47.26862028</v>
      </c>
      <c r="G2828">
        <v>34.770275820000002</v>
      </c>
      <c r="H2828">
        <v>39.212815319999997</v>
      </c>
      <c r="I2828">
        <v>37.139630219999994</v>
      </c>
      <c r="J2828">
        <v>21.14648802</v>
      </c>
      <c r="K2828">
        <v>25.529793659999996</v>
      </c>
      <c r="L2828">
        <v>23.101205399999998</v>
      </c>
      <c r="M2828">
        <v>22.390399079999998</v>
      </c>
      <c r="N2828">
        <v>25.115156640000002</v>
      </c>
      <c r="O2828">
        <v>29.498462280000002</v>
      </c>
      <c r="P2828">
        <v>33.231264299999999</v>
      </c>
      <c r="Q2828">
        <v>53.086796100000001</v>
      </c>
      <c r="R2828">
        <v>49.282143299999994</v>
      </c>
      <c r="S2828">
        <v>44.407431899999999</v>
      </c>
      <c r="T2828">
        <v>43.991298</v>
      </c>
      <c r="U2828">
        <v>40.067749800000001</v>
      </c>
      <c r="V2828">
        <v>33.1718166</v>
      </c>
      <c r="W2828">
        <v>25.027481699999999</v>
      </c>
      <c r="X2828">
        <v>24.7896909</v>
      </c>
    </row>
    <row r="2829" spans="1:24" x14ac:dyDescent="0.4">
      <c r="A2829" s="4" t="s">
        <v>6085</v>
      </c>
      <c r="B2829" t="str">
        <f t="shared" si="44"/>
        <v>600855</v>
      </c>
      <c r="C2829" s="4" t="s">
        <v>6086</v>
      </c>
      <c r="D2829">
        <v>6.2173286499999998</v>
      </c>
      <c r="E2829">
        <v>14.128839399999999</v>
      </c>
      <c r="F2829">
        <v>17.213529449999999</v>
      </c>
      <c r="G2829">
        <v>15.247638899999998</v>
      </c>
      <c r="H2829">
        <v>21.480950399999998</v>
      </c>
      <c r="I2829">
        <v>18.332328950000001</v>
      </c>
      <c r="J2829">
        <v>12.6264515</v>
      </c>
      <c r="K2829">
        <v>13.8411481</v>
      </c>
      <c r="L2829">
        <v>11.683463349999998</v>
      </c>
      <c r="M2829">
        <v>11.028166500000001</v>
      </c>
      <c r="N2829">
        <v>25.23692015</v>
      </c>
      <c r="O2829">
        <v>27.399412960000003</v>
      </c>
      <c r="P2829">
        <v>44.428020080000003</v>
      </c>
      <c r="Q2829">
        <v>69.038914559999995</v>
      </c>
      <c r="R2829">
        <v>63.531171839999999</v>
      </c>
      <c r="S2829">
        <v>50.1660124</v>
      </c>
      <c r="T2829">
        <v>46.303389720000006</v>
      </c>
      <c r="U2829">
        <v>34.027660920000002</v>
      </c>
      <c r="V2829">
        <v>23.825789020000002</v>
      </c>
      <c r="W2829">
        <v>18.861413560000003</v>
      </c>
      <c r="X2829">
        <v>18.668622280000001</v>
      </c>
    </row>
    <row r="2830" spans="1:24" x14ac:dyDescent="0.4">
      <c r="A2830" s="4" t="s">
        <v>6087</v>
      </c>
      <c r="B2830" t="str">
        <f t="shared" si="44"/>
        <v>600856</v>
      </c>
      <c r="C2830" s="4" t="s">
        <v>6088</v>
      </c>
      <c r="D2830">
        <v>7.84704465</v>
      </c>
      <c r="E2830">
        <v>17.814168030000001</v>
      </c>
      <c r="F2830">
        <v>21.999258510000001</v>
      </c>
      <c r="G2830">
        <v>16.2447591</v>
      </c>
      <c r="H2830">
        <v>16.465027020000001</v>
      </c>
      <c r="I2830">
        <v>17.153364270000001</v>
      </c>
      <c r="J2830">
        <v>11.013396</v>
      </c>
      <c r="K2830">
        <v>11.316264390000001</v>
      </c>
      <c r="L2830">
        <v>11.453931840000001</v>
      </c>
      <c r="M2830">
        <v>11.508998819999999</v>
      </c>
      <c r="N2830">
        <v>17.841701520000001</v>
      </c>
      <c r="O2830">
        <v>25.49601174</v>
      </c>
      <c r="P2830">
        <v>27.478423020000001</v>
      </c>
      <c r="Q2830">
        <v>62.666223240000008</v>
      </c>
      <c r="R2830">
        <v>74.065088099999997</v>
      </c>
      <c r="S2830">
        <v>53.332370130000001</v>
      </c>
      <c r="T2830">
        <v>75.954372000000006</v>
      </c>
      <c r="U2830">
        <v>61.974364399999999</v>
      </c>
      <c r="V2830">
        <v>64.341058599999997</v>
      </c>
      <c r="W2830">
        <v>36.165075799999997</v>
      </c>
      <c r="X2830">
        <v>35.8281341</v>
      </c>
    </row>
    <row r="2831" spans="1:24" x14ac:dyDescent="0.4">
      <c r="A2831" s="4" t="s">
        <v>6089</v>
      </c>
      <c r="B2831" t="str">
        <f t="shared" si="44"/>
        <v>600857</v>
      </c>
      <c r="C2831" s="4" t="s">
        <v>6090</v>
      </c>
      <c r="D2831">
        <v>18.939475590000001</v>
      </c>
      <c r="E2831">
        <v>44.489130959999997</v>
      </c>
      <c r="F2831">
        <v>53.9513715</v>
      </c>
      <c r="G2831">
        <v>40.762842749999997</v>
      </c>
      <c r="H2831">
        <v>50.301902550000001</v>
      </c>
      <c r="I2831">
        <v>55.721991539999998</v>
      </c>
      <c r="J2831">
        <v>54.164889979999998</v>
      </c>
      <c r="K2831">
        <v>52.691388620000005</v>
      </c>
      <c r="L2831">
        <v>50.009324300000003</v>
      </c>
      <c r="M2831">
        <v>37.938132000000003</v>
      </c>
      <c r="N2831">
        <v>46.649851200000008</v>
      </c>
      <c r="O2831">
        <v>68.355936459999995</v>
      </c>
      <c r="P2831">
        <v>79.193541580000002</v>
      </c>
      <c r="Q2831">
        <v>125.64401332</v>
      </c>
      <c r="R2831">
        <v>112.0104216</v>
      </c>
      <c r="S2831">
        <v>82.462056599999997</v>
      </c>
      <c r="T2831">
        <v>113.75447615</v>
      </c>
      <c r="U2831">
        <v>69.445305899999994</v>
      </c>
      <c r="V2831">
        <v>52.7829975</v>
      </c>
      <c r="W2831">
        <v>53.524812600000004</v>
      </c>
      <c r="X2831">
        <v>55.0655055</v>
      </c>
    </row>
    <row r="2832" spans="1:24" x14ac:dyDescent="0.4">
      <c r="A2832" s="4" t="s">
        <v>6091</v>
      </c>
      <c r="B2832" t="str">
        <f t="shared" si="44"/>
        <v>600858</v>
      </c>
      <c r="C2832" s="4" t="s">
        <v>6092</v>
      </c>
      <c r="D2832">
        <v>59.25083214</v>
      </c>
      <c r="E2832">
        <v>71.815908059999998</v>
      </c>
      <c r="F2832">
        <v>94.13081394000001</v>
      </c>
      <c r="G2832">
        <v>92.296666770000002</v>
      </c>
      <c r="H2832">
        <v>91.860791129999996</v>
      </c>
      <c r="I2832">
        <v>74.440047640000003</v>
      </c>
      <c r="J2832">
        <v>71.453705220000003</v>
      </c>
      <c r="K2832">
        <v>77.359354240000002</v>
      </c>
      <c r="L2832">
        <v>61.532864959999998</v>
      </c>
      <c r="M2832">
        <v>51.551012800000002</v>
      </c>
      <c r="N2832">
        <v>50.130601919999997</v>
      </c>
      <c r="O2832">
        <v>46.483534319999997</v>
      </c>
      <c r="P2832">
        <v>67.304548780000005</v>
      </c>
      <c r="Q2832">
        <v>91.791094360000002</v>
      </c>
      <c r="R2832">
        <v>74.983858040000001</v>
      </c>
      <c r="S2832">
        <v>55.526021460000003</v>
      </c>
      <c r="T2832">
        <v>63.882786240000001</v>
      </c>
      <c r="U2832">
        <v>56.375193840000001</v>
      </c>
      <c r="V2832">
        <v>50.080724280000005</v>
      </c>
      <c r="W2832">
        <v>44.333755920000002</v>
      </c>
      <c r="X2832">
        <v>42.897013829999999</v>
      </c>
    </row>
    <row r="2833" spans="1:24" x14ac:dyDescent="0.4">
      <c r="A2833" s="4" t="s">
        <v>6093</v>
      </c>
      <c r="B2833" t="str">
        <f t="shared" si="44"/>
        <v>600859</v>
      </c>
      <c r="C2833" s="4" t="s">
        <v>6094</v>
      </c>
      <c r="D2833">
        <v>51.926715000000002</v>
      </c>
      <c r="E2833">
        <v>73.070927279999992</v>
      </c>
      <c r="F2833">
        <v>101.64353346</v>
      </c>
      <c r="G2833">
        <v>93.680675999999991</v>
      </c>
      <c r="H2833">
        <v>144.25955837999999</v>
      </c>
      <c r="I2833">
        <v>111.01375718999999</v>
      </c>
      <c r="J2833">
        <v>89.797541600000002</v>
      </c>
      <c r="K2833">
        <v>76.513881599999991</v>
      </c>
      <c r="L2833">
        <v>67.775460320000008</v>
      </c>
      <c r="M2833">
        <v>45.570228120000003</v>
      </c>
      <c r="N2833">
        <v>53.627733040000003</v>
      </c>
      <c r="O2833">
        <v>46.658490200000003</v>
      </c>
      <c r="P2833">
        <v>67.646582379999998</v>
      </c>
      <c r="Q2833">
        <v>96.071566500000003</v>
      </c>
      <c r="R2833">
        <v>84.359080759999998</v>
      </c>
      <c r="S2833">
        <v>63.989666280000002</v>
      </c>
      <c r="T2833">
        <v>68.356415159999997</v>
      </c>
      <c r="U2833">
        <v>69.795487299999991</v>
      </c>
      <c r="V2833">
        <v>88.162720800000002</v>
      </c>
      <c r="W2833">
        <v>93.299153400000009</v>
      </c>
      <c r="X2833">
        <v>90.535708800000009</v>
      </c>
    </row>
    <row r="2834" spans="1:24" x14ac:dyDescent="0.4">
      <c r="A2834" s="4" t="s">
        <v>6095</v>
      </c>
      <c r="B2834" t="str">
        <f t="shared" si="44"/>
        <v>600860</v>
      </c>
      <c r="C2834" s="4" t="s">
        <v>6096</v>
      </c>
      <c r="D2834">
        <v>4.6355682600000003</v>
      </c>
      <c r="E2834">
        <v>9.83604448</v>
      </c>
      <c r="F2834">
        <v>13.14241754</v>
      </c>
      <c r="G2834">
        <v>10.799711</v>
      </c>
      <c r="H2834">
        <v>11.630458000000001</v>
      </c>
      <c r="I2834">
        <v>11.36461896</v>
      </c>
      <c r="J2834">
        <v>6.7290507000000002</v>
      </c>
      <c r="K2834">
        <v>8.2243953000000012</v>
      </c>
      <c r="L2834">
        <v>10.3012628</v>
      </c>
      <c r="M2834">
        <v>12.693814160000001</v>
      </c>
      <c r="N2834">
        <v>13.640865740000002</v>
      </c>
      <c r="O2834">
        <v>9.4206709800000006</v>
      </c>
      <c r="P2834">
        <v>11.5473833</v>
      </c>
      <c r="Q2834">
        <v>22.081255259999999</v>
      </c>
      <c r="R2834">
        <v>21.449887539999999</v>
      </c>
      <c r="S2834">
        <v>14.006394419999999</v>
      </c>
      <c r="T2834">
        <v>19.505939560000002</v>
      </c>
      <c r="U2834">
        <v>11.39784884</v>
      </c>
      <c r="V2834">
        <v>11.41446378</v>
      </c>
      <c r="W2834">
        <v>8.0416309599999991</v>
      </c>
      <c r="X2834">
        <v>7.8588666200000006</v>
      </c>
    </row>
    <row r="2835" spans="1:24" x14ac:dyDescent="0.4">
      <c r="A2835" s="4" t="s">
        <v>6097</v>
      </c>
      <c r="B2835" t="str">
        <f t="shared" si="44"/>
        <v>600861</v>
      </c>
      <c r="C2835" s="4" t="s">
        <v>6098</v>
      </c>
      <c r="D2835">
        <v>11.498081920000002</v>
      </c>
      <c r="E2835">
        <v>19.661825999999998</v>
      </c>
      <c r="F2835">
        <v>22.205040450000002</v>
      </c>
      <c r="G2835">
        <v>18.463383000000004</v>
      </c>
      <c r="H2835">
        <v>21.6377892</v>
      </c>
      <c r="I2835">
        <v>21.339038030000001</v>
      </c>
      <c r="J2835">
        <v>15.267131610000002</v>
      </c>
      <c r="K2835">
        <v>15.204629899999997</v>
      </c>
      <c r="L2835">
        <v>13.961623659999999</v>
      </c>
      <c r="M2835">
        <v>13.44725938</v>
      </c>
      <c r="N2835">
        <v>17.937238060000002</v>
      </c>
      <c r="O2835">
        <v>17.580307739999999</v>
      </c>
      <c r="P2835">
        <v>22.8405573</v>
      </c>
      <c r="Q2835">
        <v>44.464783680000004</v>
      </c>
      <c r="R2835">
        <v>43.278746040000001</v>
      </c>
      <c r="S2835">
        <v>31.49315949</v>
      </c>
      <c r="T2835">
        <v>36.432340590000003</v>
      </c>
      <c r="U2835">
        <v>30.579774649999997</v>
      </c>
      <c r="V2835">
        <v>22.560020519999998</v>
      </c>
      <c r="W2835">
        <v>16.348875629999998</v>
      </c>
      <c r="X2835">
        <v>15.515963479999998</v>
      </c>
    </row>
    <row r="2836" spans="1:24" x14ac:dyDescent="0.4">
      <c r="A2836" s="4" t="s">
        <v>6099</v>
      </c>
      <c r="B2836" t="str">
        <f t="shared" si="44"/>
        <v>600862</v>
      </c>
      <c r="C2836" s="4" t="s">
        <v>6100</v>
      </c>
      <c r="D2836">
        <v>15.63597693</v>
      </c>
      <c r="E2836">
        <v>32.300170029999997</v>
      </c>
      <c r="F2836">
        <v>45.737891700000006</v>
      </c>
      <c r="G2836">
        <v>32.690183060000003</v>
      </c>
      <c r="H2836">
        <v>41.76684994</v>
      </c>
      <c r="I2836">
        <v>45.206055750000004</v>
      </c>
      <c r="J2836">
        <v>30.385560610000002</v>
      </c>
      <c r="K2836">
        <v>32.015806359999999</v>
      </c>
      <c r="L2836">
        <v>26.915943399999996</v>
      </c>
      <c r="M2836">
        <v>22.241069020000001</v>
      </c>
      <c r="N2836">
        <v>22.517569080000001</v>
      </c>
      <c r="O2836">
        <v>21.59121339</v>
      </c>
      <c r="P2836">
        <v>66.127544639999996</v>
      </c>
      <c r="Q2836">
        <v>180.92439207000001</v>
      </c>
      <c r="R2836">
        <v>141.73242057000002</v>
      </c>
      <c r="S2836">
        <v>101.04402834</v>
      </c>
      <c r="T2836">
        <v>87.219951120000005</v>
      </c>
      <c r="U2836">
        <v>69.049127970000001</v>
      </c>
      <c r="V2836">
        <v>68.977869839999997</v>
      </c>
      <c r="W2836">
        <v>43.82374995</v>
      </c>
      <c r="X2836">
        <v>45.462686939999998</v>
      </c>
    </row>
    <row r="2837" spans="1:24" x14ac:dyDescent="0.4">
      <c r="A2837" s="4" t="s">
        <v>6101</v>
      </c>
      <c r="B2837" t="str">
        <f t="shared" si="44"/>
        <v>600863</v>
      </c>
      <c r="C2837" s="4" t="s">
        <v>6102</v>
      </c>
      <c r="D2837">
        <v>17.119397760000002</v>
      </c>
      <c r="E2837">
        <v>31.519468799999999</v>
      </c>
      <c r="F2837">
        <v>46.784780160000004</v>
      </c>
      <c r="G2837">
        <v>41.531535359999999</v>
      </c>
      <c r="H2837">
        <v>58.589130240000003</v>
      </c>
      <c r="I2837">
        <v>54.757351679999999</v>
      </c>
      <c r="J2837">
        <v>51.296390400000007</v>
      </c>
      <c r="K2837">
        <v>48.824275200000002</v>
      </c>
      <c r="L2837">
        <v>47.095777499999997</v>
      </c>
      <c r="M2837">
        <v>35.478819049999998</v>
      </c>
      <c r="N2837">
        <v>33.468870380000006</v>
      </c>
      <c r="O2837">
        <v>37.002240860000001</v>
      </c>
      <c r="P2837">
        <v>72.572518559999992</v>
      </c>
      <c r="Q2837">
        <v>130.18491268</v>
      </c>
      <c r="R2837">
        <v>73.235948069999992</v>
      </c>
      <c r="S2837">
        <v>49.479320619999996</v>
      </c>
      <c r="T2837">
        <v>51.429682920000005</v>
      </c>
      <c r="U2837">
        <v>50.260826489999999</v>
      </c>
      <c r="V2837">
        <v>49.898096820000006</v>
      </c>
      <c r="W2837">
        <v>38.137602620000003</v>
      </c>
      <c r="X2837">
        <v>37.969595560000002</v>
      </c>
    </row>
    <row r="2838" spans="1:24" x14ac:dyDescent="0.4">
      <c r="A2838" s="4" t="s">
        <v>6103</v>
      </c>
      <c r="B2838" t="str">
        <f t="shared" si="44"/>
        <v>600864</v>
      </c>
      <c r="C2838" s="4" t="s">
        <v>6104</v>
      </c>
      <c r="D2838">
        <v>48.45487318</v>
      </c>
      <c r="E2838">
        <v>74.169192159999994</v>
      </c>
      <c r="F2838">
        <v>96.227483100000001</v>
      </c>
      <c r="G2838">
        <v>66.172871940000007</v>
      </c>
      <c r="H2838">
        <v>75.951165079999996</v>
      </c>
      <c r="I2838">
        <v>83.113032799999999</v>
      </c>
      <c r="J2838">
        <v>53.688611719999997</v>
      </c>
      <c r="K2838">
        <v>55.110826599999996</v>
      </c>
      <c r="L2838">
        <v>52.574931999999997</v>
      </c>
      <c r="M2838">
        <v>81.268996999999999</v>
      </c>
      <c r="N2838">
        <v>94.447466879999993</v>
      </c>
      <c r="O2838">
        <v>82.641533519999996</v>
      </c>
      <c r="P2838">
        <v>145.47186224999999</v>
      </c>
      <c r="Q2838">
        <v>158.69657699999999</v>
      </c>
      <c r="R2838">
        <v>108.41019136</v>
      </c>
      <c r="S2838">
        <v>111.89765156</v>
      </c>
      <c r="T2838">
        <v>114.752728</v>
      </c>
      <c r="U2838">
        <v>83.502204000000006</v>
      </c>
      <c r="V2838">
        <v>80.724034700000004</v>
      </c>
      <c r="W2838">
        <v>45.750397499999998</v>
      </c>
      <c r="X2838">
        <v>43.20870875</v>
      </c>
    </row>
    <row r="2839" spans="1:24" x14ac:dyDescent="0.4">
      <c r="A2839" s="4" t="s">
        <v>6105</v>
      </c>
      <c r="B2839" t="str">
        <f t="shared" si="44"/>
        <v>600865</v>
      </c>
      <c r="C2839" s="4" t="s">
        <v>6106</v>
      </c>
      <c r="D2839">
        <v>17.792641740000001</v>
      </c>
      <c r="E2839">
        <v>35.23024384</v>
      </c>
      <c r="F2839">
        <v>46.129459199999999</v>
      </c>
      <c r="G2839">
        <v>37.536716800000008</v>
      </c>
      <c r="H2839">
        <v>34.416194560000001</v>
      </c>
      <c r="I2839">
        <v>32.1097216</v>
      </c>
      <c r="J2839">
        <v>24.059678720000004</v>
      </c>
      <c r="K2839">
        <v>22.476805120000002</v>
      </c>
      <c r="L2839">
        <v>23.260516399999997</v>
      </c>
      <c r="M2839">
        <v>23.7661798</v>
      </c>
      <c r="N2839">
        <v>30.063987600000001</v>
      </c>
      <c r="O2839">
        <v>28.041333999999999</v>
      </c>
      <c r="P2839">
        <v>35.848481280000001</v>
      </c>
      <c r="Q2839">
        <v>91.301600759999999</v>
      </c>
      <c r="R2839">
        <v>100.21704337</v>
      </c>
      <c r="S2839">
        <v>55.714395410000002</v>
      </c>
      <c r="T2839">
        <v>64.206005210000001</v>
      </c>
      <c r="U2839">
        <v>55.384166139999998</v>
      </c>
      <c r="V2839">
        <v>36.655448969999995</v>
      </c>
      <c r="W2839">
        <v>28.494068439999999</v>
      </c>
      <c r="X2839">
        <v>28.258190389999999</v>
      </c>
    </row>
    <row r="2840" spans="1:24" x14ac:dyDescent="0.4">
      <c r="A2840" s="4" t="s">
        <v>6107</v>
      </c>
      <c r="B2840" t="str">
        <f t="shared" si="44"/>
        <v>600866</v>
      </c>
      <c r="C2840" s="4" t="s">
        <v>6108</v>
      </c>
      <c r="D2840">
        <v>49.24726433</v>
      </c>
      <c r="E2840">
        <v>87.807439039999991</v>
      </c>
      <c r="F2840">
        <v>185.43544691999998</v>
      </c>
      <c r="G2840">
        <v>147.41201663999999</v>
      </c>
      <c r="H2840">
        <v>206.78630111999999</v>
      </c>
      <c r="I2840">
        <v>150.92182656</v>
      </c>
      <c r="J2840">
        <v>81.603080640000002</v>
      </c>
      <c r="K2840">
        <v>77.508302399999991</v>
      </c>
      <c r="L2840">
        <v>67.856325119999994</v>
      </c>
      <c r="M2840">
        <v>52.208422559999995</v>
      </c>
      <c r="N2840">
        <v>65.662693919999995</v>
      </c>
      <c r="O2840">
        <v>77.654544479999984</v>
      </c>
      <c r="P2840">
        <v>100.76079311999999</v>
      </c>
      <c r="Q2840">
        <v>121.67341055999999</v>
      </c>
      <c r="R2840">
        <v>120.35723184</v>
      </c>
      <c r="S2840">
        <v>85.844100959999992</v>
      </c>
      <c r="T2840">
        <v>103.53939264</v>
      </c>
      <c r="U2840">
        <v>75.753397439999986</v>
      </c>
      <c r="V2840">
        <v>67.271356799999992</v>
      </c>
      <c r="W2840">
        <v>56.741927039999993</v>
      </c>
      <c r="X2840">
        <v>67.271356799999992</v>
      </c>
    </row>
    <row r="2841" spans="1:24" x14ac:dyDescent="0.4">
      <c r="A2841" s="4" t="s">
        <v>6109</v>
      </c>
      <c r="B2841" t="str">
        <f t="shared" si="44"/>
        <v>600867</v>
      </c>
      <c r="C2841" s="4" t="s">
        <v>6110</v>
      </c>
      <c r="D2841">
        <v>80.087937440000005</v>
      </c>
      <c r="E2841">
        <v>86.969824129999992</v>
      </c>
      <c r="F2841">
        <v>98.12933962999999</v>
      </c>
      <c r="G2841">
        <v>89.441495939999996</v>
      </c>
      <c r="H2841">
        <v>129.78835838000001</v>
      </c>
      <c r="I2841">
        <v>100.97886592000002</v>
      </c>
      <c r="J2841">
        <v>100.85836608</v>
      </c>
      <c r="K2841">
        <v>96.389362460000001</v>
      </c>
      <c r="L2841">
        <v>117.54800299999999</v>
      </c>
      <c r="M2841">
        <v>223.80956495999999</v>
      </c>
      <c r="N2841">
        <v>230.12252784</v>
      </c>
      <c r="O2841">
        <v>218.87367918999999</v>
      </c>
      <c r="P2841">
        <v>262.04369880000002</v>
      </c>
      <c r="Q2841">
        <v>407.88341654999999</v>
      </c>
      <c r="R2841">
        <v>505.34393195000001</v>
      </c>
      <c r="S2841">
        <v>465.43328123000003</v>
      </c>
      <c r="T2841">
        <v>493.32778431000003</v>
      </c>
      <c r="U2841">
        <v>497.30380511999994</v>
      </c>
      <c r="V2841">
        <v>624.08355806999998</v>
      </c>
      <c r="W2841">
        <v>789.22063949999995</v>
      </c>
      <c r="X2841">
        <v>866.59521200000006</v>
      </c>
    </row>
    <row r="2842" spans="1:24" x14ac:dyDescent="0.4">
      <c r="A2842" s="4" t="s">
        <v>6111</v>
      </c>
      <c r="B2842" t="str">
        <f t="shared" si="44"/>
        <v>600868</v>
      </c>
      <c r="C2842" s="4" t="s">
        <v>6112</v>
      </c>
      <c r="D2842">
        <v>55.021667579999999</v>
      </c>
      <c r="E2842">
        <v>98.649959549999991</v>
      </c>
      <c r="F2842">
        <v>103.65192933</v>
      </c>
      <c r="G2842">
        <v>79.475742059999988</v>
      </c>
      <c r="H2842">
        <v>86.978696729999996</v>
      </c>
      <c r="I2842">
        <v>98.649959549999991</v>
      </c>
      <c r="J2842">
        <v>56.133216419999997</v>
      </c>
      <c r="K2842">
        <v>55.021667579999999</v>
      </c>
      <c r="L2842">
        <v>76.696869959999987</v>
      </c>
      <c r="M2842">
        <v>57.52265246999999</v>
      </c>
      <c r="N2842">
        <v>65.581381559999997</v>
      </c>
      <c r="O2842">
        <v>62.52462225</v>
      </c>
      <c r="P2842">
        <v>102.26249328</v>
      </c>
      <c r="Q2842">
        <v>173.12373183</v>
      </c>
      <c r="R2842">
        <v>173.40161903999999</v>
      </c>
      <c r="S2842">
        <v>143.11191314999999</v>
      </c>
      <c r="T2842">
        <v>167.56598763</v>
      </c>
      <c r="U2842">
        <v>135.85732608000001</v>
      </c>
      <c r="V2842">
        <v>111.63686016</v>
      </c>
      <c r="W2842">
        <v>88.118437049999997</v>
      </c>
      <c r="X2842">
        <v>83.083097790000011</v>
      </c>
    </row>
    <row r="2843" spans="1:24" x14ac:dyDescent="0.4">
      <c r="A2843" s="4" t="s">
        <v>6113</v>
      </c>
      <c r="B2843" t="str">
        <f t="shared" si="44"/>
        <v>600869</v>
      </c>
      <c r="C2843" s="4" t="s">
        <v>6114</v>
      </c>
      <c r="D2843">
        <v>18.047457899999998</v>
      </c>
      <c r="E2843">
        <v>37.024188700000003</v>
      </c>
      <c r="F2843">
        <v>43.186735300000002</v>
      </c>
      <c r="G2843">
        <v>30.250278349999999</v>
      </c>
      <c r="H2843">
        <v>62.823738949999999</v>
      </c>
      <c r="I2843">
        <v>65.953921350000002</v>
      </c>
      <c r="J2843">
        <v>40.227734749999996</v>
      </c>
      <c r="K2843">
        <v>57.34591975</v>
      </c>
      <c r="L2843">
        <v>40.188092040000001</v>
      </c>
      <c r="M2843">
        <v>32.798024259999998</v>
      </c>
      <c r="N2843">
        <v>37.461002150000006</v>
      </c>
      <c r="O2843">
        <v>43.224877900000003</v>
      </c>
      <c r="P2843">
        <v>46.778334119999997</v>
      </c>
      <c r="Q2843">
        <v>154.54882724000001</v>
      </c>
      <c r="R2843">
        <v>101.3000206</v>
      </c>
      <c r="S2843">
        <v>109.2555196</v>
      </c>
      <c r="T2843">
        <v>82.100749679999993</v>
      </c>
      <c r="U2843">
        <v>71.38734436</v>
      </c>
      <c r="V2843">
        <v>61.227661600000005</v>
      </c>
      <c r="W2843">
        <v>50.347484799999997</v>
      </c>
      <c r="X2843">
        <v>49.067464000000001</v>
      </c>
    </row>
    <row r="2844" spans="1:24" x14ac:dyDescent="0.4">
      <c r="A2844" s="4" t="s">
        <v>6115</v>
      </c>
      <c r="B2844" t="str">
        <f t="shared" si="44"/>
        <v>600870</v>
      </c>
      <c r="C2844" s="4" t="s">
        <v>6116</v>
      </c>
      <c r="D2844">
        <v>13.396206060000001</v>
      </c>
      <c r="E2844">
        <v>27.702031050000002</v>
      </c>
      <c r="F2844">
        <v>27.702031050000002</v>
      </c>
      <c r="G2844">
        <v>43.000167600000005</v>
      </c>
      <c r="H2844">
        <v>53.419438980000002</v>
      </c>
      <c r="I2844">
        <v>46.721335950000004</v>
      </c>
      <c r="J2844">
        <v>32.663588850000004</v>
      </c>
      <c r="K2844">
        <v>34.400134080000001</v>
      </c>
      <c r="L2844">
        <v>32.994359370000005</v>
      </c>
      <c r="M2844">
        <v>24.228940590000004</v>
      </c>
      <c r="N2844">
        <v>40.684773960000001</v>
      </c>
      <c r="O2844">
        <v>66.236796630000001</v>
      </c>
      <c r="P2844">
        <v>61.688701980000005</v>
      </c>
      <c r="Q2844">
        <v>61.688701980000005</v>
      </c>
      <c r="R2844">
        <v>71.198354429999995</v>
      </c>
      <c r="S2844">
        <v>93.525364530000004</v>
      </c>
      <c r="T2844">
        <v>76.159912230000018</v>
      </c>
      <c r="U2844">
        <v>65.327177700000007</v>
      </c>
      <c r="V2844">
        <v>62.350243020000001</v>
      </c>
      <c r="W2844">
        <v>22.988551139999998</v>
      </c>
      <c r="X2844">
        <v>23.650092180000001</v>
      </c>
    </row>
    <row r="2845" spans="1:24" x14ac:dyDescent="0.4">
      <c r="A2845" s="4" t="s">
        <v>6117</v>
      </c>
      <c r="B2845" t="str">
        <f t="shared" si="44"/>
        <v>600871</v>
      </c>
      <c r="C2845" s="4" t="s">
        <v>6118</v>
      </c>
      <c r="D2845">
        <v>3.9137759999999999</v>
      </c>
      <c r="E2845">
        <v>7.4361743999999996</v>
      </c>
      <c r="F2845">
        <v>9.5126499999999989</v>
      </c>
      <c r="G2845">
        <v>7.9688827999999994</v>
      </c>
      <c r="H2845">
        <v>14.9158352</v>
      </c>
      <c r="I2845">
        <v>10.2192968</v>
      </c>
      <c r="J2845">
        <v>7.9071400000000001</v>
      </c>
      <c r="K2845">
        <v>7.4272584000000004</v>
      </c>
      <c r="L2845">
        <v>6.6914642600000009</v>
      </c>
      <c r="M2845">
        <v>9.2760560200000022</v>
      </c>
      <c r="N2845">
        <v>6.9734680899999999</v>
      </c>
      <c r="O2845">
        <v>6.8502619399999993</v>
      </c>
      <c r="P2845">
        <v>14.415119549999998</v>
      </c>
      <c r="Q2845">
        <v>31.885751619999997</v>
      </c>
      <c r="R2845">
        <v>20.10724368</v>
      </c>
      <c r="S2845">
        <v>9.4622323199999983</v>
      </c>
      <c r="T2845">
        <v>10.102904299999999</v>
      </c>
      <c r="U2845">
        <v>8.2301708199999997</v>
      </c>
      <c r="V2845">
        <v>6.5792084099999997</v>
      </c>
      <c r="W2845">
        <v>4.7311161599999991</v>
      </c>
      <c r="X2845">
        <v>4.6325512399999997</v>
      </c>
    </row>
    <row r="2846" spans="1:24" x14ac:dyDescent="0.4">
      <c r="A2846" s="4" t="s">
        <v>6119</v>
      </c>
      <c r="B2846" t="str">
        <f t="shared" si="44"/>
        <v>600872</v>
      </c>
      <c r="C2846" s="4" t="s">
        <v>6120</v>
      </c>
      <c r="D2846">
        <v>29.836890889999999</v>
      </c>
      <c r="E2846">
        <v>111.72152116000001</v>
      </c>
      <c r="F2846">
        <v>99.519853319999996</v>
      </c>
      <c r="G2846">
        <v>68.539056070000001</v>
      </c>
      <c r="H2846">
        <v>77.593792319999991</v>
      </c>
      <c r="I2846">
        <v>70.654510079999994</v>
      </c>
      <c r="J2846">
        <v>43.843646879999994</v>
      </c>
      <c r="K2846">
        <v>53.832007679999997</v>
      </c>
      <c r="L2846">
        <v>48.364694399999991</v>
      </c>
      <c r="M2846">
        <v>73.913869919999996</v>
      </c>
      <c r="N2846">
        <v>120.30828947999998</v>
      </c>
      <c r="O2846">
        <v>113.75514271</v>
      </c>
      <c r="P2846">
        <v>110.66339094000001</v>
      </c>
      <c r="Q2846">
        <v>231.66815872000001</v>
      </c>
      <c r="R2846">
        <v>167.69688640000001</v>
      </c>
      <c r="S2846">
        <v>132.22872704</v>
      </c>
      <c r="T2846">
        <v>152.02708224</v>
      </c>
      <c r="U2846">
        <v>197.5920174</v>
      </c>
      <c r="V2846">
        <v>269.39506427999999</v>
      </c>
      <c r="W2846">
        <v>304.64708400000001</v>
      </c>
      <c r="X2846">
        <v>328.00900075999999</v>
      </c>
    </row>
    <row r="2847" spans="1:24" x14ac:dyDescent="0.4">
      <c r="A2847" s="4" t="s">
        <v>6121</v>
      </c>
      <c r="B2847" t="str">
        <f t="shared" si="44"/>
        <v>600873</v>
      </c>
      <c r="C2847" s="4" t="s">
        <v>6122</v>
      </c>
      <c r="D2847">
        <v>8.3577921899999996</v>
      </c>
      <c r="E2847">
        <v>25.629327270000001</v>
      </c>
      <c r="F2847">
        <v>38.453256750000001</v>
      </c>
      <c r="G2847">
        <v>34.821045509999998</v>
      </c>
      <c r="H2847">
        <v>55.55800662</v>
      </c>
      <c r="I2847">
        <v>65.601423359999998</v>
      </c>
      <c r="J2847">
        <v>41.856122880000001</v>
      </c>
      <c r="K2847">
        <v>33.957791999999998</v>
      </c>
      <c r="L2847">
        <v>27.90843525</v>
      </c>
      <c r="M2847">
        <v>20.404509750000003</v>
      </c>
      <c r="N2847">
        <v>32.842524000000004</v>
      </c>
      <c r="O2847">
        <v>27.550249470000001</v>
      </c>
      <c r="P2847">
        <v>38.452200040000001</v>
      </c>
      <c r="Q2847">
        <v>56.527494839999996</v>
      </c>
      <c r="R2847">
        <v>49.488630540000003</v>
      </c>
      <c r="S2847">
        <v>34.163824409999997</v>
      </c>
      <c r="T2847">
        <v>35.869264919999992</v>
      </c>
      <c r="U2847">
        <v>32.524197299999997</v>
      </c>
      <c r="V2847">
        <v>29.598740400000001</v>
      </c>
      <c r="W2847">
        <v>23.977274199999997</v>
      </c>
      <c r="X2847">
        <v>23.747826599999996</v>
      </c>
    </row>
    <row r="2848" spans="1:24" x14ac:dyDescent="0.4">
      <c r="A2848" s="4" t="s">
        <v>6123</v>
      </c>
      <c r="B2848" t="str">
        <f t="shared" si="44"/>
        <v>600874</v>
      </c>
      <c r="C2848" s="4" t="s">
        <v>6124</v>
      </c>
      <c r="D2848">
        <v>7.3676871000000004</v>
      </c>
      <c r="E2848">
        <v>9.7326236999999995</v>
      </c>
      <c r="F2848">
        <v>11.5862152</v>
      </c>
      <c r="G2848">
        <v>8.8573566199999991</v>
      </c>
      <c r="H2848">
        <v>10.61879412</v>
      </c>
      <c r="I2848">
        <v>9.3667965599999992</v>
      </c>
      <c r="J2848">
        <v>9.2511333600000007</v>
      </c>
      <c r="K2848">
        <v>8.5903381200000002</v>
      </c>
      <c r="L2848">
        <v>7.4332372800000011</v>
      </c>
      <c r="M2848">
        <v>12.092878560000001</v>
      </c>
      <c r="N2848">
        <v>13.05357665</v>
      </c>
      <c r="O2848">
        <v>12.702072749999999</v>
      </c>
      <c r="P2848">
        <v>17.830755150000002</v>
      </c>
      <c r="Q2848">
        <v>20.573948250000001</v>
      </c>
      <c r="R2848">
        <v>17.142863800000001</v>
      </c>
      <c r="S2848">
        <v>12.625597319999999</v>
      </c>
      <c r="T2848">
        <v>13.326882990000001</v>
      </c>
      <c r="U2848">
        <v>32.079594110000002</v>
      </c>
      <c r="V2848">
        <v>21.43181534</v>
      </c>
      <c r="W2848">
        <v>15.38609956</v>
      </c>
      <c r="X2848">
        <v>15.550832959999999</v>
      </c>
    </row>
    <row r="2849" spans="1:24" x14ac:dyDescent="0.4">
      <c r="A2849" s="4" t="s">
        <v>6125</v>
      </c>
      <c r="B2849" t="str">
        <f t="shared" si="44"/>
        <v>600875</v>
      </c>
      <c r="C2849" s="4" t="s">
        <v>6126</v>
      </c>
      <c r="D2849">
        <v>42.005658529999998</v>
      </c>
      <c r="E2849">
        <v>54.814495700000002</v>
      </c>
      <c r="F2849">
        <v>63.570587400000001</v>
      </c>
      <c r="G2849">
        <v>61.399402999999992</v>
      </c>
      <c r="H2849">
        <v>98.759182399999986</v>
      </c>
      <c r="I2849">
        <v>72.540615000000003</v>
      </c>
      <c r="J2849">
        <v>65.741710300000008</v>
      </c>
      <c r="K2849">
        <v>50.977561600000008</v>
      </c>
      <c r="L2849">
        <v>39.900205650000004</v>
      </c>
      <c r="M2849">
        <v>29.645077199999999</v>
      </c>
      <c r="N2849">
        <v>36.484161030000003</v>
      </c>
      <c r="O2849">
        <v>34.982919769999995</v>
      </c>
      <c r="P2849">
        <v>60.829609439999999</v>
      </c>
      <c r="Q2849">
        <v>60.328590369999993</v>
      </c>
      <c r="R2849">
        <v>40.436161890000001</v>
      </c>
      <c r="S2849">
        <v>29.13302346</v>
      </c>
      <c r="T2849">
        <v>32.20164363</v>
      </c>
      <c r="U2849">
        <v>28.590523260000001</v>
      </c>
      <c r="V2849">
        <v>33.514778310000004</v>
      </c>
      <c r="W2849">
        <v>22.114381770000001</v>
      </c>
      <c r="X2849">
        <v>21.308594579999998</v>
      </c>
    </row>
    <row r="2850" spans="1:24" x14ac:dyDescent="0.4">
      <c r="A2850" s="4" t="s">
        <v>6127</v>
      </c>
      <c r="B2850" t="str">
        <f t="shared" si="44"/>
        <v>600876</v>
      </c>
      <c r="C2850" s="4" t="s">
        <v>6128</v>
      </c>
      <c r="D2850">
        <v>3.0965596200000003</v>
      </c>
      <c r="E2850">
        <v>6.8638026600000002</v>
      </c>
      <c r="F2850">
        <v>11.273189400000001</v>
      </c>
      <c r="G2850">
        <v>11.901063240000001</v>
      </c>
      <c r="H2850">
        <v>9.4609171800000009</v>
      </c>
      <c r="I2850">
        <v>15.925163760000002</v>
      </c>
      <c r="J2850">
        <v>8.5333762800000006</v>
      </c>
      <c r="K2850">
        <v>8.8045036200000002</v>
      </c>
      <c r="L2850">
        <v>7.5630258000000001</v>
      </c>
      <c r="M2850">
        <v>6.4642465800000011</v>
      </c>
      <c r="N2850">
        <v>6.8209930800000009</v>
      </c>
      <c r="O2850">
        <v>10.331378640000001</v>
      </c>
      <c r="P2850">
        <v>10.331378640000001</v>
      </c>
      <c r="Q2850">
        <v>28.468370700000001</v>
      </c>
      <c r="R2850">
        <v>45.834790319999996</v>
      </c>
      <c r="S2850">
        <v>38.699860320000006</v>
      </c>
      <c r="T2850">
        <v>36.545111460000001</v>
      </c>
      <c r="U2850">
        <v>27.169813440000002</v>
      </c>
      <c r="V2850">
        <v>28.768037760000002</v>
      </c>
      <c r="W2850">
        <v>20.077693020000002</v>
      </c>
      <c r="X2850">
        <v>20.134772460000001</v>
      </c>
    </row>
    <row r="2851" spans="1:24" x14ac:dyDescent="0.4">
      <c r="A2851" s="4" t="s">
        <v>6129</v>
      </c>
      <c r="B2851" t="str">
        <f t="shared" si="44"/>
        <v>600877</v>
      </c>
      <c r="C2851" s="4" t="s">
        <v>6130</v>
      </c>
      <c r="D2851">
        <v>12.484222750000001</v>
      </c>
      <c r="E2851">
        <v>27.753030500000001</v>
      </c>
      <c r="F2851">
        <v>36.106785500000001</v>
      </c>
      <c r="G2851">
        <v>32.904512750000002</v>
      </c>
      <c r="H2851">
        <v>44.878228249999999</v>
      </c>
      <c r="I2851">
        <v>37.684716999999999</v>
      </c>
      <c r="J2851">
        <v>19.492095000000003</v>
      </c>
      <c r="K2851">
        <v>14.0157445</v>
      </c>
      <c r="L2851">
        <v>14.758300500000001</v>
      </c>
      <c r="M2851">
        <v>18.239031750000002</v>
      </c>
      <c r="N2851">
        <v>15.408037</v>
      </c>
      <c r="O2851">
        <v>24.457938249999998</v>
      </c>
      <c r="P2851">
        <v>34.575263750000005</v>
      </c>
      <c r="Q2851">
        <v>51.050725</v>
      </c>
      <c r="R2851">
        <v>45.249506250000003</v>
      </c>
      <c r="S2851">
        <v>34.250395500000003</v>
      </c>
      <c r="T2851">
        <v>43.439526000000001</v>
      </c>
      <c r="U2851">
        <v>30.119927750000002</v>
      </c>
      <c r="V2851">
        <v>29.841469249999999</v>
      </c>
      <c r="W2851">
        <v>21.719763</v>
      </c>
      <c r="X2851">
        <v>19.816963249999997</v>
      </c>
    </row>
    <row r="2852" spans="1:24" x14ac:dyDescent="0.4">
      <c r="A2852" s="4" t="s">
        <v>6131</v>
      </c>
      <c r="B2852" t="str">
        <f t="shared" si="44"/>
        <v>600879</v>
      </c>
      <c r="C2852" s="4" t="s">
        <v>6132</v>
      </c>
      <c r="D2852">
        <v>92.116998660000007</v>
      </c>
      <c r="E2852">
        <v>145.87847654000001</v>
      </c>
      <c r="F2852">
        <v>184.61997474</v>
      </c>
      <c r="G2852">
        <v>159.43002999999999</v>
      </c>
      <c r="H2852">
        <v>216.53901695999997</v>
      </c>
      <c r="I2852">
        <v>195.91625343999999</v>
      </c>
      <c r="J2852">
        <v>132.27569414000001</v>
      </c>
      <c r="K2852">
        <v>126.95888792</v>
      </c>
      <c r="L2852">
        <v>105.04720167999999</v>
      </c>
      <c r="M2852">
        <v>120.85621888999999</v>
      </c>
      <c r="N2852">
        <v>168.58632023999999</v>
      </c>
      <c r="O2852">
        <v>212.17380901999996</v>
      </c>
      <c r="P2852">
        <v>280.97720039999996</v>
      </c>
      <c r="Q2852">
        <v>441.27829549999996</v>
      </c>
      <c r="R2852">
        <v>321.86298533000001</v>
      </c>
      <c r="S2852">
        <v>282.73005746000001</v>
      </c>
      <c r="T2852">
        <v>276.56008187999998</v>
      </c>
      <c r="U2852">
        <v>318.82588727999996</v>
      </c>
      <c r="V2852">
        <v>284.36802687999995</v>
      </c>
      <c r="W2852">
        <v>254.98816696</v>
      </c>
      <c r="X2852">
        <v>256.80173855999999</v>
      </c>
    </row>
    <row r="2853" spans="1:24" x14ac:dyDescent="0.4">
      <c r="A2853" s="4" t="s">
        <v>6133</v>
      </c>
      <c r="B2853" t="str">
        <f t="shared" si="44"/>
        <v>600880</v>
      </c>
      <c r="C2853" s="4" t="s">
        <v>6134</v>
      </c>
      <c r="D2853">
        <v>139.22947625</v>
      </c>
      <c r="E2853">
        <v>225.00425623000004</v>
      </c>
      <c r="F2853">
        <v>285.95396981000005</v>
      </c>
      <c r="G2853">
        <v>287.33798411999993</v>
      </c>
      <c r="H2853">
        <v>334.28863511999992</v>
      </c>
      <c r="I2853">
        <v>239.70441455999998</v>
      </c>
      <c r="J2853">
        <v>211.7047536</v>
      </c>
      <c r="K2853">
        <v>172.63531566</v>
      </c>
      <c r="L2853">
        <v>166.92120792</v>
      </c>
      <c r="M2853">
        <v>312.81349749999998</v>
      </c>
      <c r="N2853">
        <v>301.28038500000002</v>
      </c>
      <c r="O2853">
        <v>339.91581503999998</v>
      </c>
      <c r="P2853">
        <v>308.62288949999999</v>
      </c>
      <c r="Q2853">
        <v>448.47507598999999</v>
      </c>
      <c r="R2853">
        <v>216.58487250000002</v>
      </c>
      <c r="S2853">
        <v>246.65183164000001</v>
      </c>
      <c r="T2853">
        <v>253.89777264</v>
      </c>
      <c r="U2853">
        <v>189.81256422000001</v>
      </c>
      <c r="V2853">
        <v>153.18716898</v>
      </c>
      <c r="W2853">
        <v>123.82871723999999</v>
      </c>
      <c r="X2853">
        <v>107.5507638</v>
      </c>
    </row>
    <row r="2854" spans="1:24" x14ac:dyDescent="0.4">
      <c r="A2854" s="4" t="s">
        <v>6135</v>
      </c>
      <c r="B2854" t="str">
        <f t="shared" si="44"/>
        <v>600881</v>
      </c>
      <c r="C2854" s="4" t="s">
        <v>6136</v>
      </c>
      <c r="D2854">
        <v>158.20093335999999</v>
      </c>
      <c r="E2854">
        <v>334.41575245000001</v>
      </c>
      <c r="F2854">
        <v>382.91236220000002</v>
      </c>
      <c r="G2854">
        <v>261.83755980000001</v>
      </c>
      <c r="H2854">
        <v>286.65223050000003</v>
      </c>
      <c r="I2854">
        <v>356.39001195000003</v>
      </c>
      <c r="J2854">
        <v>205.25986032</v>
      </c>
      <c r="K2854">
        <v>238.17072399999998</v>
      </c>
      <c r="L2854">
        <v>221.50986943999999</v>
      </c>
      <c r="M2854">
        <v>175.93928512000002</v>
      </c>
      <c r="N2854">
        <v>177.29614336</v>
      </c>
      <c r="O2854">
        <v>166.44127744000002</v>
      </c>
      <c r="P2854">
        <v>345.94042103999999</v>
      </c>
      <c r="Q2854">
        <v>588.60813272000007</v>
      </c>
      <c r="R2854">
        <v>335.28897568000002</v>
      </c>
      <c r="S2854">
        <v>223.21724624000001</v>
      </c>
      <c r="T2854">
        <v>253.31915703999996</v>
      </c>
      <c r="U2854">
        <v>235.25801056</v>
      </c>
      <c r="V2854">
        <v>244.52013696</v>
      </c>
      <c r="W2854">
        <v>172.73865735999999</v>
      </c>
      <c r="X2854">
        <v>177.83282688</v>
      </c>
    </row>
    <row r="2855" spans="1:24" x14ac:dyDescent="0.4">
      <c r="A2855" s="4" t="s">
        <v>6137</v>
      </c>
      <c r="B2855" t="str">
        <f t="shared" si="44"/>
        <v>600882</v>
      </c>
      <c r="C2855" s="4" t="s">
        <v>6138</v>
      </c>
      <c r="D2855">
        <v>7.7042979200000001</v>
      </c>
      <c r="E2855">
        <v>18.166384300000004</v>
      </c>
      <c r="F2855">
        <v>17.400331950000002</v>
      </c>
      <c r="G2855">
        <v>12.300612020000001</v>
      </c>
      <c r="H2855">
        <v>18.013173830000003</v>
      </c>
      <c r="I2855">
        <v>31.079838200000001</v>
      </c>
      <c r="J2855">
        <v>15.058400480000001</v>
      </c>
      <c r="K2855">
        <v>20.94605997</v>
      </c>
      <c r="L2855">
        <v>26.045779900000003</v>
      </c>
      <c r="M2855">
        <v>17.0720238</v>
      </c>
      <c r="N2855">
        <v>18.470685120000002</v>
      </c>
      <c r="O2855">
        <v>17.013652920000002</v>
      </c>
      <c r="P2855">
        <v>18.886250740000001</v>
      </c>
      <c r="Q2855">
        <v>31.921093819999999</v>
      </c>
      <c r="R2855">
        <v>26.949775929999998</v>
      </c>
      <c r="S2855">
        <v>23.928927259999998</v>
      </c>
      <c r="T2855">
        <v>25.54638954</v>
      </c>
      <c r="U2855">
        <v>22.287678769999996</v>
      </c>
      <c r="V2855">
        <v>21.693023519999997</v>
      </c>
      <c r="W2855">
        <v>18.74353348</v>
      </c>
      <c r="X2855">
        <v>18.196450649999999</v>
      </c>
    </row>
    <row r="2856" spans="1:24" x14ac:dyDescent="0.4">
      <c r="A2856" s="4" t="s">
        <v>6139</v>
      </c>
      <c r="B2856" t="str">
        <f t="shared" si="44"/>
        <v>600883</v>
      </c>
      <c r="C2856" s="4" t="s">
        <v>6140</v>
      </c>
      <c r="D2856">
        <v>18.460808050000001</v>
      </c>
      <c r="E2856">
        <v>36.109160000000003</v>
      </c>
      <c r="F2856">
        <v>46.987044450000006</v>
      </c>
      <c r="G2856">
        <v>36.790349980000002</v>
      </c>
      <c r="H2856">
        <v>59.744625060000004</v>
      </c>
      <c r="I2856">
        <v>52.99532237999999</v>
      </c>
      <c r="J2856">
        <v>39.586867319999996</v>
      </c>
      <c r="K2856">
        <v>34.410802500000003</v>
      </c>
      <c r="L2856">
        <v>28.308620189999999</v>
      </c>
      <c r="M2856">
        <v>23.580426240000001</v>
      </c>
      <c r="N2856">
        <v>25.514758080000004</v>
      </c>
      <c r="O2856">
        <v>32.978410500000003</v>
      </c>
      <c r="P2856">
        <v>42.724131249999999</v>
      </c>
      <c r="Q2856">
        <v>73.174744880000006</v>
      </c>
      <c r="R2856">
        <v>83.344324080000007</v>
      </c>
      <c r="S2856">
        <v>67.533660839999996</v>
      </c>
      <c r="T2856">
        <v>74.840886719999986</v>
      </c>
      <c r="U2856">
        <v>54.411374999999992</v>
      </c>
      <c r="V2856">
        <v>43.967374999999997</v>
      </c>
      <c r="W2856">
        <v>31.402732500000003</v>
      </c>
      <c r="X2856">
        <v>30.980904750000004</v>
      </c>
    </row>
    <row r="2857" spans="1:24" x14ac:dyDescent="0.4">
      <c r="A2857" s="4" t="s">
        <v>6141</v>
      </c>
      <c r="B2857" t="str">
        <f t="shared" si="44"/>
        <v>600884</v>
      </c>
      <c r="C2857" s="4" t="s">
        <v>6142</v>
      </c>
      <c r="D2857">
        <v>44.127437199999996</v>
      </c>
      <c r="E2857">
        <v>123.73578616000002</v>
      </c>
      <c r="F2857">
        <v>150.47983216</v>
      </c>
      <c r="G2857">
        <v>140.64756057</v>
      </c>
      <c r="H2857">
        <v>223.83490040999999</v>
      </c>
      <c r="I2857">
        <v>164.54988774</v>
      </c>
      <c r="J2857">
        <v>110.60058136000001</v>
      </c>
      <c r="K2857">
        <v>107.57552407000001</v>
      </c>
      <c r="L2857">
        <v>92.918472010000002</v>
      </c>
      <c r="M2857">
        <v>98.088447989999992</v>
      </c>
      <c r="N2857">
        <v>111.99718992</v>
      </c>
      <c r="O2857">
        <v>156.26880639000001</v>
      </c>
      <c r="P2857">
        <v>151.34356902000002</v>
      </c>
      <c r="Q2857">
        <v>260.90573080000001</v>
      </c>
      <c r="R2857">
        <v>359.14461012000004</v>
      </c>
      <c r="S2857">
        <v>316.47379508</v>
      </c>
      <c r="T2857">
        <v>258.91638783999997</v>
      </c>
      <c r="U2857">
        <v>302.86597355999999</v>
      </c>
      <c r="V2857">
        <v>357.99038327999995</v>
      </c>
      <c r="W2857">
        <v>409.3434709</v>
      </c>
      <c r="X2857">
        <v>355.07304693000003</v>
      </c>
    </row>
    <row r="2858" spans="1:24" x14ac:dyDescent="0.4">
      <c r="A2858" s="4" t="s">
        <v>6143</v>
      </c>
      <c r="B2858" t="str">
        <f t="shared" si="44"/>
        <v>600885</v>
      </c>
      <c r="C2858" s="4" t="s">
        <v>6144</v>
      </c>
      <c r="D2858">
        <v>20.68598016</v>
      </c>
      <c r="E2858">
        <v>29.224333950000002</v>
      </c>
      <c r="F2858">
        <v>26.665521300000002</v>
      </c>
      <c r="G2858">
        <v>16.214791739999999</v>
      </c>
      <c r="H2858">
        <v>20.443566329999999</v>
      </c>
      <c r="I2858">
        <v>19.150692570000004</v>
      </c>
      <c r="J2858">
        <v>19.635520230000001</v>
      </c>
      <c r="K2858">
        <v>30.301728750000002</v>
      </c>
      <c r="L2858">
        <v>27.042609479999999</v>
      </c>
      <c r="M2858">
        <v>33.830196720000004</v>
      </c>
      <c r="N2858">
        <v>49.991118720000003</v>
      </c>
      <c r="O2858">
        <v>59.175909390000001</v>
      </c>
      <c r="P2858">
        <v>50.314337160000001</v>
      </c>
      <c r="Q2858">
        <v>85.050962099999992</v>
      </c>
      <c r="R2858">
        <v>81.115930349999999</v>
      </c>
      <c r="S2858">
        <v>83.870914020000001</v>
      </c>
      <c r="T2858">
        <v>87.257430900000003</v>
      </c>
      <c r="U2858">
        <v>109.68537344000001</v>
      </c>
      <c r="V2858">
        <v>113.75492352000001</v>
      </c>
      <c r="W2858">
        <v>116.23842208000001</v>
      </c>
      <c r="X2858">
        <v>107.80802850000001</v>
      </c>
    </row>
    <row r="2859" spans="1:24" x14ac:dyDescent="0.4">
      <c r="A2859" s="4" t="s">
        <v>6145</v>
      </c>
      <c r="B2859" t="str">
        <f t="shared" si="44"/>
        <v>600886</v>
      </c>
      <c r="C2859" s="4" t="s">
        <v>6146</v>
      </c>
      <c r="D2859">
        <v>139.78672752</v>
      </c>
      <c r="E2859">
        <v>164.29566503000001</v>
      </c>
      <c r="F2859">
        <v>155.00185464</v>
      </c>
      <c r="G2859">
        <v>111.21068026</v>
      </c>
      <c r="H2859">
        <v>116.60826252000001</v>
      </c>
      <c r="I2859">
        <v>117.90933100000001</v>
      </c>
      <c r="J2859">
        <v>97.200728119999994</v>
      </c>
      <c r="K2859">
        <v>106.41466905999999</v>
      </c>
      <c r="L2859">
        <v>141.23237183999998</v>
      </c>
      <c r="M2859">
        <v>134.34412653999999</v>
      </c>
      <c r="N2859">
        <v>156.20485719000001</v>
      </c>
      <c r="O2859">
        <v>208.83889019999998</v>
      </c>
      <c r="P2859">
        <v>468.45429487999996</v>
      </c>
      <c r="Q2859">
        <v>620.78383799999995</v>
      </c>
      <c r="R2859">
        <v>348.59078999999997</v>
      </c>
      <c r="S2859">
        <v>275.53283999999996</v>
      </c>
      <c r="T2859">
        <v>290.52442295000003</v>
      </c>
      <c r="U2859">
        <v>344.09939150000002</v>
      </c>
      <c r="V2859">
        <v>328.14308961999996</v>
      </c>
      <c r="W2859">
        <v>325.01365960999993</v>
      </c>
      <c r="X2859">
        <v>331.27251962999998</v>
      </c>
    </row>
    <row r="2860" spans="1:24" x14ac:dyDescent="0.4">
      <c r="A2860" s="4" t="s">
        <v>6147</v>
      </c>
      <c r="B2860" t="str">
        <f t="shared" si="44"/>
        <v>600887</v>
      </c>
      <c r="C2860" s="4" t="s">
        <v>6148</v>
      </c>
      <c r="D2860">
        <v>82.718639999999994</v>
      </c>
      <c r="E2860">
        <v>153.13288230000001</v>
      </c>
      <c r="F2860">
        <v>273.79869839999998</v>
      </c>
      <c r="G2860">
        <v>303.78420539999996</v>
      </c>
      <c r="H2860">
        <v>395.60189579999997</v>
      </c>
      <c r="I2860">
        <v>344.22116759999994</v>
      </c>
      <c r="J2860">
        <v>422.36867591999999</v>
      </c>
      <c r="K2860">
        <v>430.14319739999996</v>
      </c>
      <c r="L2860">
        <v>459.40463940000001</v>
      </c>
      <c r="M2860">
        <v>660.24819912000009</v>
      </c>
      <c r="N2860">
        <v>824.88809532000005</v>
      </c>
      <c r="O2860">
        <v>699.08632848000002</v>
      </c>
      <c r="P2860">
        <v>928.51149734000001</v>
      </c>
      <c r="Q2860">
        <v>1248.8324688</v>
      </c>
      <c r="R2860">
        <v>1085.62526256</v>
      </c>
      <c r="S2860">
        <v>1134.6606700900002</v>
      </c>
      <c r="T2860">
        <v>1197.9620752000003</v>
      </c>
      <c r="U2860">
        <v>1519.0251610799999</v>
      </c>
      <c r="V2860">
        <v>2264.8179682799996</v>
      </c>
      <c r="W2860">
        <v>2009.0778281999999</v>
      </c>
      <c r="X2860">
        <v>2045.8029067799998</v>
      </c>
    </row>
    <row r="2861" spans="1:24" x14ac:dyDescent="0.4">
      <c r="A2861" s="4" t="s">
        <v>6149</v>
      </c>
      <c r="B2861" t="str">
        <f t="shared" si="44"/>
        <v>600888</v>
      </c>
      <c r="C2861" s="4" t="s">
        <v>6150</v>
      </c>
      <c r="D2861">
        <v>39.672190529999995</v>
      </c>
      <c r="E2861">
        <v>65.305382760000001</v>
      </c>
      <c r="F2861">
        <v>79.953319080000014</v>
      </c>
      <c r="G2861">
        <v>72.042470960000003</v>
      </c>
      <c r="H2861">
        <v>122.70689990000001</v>
      </c>
      <c r="I2861">
        <v>124.24373524999999</v>
      </c>
      <c r="J2861">
        <v>73.162908839999986</v>
      </c>
      <c r="K2861">
        <v>69.100696259999992</v>
      </c>
      <c r="L2861">
        <v>63.080306459999996</v>
      </c>
      <c r="M2861">
        <v>43.878018600000004</v>
      </c>
      <c r="N2861">
        <v>48.103309280000005</v>
      </c>
      <c r="O2861">
        <v>44.760965339999998</v>
      </c>
      <c r="P2861">
        <v>65.419872420000004</v>
      </c>
      <c r="Q2861">
        <v>98.78564695</v>
      </c>
      <c r="R2861">
        <v>72.06023540999999</v>
      </c>
      <c r="S2861">
        <v>58.369610479999999</v>
      </c>
      <c r="T2861">
        <v>64.37099375999999</v>
      </c>
      <c r="U2861">
        <v>66.268986659999996</v>
      </c>
      <c r="V2861">
        <v>72.166712009999998</v>
      </c>
      <c r="W2861">
        <v>60.851922559999998</v>
      </c>
      <c r="X2861">
        <v>61.71660352</v>
      </c>
    </row>
    <row r="2862" spans="1:24" x14ac:dyDescent="0.4">
      <c r="A2862" s="4" t="s">
        <v>6151</v>
      </c>
      <c r="B2862" t="str">
        <f t="shared" si="44"/>
        <v>600889</v>
      </c>
      <c r="C2862" s="4" t="s">
        <v>6152</v>
      </c>
      <c r="D2862">
        <v>11.84757018</v>
      </c>
      <c r="E2862">
        <v>24.440270559999998</v>
      </c>
      <c r="F2862">
        <v>36.436866779999995</v>
      </c>
      <c r="G2862">
        <v>30.072479910000002</v>
      </c>
      <c r="H2862">
        <v>33.39888277</v>
      </c>
      <c r="I2862">
        <v>44.329898880000002</v>
      </c>
      <c r="J2862">
        <v>22.955747840000001</v>
      </c>
      <c r="K2862">
        <v>22.549051520000003</v>
      </c>
      <c r="L2862">
        <v>20.877077760000002</v>
      </c>
      <c r="M2862">
        <v>20.605946879999998</v>
      </c>
      <c r="N2862">
        <v>23.723952000000001</v>
      </c>
      <c r="O2862">
        <v>29.160545219999999</v>
      </c>
      <c r="P2862">
        <v>36.836763509999997</v>
      </c>
      <c r="Q2862">
        <v>67.22368680000001</v>
      </c>
      <c r="R2862">
        <v>72.239684549999993</v>
      </c>
      <c r="S2862">
        <v>49.215076680000003</v>
      </c>
      <c r="T2862">
        <v>60.035088900000005</v>
      </c>
      <c r="U2862">
        <v>43.851392000000004</v>
      </c>
      <c r="V2862">
        <v>38.999552000000001</v>
      </c>
      <c r="W2862">
        <v>25.553024000000001</v>
      </c>
      <c r="X2862">
        <v>23.935744</v>
      </c>
    </row>
    <row r="2863" spans="1:24" x14ac:dyDescent="0.4">
      <c r="A2863" s="4" t="s">
        <v>6153</v>
      </c>
      <c r="B2863" t="str">
        <f t="shared" si="44"/>
        <v>600890</v>
      </c>
      <c r="C2863" s="4" t="s">
        <v>6154</v>
      </c>
      <c r="D2863">
        <v>17.075513839999999</v>
      </c>
      <c r="E2863">
        <v>27.165590200000004</v>
      </c>
      <c r="F2863">
        <v>44.629183900000008</v>
      </c>
      <c r="G2863">
        <v>33.485747920000001</v>
      </c>
      <c r="H2863">
        <v>31.21270874</v>
      </c>
      <c r="I2863">
        <v>33.430307940000006</v>
      </c>
      <c r="J2863">
        <v>16.909193899999998</v>
      </c>
      <c r="K2863">
        <v>21.898792100000001</v>
      </c>
      <c r="L2863">
        <v>27.609110040000004</v>
      </c>
      <c r="M2863">
        <v>38.364466159999999</v>
      </c>
      <c r="N2863">
        <v>43.797584200000003</v>
      </c>
      <c r="O2863">
        <v>31.545348620000002</v>
      </c>
      <c r="P2863">
        <v>48.2327826</v>
      </c>
      <c r="Q2863">
        <v>76.17453252</v>
      </c>
      <c r="R2863">
        <v>42.30070474</v>
      </c>
      <c r="S2863">
        <v>62.591737419999994</v>
      </c>
      <c r="T2863">
        <v>62.480857460000003</v>
      </c>
      <c r="U2863">
        <v>62.480857460000003</v>
      </c>
      <c r="V2863">
        <v>56.604219580000006</v>
      </c>
      <c r="W2863">
        <v>45.737983499999999</v>
      </c>
      <c r="X2863">
        <v>40.304865460000002</v>
      </c>
    </row>
    <row r="2864" spans="1:24" x14ac:dyDescent="0.4">
      <c r="A2864" s="4" t="s">
        <v>6155</v>
      </c>
      <c r="B2864" t="str">
        <f t="shared" si="44"/>
        <v>600891</v>
      </c>
      <c r="C2864" s="4" t="s">
        <v>6156</v>
      </c>
      <c r="D2864">
        <v>7.1403445899999998</v>
      </c>
      <c r="E2864">
        <v>16.181833560000001</v>
      </c>
      <c r="F2864">
        <v>19.564102049999999</v>
      </c>
      <c r="G2864">
        <v>20.183079290000002</v>
      </c>
      <c r="H2864">
        <v>33.667940590000001</v>
      </c>
      <c r="I2864">
        <v>45.063760500000001</v>
      </c>
      <c r="J2864">
        <v>26.129686</v>
      </c>
      <c r="K2864">
        <v>26.0965265</v>
      </c>
      <c r="L2864">
        <v>22.935756059999999</v>
      </c>
      <c r="M2864">
        <v>17.794407539999998</v>
      </c>
      <c r="N2864">
        <v>20.512904370000001</v>
      </c>
      <c r="O2864">
        <v>19.536099399999998</v>
      </c>
      <c r="P2864">
        <v>23.058176489999997</v>
      </c>
      <c r="Q2864">
        <v>37.753108349999998</v>
      </c>
      <c r="R2864">
        <v>35.068020480000001</v>
      </c>
      <c r="S2864">
        <v>43.39327728</v>
      </c>
      <c r="T2864">
        <v>31.867279520000004</v>
      </c>
      <c r="U2864">
        <v>26.63584844</v>
      </c>
      <c r="V2864">
        <v>26.229838319999999</v>
      </c>
      <c r="W2864">
        <v>18.656919119999998</v>
      </c>
      <c r="X2864">
        <v>17.727515400000001</v>
      </c>
    </row>
    <row r="2865" spans="1:24" x14ac:dyDescent="0.4">
      <c r="A2865" s="4" t="s">
        <v>6157</v>
      </c>
      <c r="B2865" t="str">
        <f t="shared" si="44"/>
        <v>600892</v>
      </c>
      <c r="C2865" s="4" t="s">
        <v>6158</v>
      </c>
      <c r="D2865">
        <v>6.81</v>
      </c>
      <c r="E2865">
        <v>17.403165690000002</v>
      </c>
      <c r="F2865">
        <v>24.958763510000001</v>
      </c>
      <c r="G2865">
        <v>23.520354720000004</v>
      </c>
      <c r="H2865">
        <v>25.654257870000002</v>
      </c>
      <c r="I2865">
        <v>25.464577590000001</v>
      </c>
      <c r="J2865">
        <v>15.364102680000002</v>
      </c>
      <c r="K2865">
        <v>20.374823410000001</v>
      </c>
      <c r="L2865">
        <v>20.264176580000001</v>
      </c>
      <c r="M2865">
        <v>22.018719170000001</v>
      </c>
      <c r="N2865">
        <v>21.339031500000001</v>
      </c>
      <c r="O2865">
        <v>26.697499410000002</v>
      </c>
      <c r="P2865">
        <v>38.410256700000005</v>
      </c>
      <c r="Q2865">
        <v>91.157181230000006</v>
      </c>
      <c r="R2865">
        <v>137.89756356000001</v>
      </c>
      <c r="S2865">
        <v>101.66863008</v>
      </c>
      <c r="T2865">
        <v>123.78218939000001</v>
      </c>
      <c r="U2865">
        <v>75.745658480000003</v>
      </c>
      <c r="V2865">
        <v>59.243474120000002</v>
      </c>
      <c r="W2865">
        <v>69.865569800000003</v>
      </c>
      <c r="X2865">
        <v>52.41498404</v>
      </c>
    </row>
    <row r="2866" spans="1:24" x14ac:dyDescent="0.4">
      <c r="A2866" s="4" t="s">
        <v>6159</v>
      </c>
      <c r="B2866" t="str">
        <f t="shared" si="44"/>
        <v>600893</v>
      </c>
      <c r="C2866" s="4" t="s">
        <v>6160</v>
      </c>
      <c r="D2866">
        <v>14.919558299999998</v>
      </c>
      <c r="E2866">
        <v>30.520238960000004</v>
      </c>
      <c r="F2866">
        <v>40.84557212</v>
      </c>
      <c r="G2866">
        <v>38.208372719999993</v>
      </c>
      <c r="H2866">
        <v>49.305193840000001</v>
      </c>
      <c r="I2866">
        <v>54.705629159999994</v>
      </c>
      <c r="J2866">
        <v>42.998814359999997</v>
      </c>
      <c r="K2866">
        <v>41.370394920000003</v>
      </c>
      <c r="L2866">
        <v>40.162035960000004</v>
      </c>
      <c r="M2866">
        <v>52.700914080000004</v>
      </c>
      <c r="N2866">
        <v>61.175272229999997</v>
      </c>
      <c r="O2866">
        <v>82.715051340000002</v>
      </c>
      <c r="P2866">
        <v>92.954128319999995</v>
      </c>
      <c r="Q2866">
        <v>170.59778729999999</v>
      </c>
      <c r="R2866">
        <v>145.00524576000001</v>
      </c>
      <c r="S2866">
        <v>111.57965279999999</v>
      </c>
      <c r="T2866">
        <v>105.86999566</v>
      </c>
      <c r="U2866">
        <v>88.641734999999997</v>
      </c>
      <c r="V2866">
        <v>87.375424499999994</v>
      </c>
      <c r="W2866">
        <v>72.870804719999995</v>
      </c>
      <c r="X2866">
        <v>78.257759370000002</v>
      </c>
    </row>
    <row r="2867" spans="1:24" x14ac:dyDescent="0.4">
      <c r="A2867" s="4" t="s">
        <v>6161</v>
      </c>
      <c r="B2867" t="str">
        <f t="shared" si="44"/>
        <v>600894</v>
      </c>
      <c r="C2867" s="4" t="s">
        <v>6162</v>
      </c>
      <c r="D2867">
        <v>10.76824704</v>
      </c>
      <c r="E2867">
        <v>18.388400000000001</v>
      </c>
      <c r="F2867">
        <v>22.831037439999999</v>
      </c>
      <c r="G2867">
        <v>14.887248639999997</v>
      </c>
      <c r="H2867">
        <v>22.88988032</v>
      </c>
      <c r="I2867">
        <v>25.067066879999999</v>
      </c>
      <c r="J2867">
        <v>17.123278079999999</v>
      </c>
      <c r="K2867">
        <v>19.506414719999999</v>
      </c>
      <c r="L2867">
        <v>18.564928639999998</v>
      </c>
      <c r="M2867">
        <v>23.595994879999999</v>
      </c>
      <c r="N2867">
        <v>35.364570879999995</v>
      </c>
      <c r="O2867">
        <v>32.451848319999996</v>
      </c>
      <c r="P2867">
        <v>37.806550399999999</v>
      </c>
      <c r="Q2867">
        <v>58.964514639999997</v>
      </c>
      <c r="R2867">
        <v>59.053138659999995</v>
      </c>
      <c r="S2867">
        <v>41.534360479999997</v>
      </c>
      <c r="T2867">
        <v>42.593751519999998</v>
      </c>
      <c r="U2867">
        <v>38.090961280000002</v>
      </c>
      <c r="V2867">
        <v>30.0802777</v>
      </c>
      <c r="W2867">
        <v>19.538146209999997</v>
      </c>
      <c r="X2867">
        <v>19.04392666</v>
      </c>
    </row>
    <row r="2868" spans="1:24" x14ac:dyDescent="0.4">
      <c r="A2868" s="4" t="s">
        <v>6163</v>
      </c>
      <c r="B2868" t="str">
        <f t="shared" si="44"/>
        <v>600895</v>
      </c>
      <c r="C2868" s="4" t="s">
        <v>6164</v>
      </c>
      <c r="D2868">
        <v>172.22862897000002</v>
      </c>
      <c r="E2868">
        <v>269.02334950000005</v>
      </c>
      <c r="F2868">
        <v>223.52036850000002</v>
      </c>
      <c r="G2868">
        <v>155.03920920000002</v>
      </c>
      <c r="H2868">
        <v>157.36927824</v>
      </c>
      <c r="I2868">
        <v>169.19885952000001</v>
      </c>
      <c r="J2868">
        <v>122.90865538</v>
      </c>
      <c r="K2868">
        <v>155.12918654000001</v>
      </c>
      <c r="L2868">
        <v>130.29306731999998</v>
      </c>
      <c r="M2868">
        <v>98.369409799999985</v>
      </c>
      <c r="N2868">
        <v>141.41874475</v>
      </c>
      <c r="O2868">
        <v>122.77632699999999</v>
      </c>
      <c r="P2868">
        <v>253.75460472</v>
      </c>
      <c r="Q2868">
        <v>554.56430506000004</v>
      </c>
      <c r="R2868">
        <v>551.42120418000002</v>
      </c>
      <c r="S2868">
        <v>348.11644223999997</v>
      </c>
      <c r="T2868">
        <v>341.18492015999999</v>
      </c>
      <c r="U2868">
        <v>327.97679640000001</v>
      </c>
      <c r="V2868">
        <v>277.84764150000001</v>
      </c>
      <c r="W2868">
        <v>223.44390750000002</v>
      </c>
      <c r="X2868">
        <v>212.75745975000001</v>
      </c>
    </row>
    <row r="2869" spans="1:24" x14ac:dyDescent="0.4">
      <c r="A2869" s="4" t="s">
        <v>6165</v>
      </c>
      <c r="B2869" t="str">
        <f t="shared" si="44"/>
        <v>600896</v>
      </c>
      <c r="C2869" s="4" t="s">
        <v>6166</v>
      </c>
      <c r="D2869">
        <v>23.277696580000004</v>
      </c>
      <c r="E2869">
        <v>46.514360999999994</v>
      </c>
      <c r="F2869">
        <v>43.726433999999998</v>
      </c>
      <c r="G2869">
        <v>29.585356830000002</v>
      </c>
      <c r="H2869">
        <v>32.431046210000005</v>
      </c>
      <c r="I2869">
        <v>28.5545136</v>
      </c>
      <c r="J2869">
        <v>19.59430416</v>
      </c>
      <c r="K2869">
        <v>21.563580959999999</v>
      </c>
      <c r="L2869">
        <v>18.461970000000001</v>
      </c>
      <c r="M2869">
        <v>14.08032912</v>
      </c>
      <c r="N2869">
        <v>18.75736152</v>
      </c>
      <c r="O2869">
        <v>17.133430360000002</v>
      </c>
      <c r="P2869">
        <v>32.933711959999997</v>
      </c>
      <c r="Q2869">
        <v>79.544542679999992</v>
      </c>
      <c r="R2869">
        <v>79.840797960000003</v>
      </c>
      <c r="S2869">
        <v>52.042177519999996</v>
      </c>
      <c r="T2869">
        <v>61.028587679999994</v>
      </c>
      <c r="U2869">
        <v>41.821370360000003</v>
      </c>
      <c r="V2869">
        <v>35.3037542</v>
      </c>
      <c r="W2869">
        <v>25.280450559999998</v>
      </c>
      <c r="X2869">
        <v>22.811656559999999</v>
      </c>
    </row>
    <row r="2870" spans="1:24" x14ac:dyDescent="0.4">
      <c r="A2870" s="4" t="s">
        <v>6167</v>
      </c>
      <c r="B2870" t="str">
        <f t="shared" si="44"/>
        <v>600897</v>
      </c>
      <c r="C2870" s="4" t="s">
        <v>6168</v>
      </c>
      <c r="D2870">
        <v>45.780661629999997</v>
      </c>
      <c r="E2870">
        <v>59.90200626</v>
      </c>
      <c r="F2870">
        <v>69.943161500000002</v>
      </c>
      <c r="G2870">
        <v>62.063982760000002</v>
      </c>
      <c r="H2870">
        <v>58.213859759999998</v>
      </c>
      <c r="I2870">
        <v>56.978552470000004</v>
      </c>
      <c r="J2870">
        <v>47.953397660000007</v>
      </c>
      <c r="K2870">
        <v>52.090044599999999</v>
      </c>
      <c r="L2870">
        <v>51.231631880000002</v>
      </c>
      <c r="M2870">
        <v>47.617093519999997</v>
      </c>
      <c r="N2870">
        <v>59.94293476</v>
      </c>
      <c r="O2870">
        <v>60.320420159999998</v>
      </c>
      <c r="P2870">
        <v>99.387835139999993</v>
      </c>
      <c r="Q2870">
        <v>128.56726492000001</v>
      </c>
      <c r="R2870">
        <v>97.107976640000004</v>
      </c>
      <c r="S2870">
        <v>89.662729920000004</v>
      </c>
      <c r="T2870">
        <v>96.721103220000003</v>
      </c>
      <c r="U2870">
        <v>108.57061476</v>
      </c>
      <c r="V2870">
        <v>100.11964808</v>
      </c>
      <c r="W2870">
        <v>91.835727020000007</v>
      </c>
      <c r="X2870">
        <v>91.994756549999991</v>
      </c>
    </row>
    <row r="2871" spans="1:24" x14ac:dyDescent="0.4">
      <c r="A2871" s="4" t="s">
        <v>6169</v>
      </c>
      <c r="B2871" t="str">
        <f t="shared" si="44"/>
        <v>600898</v>
      </c>
      <c r="C2871" s="4" t="s">
        <v>6170</v>
      </c>
      <c r="D2871">
        <v>10.85841991</v>
      </c>
      <c r="E2871">
        <v>15.95083024</v>
      </c>
      <c r="F2871">
        <v>15.304174959999999</v>
      </c>
      <c r="G2871">
        <v>17.836908139999998</v>
      </c>
      <c r="H2871">
        <v>17.836908139999998</v>
      </c>
      <c r="I2871">
        <v>17.836908139999998</v>
      </c>
      <c r="J2871">
        <v>14.5497438</v>
      </c>
      <c r="K2871">
        <v>15.57361466</v>
      </c>
      <c r="L2871">
        <v>12.394226199999999</v>
      </c>
      <c r="M2871">
        <v>10.61592418</v>
      </c>
      <c r="N2871">
        <v>13.471985</v>
      </c>
      <c r="O2871">
        <v>14.873071439999999</v>
      </c>
      <c r="P2871">
        <v>21.689895850000003</v>
      </c>
      <c r="Q2871">
        <v>47.629373200000003</v>
      </c>
      <c r="R2871">
        <v>36.490680599999997</v>
      </c>
      <c r="S2871">
        <v>33.877330199999996</v>
      </c>
      <c r="T2871">
        <v>46.4154628</v>
      </c>
      <c r="U2871">
        <v>39.889134599999998</v>
      </c>
      <c r="V2871">
        <v>32.225437999999997</v>
      </c>
      <c r="W2871">
        <v>27.811365399999996</v>
      </c>
      <c r="X2871">
        <v>27.594723799999997</v>
      </c>
    </row>
    <row r="2872" spans="1:24" x14ac:dyDescent="0.4">
      <c r="A2872" s="4" t="s">
        <v>6171</v>
      </c>
      <c r="B2872" t="str">
        <f t="shared" si="44"/>
        <v>600900</v>
      </c>
      <c r="C2872" s="4" t="s">
        <v>6172</v>
      </c>
      <c r="D2872">
        <v>19.933628049999999</v>
      </c>
      <c r="E2872">
        <v>19.141839339999997</v>
      </c>
      <c r="F2872">
        <v>18.813752399999998</v>
      </c>
      <c r="G2872">
        <v>17.588605350000002</v>
      </c>
      <c r="H2872">
        <v>16.470056570000001</v>
      </c>
      <c r="I2872">
        <v>16.256437469999998</v>
      </c>
      <c r="J2872">
        <v>14.33993652</v>
      </c>
      <c r="K2872">
        <v>15.332007599999999</v>
      </c>
      <c r="L2872">
        <v>16.081055550000002</v>
      </c>
      <c r="M2872">
        <v>16.198093800000002</v>
      </c>
      <c r="N2872">
        <v>15.534439920000002</v>
      </c>
      <c r="O2872">
        <v>15.28864182</v>
      </c>
      <c r="P2872">
        <v>27.450570290000002</v>
      </c>
      <c r="Q2872">
        <v>37.895680900000002</v>
      </c>
      <c r="R2872">
        <v>35.809437840000001</v>
      </c>
      <c r="S2872">
        <v>32.983766860000003</v>
      </c>
      <c r="T2872">
        <v>34.375204259999997</v>
      </c>
      <c r="U2872">
        <v>41.760714180000001</v>
      </c>
      <c r="V2872">
        <v>44.403671850000002</v>
      </c>
      <c r="W2872">
        <v>47.8122483</v>
      </c>
      <c r="X2872">
        <v>47.72337795</v>
      </c>
    </row>
    <row r="2873" spans="1:24" x14ac:dyDescent="0.4">
      <c r="A2873" s="4" t="s">
        <v>6173</v>
      </c>
      <c r="B2873" t="str">
        <f t="shared" si="44"/>
        <v>600901</v>
      </c>
      <c r="C2873" s="4" t="s">
        <v>6174</v>
      </c>
      <c r="D2873">
        <v>0</v>
      </c>
      <c r="E2873">
        <v>0</v>
      </c>
      <c r="F2873">
        <v>0</v>
      </c>
      <c r="G2873">
        <v>0</v>
      </c>
      <c r="H2873">
        <v>0</v>
      </c>
      <c r="I2873">
        <v>0</v>
      </c>
      <c r="J2873">
        <v>0</v>
      </c>
      <c r="K2873">
        <v>0</v>
      </c>
      <c r="L2873">
        <v>0</v>
      </c>
      <c r="M2873">
        <v>0</v>
      </c>
      <c r="N2873">
        <v>0</v>
      </c>
      <c r="O2873">
        <v>0</v>
      </c>
      <c r="P2873">
        <v>0</v>
      </c>
      <c r="Q2873">
        <v>0</v>
      </c>
      <c r="R2873">
        <v>0</v>
      </c>
      <c r="S2873">
        <v>0</v>
      </c>
      <c r="T2873">
        <v>0</v>
      </c>
      <c r="U2873">
        <v>0</v>
      </c>
      <c r="V2873">
        <v>0</v>
      </c>
      <c r="W2873">
        <v>7.6746552499999998</v>
      </c>
      <c r="X2873">
        <v>7.2691252500000001</v>
      </c>
    </row>
    <row r="2874" spans="1:24" x14ac:dyDescent="0.4">
      <c r="A2874" s="4" t="s">
        <v>6175</v>
      </c>
      <c r="B2874" t="str">
        <f t="shared" si="44"/>
        <v>600903</v>
      </c>
      <c r="C2874" s="4" t="s">
        <v>6176</v>
      </c>
      <c r="D2874">
        <v>0</v>
      </c>
      <c r="E2874">
        <v>0</v>
      </c>
      <c r="F2874">
        <v>0</v>
      </c>
      <c r="G2874">
        <v>0</v>
      </c>
      <c r="H2874">
        <v>0</v>
      </c>
      <c r="I2874">
        <v>0</v>
      </c>
      <c r="J2874">
        <v>0</v>
      </c>
      <c r="K2874">
        <v>0</v>
      </c>
      <c r="L2874">
        <v>0</v>
      </c>
      <c r="M2874">
        <v>0</v>
      </c>
      <c r="N2874">
        <v>0</v>
      </c>
      <c r="O2874">
        <v>0</v>
      </c>
      <c r="P2874">
        <v>0</v>
      </c>
      <c r="Q2874">
        <v>0</v>
      </c>
      <c r="R2874">
        <v>0</v>
      </c>
      <c r="S2874">
        <v>0</v>
      </c>
      <c r="T2874">
        <v>0</v>
      </c>
      <c r="U2874">
        <v>0</v>
      </c>
      <c r="V2874">
        <v>16.86</v>
      </c>
      <c r="W2874">
        <v>21.286633139999999</v>
      </c>
      <c r="X2874">
        <v>21.046445460000001</v>
      </c>
    </row>
    <row r="2875" spans="1:24" x14ac:dyDescent="0.4">
      <c r="A2875" s="4" t="s">
        <v>6177</v>
      </c>
      <c r="B2875" t="str">
        <f t="shared" si="44"/>
        <v>600908</v>
      </c>
      <c r="C2875" s="4" t="s">
        <v>6178</v>
      </c>
      <c r="D2875">
        <v>0</v>
      </c>
      <c r="E2875">
        <v>0</v>
      </c>
      <c r="F2875">
        <v>0</v>
      </c>
      <c r="G2875">
        <v>0</v>
      </c>
      <c r="H2875">
        <v>0</v>
      </c>
      <c r="I2875">
        <v>0</v>
      </c>
      <c r="J2875">
        <v>0</v>
      </c>
      <c r="K2875">
        <v>0</v>
      </c>
      <c r="L2875">
        <v>0</v>
      </c>
      <c r="M2875">
        <v>0</v>
      </c>
      <c r="N2875">
        <v>0</v>
      </c>
      <c r="O2875">
        <v>0</v>
      </c>
      <c r="P2875">
        <v>0</v>
      </c>
      <c r="Q2875">
        <v>0</v>
      </c>
      <c r="R2875">
        <v>0</v>
      </c>
      <c r="S2875">
        <v>0</v>
      </c>
      <c r="T2875">
        <v>10.93</v>
      </c>
      <c r="U2875">
        <v>12.98930352</v>
      </c>
      <c r="V2875">
        <v>7.9615123599999995</v>
      </c>
      <c r="W2875">
        <v>6.0966329799999999</v>
      </c>
      <c r="X2875">
        <v>5.8689149400000007</v>
      </c>
    </row>
    <row r="2876" spans="1:24" x14ac:dyDescent="0.4">
      <c r="A2876" s="4" t="s">
        <v>6179</v>
      </c>
      <c r="B2876" t="str">
        <f t="shared" si="44"/>
        <v>600909</v>
      </c>
      <c r="C2876" s="4" t="s">
        <v>6180</v>
      </c>
      <c r="D2876">
        <v>0</v>
      </c>
      <c r="E2876">
        <v>0</v>
      </c>
      <c r="F2876">
        <v>0</v>
      </c>
      <c r="G2876">
        <v>0</v>
      </c>
      <c r="H2876">
        <v>0</v>
      </c>
      <c r="I2876">
        <v>0</v>
      </c>
      <c r="J2876">
        <v>0</v>
      </c>
      <c r="K2876">
        <v>0</v>
      </c>
      <c r="L2876">
        <v>0</v>
      </c>
      <c r="M2876">
        <v>0</v>
      </c>
      <c r="N2876">
        <v>0</v>
      </c>
      <c r="O2876">
        <v>0</v>
      </c>
      <c r="P2876">
        <v>0</v>
      </c>
      <c r="Q2876">
        <v>0</v>
      </c>
      <c r="R2876">
        <v>0</v>
      </c>
      <c r="S2876">
        <v>0</v>
      </c>
      <c r="T2876">
        <v>12.55</v>
      </c>
      <c r="U2876">
        <v>10.09</v>
      </c>
      <c r="V2876">
        <v>7.3133582800000001</v>
      </c>
      <c r="W2876">
        <v>5.7541140799999999</v>
      </c>
      <c r="X2876">
        <v>5.6333988599999998</v>
      </c>
    </row>
    <row r="2877" spans="1:24" x14ac:dyDescent="0.4">
      <c r="A2877" s="4" t="s">
        <v>6181</v>
      </c>
      <c r="B2877" t="str">
        <f t="shared" si="44"/>
        <v>600917</v>
      </c>
      <c r="C2877" s="4" t="s">
        <v>6182</v>
      </c>
      <c r="D2877">
        <v>0</v>
      </c>
      <c r="E2877">
        <v>0</v>
      </c>
      <c r="F2877">
        <v>0</v>
      </c>
      <c r="G2877">
        <v>0</v>
      </c>
      <c r="H2877">
        <v>0</v>
      </c>
      <c r="I2877">
        <v>0</v>
      </c>
      <c r="J2877">
        <v>0</v>
      </c>
      <c r="K2877">
        <v>0</v>
      </c>
      <c r="L2877">
        <v>0</v>
      </c>
      <c r="M2877">
        <v>0</v>
      </c>
      <c r="N2877">
        <v>0</v>
      </c>
      <c r="O2877">
        <v>0</v>
      </c>
      <c r="P2877">
        <v>9.92</v>
      </c>
      <c r="Q2877">
        <v>12.734875840000001</v>
      </c>
      <c r="R2877">
        <v>15.30401614</v>
      </c>
      <c r="S2877">
        <v>10.177496799999998</v>
      </c>
      <c r="T2877">
        <v>13.491576159999999</v>
      </c>
      <c r="U2877">
        <v>9.7767693899999983</v>
      </c>
      <c r="V2877">
        <v>11.549651219999999</v>
      </c>
      <c r="W2877">
        <v>7.1851356599999994</v>
      </c>
      <c r="X2877">
        <v>7.2695425399999998</v>
      </c>
    </row>
    <row r="2878" spans="1:24" x14ac:dyDescent="0.4">
      <c r="A2878" s="4" t="s">
        <v>6183</v>
      </c>
      <c r="B2878" t="str">
        <f t="shared" si="44"/>
        <v>600919</v>
      </c>
      <c r="C2878" s="4" t="s">
        <v>6184</v>
      </c>
      <c r="D2878">
        <v>0</v>
      </c>
      <c r="E2878">
        <v>0</v>
      </c>
      <c r="F2878">
        <v>0</v>
      </c>
      <c r="G2878">
        <v>0</v>
      </c>
      <c r="H2878">
        <v>0</v>
      </c>
      <c r="I2878">
        <v>0</v>
      </c>
      <c r="J2878">
        <v>0</v>
      </c>
      <c r="K2878">
        <v>0</v>
      </c>
      <c r="L2878">
        <v>0</v>
      </c>
      <c r="M2878">
        <v>0</v>
      </c>
      <c r="N2878">
        <v>0</v>
      </c>
      <c r="O2878">
        <v>0</v>
      </c>
      <c r="P2878">
        <v>0</v>
      </c>
      <c r="Q2878">
        <v>0</v>
      </c>
      <c r="R2878">
        <v>0</v>
      </c>
      <c r="S2878">
        <v>0</v>
      </c>
      <c r="T2878">
        <v>9.6300000000000008</v>
      </c>
      <c r="U2878">
        <v>9.468841789999999</v>
      </c>
      <c r="V2878">
        <v>7.4914948499999987</v>
      </c>
      <c r="W2878">
        <v>6.5333989099999998</v>
      </c>
      <c r="X2878">
        <v>6.4387232799999987</v>
      </c>
    </row>
    <row r="2879" spans="1:24" x14ac:dyDescent="0.4">
      <c r="A2879" s="4" t="s">
        <v>6185</v>
      </c>
      <c r="B2879" t="str">
        <f t="shared" si="44"/>
        <v>600926</v>
      </c>
      <c r="C2879" s="4" t="s">
        <v>6186</v>
      </c>
      <c r="D2879">
        <v>0</v>
      </c>
      <c r="E2879">
        <v>0</v>
      </c>
      <c r="F2879">
        <v>0</v>
      </c>
      <c r="G2879">
        <v>0</v>
      </c>
      <c r="H2879">
        <v>0</v>
      </c>
      <c r="I2879">
        <v>0</v>
      </c>
      <c r="J2879">
        <v>0</v>
      </c>
      <c r="K2879">
        <v>0</v>
      </c>
      <c r="L2879">
        <v>0</v>
      </c>
      <c r="M2879">
        <v>0</v>
      </c>
      <c r="N2879">
        <v>0</v>
      </c>
      <c r="O2879">
        <v>0</v>
      </c>
      <c r="P2879">
        <v>0</v>
      </c>
      <c r="Q2879">
        <v>0</v>
      </c>
      <c r="R2879">
        <v>0</v>
      </c>
      <c r="S2879">
        <v>0</v>
      </c>
      <c r="T2879">
        <v>20.95</v>
      </c>
      <c r="U2879">
        <v>21.076501049999997</v>
      </c>
      <c r="V2879">
        <v>16.364448289999999</v>
      </c>
      <c r="W2879">
        <v>15.739959369999999</v>
      </c>
      <c r="X2879">
        <v>15.499402380000001</v>
      </c>
    </row>
    <row r="2880" spans="1:24" x14ac:dyDescent="0.4">
      <c r="A2880" s="4" t="s">
        <v>6187</v>
      </c>
      <c r="B2880" t="str">
        <f t="shared" si="44"/>
        <v>600929</v>
      </c>
      <c r="C2880" s="4" t="s">
        <v>6188</v>
      </c>
      <c r="D2880">
        <v>0</v>
      </c>
      <c r="E2880">
        <v>0</v>
      </c>
      <c r="F2880">
        <v>0</v>
      </c>
      <c r="G2880">
        <v>0</v>
      </c>
      <c r="H2880">
        <v>0</v>
      </c>
      <c r="I2880">
        <v>0</v>
      </c>
      <c r="J2880">
        <v>0</v>
      </c>
      <c r="K2880">
        <v>0</v>
      </c>
      <c r="L2880">
        <v>0</v>
      </c>
      <c r="M2880">
        <v>0</v>
      </c>
      <c r="N2880">
        <v>0</v>
      </c>
      <c r="O2880">
        <v>0</v>
      </c>
      <c r="P2880">
        <v>0</v>
      </c>
      <c r="Q2880">
        <v>0</v>
      </c>
      <c r="R2880">
        <v>0</v>
      </c>
      <c r="S2880">
        <v>0</v>
      </c>
      <c r="T2880">
        <v>0</v>
      </c>
      <c r="U2880">
        <v>0</v>
      </c>
      <c r="V2880">
        <v>0</v>
      </c>
      <c r="W2880">
        <v>15.59</v>
      </c>
      <c r="X2880">
        <v>15.22859118</v>
      </c>
    </row>
    <row r="2881" spans="1:24" x14ac:dyDescent="0.4">
      <c r="A2881" s="4" t="s">
        <v>6189</v>
      </c>
      <c r="B2881" t="str">
        <f t="shared" si="44"/>
        <v>600933</v>
      </c>
      <c r="C2881" s="4" t="s">
        <v>6190</v>
      </c>
      <c r="D2881">
        <v>0</v>
      </c>
      <c r="E2881">
        <v>0</v>
      </c>
      <c r="F2881">
        <v>0</v>
      </c>
      <c r="G2881">
        <v>0</v>
      </c>
      <c r="H2881">
        <v>0</v>
      </c>
      <c r="I2881">
        <v>0</v>
      </c>
      <c r="J2881">
        <v>0</v>
      </c>
      <c r="K2881">
        <v>0</v>
      </c>
      <c r="L2881">
        <v>0</v>
      </c>
      <c r="M2881">
        <v>0</v>
      </c>
      <c r="N2881">
        <v>0</v>
      </c>
      <c r="O2881">
        <v>0</v>
      </c>
      <c r="P2881">
        <v>0</v>
      </c>
      <c r="Q2881">
        <v>0</v>
      </c>
      <c r="R2881">
        <v>0</v>
      </c>
      <c r="S2881">
        <v>0</v>
      </c>
      <c r="T2881">
        <v>0</v>
      </c>
      <c r="U2881">
        <v>0</v>
      </c>
      <c r="V2881">
        <v>15.37</v>
      </c>
      <c r="W2881">
        <v>11.721035520000001</v>
      </c>
      <c r="X2881">
        <v>11.497196300000002</v>
      </c>
    </row>
    <row r="2882" spans="1:24" x14ac:dyDescent="0.4">
      <c r="A2882" s="4" t="s">
        <v>6191</v>
      </c>
      <c r="B2882" t="str">
        <f t="shared" si="44"/>
        <v>600936</v>
      </c>
      <c r="C2882" s="4" t="s">
        <v>6192</v>
      </c>
      <c r="D2882">
        <v>0</v>
      </c>
      <c r="E2882">
        <v>0</v>
      </c>
      <c r="F2882">
        <v>0</v>
      </c>
      <c r="G2882">
        <v>0</v>
      </c>
      <c r="H2882">
        <v>0</v>
      </c>
      <c r="I2882">
        <v>0</v>
      </c>
      <c r="J2882">
        <v>0</v>
      </c>
      <c r="K2882">
        <v>0</v>
      </c>
      <c r="L2882">
        <v>0</v>
      </c>
      <c r="M2882">
        <v>0</v>
      </c>
      <c r="N2882">
        <v>0</v>
      </c>
      <c r="O2882">
        <v>0</v>
      </c>
      <c r="P2882">
        <v>0</v>
      </c>
      <c r="Q2882">
        <v>0</v>
      </c>
      <c r="R2882">
        <v>0</v>
      </c>
      <c r="S2882">
        <v>0</v>
      </c>
      <c r="T2882">
        <v>13.377690249999999</v>
      </c>
      <c r="U2882">
        <v>8.1477705899999986</v>
      </c>
      <c r="V2882">
        <v>6.9261098199999998</v>
      </c>
      <c r="W2882">
        <v>4.8058721199999992</v>
      </c>
      <c r="X2882">
        <v>4.7553901999999999</v>
      </c>
    </row>
    <row r="2883" spans="1:24" x14ac:dyDescent="0.4">
      <c r="A2883" s="4" t="s">
        <v>6193</v>
      </c>
      <c r="B2883" t="str">
        <f t="shared" ref="B2883:B2946" si="45">LEFT(A2883,6)</f>
        <v>600939</v>
      </c>
      <c r="C2883" s="4" t="s">
        <v>6194</v>
      </c>
      <c r="D2883">
        <v>0</v>
      </c>
      <c r="E2883">
        <v>0</v>
      </c>
      <c r="F2883">
        <v>0</v>
      </c>
      <c r="G2883">
        <v>0</v>
      </c>
      <c r="H2883">
        <v>0</v>
      </c>
      <c r="I2883">
        <v>0</v>
      </c>
      <c r="J2883">
        <v>0</v>
      </c>
      <c r="K2883">
        <v>0</v>
      </c>
      <c r="L2883">
        <v>0</v>
      </c>
      <c r="M2883">
        <v>0</v>
      </c>
      <c r="N2883">
        <v>0</v>
      </c>
      <c r="O2883">
        <v>0</v>
      </c>
      <c r="P2883">
        <v>0</v>
      </c>
      <c r="Q2883">
        <v>0</v>
      </c>
      <c r="R2883">
        <v>0</v>
      </c>
      <c r="S2883">
        <v>0</v>
      </c>
      <c r="T2883">
        <v>0</v>
      </c>
      <c r="U2883">
        <v>10.72</v>
      </c>
      <c r="V2883">
        <v>7.42</v>
      </c>
      <c r="W2883">
        <v>4.9400000000000004</v>
      </c>
      <c r="X2883">
        <v>4.99</v>
      </c>
    </row>
    <row r="2884" spans="1:24" x14ac:dyDescent="0.4">
      <c r="A2884" s="4" t="s">
        <v>6195</v>
      </c>
      <c r="B2884" t="str">
        <f t="shared" si="45"/>
        <v>600958</v>
      </c>
      <c r="C2884" s="4" t="s">
        <v>6196</v>
      </c>
      <c r="D2884">
        <v>0</v>
      </c>
      <c r="E2884">
        <v>0</v>
      </c>
      <c r="F2884">
        <v>0</v>
      </c>
      <c r="G2884">
        <v>0</v>
      </c>
      <c r="H2884">
        <v>0</v>
      </c>
      <c r="I2884">
        <v>0</v>
      </c>
      <c r="J2884">
        <v>0</v>
      </c>
      <c r="K2884">
        <v>0</v>
      </c>
      <c r="L2884">
        <v>0</v>
      </c>
      <c r="M2884">
        <v>0</v>
      </c>
      <c r="N2884">
        <v>0</v>
      </c>
      <c r="O2884">
        <v>0</v>
      </c>
      <c r="P2884">
        <v>0</v>
      </c>
      <c r="Q2884">
        <v>28.754285039999999</v>
      </c>
      <c r="R2884">
        <v>23.519033859999997</v>
      </c>
      <c r="S2884">
        <v>17.327075599999997</v>
      </c>
      <c r="T2884">
        <v>16.007702799999997</v>
      </c>
      <c r="U2884">
        <v>14.337871599999998</v>
      </c>
      <c r="V2884">
        <v>14.418696600000001</v>
      </c>
      <c r="W2884">
        <v>9.4980303000000017</v>
      </c>
      <c r="X2884">
        <v>9.2334975599999982</v>
      </c>
    </row>
    <row r="2885" spans="1:24" x14ac:dyDescent="0.4">
      <c r="A2885" s="4" t="s">
        <v>6197</v>
      </c>
      <c r="B2885" t="str">
        <f t="shared" si="45"/>
        <v>600959</v>
      </c>
      <c r="C2885" s="4" t="s">
        <v>6198</v>
      </c>
      <c r="D2885">
        <v>0</v>
      </c>
      <c r="E2885">
        <v>0</v>
      </c>
      <c r="F2885">
        <v>0</v>
      </c>
      <c r="G2885">
        <v>0</v>
      </c>
      <c r="H2885">
        <v>0</v>
      </c>
      <c r="I2885">
        <v>0</v>
      </c>
      <c r="J2885">
        <v>0</v>
      </c>
      <c r="K2885">
        <v>0</v>
      </c>
      <c r="L2885">
        <v>0</v>
      </c>
      <c r="M2885">
        <v>0</v>
      </c>
      <c r="N2885">
        <v>0</v>
      </c>
      <c r="O2885">
        <v>0</v>
      </c>
      <c r="P2885">
        <v>0</v>
      </c>
      <c r="Q2885">
        <v>27.29</v>
      </c>
      <c r="R2885">
        <v>20.714796239999998</v>
      </c>
      <c r="S2885">
        <v>14.06510484</v>
      </c>
      <c r="T2885">
        <v>14.802604500000001</v>
      </c>
      <c r="U2885">
        <v>13.97658416</v>
      </c>
      <c r="V2885">
        <v>10.81631584</v>
      </c>
      <c r="W2885">
        <v>6.7436687999999991</v>
      </c>
      <c r="X2885">
        <v>6.6246628799999989</v>
      </c>
    </row>
    <row r="2886" spans="1:24" x14ac:dyDescent="0.4">
      <c r="A2886" s="4" t="s">
        <v>6199</v>
      </c>
      <c r="B2886" t="str">
        <f t="shared" si="45"/>
        <v>600960</v>
      </c>
      <c r="C2886" s="4" t="s">
        <v>6200</v>
      </c>
      <c r="D2886">
        <v>8.1462439999999994</v>
      </c>
      <c r="E2886">
        <v>17.27003728</v>
      </c>
      <c r="F2886">
        <v>21.261696839999999</v>
      </c>
      <c r="G2886">
        <v>18.532705099999998</v>
      </c>
      <c r="H2886">
        <v>31.659892799999998</v>
      </c>
      <c r="I2886">
        <v>27.95873246</v>
      </c>
      <c r="J2886">
        <v>17.86137635</v>
      </c>
      <c r="K2886">
        <v>24.593643179999997</v>
      </c>
      <c r="L2886">
        <v>18.953279819999999</v>
      </c>
      <c r="M2886">
        <v>16.672250519999995</v>
      </c>
      <c r="N2886">
        <v>21.384226219999999</v>
      </c>
      <c r="O2886">
        <v>26.223387399999996</v>
      </c>
      <c r="P2886">
        <v>29.934759400000001</v>
      </c>
      <c r="Q2886">
        <v>61.310875599999996</v>
      </c>
      <c r="R2886">
        <v>47.329217</v>
      </c>
      <c r="S2886">
        <v>43.594985199999996</v>
      </c>
      <c r="T2886">
        <v>38.508226860000001</v>
      </c>
      <c r="U2886">
        <v>33.162276630000001</v>
      </c>
      <c r="V2886">
        <v>32.157852650000002</v>
      </c>
      <c r="W2886">
        <v>28.0999418</v>
      </c>
      <c r="X2886">
        <v>27.140005899999998</v>
      </c>
    </row>
    <row r="2887" spans="1:24" x14ac:dyDescent="0.4">
      <c r="A2887" s="4" t="s">
        <v>6201</v>
      </c>
      <c r="B2887" t="str">
        <f t="shared" si="45"/>
        <v>600961</v>
      </c>
      <c r="C2887" s="4" t="s">
        <v>6202</v>
      </c>
      <c r="D2887">
        <v>6.65485799</v>
      </c>
      <c r="E2887">
        <v>19.994216990000002</v>
      </c>
      <c r="F2887">
        <v>23.95156016</v>
      </c>
      <c r="G2887">
        <v>14.11132828</v>
      </c>
      <c r="H2887">
        <v>26.95895552</v>
      </c>
      <c r="I2887">
        <v>25.364285159999998</v>
      </c>
      <c r="J2887">
        <v>13.855579260000001</v>
      </c>
      <c r="K2887">
        <v>14.80335504</v>
      </c>
      <c r="L2887">
        <v>15.25467684</v>
      </c>
      <c r="M2887">
        <v>8.8007750999999992</v>
      </c>
      <c r="N2887">
        <v>8.3644973599999997</v>
      </c>
      <c r="O2887">
        <v>11.83967522</v>
      </c>
      <c r="P2887">
        <v>14.427253539999999</v>
      </c>
      <c r="Q2887">
        <v>21.046639939999999</v>
      </c>
      <c r="R2887">
        <v>20.113908219999999</v>
      </c>
      <c r="S2887">
        <v>15.329897139999998</v>
      </c>
      <c r="T2887">
        <v>16.849347199999997</v>
      </c>
      <c r="U2887">
        <v>12.998067840000001</v>
      </c>
      <c r="V2887">
        <v>12.832583179999999</v>
      </c>
      <c r="W2887">
        <v>10.049432079999999</v>
      </c>
      <c r="X2887">
        <v>9.9441236600000007</v>
      </c>
    </row>
    <row r="2888" spans="1:24" x14ac:dyDescent="0.4">
      <c r="A2888" s="4" t="s">
        <v>6203</v>
      </c>
      <c r="B2888" t="str">
        <f t="shared" si="45"/>
        <v>600962</v>
      </c>
      <c r="C2888" s="4" t="s">
        <v>6204</v>
      </c>
      <c r="D2888">
        <v>10.743367259999999</v>
      </c>
      <c r="E2888">
        <v>15.80830136</v>
      </c>
      <c r="F2888">
        <v>19.236381639999998</v>
      </c>
      <c r="G2888">
        <v>12.776295360000001</v>
      </c>
      <c r="H2888">
        <v>16.358837639999997</v>
      </c>
      <c r="I2888">
        <v>25.192897720000001</v>
      </c>
      <c r="J2888">
        <v>15.049555120000001</v>
      </c>
      <c r="K2888">
        <v>14.9632288</v>
      </c>
      <c r="L2888">
        <v>13.682002880000001</v>
      </c>
      <c r="M2888">
        <v>10.617244770000001</v>
      </c>
      <c r="N2888">
        <v>11.67707669</v>
      </c>
      <c r="O2888">
        <v>13.967070660000001</v>
      </c>
      <c r="P2888">
        <v>25.208859240000002</v>
      </c>
      <c r="Q2888">
        <v>37.907916710000002</v>
      </c>
      <c r="R2888">
        <v>33.782142450000002</v>
      </c>
      <c r="S2888">
        <v>25.871254190000002</v>
      </c>
      <c r="T2888">
        <v>38.702790649999997</v>
      </c>
      <c r="U2888">
        <v>25.77662634</v>
      </c>
      <c r="V2888">
        <v>19.323006970000002</v>
      </c>
      <c r="W2888">
        <v>16.540948180000001</v>
      </c>
      <c r="X2888">
        <v>15.992106649999998</v>
      </c>
    </row>
    <row r="2889" spans="1:24" x14ac:dyDescent="0.4">
      <c r="A2889" s="4" t="s">
        <v>6205</v>
      </c>
      <c r="B2889" t="str">
        <f t="shared" si="45"/>
        <v>600963</v>
      </c>
      <c r="C2889" s="4" t="s">
        <v>6206</v>
      </c>
      <c r="D2889">
        <v>15.269215370000001</v>
      </c>
      <c r="E2889">
        <v>24.14048244</v>
      </c>
      <c r="F2889">
        <v>30.63513</v>
      </c>
      <c r="G2889">
        <v>21.323772399999999</v>
      </c>
      <c r="H2889">
        <v>33.79318584</v>
      </c>
      <c r="I2889">
        <v>28.734772960000004</v>
      </c>
      <c r="J2889">
        <v>15.71013288</v>
      </c>
      <c r="K2889">
        <v>14.158704</v>
      </c>
      <c r="L2889">
        <v>13.7878808</v>
      </c>
      <c r="M2889">
        <v>9.1694464</v>
      </c>
      <c r="N2889">
        <v>10.8887176</v>
      </c>
      <c r="O2889">
        <v>10.18194205</v>
      </c>
      <c r="P2889">
        <v>17.826855349999999</v>
      </c>
      <c r="Q2889">
        <v>33.860877049999999</v>
      </c>
      <c r="R2889">
        <v>27.839662150000002</v>
      </c>
      <c r="S2889">
        <v>20.7021546</v>
      </c>
      <c r="T2889">
        <v>27.636699849999999</v>
      </c>
      <c r="U2889">
        <v>25.471768650000001</v>
      </c>
      <c r="V2889">
        <v>21.75079315</v>
      </c>
      <c r="W2889">
        <v>17.646462539999998</v>
      </c>
      <c r="X2889">
        <v>17.30579724</v>
      </c>
    </row>
    <row r="2890" spans="1:24" x14ac:dyDescent="0.4">
      <c r="A2890" s="4" t="s">
        <v>6207</v>
      </c>
      <c r="B2890" t="str">
        <f t="shared" si="45"/>
        <v>600965</v>
      </c>
      <c r="C2890" s="4" t="s">
        <v>6208</v>
      </c>
      <c r="D2890">
        <v>7.0345300200000009</v>
      </c>
      <c r="E2890">
        <v>8.8593871799999988</v>
      </c>
      <c r="F2890">
        <v>10.4075712</v>
      </c>
      <c r="G2890">
        <v>7.9020448000000005</v>
      </c>
      <c r="H2890">
        <v>10.29281123</v>
      </c>
      <c r="I2890">
        <v>11.14185644</v>
      </c>
      <c r="J2890">
        <v>8.7585716399999995</v>
      </c>
      <c r="K2890">
        <v>8.4308699799999989</v>
      </c>
      <c r="L2890">
        <v>8.4465711599999995</v>
      </c>
      <c r="M2890">
        <v>7.4049443999999998</v>
      </c>
      <c r="N2890">
        <v>10.053867599999998</v>
      </c>
      <c r="O2890">
        <v>10.806402599999998</v>
      </c>
      <c r="P2890">
        <v>17.720916720000002</v>
      </c>
      <c r="Q2890">
        <v>32.723624999999998</v>
      </c>
      <c r="R2890">
        <v>32.326974999999997</v>
      </c>
      <c r="S2890">
        <v>25.877564020000001</v>
      </c>
      <c r="T2890">
        <v>26.07692892</v>
      </c>
      <c r="U2890">
        <v>22.829090900000001</v>
      </c>
      <c r="V2890">
        <v>21.586418699999996</v>
      </c>
      <c r="W2890">
        <v>20.381113200000001</v>
      </c>
      <c r="X2890">
        <v>21.793665600000001</v>
      </c>
    </row>
    <row r="2891" spans="1:24" x14ac:dyDescent="0.4">
      <c r="A2891" s="4" t="s">
        <v>6209</v>
      </c>
      <c r="B2891" t="str">
        <f t="shared" si="45"/>
        <v>600966</v>
      </c>
      <c r="C2891" s="4" t="s">
        <v>6210</v>
      </c>
      <c r="D2891">
        <v>16.45329216</v>
      </c>
      <c r="E2891">
        <v>25.955703</v>
      </c>
      <c r="F2891">
        <v>34.272259000000005</v>
      </c>
      <c r="G2891">
        <v>23.541218999999998</v>
      </c>
      <c r="H2891">
        <v>26.358117</v>
      </c>
      <c r="I2891">
        <v>25.254447240000001</v>
      </c>
      <c r="J2891">
        <v>17.792906009999996</v>
      </c>
      <c r="K2891">
        <v>17.083890779999997</v>
      </c>
      <c r="L2891">
        <v>15.96972399</v>
      </c>
      <c r="M2891">
        <v>15.15942087</v>
      </c>
      <c r="N2891">
        <v>16.543688700000001</v>
      </c>
      <c r="O2891">
        <v>17.759143379999998</v>
      </c>
      <c r="P2891">
        <v>19.852426439999999</v>
      </c>
      <c r="Q2891">
        <v>38.354347679999997</v>
      </c>
      <c r="R2891">
        <v>30.521417519999996</v>
      </c>
      <c r="S2891">
        <v>21.9457095</v>
      </c>
      <c r="T2891">
        <v>25.254447240000001</v>
      </c>
      <c r="U2891">
        <v>35.203474170000007</v>
      </c>
      <c r="V2891">
        <v>40.697658000000004</v>
      </c>
      <c r="W2891">
        <v>29.234484330000001</v>
      </c>
      <c r="X2891">
        <v>27.199601430000001</v>
      </c>
    </row>
    <row r="2892" spans="1:24" x14ac:dyDescent="0.4">
      <c r="A2892" s="4" t="s">
        <v>6211</v>
      </c>
      <c r="B2892" t="str">
        <f t="shared" si="45"/>
        <v>600967</v>
      </c>
      <c r="C2892" s="4" t="s">
        <v>6212</v>
      </c>
      <c r="D2892">
        <v>9.4506399300000012</v>
      </c>
      <c r="E2892">
        <v>14.196594480000002</v>
      </c>
      <c r="F2892">
        <v>17.085436380000001</v>
      </c>
      <c r="G2892">
        <v>16.437577099999999</v>
      </c>
      <c r="H2892">
        <v>20.249989939999999</v>
      </c>
      <c r="I2892">
        <v>25.24502652</v>
      </c>
      <c r="J2892">
        <v>23.469767179999998</v>
      </c>
      <c r="K2892">
        <v>25.426745980000003</v>
      </c>
      <c r="L2892">
        <v>25.886989270000001</v>
      </c>
      <c r="M2892">
        <v>29.016317400000005</v>
      </c>
      <c r="N2892">
        <v>48.975682500000005</v>
      </c>
      <c r="O2892">
        <v>64.474558250000001</v>
      </c>
      <c r="P2892">
        <v>75.8282454</v>
      </c>
      <c r="Q2892">
        <v>88.055299040000008</v>
      </c>
      <c r="R2892">
        <v>91.295651750000005</v>
      </c>
      <c r="S2892">
        <v>54.674522710000005</v>
      </c>
      <c r="T2892">
        <v>69.796168690000002</v>
      </c>
      <c r="U2892">
        <v>70.262309250000001</v>
      </c>
      <c r="V2892">
        <v>62.117448750000008</v>
      </c>
      <c r="W2892">
        <v>65.67438150000001</v>
      </c>
      <c r="X2892">
        <v>67.167906000000002</v>
      </c>
    </row>
    <row r="2893" spans="1:24" x14ac:dyDescent="0.4">
      <c r="A2893" s="4" t="s">
        <v>6213</v>
      </c>
      <c r="B2893" t="str">
        <f t="shared" si="45"/>
        <v>600969</v>
      </c>
      <c r="C2893" s="4" t="s">
        <v>6214</v>
      </c>
      <c r="D2893">
        <v>5.0802591600000007</v>
      </c>
      <c r="E2893">
        <v>12.95534924</v>
      </c>
      <c r="F2893">
        <v>16.383491600000003</v>
      </c>
      <c r="G2893">
        <v>14.497324920000001</v>
      </c>
      <c r="H2893">
        <v>22.083294559999999</v>
      </c>
      <c r="I2893">
        <v>25.139710640000004</v>
      </c>
      <c r="J2893">
        <v>20.637692360000003</v>
      </c>
      <c r="K2893">
        <v>20.747833480000001</v>
      </c>
      <c r="L2893">
        <v>12.735067000000001</v>
      </c>
      <c r="M2893">
        <v>16.529527999999999</v>
      </c>
      <c r="N2893">
        <v>17.101918749999999</v>
      </c>
      <c r="O2893">
        <v>17.235872029999999</v>
      </c>
      <c r="P2893">
        <v>24.260516669999998</v>
      </c>
      <c r="Q2893">
        <v>28.82087065</v>
      </c>
      <c r="R2893">
        <v>27.075219329999999</v>
      </c>
      <c r="S2893">
        <v>21.446484359999999</v>
      </c>
      <c r="T2893">
        <v>27.415827759999999</v>
      </c>
      <c r="U2893">
        <v>20.527718799999999</v>
      </c>
      <c r="V2893">
        <v>17.867789039999998</v>
      </c>
      <c r="W2893">
        <v>12.191928000000001</v>
      </c>
      <c r="X2893">
        <v>12.252887640000001</v>
      </c>
    </row>
    <row r="2894" spans="1:24" x14ac:dyDescent="0.4">
      <c r="A2894" s="4" t="s">
        <v>6215</v>
      </c>
      <c r="B2894" t="str">
        <f t="shared" si="45"/>
        <v>600970</v>
      </c>
      <c r="C2894" s="4" t="s">
        <v>6216</v>
      </c>
      <c r="D2894">
        <v>42.968511999999997</v>
      </c>
      <c r="E2894">
        <v>78.525243599999996</v>
      </c>
      <c r="F2894">
        <v>100.38754656</v>
      </c>
      <c r="G2894">
        <v>87.603732000000008</v>
      </c>
      <c r="H2894">
        <v>199.63141823999999</v>
      </c>
      <c r="I2894">
        <v>160.94303574</v>
      </c>
      <c r="J2894">
        <v>94.44651223999999</v>
      </c>
      <c r="K2894">
        <v>85.472602519999995</v>
      </c>
      <c r="L2894">
        <v>91.24978016</v>
      </c>
      <c r="M2894">
        <v>69.502595999999997</v>
      </c>
      <c r="N2894">
        <v>62.703429000000007</v>
      </c>
      <c r="O2894">
        <v>51.665496520000005</v>
      </c>
      <c r="P2894">
        <v>101.58860826</v>
      </c>
      <c r="Q2894">
        <v>111.00493774</v>
      </c>
      <c r="R2894">
        <v>90.73249014999999</v>
      </c>
      <c r="S2894">
        <v>73.103127299999997</v>
      </c>
      <c r="T2894">
        <v>82.270027389999996</v>
      </c>
      <c r="U2894">
        <v>101.83537265</v>
      </c>
      <c r="V2894">
        <v>115.89779465000001</v>
      </c>
      <c r="W2894">
        <v>80.013594439999991</v>
      </c>
      <c r="X2894">
        <v>75.821265389999994</v>
      </c>
    </row>
    <row r="2895" spans="1:24" x14ac:dyDescent="0.4">
      <c r="A2895" s="4" t="s">
        <v>6217</v>
      </c>
      <c r="B2895" t="str">
        <f t="shared" si="45"/>
        <v>600971</v>
      </c>
      <c r="C2895" s="4" t="s">
        <v>6218</v>
      </c>
      <c r="D2895">
        <v>24.754166439999999</v>
      </c>
      <c r="E2895">
        <v>69.029443400000005</v>
      </c>
      <c r="F2895">
        <v>91.750053600000015</v>
      </c>
      <c r="G2895">
        <v>61.7631862</v>
      </c>
      <c r="H2895">
        <v>140.8786284</v>
      </c>
      <c r="I2895">
        <v>111.48408712</v>
      </c>
      <c r="J2895">
        <v>83.32365132000001</v>
      </c>
      <c r="K2895">
        <v>87.732310120000008</v>
      </c>
      <c r="L2895">
        <v>81.119321920000004</v>
      </c>
      <c r="M2895">
        <v>49.882347900000006</v>
      </c>
      <c r="N2895">
        <v>46.189758510000004</v>
      </c>
      <c r="O2895">
        <v>34.593732180000003</v>
      </c>
      <c r="P2895">
        <v>57.604180410000005</v>
      </c>
      <c r="Q2895">
        <v>60.375515550000003</v>
      </c>
      <c r="R2895">
        <v>41.504042930000004</v>
      </c>
      <c r="S2895">
        <v>36.423261840000002</v>
      </c>
      <c r="T2895">
        <v>41.372074589999997</v>
      </c>
      <c r="U2895">
        <v>53.645130210000012</v>
      </c>
      <c r="V2895">
        <v>68.821489310000004</v>
      </c>
      <c r="W2895">
        <v>49.644127259999998</v>
      </c>
      <c r="X2895">
        <v>44.707526369999997</v>
      </c>
    </row>
    <row r="2896" spans="1:24" x14ac:dyDescent="0.4">
      <c r="A2896" s="4" t="s">
        <v>6219</v>
      </c>
      <c r="B2896" t="str">
        <f t="shared" si="45"/>
        <v>600973</v>
      </c>
      <c r="C2896" s="4" t="s">
        <v>6220</v>
      </c>
      <c r="D2896">
        <v>14.033420100000001</v>
      </c>
      <c r="E2896">
        <v>32.160708900000003</v>
      </c>
      <c r="F2896">
        <v>36.655103499999996</v>
      </c>
      <c r="G2896">
        <v>25.780279330000003</v>
      </c>
      <c r="H2896">
        <v>39.328362859999999</v>
      </c>
      <c r="I2896">
        <v>29.283135400000003</v>
      </c>
      <c r="J2896">
        <v>20.895663150000001</v>
      </c>
      <c r="K2896">
        <v>19.774904549999999</v>
      </c>
      <c r="L2896">
        <v>20.391993769999999</v>
      </c>
      <c r="M2896">
        <v>22.103013879999999</v>
      </c>
      <c r="N2896">
        <v>28.252234079999997</v>
      </c>
      <c r="O2896">
        <v>31.085113919999994</v>
      </c>
      <c r="P2896">
        <v>41.590068479999999</v>
      </c>
      <c r="Q2896">
        <v>59.251736260000001</v>
      </c>
      <c r="R2896">
        <v>60.185447140000001</v>
      </c>
      <c r="S2896">
        <v>49.380674039999995</v>
      </c>
      <c r="T2896">
        <v>50.44599315</v>
      </c>
      <c r="U2896">
        <v>47.915257599999997</v>
      </c>
      <c r="V2896">
        <v>43.294857759999992</v>
      </c>
      <c r="W2896">
        <v>31.378841949999998</v>
      </c>
      <c r="X2896">
        <v>31.636750240000001</v>
      </c>
    </row>
    <row r="2897" spans="1:24" x14ac:dyDescent="0.4">
      <c r="A2897" s="4" t="s">
        <v>6221</v>
      </c>
      <c r="B2897" t="str">
        <f t="shared" si="45"/>
        <v>600975</v>
      </c>
      <c r="C2897" s="4" t="s">
        <v>6222</v>
      </c>
      <c r="D2897">
        <v>16.311462500000001</v>
      </c>
      <c r="E2897">
        <v>22.653359120000001</v>
      </c>
      <c r="F2897">
        <v>29.647714240000003</v>
      </c>
      <c r="G2897">
        <v>20.423273429999998</v>
      </c>
      <c r="H2897">
        <v>26.886669950000002</v>
      </c>
      <c r="I2897">
        <v>37.323465970000001</v>
      </c>
      <c r="J2897">
        <v>21.933165239999997</v>
      </c>
      <c r="K2897">
        <v>23.151674419999999</v>
      </c>
      <c r="L2897">
        <v>21.212656080000002</v>
      </c>
      <c r="M2897">
        <v>17.769043079999999</v>
      </c>
      <c r="N2897">
        <v>21.2001779</v>
      </c>
      <c r="O2897">
        <v>21.512967410000002</v>
      </c>
      <c r="P2897">
        <v>40.940671420000001</v>
      </c>
      <c r="Q2897">
        <v>57.170971549999997</v>
      </c>
      <c r="R2897">
        <v>58.422129589999997</v>
      </c>
      <c r="S2897">
        <v>63.808375950000006</v>
      </c>
      <c r="T2897">
        <v>60.73999503000001</v>
      </c>
      <c r="U2897">
        <v>45.3773312</v>
      </c>
      <c r="V2897">
        <v>40.626891839999999</v>
      </c>
      <c r="W2897">
        <v>28.860292440000002</v>
      </c>
      <c r="X2897">
        <v>30.089928960000002</v>
      </c>
    </row>
    <row r="2898" spans="1:24" x14ac:dyDescent="0.4">
      <c r="A2898" s="4" t="s">
        <v>6223</v>
      </c>
      <c r="B2898" t="str">
        <f t="shared" si="45"/>
        <v>600976</v>
      </c>
      <c r="C2898" s="4" t="s">
        <v>6224</v>
      </c>
      <c r="D2898">
        <v>11.823213290000002</v>
      </c>
      <c r="E2898">
        <v>24.456207299999999</v>
      </c>
      <c r="F2898">
        <v>37.8881139</v>
      </c>
      <c r="G2898">
        <v>32.349389600000002</v>
      </c>
      <c r="H2898">
        <v>58.433482400000003</v>
      </c>
      <c r="I2898">
        <v>50.900932079999997</v>
      </c>
      <c r="J2898">
        <v>39.260494319999999</v>
      </c>
      <c r="K2898">
        <v>52.428400799999991</v>
      </c>
      <c r="L2898">
        <v>41.355736</v>
      </c>
      <c r="M2898">
        <v>58.747982400000005</v>
      </c>
      <c r="N2898">
        <v>65.112347159999999</v>
      </c>
      <c r="O2898">
        <v>55.404120419999998</v>
      </c>
      <c r="P2898">
        <v>75.896435229999994</v>
      </c>
      <c r="Q2898">
        <v>95.464192839999995</v>
      </c>
      <c r="R2898">
        <v>94.87525393</v>
      </c>
      <c r="S2898">
        <v>75.88854465</v>
      </c>
      <c r="T2898">
        <v>90.246600769999986</v>
      </c>
      <c r="U2898">
        <v>76.621643880000008</v>
      </c>
      <c r="V2898">
        <v>66.777989519999991</v>
      </c>
      <c r="W2898">
        <v>60.005771209999999</v>
      </c>
      <c r="X2898">
        <v>58.890847400000006</v>
      </c>
    </row>
    <row r="2899" spans="1:24" x14ac:dyDescent="0.4">
      <c r="A2899" s="4" t="s">
        <v>6225</v>
      </c>
      <c r="B2899" t="str">
        <f t="shared" si="45"/>
        <v>600977</v>
      </c>
      <c r="C2899" s="4" t="s">
        <v>6226</v>
      </c>
      <c r="D2899">
        <v>0</v>
      </c>
      <c r="E2899">
        <v>0</v>
      </c>
      <c r="F2899">
        <v>0</v>
      </c>
      <c r="G2899">
        <v>0</v>
      </c>
      <c r="H2899">
        <v>0</v>
      </c>
      <c r="I2899">
        <v>0</v>
      </c>
      <c r="J2899">
        <v>0</v>
      </c>
      <c r="K2899">
        <v>0</v>
      </c>
      <c r="L2899">
        <v>0</v>
      </c>
      <c r="M2899">
        <v>0</v>
      </c>
      <c r="N2899">
        <v>0</v>
      </c>
      <c r="O2899">
        <v>0</v>
      </c>
      <c r="P2899">
        <v>0</v>
      </c>
      <c r="Q2899">
        <v>0</v>
      </c>
      <c r="R2899">
        <v>0</v>
      </c>
      <c r="S2899">
        <v>0</v>
      </c>
      <c r="T2899">
        <v>23.09</v>
      </c>
      <c r="U2899">
        <v>18.72</v>
      </c>
      <c r="V2899">
        <v>15.588896400000001</v>
      </c>
      <c r="W2899">
        <v>16.23674664</v>
      </c>
      <c r="X2899">
        <v>15.629387040000001</v>
      </c>
    </row>
    <row r="2900" spans="1:24" x14ac:dyDescent="0.4">
      <c r="A2900" s="4" t="s">
        <v>6227</v>
      </c>
      <c r="B2900" t="str">
        <f t="shared" si="45"/>
        <v>600978</v>
      </c>
      <c r="C2900" s="4" t="s">
        <v>6228</v>
      </c>
      <c r="D2900">
        <v>11.956596079999999</v>
      </c>
      <c r="E2900">
        <v>22.57547061</v>
      </c>
      <c r="F2900">
        <v>32.54386023</v>
      </c>
      <c r="G2900">
        <v>20.77626729</v>
      </c>
      <c r="H2900">
        <v>26.128368600000002</v>
      </c>
      <c r="I2900">
        <v>23.852670930000002</v>
      </c>
      <c r="J2900">
        <v>15.731708100000002</v>
      </c>
      <c r="K2900">
        <v>20.302243170000001</v>
      </c>
      <c r="L2900">
        <v>21.117766679999999</v>
      </c>
      <c r="M2900">
        <v>19.126237859999996</v>
      </c>
      <c r="N2900">
        <v>24.964315020000001</v>
      </c>
      <c r="O2900">
        <v>23.72707728</v>
      </c>
      <c r="P2900">
        <v>29.269878119999998</v>
      </c>
      <c r="Q2900">
        <v>109.10565864</v>
      </c>
      <c r="R2900">
        <v>109.10565281</v>
      </c>
      <c r="S2900">
        <v>54.430674980000006</v>
      </c>
      <c r="T2900">
        <v>52.580913750000001</v>
      </c>
      <c r="U2900">
        <v>49.61860875</v>
      </c>
      <c r="V2900">
        <v>45.359589839999998</v>
      </c>
      <c r="W2900">
        <v>33.895623479999998</v>
      </c>
      <c r="X2900">
        <v>34.046343030000003</v>
      </c>
    </row>
    <row r="2901" spans="1:24" x14ac:dyDescent="0.4">
      <c r="A2901" s="4" t="s">
        <v>6229</v>
      </c>
      <c r="B2901" t="str">
        <f t="shared" si="45"/>
        <v>600979</v>
      </c>
      <c r="C2901" s="4" t="s">
        <v>6230</v>
      </c>
      <c r="D2901">
        <v>7.0700666400000003</v>
      </c>
      <c r="E2901">
        <v>12.935891160000001</v>
      </c>
      <c r="F2901">
        <v>15.48033822</v>
      </c>
      <c r="G2901">
        <v>11.80934208</v>
      </c>
      <c r="H2901">
        <v>20.782888199999999</v>
      </c>
      <c r="I2901">
        <v>28.337965019999999</v>
      </c>
      <c r="J2901">
        <v>17.76467766</v>
      </c>
      <c r="K2901">
        <v>16.40414436</v>
      </c>
      <c r="L2901">
        <v>18.503252879999998</v>
      </c>
      <c r="M2901">
        <v>20.567688749999999</v>
      </c>
      <c r="N2901">
        <v>19.314039149999999</v>
      </c>
      <c r="O2901">
        <v>18.100426420000002</v>
      </c>
      <c r="P2901">
        <v>24.91284074</v>
      </c>
      <c r="Q2901">
        <v>35.487925760000003</v>
      </c>
      <c r="R2901">
        <v>30.41822208</v>
      </c>
      <c r="S2901">
        <v>23.368165400000002</v>
      </c>
      <c r="T2901">
        <v>31.368791519999998</v>
      </c>
      <c r="U2901">
        <v>22.655238319999999</v>
      </c>
      <c r="V2901">
        <v>21.454583790000001</v>
      </c>
      <c r="W2901">
        <v>18.018654170000001</v>
      </c>
      <c r="X2901">
        <v>16.261233659999998</v>
      </c>
    </row>
    <row r="2902" spans="1:24" x14ac:dyDescent="0.4">
      <c r="A2902" s="4" t="s">
        <v>6231</v>
      </c>
      <c r="B2902" t="str">
        <f t="shared" si="45"/>
        <v>600980</v>
      </c>
      <c r="C2902" s="4" t="s">
        <v>6232</v>
      </c>
      <c r="D2902">
        <v>9.6497035799999988</v>
      </c>
      <c r="E2902">
        <v>16.794365279999997</v>
      </c>
      <c r="F2902">
        <v>19.722794520000001</v>
      </c>
      <c r="G2902">
        <v>22.051424999999998</v>
      </c>
      <c r="H2902">
        <v>53.17039596</v>
      </c>
      <c r="I2902">
        <v>35.017662900000005</v>
      </c>
      <c r="J2902">
        <v>23.886103559999999</v>
      </c>
      <c r="K2902">
        <v>24.803442839999999</v>
      </c>
      <c r="L2902">
        <v>20.304952139999997</v>
      </c>
      <c r="M2902">
        <v>15.294868379999999</v>
      </c>
      <c r="N2902">
        <v>19.863923639999999</v>
      </c>
      <c r="O2902">
        <v>25.068059940000001</v>
      </c>
      <c r="P2902">
        <v>25.7560644</v>
      </c>
      <c r="Q2902">
        <v>41.844784079999997</v>
      </c>
      <c r="R2902">
        <v>42.144683460000003</v>
      </c>
      <c r="S2902">
        <v>50.982894599999995</v>
      </c>
      <c r="T2902">
        <v>43.3972044</v>
      </c>
      <c r="U2902">
        <v>30.572095619999995</v>
      </c>
      <c r="V2902">
        <v>27.626025240000001</v>
      </c>
      <c r="W2902">
        <v>21.170251289999999</v>
      </c>
      <c r="X2902">
        <v>21.93458446</v>
      </c>
    </row>
    <row r="2903" spans="1:24" x14ac:dyDescent="0.4">
      <c r="A2903" s="4" t="s">
        <v>6233</v>
      </c>
      <c r="B2903" t="str">
        <f t="shared" si="45"/>
        <v>600981</v>
      </c>
      <c r="C2903" s="4" t="s">
        <v>6234</v>
      </c>
      <c r="D2903">
        <v>15.016599399999999</v>
      </c>
      <c r="E2903">
        <v>24.835476480000001</v>
      </c>
      <c r="F2903">
        <v>30.468264959999999</v>
      </c>
      <c r="G2903">
        <v>22.573826560000001</v>
      </c>
      <c r="H2903">
        <v>28.767609950000001</v>
      </c>
      <c r="I2903">
        <v>28.597074799999998</v>
      </c>
      <c r="J2903">
        <v>17.080015799999998</v>
      </c>
      <c r="K2903">
        <v>20.087267490000002</v>
      </c>
      <c r="L2903">
        <v>17.023849790000003</v>
      </c>
      <c r="M2903">
        <v>12.973573199999999</v>
      </c>
      <c r="N2903">
        <v>16.8126918</v>
      </c>
      <c r="O2903">
        <v>18.7101872</v>
      </c>
      <c r="P2903">
        <v>18.710187250000001</v>
      </c>
      <c r="Q2903">
        <v>77.596168500000005</v>
      </c>
      <c r="R2903">
        <v>57.729729399999997</v>
      </c>
      <c r="S2903">
        <v>37.665315870000001</v>
      </c>
      <c r="T2903">
        <v>37.933396410000007</v>
      </c>
      <c r="U2903">
        <v>33.107946690000006</v>
      </c>
      <c r="V2903">
        <v>26.178377179999998</v>
      </c>
      <c r="W2903">
        <v>20.290506879999999</v>
      </c>
      <c r="X2903">
        <v>19.531800449999999</v>
      </c>
    </row>
    <row r="2904" spans="1:24" x14ac:dyDescent="0.4">
      <c r="A2904" s="4" t="s">
        <v>6235</v>
      </c>
      <c r="B2904" t="str">
        <f t="shared" si="45"/>
        <v>600982</v>
      </c>
      <c r="C2904" s="4" t="s">
        <v>6236</v>
      </c>
      <c r="D2904">
        <v>5.61986352</v>
      </c>
      <c r="E2904">
        <v>11.2173292</v>
      </c>
      <c r="F2904">
        <v>13.174334799999999</v>
      </c>
      <c r="G2904">
        <v>10.068652</v>
      </c>
      <c r="H2904">
        <v>15.34812279</v>
      </c>
      <c r="I2904">
        <v>17.898478960000002</v>
      </c>
      <c r="J2904">
        <v>14.417413359999999</v>
      </c>
      <c r="K2904">
        <v>14.824109959999999</v>
      </c>
      <c r="L2904">
        <v>13.857320180000002</v>
      </c>
      <c r="M2904">
        <v>12.62686046</v>
      </c>
      <c r="N2904">
        <v>16.931838600000003</v>
      </c>
      <c r="O2904">
        <v>19.326320759999998</v>
      </c>
      <c r="P2904">
        <v>28.277853049999997</v>
      </c>
      <c r="Q2904">
        <v>34.828258080000005</v>
      </c>
      <c r="R2904">
        <v>28.420461680000003</v>
      </c>
      <c r="S2904">
        <v>20.091837659999999</v>
      </c>
      <c r="T2904">
        <v>21.008575499999999</v>
      </c>
      <c r="U2904">
        <v>18.6026126</v>
      </c>
      <c r="V2904">
        <v>16.565549649999998</v>
      </c>
      <c r="W2904">
        <v>12.087640109999999</v>
      </c>
      <c r="X2904">
        <v>12.009906089999999</v>
      </c>
    </row>
    <row r="2905" spans="1:24" x14ac:dyDescent="0.4">
      <c r="A2905" s="4" t="s">
        <v>6237</v>
      </c>
      <c r="B2905" t="str">
        <f t="shared" si="45"/>
        <v>600983</v>
      </c>
      <c r="C2905" s="4" t="s">
        <v>6238</v>
      </c>
      <c r="D2905">
        <v>11.45779419</v>
      </c>
      <c r="E2905">
        <v>19.635697439999998</v>
      </c>
      <c r="F2905">
        <v>36.185375180000001</v>
      </c>
      <c r="G2905">
        <v>21.977849490000001</v>
      </c>
      <c r="H2905">
        <v>28.526577030000002</v>
      </c>
      <c r="I2905">
        <v>27.855058749999998</v>
      </c>
      <c r="J2905">
        <v>16.274078749999997</v>
      </c>
      <c r="K2905">
        <v>18.814520000000002</v>
      </c>
      <c r="L2905">
        <v>17.897312150000001</v>
      </c>
      <c r="M2905">
        <v>23.424077400000005</v>
      </c>
      <c r="N2905">
        <v>35.52612543</v>
      </c>
      <c r="O2905">
        <v>30.87099598</v>
      </c>
      <c r="P2905">
        <v>29.253717300000002</v>
      </c>
      <c r="Q2905">
        <v>37.791997389999999</v>
      </c>
      <c r="R2905">
        <v>32.697127549999998</v>
      </c>
      <c r="S2905">
        <v>29.616098000000001</v>
      </c>
      <c r="T2905">
        <v>27.978018420000001</v>
      </c>
      <c r="U2905">
        <v>25.962449340000003</v>
      </c>
      <c r="V2905">
        <v>17.4376152</v>
      </c>
      <c r="W2905">
        <v>17.53449084</v>
      </c>
      <c r="X2905">
        <v>16.880580269999999</v>
      </c>
    </row>
    <row r="2906" spans="1:24" x14ac:dyDescent="0.4">
      <c r="A2906" s="4" t="s">
        <v>6239</v>
      </c>
      <c r="B2906" t="str">
        <f t="shared" si="45"/>
        <v>600984</v>
      </c>
      <c r="C2906" s="4" t="s">
        <v>6240</v>
      </c>
      <c r="D2906">
        <v>4.4802898200000003</v>
      </c>
      <c r="E2906">
        <v>11.786383350000001</v>
      </c>
      <c r="F2906">
        <v>14.304716190000001</v>
      </c>
      <c r="G2906">
        <v>11.47891248</v>
      </c>
      <c r="H2906">
        <v>12.10849569</v>
      </c>
      <c r="I2906">
        <v>12.986983889999999</v>
      </c>
      <c r="J2906">
        <v>7.3353764699999999</v>
      </c>
      <c r="K2906">
        <v>9.2094846300000004</v>
      </c>
      <c r="L2906">
        <v>9.6633701999999992</v>
      </c>
      <c r="M2906">
        <v>8.1406573200000008</v>
      </c>
      <c r="N2906">
        <v>8.0820914399999992</v>
      </c>
      <c r="O2906">
        <v>8.6970331800000018</v>
      </c>
      <c r="P2906">
        <v>11.654610120000001</v>
      </c>
      <c r="Q2906">
        <v>16.530219630000001</v>
      </c>
      <c r="R2906">
        <v>16.866973439999999</v>
      </c>
      <c r="S2906">
        <v>12.664871550000001</v>
      </c>
      <c r="T2906">
        <v>12.796644780000001</v>
      </c>
      <c r="U2906">
        <v>11.06895132</v>
      </c>
      <c r="V2906">
        <v>9.3998237400000004</v>
      </c>
      <c r="W2906">
        <v>10.557543000000001</v>
      </c>
      <c r="X2906">
        <v>10.899949800000002</v>
      </c>
    </row>
    <row r="2907" spans="1:24" x14ac:dyDescent="0.4">
      <c r="A2907" s="4" t="s">
        <v>6241</v>
      </c>
      <c r="B2907" t="str">
        <f t="shared" si="45"/>
        <v>600985</v>
      </c>
      <c r="C2907" s="4" t="s">
        <v>6242</v>
      </c>
      <c r="D2907">
        <v>9.5252072099999996</v>
      </c>
      <c r="E2907">
        <v>23.271333419999998</v>
      </c>
      <c r="F2907">
        <v>28.79087475</v>
      </c>
      <c r="G2907">
        <v>19.37606748</v>
      </c>
      <c r="H2907">
        <v>31.7233938</v>
      </c>
      <c r="I2907">
        <v>27.088871040000001</v>
      </c>
      <c r="J2907">
        <v>24.891158879999999</v>
      </c>
      <c r="K2907">
        <v>24.477684480000001</v>
      </c>
      <c r="L2907">
        <v>22.43819384</v>
      </c>
      <c r="M2907">
        <v>18.622032619999999</v>
      </c>
      <c r="N2907">
        <v>26.98909437</v>
      </c>
      <c r="O2907">
        <v>23.49167855</v>
      </c>
      <c r="P2907">
        <v>36.008980160000007</v>
      </c>
      <c r="Q2907">
        <v>47.198091330000004</v>
      </c>
      <c r="R2907">
        <v>44.188840920000004</v>
      </c>
      <c r="S2907">
        <v>35.67258854</v>
      </c>
      <c r="T2907">
        <v>48.264818070000004</v>
      </c>
      <c r="U2907">
        <v>41.855405609999998</v>
      </c>
      <c r="V2907">
        <v>42.3555572</v>
      </c>
      <c r="W2907">
        <v>33.708236200000002</v>
      </c>
      <c r="X2907">
        <v>36.303739569999998</v>
      </c>
    </row>
    <row r="2908" spans="1:24" x14ac:dyDescent="0.4">
      <c r="A2908" s="4" t="s">
        <v>6243</v>
      </c>
      <c r="B2908" t="str">
        <f t="shared" si="45"/>
        <v>600986</v>
      </c>
      <c r="C2908" s="4" t="s">
        <v>6244</v>
      </c>
      <c r="D2908">
        <v>14.792551560000001</v>
      </c>
      <c r="E2908">
        <v>27.407133169999994</v>
      </c>
      <c r="F2908">
        <v>31.819803059999998</v>
      </c>
      <c r="G2908">
        <v>25.706838349999995</v>
      </c>
      <c r="H2908">
        <v>36.070540109999996</v>
      </c>
      <c r="I2908">
        <v>29.552743299999996</v>
      </c>
      <c r="J2908">
        <v>16.921981779999996</v>
      </c>
      <c r="K2908">
        <v>20.889336359999998</v>
      </c>
      <c r="L2908">
        <v>21.010785989999999</v>
      </c>
      <c r="M2908">
        <v>17.286330669999998</v>
      </c>
      <c r="N2908">
        <v>19.017842719999997</v>
      </c>
      <c r="O2908">
        <v>19.50968348</v>
      </c>
      <c r="P2908">
        <v>28.895644649999998</v>
      </c>
      <c r="Q2908">
        <v>98.655059109999996</v>
      </c>
      <c r="R2908">
        <v>86.072132999999994</v>
      </c>
      <c r="S2908">
        <v>65.496794539999996</v>
      </c>
      <c r="T2908">
        <v>62.57652204</v>
      </c>
      <c r="U2908">
        <v>55.80710208</v>
      </c>
      <c r="V2908">
        <v>45.106625280000003</v>
      </c>
      <c r="W2908">
        <v>38.521716479999995</v>
      </c>
      <c r="X2908">
        <v>36.011219999999994</v>
      </c>
    </row>
    <row r="2909" spans="1:24" x14ac:dyDescent="0.4">
      <c r="A2909" s="4" t="s">
        <v>6245</v>
      </c>
      <c r="B2909" t="str">
        <f t="shared" si="45"/>
        <v>600987</v>
      </c>
      <c r="C2909" s="4" t="s">
        <v>6246</v>
      </c>
      <c r="D2909">
        <v>6.629727400000001</v>
      </c>
      <c r="E2909">
        <v>11.6592588</v>
      </c>
      <c r="F2909">
        <v>19.410506779999999</v>
      </c>
      <c r="G2909">
        <v>14.235807899999999</v>
      </c>
      <c r="H2909">
        <v>19.135574339999998</v>
      </c>
      <c r="I2909">
        <v>16.67985534</v>
      </c>
      <c r="J2909">
        <v>12.656800799999997</v>
      </c>
      <c r="K2909">
        <v>13.448554439999999</v>
      </c>
      <c r="L2909">
        <v>16.315404000000001</v>
      </c>
      <c r="M2909">
        <v>19.31498217</v>
      </c>
      <c r="N2909">
        <v>20.171839050000003</v>
      </c>
      <c r="O2909">
        <v>20.351649999999999</v>
      </c>
      <c r="P2909">
        <v>31.637565000000002</v>
      </c>
      <c r="Q2909">
        <v>50.949137159999999</v>
      </c>
      <c r="R2909">
        <v>49.29592032</v>
      </c>
      <c r="S2909">
        <v>46.442312879999996</v>
      </c>
      <c r="T2909">
        <v>47.285325159999999</v>
      </c>
      <c r="U2909">
        <v>50.733501120000007</v>
      </c>
      <c r="V2909">
        <v>44.156936160000001</v>
      </c>
      <c r="W2909">
        <v>37.91063115</v>
      </c>
      <c r="X2909">
        <v>35.623958160000008</v>
      </c>
    </row>
    <row r="2910" spans="1:24" x14ac:dyDescent="0.4">
      <c r="A2910" s="4" t="s">
        <v>6247</v>
      </c>
      <c r="B2910" t="str">
        <f t="shared" si="45"/>
        <v>600988</v>
      </c>
      <c r="C2910" s="4" t="s">
        <v>6248</v>
      </c>
      <c r="D2910">
        <v>5.1210862500000003</v>
      </c>
      <c r="E2910">
        <v>10.47432841</v>
      </c>
      <c r="F2910">
        <v>17.58922424</v>
      </c>
      <c r="G2910">
        <v>15.36325875</v>
      </c>
      <c r="H2910">
        <v>14.57119741</v>
      </c>
      <c r="I2910">
        <v>12.918793580000001</v>
      </c>
      <c r="J2910">
        <v>11.49854566</v>
      </c>
      <c r="K2910">
        <v>23.352153300000001</v>
      </c>
      <c r="L2910">
        <v>29.074113669999999</v>
      </c>
      <c r="M2910">
        <v>17.602880470000002</v>
      </c>
      <c r="N2910">
        <v>17.234162259999998</v>
      </c>
      <c r="O2910">
        <v>18.326660660000002</v>
      </c>
      <c r="P2910">
        <v>26.27458652</v>
      </c>
      <c r="Q2910">
        <v>43.126374339999998</v>
      </c>
      <c r="R2910">
        <v>31.600516220000003</v>
      </c>
      <c r="S2910">
        <v>50.937737899999995</v>
      </c>
      <c r="T2910">
        <v>42.115813320000001</v>
      </c>
      <c r="U2910">
        <v>34.823386499999998</v>
      </c>
      <c r="V2910">
        <v>35.151677400000004</v>
      </c>
      <c r="W2910">
        <v>26.58209145</v>
      </c>
      <c r="X2910">
        <v>27.400841699999997</v>
      </c>
    </row>
    <row r="2911" spans="1:24" x14ac:dyDescent="0.4">
      <c r="A2911" s="4" t="s">
        <v>6249</v>
      </c>
      <c r="B2911" t="str">
        <f t="shared" si="45"/>
        <v>600990</v>
      </c>
      <c r="C2911" s="4" t="s">
        <v>6250</v>
      </c>
      <c r="D2911">
        <v>13.5547457</v>
      </c>
      <c r="E2911">
        <v>39.088812099999998</v>
      </c>
      <c r="F2911">
        <v>71.343245350000004</v>
      </c>
      <c r="G2911">
        <v>95.077994919999981</v>
      </c>
      <c r="H2911">
        <v>86.875940540000002</v>
      </c>
      <c r="I2911">
        <v>71.075327419999994</v>
      </c>
      <c r="J2911">
        <v>38.760879060000001</v>
      </c>
      <c r="K2911">
        <v>37.581319399999998</v>
      </c>
      <c r="L2911">
        <v>44.913370769999993</v>
      </c>
      <c r="M2911">
        <v>63.992592729999998</v>
      </c>
      <c r="N2911">
        <v>77.805728859999988</v>
      </c>
      <c r="O2911">
        <v>74.810226960000008</v>
      </c>
      <c r="P2911">
        <v>160.11432112</v>
      </c>
      <c r="Q2911">
        <v>266.11790464000001</v>
      </c>
      <c r="R2911">
        <v>173.36896300000001</v>
      </c>
      <c r="S2911">
        <v>239.8313526</v>
      </c>
      <c r="T2911">
        <v>201.12745800000002</v>
      </c>
      <c r="U2911">
        <v>171.77676960000002</v>
      </c>
      <c r="V2911">
        <v>160.96971360000001</v>
      </c>
      <c r="W2911">
        <v>137.00642256</v>
      </c>
      <c r="X2911">
        <v>125.95034872000001</v>
      </c>
    </row>
    <row r="2912" spans="1:24" x14ac:dyDescent="0.4">
      <c r="A2912" s="4" t="s">
        <v>6251</v>
      </c>
      <c r="B2912" t="str">
        <f t="shared" si="45"/>
        <v>600992</v>
      </c>
      <c r="C2912" s="4" t="s">
        <v>6252</v>
      </c>
      <c r="D2912">
        <v>6.6402675600000007</v>
      </c>
      <c r="E2912">
        <v>12.88510232</v>
      </c>
      <c r="F2912">
        <v>15.686211520000001</v>
      </c>
      <c r="G2912">
        <v>10.720061059999999</v>
      </c>
      <c r="H2912">
        <v>14.758643619999999</v>
      </c>
      <c r="I2912">
        <v>14.809751749999998</v>
      </c>
      <c r="J2912">
        <v>10.909302499999999</v>
      </c>
      <c r="K2912">
        <v>10.524358469999999</v>
      </c>
      <c r="L2912">
        <v>9.6636864000000013</v>
      </c>
      <c r="M2912">
        <v>8.6885529800000008</v>
      </c>
      <c r="N2912">
        <v>10.3471384</v>
      </c>
      <c r="O2912">
        <v>11.8865952</v>
      </c>
      <c r="P2912">
        <v>15.904814400000001</v>
      </c>
      <c r="Q2912">
        <v>25.061039640000001</v>
      </c>
      <c r="R2912">
        <v>24.647945580000002</v>
      </c>
      <c r="S2912">
        <v>18.941466699999999</v>
      </c>
      <c r="T2912">
        <v>26.042599560000003</v>
      </c>
      <c r="U2912">
        <v>24.372458499999997</v>
      </c>
      <c r="V2912">
        <v>16.857873250000001</v>
      </c>
      <c r="W2912">
        <v>13.500488750000001</v>
      </c>
      <c r="X2912">
        <v>12.12729618</v>
      </c>
    </row>
    <row r="2913" spans="1:24" x14ac:dyDescent="0.4">
      <c r="A2913" s="4" t="s">
        <v>6253</v>
      </c>
      <c r="B2913" t="str">
        <f t="shared" si="45"/>
        <v>600993</v>
      </c>
      <c r="C2913" s="4" t="s">
        <v>6254</v>
      </c>
      <c r="D2913">
        <v>54.532210979999995</v>
      </c>
      <c r="E2913">
        <v>89.195680320000008</v>
      </c>
      <c r="F2913">
        <v>156.01105764000002</v>
      </c>
      <c r="G2913">
        <v>122.23714584</v>
      </c>
      <c r="H2913">
        <v>187.63649189999998</v>
      </c>
      <c r="I2913">
        <v>156.58736147999997</v>
      </c>
      <c r="J2913">
        <v>142.34466245999997</v>
      </c>
      <c r="K2913">
        <v>142.95245774999998</v>
      </c>
      <c r="L2913">
        <v>116.18512797999999</v>
      </c>
      <c r="M2913">
        <v>130.93616420000001</v>
      </c>
      <c r="N2913">
        <v>144.98237723999998</v>
      </c>
      <c r="O2913">
        <v>131.50537796999998</v>
      </c>
      <c r="P2913">
        <v>171.56932727999998</v>
      </c>
      <c r="Q2913">
        <v>271.48223433999999</v>
      </c>
      <c r="R2913">
        <v>242.45290553999999</v>
      </c>
      <c r="S2913">
        <v>229.35031890999997</v>
      </c>
      <c r="T2913">
        <v>221.82536209999998</v>
      </c>
      <c r="U2913">
        <v>241.9307154</v>
      </c>
      <c r="V2913">
        <v>229.69690112000001</v>
      </c>
      <c r="W2913">
        <v>190.77852969000003</v>
      </c>
      <c r="X2913">
        <v>189.65696278999999</v>
      </c>
    </row>
    <row r="2914" spans="1:24" x14ac:dyDescent="0.4">
      <c r="A2914" s="4" t="s">
        <v>6255</v>
      </c>
      <c r="B2914" t="str">
        <f t="shared" si="45"/>
        <v>600995</v>
      </c>
      <c r="C2914" s="4" t="s">
        <v>6256</v>
      </c>
      <c r="D2914">
        <v>41.208883200000002</v>
      </c>
      <c r="E2914">
        <v>58.567720680000001</v>
      </c>
      <c r="F2914">
        <v>65.849950500000006</v>
      </c>
      <c r="G2914">
        <v>53.189865929999996</v>
      </c>
      <c r="H2914">
        <v>91.071047980000003</v>
      </c>
      <c r="I2914">
        <v>84.287959150000006</v>
      </c>
      <c r="J2914">
        <v>53.730628199999998</v>
      </c>
      <c r="K2914">
        <v>54.359056600000002</v>
      </c>
      <c r="L2914">
        <v>43.675773800000002</v>
      </c>
      <c r="M2914">
        <v>41.117378599999995</v>
      </c>
      <c r="N2914">
        <v>40.6374092</v>
      </c>
      <c r="O2914">
        <v>38.313504419999994</v>
      </c>
      <c r="P2914">
        <v>62.55432038</v>
      </c>
      <c r="Q2914">
        <v>113.47138253999999</v>
      </c>
      <c r="R2914">
        <v>75.320816919999999</v>
      </c>
      <c r="S2914">
        <v>81.789302000000006</v>
      </c>
      <c r="T2914">
        <v>110.012371</v>
      </c>
      <c r="U2914">
        <v>80.872519910000008</v>
      </c>
      <c r="V2914">
        <v>75.636169699999996</v>
      </c>
      <c r="W2914">
        <v>63.214771629999994</v>
      </c>
      <c r="X2914">
        <v>62.204682069999997</v>
      </c>
    </row>
    <row r="2915" spans="1:24" x14ac:dyDescent="0.4">
      <c r="A2915" s="4" t="s">
        <v>6257</v>
      </c>
      <c r="B2915" t="str">
        <f t="shared" si="45"/>
        <v>600996</v>
      </c>
      <c r="C2915" s="4" t="s">
        <v>6258</v>
      </c>
      <c r="D2915">
        <v>0</v>
      </c>
      <c r="E2915">
        <v>0</v>
      </c>
      <c r="F2915">
        <v>0</v>
      </c>
      <c r="G2915">
        <v>0</v>
      </c>
      <c r="H2915">
        <v>0</v>
      </c>
      <c r="I2915">
        <v>0</v>
      </c>
      <c r="J2915">
        <v>0</v>
      </c>
      <c r="K2915">
        <v>0</v>
      </c>
      <c r="L2915">
        <v>0</v>
      </c>
      <c r="M2915">
        <v>0</v>
      </c>
      <c r="N2915">
        <v>0</v>
      </c>
      <c r="O2915">
        <v>0</v>
      </c>
      <c r="P2915">
        <v>0</v>
      </c>
      <c r="Q2915">
        <v>0</v>
      </c>
      <c r="R2915">
        <v>0</v>
      </c>
      <c r="S2915">
        <v>0</v>
      </c>
      <c r="T2915">
        <v>18.79</v>
      </c>
      <c r="U2915">
        <v>12.079357920000001</v>
      </c>
      <c r="V2915">
        <v>9.9904464000000015</v>
      </c>
      <c r="W2915">
        <v>7.4877891200000004</v>
      </c>
      <c r="X2915">
        <v>7.4054414699999995</v>
      </c>
    </row>
    <row r="2916" spans="1:24" x14ac:dyDescent="0.4">
      <c r="A2916" s="4" t="s">
        <v>6259</v>
      </c>
      <c r="B2916" t="str">
        <f t="shared" si="45"/>
        <v>600997</v>
      </c>
      <c r="C2916" s="4" t="s">
        <v>6260</v>
      </c>
      <c r="D2916">
        <v>19.501828499999998</v>
      </c>
      <c r="E2916">
        <v>63.44152290000001</v>
      </c>
      <c r="F2916">
        <v>85.573076100000009</v>
      </c>
      <c r="G2916">
        <v>44.520594240000001</v>
      </c>
      <c r="H2916">
        <v>68.72696028</v>
      </c>
      <c r="I2916">
        <v>54.816407520000006</v>
      </c>
      <c r="J2916">
        <v>38.261577680000002</v>
      </c>
      <c r="K2916">
        <v>36.238072979999998</v>
      </c>
      <c r="L2916">
        <v>35.372789480000002</v>
      </c>
      <c r="M2916">
        <v>19.9501311</v>
      </c>
      <c r="N2916">
        <v>19.495128110000003</v>
      </c>
      <c r="O2916">
        <v>15.47862348</v>
      </c>
      <c r="P2916">
        <v>25.525528170000001</v>
      </c>
      <c r="Q2916">
        <v>30.670537539999994</v>
      </c>
      <c r="R2916">
        <v>19.854013859999998</v>
      </c>
      <c r="S2916">
        <v>18.5019484</v>
      </c>
      <c r="T2916">
        <v>25.440179050000001</v>
      </c>
      <c r="U2916">
        <v>21.704208699999999</v>
      </c>
      <c r="V2916">
        <v>22.26559104</v>
      </c>
      <c r="W2916">
        <v>19.361883840000001</v>
      </c>
      <c r="X2916">
        <v>18.955432079999998</v>
      </c>
    </row>
    <row r="2917" spans="1:24" x14ac:dyDescent="0.4">
      <c r="A2917" s="4" t="s">
        <v>6261</v>
      </c>
      <c r="B2917" t="str">
        <f t="shared" si="45"/>
        <v>600998</v>
      </c>
      <c r="C2917" s="4" t="s">
        <v>6262</v>
      </c>
      <c r="D2917">
        <v>0</v>
      </c>
      <c r="E2917">
        <v>0</v>
      </c>
      <c r="F2917">
        <v>0</v>
      </c>
      <c r="G2917">
        <v>0</v>
      </c>
      <c r="H2917">
        <v>14.55</v>
      </c>
      <c r="I2917">
        <v>12.45273965</v>
      </c>
      <c r="J2917">
        <v>10.47643441</v>
      </c>
      <c r="K2917">
        <v>13.491308220000001</v>
      </c>
      <c r="L2917">
        <v>11.121758569999999</v>
      </c>
      <c r="M2917">
        <v>11.68641721</v>
      </c>
      <c r="N2917">
        <v>15.11470181</v>
      </c>
      <c r="O2917">
        <v>13.60215116</v>
      </c>
      <c r="P2917">
        <v>18.356301080000001</v>
      </c>
      <c r="Q2917">
        <v>22.714271839999999</v>
      </c>
      <c r="R2917">
        <v>19.910542400000001</v>
      </c>
      <c r="S2917">
        <v>17.927578480000005</v>
      </c>
      <c r="T2917">
        <v>21.234607520000001</v>
      </c>
      <c r="U2917">
        <v>22.074162879999999</v>
      </c>
      <c r="V2917">
        <v>19.401919599999999</v>
      </c>
      <c r="W2917">
        <v>17.467036159999999</v>
      </c>
      <c r="X2917">
        <v>16.540129759999996</v>
      </c>
    </row>
    <row r="2918" spans="1:24" x14ac:dyDescent="0.4">
      <c r="A2918" s="4" t="s">
        <v>6263</v>
      </c>
      <c r="B2918" t="str">
        <f t="shared" si="45"/>
        <v>600999</v>
      </c>
      <c r="C2918" s="4" t="s">
        <v>6264</v>
      </c>
      <c r="D2918">
        <v>0</v>
      </c>
      <c r="E2918">
        <v>0</v>
      </c>
      <c r="F2918">
        <v>29.39</v>
      </c>
      <c r="G2918">
        <v>20.54</v>
      </c>
      <c r="H2918">
        <v>19.406963040000001</v>
      </c>
      <c r="I2918">
        <v>18.813290119999998</v>
      </c>
      <c r="J2918">
        <v>13.771921379999998</v>
      </c>
      <c r="K2918">
        <v>15.706484009999999</v>
      </c>
      <c r="L2918">
        <v>14.4716249</v>
      </c>
      <c r="M2918">
        <v>14.265867200000001</v>
      </c>
      <c r="N2918">
        <v>17.623538920000001</v>
      </c>
      <c r="O2918">
        <v>14.051575589999999</v>
      </c>
      <c r="P2918">
        <v>39.769981569999999</v>
      </c>
      <c r="Q2918">
        <v>37.51310934</v>
      </c>
      <c r="R2918">
        <v>31.671692499999999</v>
      </c>
      <c r="S2918">
        <v>24.473872500000002</v>
      </c>
      <c r="T2918">
        <v>24.438759479999998</v>
      </c>
      <c r="U2918">
        <v>25.770694319999997</v>
      </c>
      <c r="V2918">
        <v>25.95333312</v>
      </c>
      <c r="W2918">
        <v>20.69006976</v>
      </c>
      <c r="X2918">
        <v>19.812859199999998</v>
      </c>
    </row>
    <row r="2919" spans="1:24" x14ac:dyDescent="0.4">
      <c r="A2919" s="4" t="s">
        <v>6265</v>
      </c>
      <c r="B2919" t="str">
        <f t="shared" si="45"/>
        <v>601000</v>
      </c>
      <c r="C2919" s="4" t="s">
        <v>6266</v>
      </c>
      <c r="D2919">
        <v>0</v>
      </c>
      <c r="E2919">
        <v>0</v>
      </c>
      <c r="F2919">
        <v>0</v>
      </c>
      <c r="G2919">
        <v>0</v>
      </c>
      <c r="H2919">
        <v>7.58</v>
      </c>
      <c r="I2919">
        <v>7.8087643600000005</v>
      </c>
      <c r="J2919">
        <v>6.2754439199999998</v>
      </c>
      <c r="K2919">
        <v>6.8225800800000007</v>
      </c>
      <c r="L2919">
        <v>6.1551486899999999</v>
      </c>
      <c r="M2919">
        <v>4.9191731400000007</v>
      </c>
      <c r="N2919">
        <v>5.7452938200000006</v>
      </c>
      <c r="O2919">
        <v>8.3183996399999991</v>
      </c>
      <c r="P2919">
        <v>17.491429380000003</v>
      </c>
      <c r="Q2919">
        <v>25.999746819999999</v>
      </c>
      <c r="R2919">
        <v>15.8811015</v>
      </c>
      <c r="S2919">
        <v>13.69014932</v>
      </c>
      <c r="T2919">
        <v>14.14883989</v>
      </c>
      <c r="U2919">
        <v>18.75429072</v>
      </c>
      <c r="V2919">
        <v>16.92197496</v>
      </c>
      <c r="W2919">
        <v>11.175314550000001</v>
      </c>
      <c r="X2919">
        <v>11.4130872</v>
      </c>
    </row>
    <row r="2920" spans="1:24" x14ac:dyDescent="0.4">
      <c r="A2920" s="4" t="s">
        <v>6267</v>
      </c>
      <c r="B2920" t="str">
        <f t="shared" si="45"/>
        <v>601001</v>
      </c>
      <c r="C2920" s="4" t="s">
        <v>6268</v>
      </c>
      <c r="D2920">
        <v>11.48079744</v>
      </c>
      <c r="E2920">
        <v>36.831694080000005</v>
      </c>
      <c r="F2920">
        <v>45.897043390000007</v>
      </c>
      <c r="G2920">
        <v>28.544104780000001</v>
      </c>
      <c r="H2920">
        <v>43.544296510000002</v>
      </c>
      <c r="I2920">
        <v>35.233366999999994</v>
      </c>
      <c r="J2920">
        <v>25.51262848</v>
      </c>
      <c r="K2920">
        <v>22.9739541</v>
      </c>
      <c r="L2920">
        <v>19.737037319999999</v>
      </c>
      <c r="M2920">
        <v>12.23952639</v>
      </c>
      <c r="N2920">
        <v>12.364703160000001</v>
      </c>
      <c r="O2920">
        <v>11.70154434</v>
      </c>
      <c r="P2920">
        <v>18.54705474</v>
      </c>
      <c r="Q2920">
        <v>19.766411280000003</v>
      </c>
      <c r="R2920">
        <v>11.911354499999998</v>
      </c>
      <c r="S2920">
        <v>11.525040299999999</v>
      </c>
      <c r="T2920">
        <v>13.1132209</v>
      </c>
      <c r="U2920">
        <v>11.267497499999999</v>
      </c>
      <c r="V2920">
        <v>12.984449499999998</v>
      </c>
      <c r="W2920">
        <v>10.645102399999999</v>
      </c>
      <c r="X2920">
        <v>10.73095</v>
      </c>
    </row>
    <row r="2921" spans="1:24" x14ac:dyDescent="0.4">
      <c r="A2921" s="4" t="s">
        <v>6269</v>
      </c>
      <c r="B2921" t="str">
        <f t="shared" si="45"/>
        <v>601002</v>
      </c>
      <c r="C2921" s="4" t="s">
        <v>6270</v>
      </c>
      <c r="D2921">
        <v>5.3344614799999999</v>
      </c>
      <c r="E2921">
        <v>7.6657433100000008</v>
      </c>
      <c r="F2921">
        <v>8.0729541099999995</v>
      </c>
      <c r="G2921">
        <v>7.6928409600000007</v>
      </c>
      <c r="H2921">
        <v>14.217280000000001</v>
      </c>
      <c r="I2921">
        <v>19.335362799999999</v>
      </c>
      <c r="J2921">
        <v>10.2166844</v>
      </c>
      <c r="K2921">
        <v>11.189203999999998</v>
      </c>
      <c r="L2921">
        <v>10.760458799999999</v>
      </c>
      <c r="M2921">
        <v>8.3343883999999999</v>
      </c>
      <c r="N2921">
        <v>8.9722776</v>
      </c>
      <c r="O2921">
        <v>8.8920887999999998</v>
      </c>
      <c r="P2921">
        <v>20.547076619999999</v>
      </c>
      <c r="Q2921">
        <v>16.74676724</v>
      </c>
      <c r="R2921">
        <v>12.334886240000001</v>
      </c>
      <c r="S2921">
        <v>9.3073295999999992</v>
      </c>
      <c r="T2921">
        <v>10.18457216</v>
      </c>
      <c r="U2921">
        <v>9.2538392000000016</v>
      </c>
      <c r="V2921">
        <v>11.479039840000002</v>
      </c>
      <c r="W2921">
        <v>6.63408525</v>
      </c>
      <c r="X2921">
        <v>6.5363654999999987</v>
      </c>
    </row>
    <row r="2922" spans="1:24" x14ac:dyDescent="0.4">
      <c r="A2922" s="4" t="s">
        <v>6271</v>
      </c>
      <c r="B2922" t="str">
        <f t="shared" si="45"/>
        <v>601003</v>
      </c>
      <c r="C2922" s="4" t="s">
        <v>6272</v>
      </c>
      <c r="D2922">
        <v>11.242444379999998</v>
      </c>
      <c r="E2922">
        <v>21.532759919999997</v>
      </c>
      <c r="F2922">
        <v>30.724465259999999</v>
      </c>
      <c r="G2922">
        <v>15.828466630000003</v>
      </c>
      <c r="H2922">
        <v>18.661724380000003</v>
      </c>
      <c r="I2922">
        <v>19.795027480000002</v>
      </c>
      <c r="J2922">
        <v>13.48093959</v>
      </c>
      <c r="K2922">
        <v>12.19889058</v>
      </c>
      <c r="L2922">
        <v>11.965790759999999</v>
      </c>
      <c r="M2922">
        <v>8.7023932800000008</v>
      </c>
      <c r="N2922">
        <v>8.0807937600000006</v>
      </c>
      <c r="O2922">
        <v>8.5858433699999992</v>
      </c>
      <c r="P2922">
        <v>15.5521849</v>
      </c>
      <c r="Q2922">
        <v>28.348286399999999</v>
      </c>
      <c r="R2922">
        <v>16.328929680000002</v>
      </c>
      <c r="S2922">
        <v>15.4195704</v>
      </c>
      <c r="T2922">
        <v>18.819783359999999</v>
      </c>
      <c r="U2922">
        <v>17.712737280000002</v>
      </c>
      <c r="V2922">
        <v>31.744376160000002</v>
      </c>
      <c r="W2922">
        <v>33.818891040000004</v>
      </c>
      <c r="X2922">
        <v>34.416699720000004</v>
      </c>
    </row>
    <row r="2923" spans="1:24" x14ac:dyDescent="0.4">
      <c r="A2923" s="4" t="s">
        <v>6273</v>
      </c>
      <c r="B2923" t="str">
        <f t="shared" si="45"/>
        <v>601005</v>
      </c>
      <c r="C2923" s="4" t="s">
        <v>6274</v>
      </c>
      <c r="D2923">
        <v>3.5584127999999997</v>
      </c>
      <c r="E2923">
        <v>5.5257562399999998</v>
      </c>
      <c r="F2923">
        <v>6.1350601600000001</v>
      </c>
      <c r="G2923">
        <v>3.8869388000000002</v>
      </c>
      <c r="H2923">
        <v>3.9499702399999999</v>
      </c>
      <c r="I2923">
        <v>4.3806850800000001</v>
      </c>
      <c r="J2923">
        <v>3.0360143600000002</v>
      </c>
      <c r="K2923">
        <v>2.9729829200000002</v>
      </c>
      <c r="L2923">
        <v>3.8974440399999999</v>
      </c>
      <c r="M2923">
        <v>2.8259095599999999</v>
      </c>
      <c r="N2923">
        <v>2.60529952</v>
      </c>
      <c r="O2923">
        <v>2.3741842399999999</v>
      </c>
      <c r="P2923">
        <v>3.4982449200000003</v>
      </c>
      <c r="Q2923">
        <v>5.9774815600000002</v>
      </c>
      <c r="R2923">
        <v>3.45622396</v>
      </c>
      <c r="S2923">
        <v>2.6473204799999999</v>
      </c>
      <c r="T2923">
        <v>2.6473204799999999</v>
      </c>
      <c r="U2923">
        <v>2.2376161199999998</v>
      </c>
      <c r="V2923">
        <v>2.2586265999999999</v>
      </c>
      <c r="W2923">
        <v>2.1325637199999998</v>
      </c>
      <c r="X2923">
        <v>2.1535742</v>
      </c>
    </row>
    <row r="2924" spans="1:24" x14ac:dyDescent="0.4">
      <c r="A2924" s="4" t="s">
        <v>6275</v>
      </c>
      <c r="B2924" t="str">
        <f t="shared" si="45"/>
        <v>601006</v>
      </c>
      <c r="C2924" s="4" t="s">
        <v>6276</v>
      </c>
      <c r="D2924">
        <v>8.3447217800000004</v>
      </c>
      <c r="E2924">
        <v>11.018778510000001</v>
      </c>
      <c r="F2924">
        <v>11.0294872</v>
      </c>
      <c r="G2924">
        <v>9.06522775</v>
      </c>
      <c r="H2924">
        <v>8.6768765000000005</v>
      </c>
      <c r="I2924">
        <v>9.4825212299999997</v>
      </c>
      <c r="J2924">
        <v>8.6373148200000003</v>
      </c>
      <c r="K2924">
        <v>8.1394535100000009</v>
      </c>
      <c r="L2924">
        <v>8.3175918800000002</v>
      </c>
      <c r="M2924">
        <v>7.7405268600000001</v>
      </c>
      <c r="N2924">
        <v>9.6300494099999998</v>
      </c>
      <c r="O2924">
        <v>8.7725658399999986</v>
      </c>
      <c r="P2924">
        <v>14.82021424</v>
      </c>
      <c r="Q2924">
        <v>20.198730239999996</v>
      </c>
      <c r="R2924">
        <v>12.401214719999999</v>
      </c>
      <c r="S2924">
        <v>9.2649446399999995</v>
      </c>
      <c r="T2924">
        <v>10.930981920000001</v>
      </c>
      <c r="U2924">
        <v>13.352827630000002</v>
      </c>
      <c r="V2924">
        <v>14.43505919</v>
      </c>
      <c r="W2924">
        <v>13.79831712</v>
      </c>
      <c r="X2924">
        <v>14.689073280000001</v>
      </c>
    </row>
    <row r="2925" spans="1:24" x14ac:dyDescent="0.4">
      <c r="A2925" s="4" t="s">
        <v>6277</v>
      </c>
      <c r="B2925" t="str">
        <f t="shared" si="45"/>
        <v>601007</v>
      </c>
      <c r="C2925" s="4" t="s">
        <v>6278</v>
      </c>
      <c r="D2925">
        <v>4.5443686400000001</v>
      </c>
      <c r="E2925">
        <v>7.4353174399999995</v>
      </c>
      <c r="F2925">
        <v>8.5916969600000002</v>
      </c>
      <c r="G2925">
        <v>7.1817254399999992</v>
      </c>
      <c r="H2925">
        <v>9.7379327999999994</v>
      </c>
      <c r="I2925">
        <v>9.3220419199999984</v>
      </c>
      <c r="J2925">
        <v>6.8981086700000009</v>
      </c>
      <c r="K2925">
        <v>7.3388496400000012</v>
      </c>
      <c r="L2925">
        <v>7.3285998500000007</v>
      </c>
      <c r="M2925">
        <v>6.5906149699999999</v>
      </c>
      <c r="N2925">
        <v>8.7928510799999984</v>
      </c>
      <c r="O2925">
        <v>9.7200593099999999</v>
      </c>
      <c r="P2925">
        <v>11.034408000000001</v>
      </c>
      <c r="Q2925">
        <v>23.760758559999999</v>
      </c>
      <c r="R2925">
        <v>16.241130419999998</v>
      </c>
      <c r="S2925">
        <v>13.197235029999998</v>
      </c>
      <c r="T2925">
        <v>14.896821579999999</v>
      </c>
      <c r="U2925">
        <v>12.338247539999999</v>
      </c>
      <c r="V2925">
        <v>11.448508050000003</v>
      </c>
      <c r="W2925">
        <v>12.071860709999999</v>
      </c>
      <c r="X2925">
        <v>10.88984715</v>
      </c>
    </row>
    <row r="2926" spans="1:24" x14ac:dyDescent="0.4">
      <c r="A2926" s="4" t="s">
        <v>6279</v>
      </c>
      <c r="B2926" t="str">
        <f t="shared" si="45"/>
        <v>601008</v>
      </c>
      <c r="C2926" s="4" t="s">
        <v>6280</v>
      </c>
      <c r="D2926">
        <v>4.9923255000000006</v>
      </c>
      <c r="E2926">
        <v>8.8225621200000006</v>
      </c>
      <c r="F2926">
        <v>9.3187556000000011</v>
      </c>
      <c r="G2926">
        <v>6.6416149799999999</v>
      </c>
      <c r="H2926">
        <v>7.5782529900000002</v>
      </c>
      <c r="I2926">
        <v>12.16413</v>
      </c>
      <c r="J2926">
        <v>5.2549041600000006</v>
      </c>
      <c r="K2926">
        <v>6.0351770499999997</v>
      </c>
      <c r="L2926">
        <v>5.5415346000000003</v>
      </c>
      <c r="M2926">
        <v>4.63755864</v>
      </c>
      <c r="N2926">
        <v>6.1293607199999993</v>
      </c>
      <c r="O2926">
        <v>6.7295226999999986</v>
      </c>
      <c r="P2926">
        <v>12.457823729999999</v>
      </c>
      <c r="Q2926">
        <v>15.577392400000001</v>
      </c>
      <c r="R2926">
        <v>11.119659199999999</v>
      </c>
      <c r="S2926">
        <v>7.8293423999999998</v>
      </c>
      <c r="T2926">
        <v>9.0516448</v>
      </c>
      <c r="U2926">
        <v>11.62745831</v>
      </c>
      <c r="V2926">
        <v>7.7736919000000002</v>
      </c>
      <c r="W2926">
        <v>5.6235217999999998</v>
      </c>
      <c r="X2926">
        <v>5.6069820300000002</v>
      </c>
    </row>
    <row r="2927" spans="1:24" x14ac:dyDescent="0.4">
      <c r="A2927" s="4" t="s">
        <v>6281</v>
      </c>
      <c r="B2927" t="str">
        <f t="shared" si="45"/>
        <v>601009</v>
      </c>
      <c r="C2927" s="4" t="s">
        <v>6282</v>
      </c>
      <c r="D2927">
        <v>8.6169578900000001</v>
      </c>
      <c r="E2927">
        <v>18.833101349999996</v>
      </c>
      <c r="F2927">
        <v>20.256837749999999</v>
      </c>
      <c r="G2927">
        <v>13.767922279999999</v>
      </c>
      <c r="H2927">
        <v>14.465831099999999</v>
      </c>
      <c r="I2927">
        <v>13.345566000000002</v>
      </c>
      <c r="J2927">
        <v>13.806783999999999</v>
      </c>
      <c r="K2927">
        <v>13.117221599999999</v>
      </c>
      <c r="L2927">
        <v>14.164135999999999</v>
      </c>
      <c r="M2927">
        <v>12.9786594</v>
      </c>
      <c r="N2927">
        <v>13.07493665</v>
      </c>
      <c r="O2927">
        <v>12.92948</v>
      </c>
      <c r="P2927">
        <v>25.066325800000001</v>
      </c>
      <c r="Q2927">
        <v>39.011073600000003</v>
      </c>
      <c r="R2927">
        <v>31.284413700000002</v>
      </c>
      <c r="S2927">
        <v>30.561078990000002</v>
      </c>
      <c r="T2927">
        <v>35.280308439999999</v>
      </c>
      <c r="U2927">
        <v>36.484525609999999</v>
      </c>
      <c r="V2927">
        <v>36.059947920000006</v>
      </c>
      <c r="W2927">
        <v>36.013358840000002</v>
      </c>
      <c r="X2927">
        <v>35.267933560000003</v>
      </c>
    </row>
    <row r="2928" spans="1:24" x14ac:dyDescent="0.4">
      <c r="A2928" s="4" t="s">
        <v>6283</v>
      </c>
      <c r="B2928" t="str">
        <f t="shared" si="45"/>
        <v>601010</v>
      </c>
      <c r="C2928" s="4" t="s">
        <v>6284</v>
      </c>
      <c r="D2928">
        <v>0</v>
      </c>
      <c r="E2928">
        <v>0</v>
      </c>
      <c r="F2928">
        <v>0</v>
      </c>
      <c r="G2928">
        <v>0</v>
      </c>
      <c r="H2928">
        <v>0</v>
      </c>
      <c r="I2928">
        <v>18.010000000000002</v>
      </c>
      <c r="J2928">
        <v>15.45</v>
      </c>
      <c r="K2928">
        <v>15.272932389999998</v>
      </c>
      <c r="L2928">
        <v>14.574506429999998</v>
      </c>
      <c r="M2928">
        <v>9.8251153200000001</v>
      </c>
      <c r="N2928">
        <v>10.96495713</v>
      </c>
      <c r="O2928">
        <v>11.7820655</v>
      </c>
      <c r="P2928">
        <v>16.96414875</v>
      </c>
      <c r="Q2928">
        <v>41.528557399999997</v>
      </c>
      <c r="R2928">
        <v>30.902007399999995</v>
      </c>
      <c r="S2928">
        <v>22.229117730000002</v>
      </c>
      <c r="T2928">
        <v>22.52893242</v>
      </c>
      <c r="U2928">
        <v>18.031712070000001</v>
      </c>
      <c r="V2928">
        <v>17.50891545</v>
      </c>
      <c r="W2928">
        <v>13.288013489999999</v>
      </c>
      <c r="X2928">
        <v>13.200303829999999</v>
      </c>
    </row>
    <row r="2929" spans="1:24" x14ac:dyDescent="0.4">
      <c r="A2929" s="4" t="s">
        <v>6285</v>
      </c>
      <c r="B2929" t="str">
        <f t="shared" si="45"/>
        <v>601011</v>
      </c>
      <c r="C2929" s="4" t="s">
        <v>6286</v>
      </c>
      <c r="D2929">
        <v>0</v>
      </c>
      <c r="E2929">
        <v>0</v>
      </c>
      <c r="F2929">
        <v>0</v>
      </c>
      <c r="G2929">
        <v>0</v>
      </c>
      <c r="H2929">
        <v>0</v>
      </c>
      <c r="I2929">
        <v>18.14</v>
      </c>
      <c r="J2929">
        <v>12.68</v>
      </c>
      <c r="K2929">
        <v>11.6</v>
      </c>
      <c r="L2929">
        <v>11.20388724</v>
      </c>
      <c r="M2929">
        <v>7.54107795</v>
      </c>
      <c r="N2929">
        <v>10.280489940000001</v>
      </c>
      <c r="O2929">
        <v>13.34822097</v>
      </c>
      <c r="P2929">
        <v>10.17789024</v>
      </c>
      <c r="Q2929">
        <v>15.06163596</v>
      </c>
      <c r="R2929">
        <v>21.445623000000005</v>
      </c>
      <c r="S2929">
        <v>14.598526500000002</v>
      </c>
      <c r="T2929">
        <v>18.422565300000002</v>
      </c>
      <c r="U2929">
        <v>16.613898299999999</v>
      </c>
      <c r="V2929">
        <v>22.944232800000002</v>
      </c>
      <c r="W2929">
        <v>14.78054466</v>
      </c>
      <c r="X2929">
        <v>15.666855979999999</v>
      </c>
    </row>
    <row r="2930" spans="1:24" x14ac:dyDescent="0.4">
      <c r="A2930" s="4" t="s">
        <v>6287</v>
      </c>
      <c r="B2930" t="str">
        <f t="shared" si="45"/>
        <v>601012</v>
      </c>
      <c r="C2930" s="4" t="s">
        <v>6288</v>
      </c>
      <c r="D2930">
        <v>0</v>
      </c>
      <c r="E2930">
        <v>0</v>
      </c>
      <c r="F2930">
        <v>0</v>
      </c>
      <c r="G2930">
        <v>0</v>
      </c>
      <c r="H2930">
        <v>0</v>
      </c>
      <c r="I2930">
        <v>0</v>
      </c>
      <c r="J2930">
        <v>0</v>
      </c>
      <c r="K2930">
        <v>15.964740809999999</v>
      </c>
      <c r="L2930">
        <v>12.3504252</v>
      </c>
      <c r="M2930">
        <v>17.290595279999998</v>
      </c>
      <c r="N2930">
        <v>27.98824299</v>
      </c>
      <c r="O2930">
        <v>28.151704499999997</v>
      </c>
      <c r="P2930">
        <v>37.972042999999999</v>
      </c>
      <c r="Q2930">
        <v>86.246086540000007</v>
      </c>
      <c r="R2930">
        <v>74.79409665</v>
      </c>
      <c r="S2930">
        <v>71.742244499999998</v>
      </c>
      <c r="T2930">
        <v>73.611391100000006</v>
      </c>
      <c r="U2930">
        <v>94.590257400000013</v>
      </c>
      <c r="V2930">
        <v>201.57128535999999</v>
      </c>
      <c r="W2930">
        <v>129.91462620000001</v>
      </c>
      <c r="X2930">
        <v>116.5261806</v>
      </c>
    </row>
    <row r="2931" spans="1:24" x14ac:dyDescent="0.4">
      <c r="A2931" s="4" t="s">
        <v>6289</v>
      </c>
      <c r="B2931" t="str">
        <f t="shared" si="45"/>
        <v>601015</v>
      </c>
      <c r="C2931" s="4" t="s">
        <v>6290</v>
      </c>
      <c r="D2931">
        <v>0</v>
      </c>
      <c r="E2931">
        <v>0</v>
      </c>
      <c r="F2931">
        <v>0</v>
      </c>
      <c r="G2931">
        <v>0</v>
      </c>
      <c r="H2931">
        <v>0</v>
      </c>
      <c r="I2931">
        <v>0</v>
      </c>
      <c r="J2931">
        <v>0</v>
      </c>
      <c r="K2931">
        <v>0</v>
      </c>
      <c r="L2931">
        <v>0</v>
      </c>
      <c r="M2931">
        <v>0</v>
      </c>
      <c r="N2931">
        <v>0</v>
      </c>
      <c r="O2931">
        <v>0</v>
      </c>
      <c r="P2931">
        <v>14.26</v>
      </c>
      <c r="Q2931">
        <v>17.468515850000003</v>
      </c>
      <c r="R2931">
        <v>11.7327352</v>
      </c>
      <c r="S2931">
        <v>11.622238550000001</v>
      </c>
      <c r="T2931">
        <v>14.374614419999999</v>
      </c>
      <c r="U2931">
        <v>11.451474799999998</v>
      </c>
      <c r="V2931">
        <v>15.715642389999999</v>
      </c>
      <c r="W2931">
        <v>10.528826239999999</v>
      </c>
      <c r="X2931">
        <v>9.9850131199999996</v>
      </c>
    </row>
    <row r="2932" spans="1:24" x14ac:dyDescent="0.4">
      <c r="A2932" s="4" t="s">
        <v>6291</v>
      </c>
      <c r="B2932" t="str">
        <f t="shared" si="45"/>
        <v>601016</v>
      </c>
      <c r="C2932" s="4" t="s">
        <v>6292</v>
      </c>
      <c r="D2932">
        <v>0</v>
      </c>
      <c r="E2932">
        <v>0</v>
      </c>
      <c r="F2932">
        <v>0</v>
      </c>
      <c r="G2932">
        <v>0</v>
      </c>
      <c r="H2932">
        <v>0</v>
      </c>
      <c r="I2932">
        <v>0</v>
      </c>
      <c r="J2932">
        <v>0</v>
      </c>
      <c r="K2932">
        <v>0</v>
      </c>
      <c r="L2932">
        <v>0</v>
      </c>
      <c r="M2932">
        <v>0</v>
      </c>
      <c r="N2932">
        <v>0</v>
      </c>
      <c r="O2932">
        <v>0</v>
      </c>
      <c r="P2932">
        <v>10.25</v>
      </c>
      <c r="Q2932">
        <v>28.907936459999998</v>
      </c>
      <c r="R2932">
        <v>15.806210579999998</v>
      </c>
      <c r="S2932">
        <v>9.9865612799999983</v>
      </c>
      <c r="T2932">
        <v>8.9004095999999997</v>
      </c>
      <c r="U2932">
        <v>7.4457734400000009</v>
      </c>
      <c r="V2932">
        <v>6.6566833200000008</v>
      </c>
      <c r="W2932">
        <v>5.8801679300000007</v>
      </c>
      <c r="X2932">
        <v>5.8187027599999999</v>
      </c>
    </row>
    <row r="2933" spans="1:24" x14ac:dyDescent="0.4">
      <c r="A2933" s="4" t="s">
        <v>6293</v>
      </c>
      <c r="B2933" t="str">
        <f t="shared" si="45"/>
        <v>601018</v>
      </c>
      <c r="C2933" s="4" t="s">
        <v>6294</v>
      </c>
      <c r="D2933">
        <v>0</v>
      </c>
      <c r="E2933">
        <v>0</v>
      </c>
      <c r="F2933">
        <v>0</v>
      </c>
      <c r="G2933">
        <v>0</v>
      </c>
      <c r="H2933">
        <v>3.12</v>
      </c>
      <c r="I2933">
        <v>3.2</v>
      </c>
      <c r="J2933">
        <v>2.4126189600000001</v>
      </c>
      <c r="K2933">
        <v>2.5539439199999996</v>
      </c>
      <c r="L2933">
        <v>2.66814573</v>
      </c>
      <c r="M2933">
        <v>2.1806566600000004</v>
      </c>
      <c r="N2933">
        <v>2.6340605200000002</v>
      </c>
      <c r="O2933">
        <v>2.5392469700000002</v>
      </c>
      <c r="P2933">
        <v>5.1456105999999995</v>
      </c>
      <c r="Q2933">
        <v>9.9667729200000004</v>
      </c>
      <c r="R2933">
        <v>9.2000980800000018</v>
      </c>
      <c r="S2933">
        <v>5.6640820500000002</v>
      </c>
      <c r="T2933">
        <v>5.7899505399999995</v>
      </c>
      <c r="U2933">
        <v>6.5464572500000004</v>
      </c>
      <c r="V2933">
        <v>6.1525111499999996</v>
      </c>
      <c r="W2933">
        <v>4.9469604999999994</v>
      </c>
      <c r="X2933">
        <v>4.9822119999999996</v>
      </c>
    </row>
    <row r="2934" spans="1:24" x14ac:dyDescent="0.4">
      <c r="A2934" s="4" t="s">
        <v>6295</v>
      </c>
      <c r="B2934" t="str">
        <f t="shared" si="45"/>
        <v>601019</v>
      </c>
      <c r="C2934" s="4" t="s">
        <v>6296</v>
      </c>
      <c r="D2934">
        <v>0</v>
      </c>
      <c r="E2934">
        <v>0</v>
      </c>
      <c r="F2934">
        <v>0</v>
      </c>
      <c r="G2934">
        <v>0</v>
      </c>
      <c r="H2934">
        <v>0</v>
      </c>
      <c r="I2934">
        <v>0</v>
      </c>
      <c r="J2934">
        <v>0</v>
      </c>
      <c r="K2934">
        <v>0</v>
      </c>
      <c r="L2934">
        <v>0</v>
      </c>
      <c r="M2934">
        <v>0</v>
      </c>
      <c r="N2934">
        <v>0</v>
      </c>
      <c r="O2934">
        <v>0</v>
      </c>
      <c r="P2934">
        <v>0</v>
      </c>
      <c r="Q2934">
        <v>0</v>
      </c>
      <c r="R2934">
        <v>0</v>
      </c>
      <c r="S2934">
        <v>0</v>
      </c>
      <c r="T2934">
        <v>0</v>
      </c>
      <c r="U2934">
        <v>0</v>
      </c>
      <c r="V2934">
        <v>12.87</v>
      </c>
      <c r="W2934">
        <v>8.2305473399999993</v>
      </c>
      <c r="X2934">
        <v>8.1072432599999988</v>
      </c>
    </row>
    <row r="2935" spans="1:24" x14ac:dyDescent="0.4">
      <c r="A2935" s="4" t="s">
        <v>6297</v>
      </c>
      <c r="B2935" t="str">
        <f t="shared" si="45"/>
        <v>601020</v>
      </c>
      <c r="C2935" s="4" t="s">
        <v>6298</v>
      </c>
      <c r="D2935">
        <v>0</v>
      </c>
      <c r="E2935">
        <v>0</v>
      </c>
      <c r="F2935">
        <v>0</v>
      </c>
      <c r="G2935">
        <v>0</v>
      </c>
      <c r="H2935">
        <v>0</v>
      </c>
      <c r="I2935">
        <v>0</v>
      </c>
      <c r="J2935">
        <v>0</v>
      </c>
      <c r="K2935">
        <v>0</v>
      </c>
      <c r="L2935">
        <v>0</v>
      </c>
      <c r="M2935">
        <v>0</v>
      </c>
      <c r="N2935">
        <v>0</v>
      </c>
      <c r="O2935">
        <v>0</v>
      </c>
      <c r="P2935">
        <v>0</v>
      </c>
      <c r="Q2935">
        <v>0</v>
      </c>
      <c r="R2935">
        <v>0</v>
      </c>
      <c r="S2935">
        <v>28.79275312</v>
      </c>
      <c r="T2935">
        <v>39.361481759999997</v>
      </c>
      <c r="U2935">
        <v>22.264641529999999</v>
      </c>
      <c r="V2935">
        <v>20.738558519999998</v>
      </c>
      <c r="W2935">
        <v>13.936877289999998</v>
      </c>
      <c r="X2935">
        <v>13.80312282</v>
      </c>
    </row>
    <row r="2936" spans="1:24" x14ac:dyDescent="0.4">
      <c r="A2936" s="4" t="s">
        <v>6299</v>
      </c>
      <c r="B2936" t="str">
        <f t="shared" si="45"/>
        <v>601021</v>
      </c>
      <c r="C2936" s="4" t="s">
        <v>6300</v>
      </c>
      <c r="D2936">
        <v>0</v>
      </c>
      <c r="E2936">
        <v>0</v>
      </c>
      <c r="F2936">
        <v>0</v>
      </c>
      <c r="G2936">
        <v>0</v>
      </c>
      <c r="H2936">
        <v>0</v>
      </c>
      <c r="I2936">
        <v>0</v>
      </c>
      <c r="J2936">
        <v>0</v>
      </c>
      <c r="K2936">
        <v>0</v>
      </c>
      <c r="L2936">
        <v>0</v>
      </c>
      <c r="M2936">
        <v>0</v>
      </c>
      <c r="N2936">
        <v>0</v>
      </c>
      <c r="O2936">
        <v>0</v>
      </c>
      <c r="P2936">
        <v>0</v>
      </c>
      <c r="Q2936">
        <v>126.31065749999999</v>
      </c>
      <c r="R2936">
        <v>122.2135</v>
      </c>
      <c r="S2936">
        <v>96.452307719999979</v>
      </c>
      <c r="T2936">
        <v>73.918602120000003</v>
      </c>
      <c r="U2936">
        <v>67.987854090000013</v>
      </c>
      <c r="V2936">
        <v>75.34663461000001</v>
      </c>
      <c r="W2936">
        <v>71.177141730000002</v>
      </c>
      <c r="X2936">
        <v>70.425342059999991</v>
      </c>
    </row>
    <row r="2937" spans="1:24" x14ac:dyDescent="0.4">
      <c r="A2937" s="4" t="s">
        <v>6301</v>
      </c>
      <c r="B2937" t="str">
        <f t="shared" si="45"/>
        <v>601028</v>
      </c>
      <c r="C2937" s="4" t="s">
        <v>6302</v>
      </c>
      <c r="D2937">
        <v>0</v>
      </c>
      <c r="E2937">
        <v>0</v>
      </c>
      <c r="F2937">
        <v>0</v>
      </c>
      <c r="G2937">
        <v>0</v>
      </c>
      <c r="H2937">
        <v>0</v>
      </c>
      <c r="I2937">
        <v>0</v>
      </c>
      <c r="J2937">
        <v>8.43</v>
      </c>
      <c r="K2937">
        <v>8.6820892199999999</v>
      </c>
      <c r="L2937">
        <v>9.2636157600000004</v>
      </c>
      <c r="M2937">
        <v>8.3442651000000012</v>
      </c>
      <c r="N2937">
        <v>13.3466205</v>
      </c>
      <c r="O2937">
        <v>13.738800220000002</v>
      </c>
      <c r="P2937">
        <v>20.881263000000001</v>
      </c>
      <c r="Q2937">
        <v>28.488986639999997</v>
      </c>
      <c r="R2937">
        <v>22.208136839999998</v>
      </c>
      <c r="S2937">
        <v>17.049413219999998</v>
      </c>
      <c r="T2937">
        <v>25.430847450000002</v>
      </c>
      <c r="U2937">
        <v>20.0581332</v>
      </c>
      <c r="V2937">
        <v>21.634129380000001</v>
      </c>
      <c r="W2937">
        <v>11.987122459999998</v>
      </c>
      <c r="X2937">
        <v>14.709297680000001</v>
      </c>
    </row>
    <row r="2938" spans="1:24" x14ac:dyDescent="0.4">
      <c r="A2938" s="4" t="s">
        <v>6303</v>
      </c>
      <c r="B2938" t="str">
        <f t="shared" si="45"/>
        <v>601038</v>
      </c>
      <c r="C2938" s="4" t="s">
        <v>6304</v>
      </c>
      <c r="D2938">
        <v>0</v>
      </c>
      <c r="E2938">
        <v>0</v>
      </c>
      <c r="F2938">
        <v>0</v>
      </c>
      <c r="G2938">
        <v>0</v>
      </c>
      <c r="H2938">
        <v>0</v>
      </c>
      <c r="I2938">
        <v>0</v>
      </c>
      <c r="J2938">
        <v>0</v>
      </c>
      <c r="K2938">
        <v>0</v>
      </c>
      <c r="L2938">
        <v>9.7799999999999994</v>
      </c>
      <c r="M2938">
        <v>6.8</v>
      </c>
      <c r="N2938">
        <v>9.5309232000000002</v>
      </c>
      <c r="O2938">
        <v>7.9593347999999988</v>
      </c>
      <c r="P2938">
        <v>13.3047474</v>
      </c>
      <c r="Q2938">
        <v>14.939739400000001</v>
      </c>
      <c r="R2938">
        <v>14.20747602</v>
      </c>
      <c r="S2938">
        <v>9.7284741799999992</v>
      </c>
      <c r="T2938">
        <v>11.6553285</v>
      </c>
      <c r="U2938">
        <v>9.5202373500000004</v>
      </c>
      <c r="V2938">
        <v>8.6786915600000007</v>
      </c>
      <c r="W2938">
        <v>5.4916600900000008</v>
      </c>
      <c r="X2938">
        <v>5.9172897000000004</v>
      </c>
    </row>
    <row r="2939" spans="1:24" x14ac:dyDescent="0.4">
      <c r="A2939" s="4" t="s">
        <v>6305</v>
      </c>
      <c r="B2939" t="str">
        <f t="shared" si="45"/>
        <v>601058</v>
      </c>
      <c r="C2939" s="4" t="s">
        <v>6306</v>
      </c>
      <c r="D2939">
        <v>0</v>
      </c>
      <c r="E2939">
        <v>0</v>
      </c>
      <c r="F2939">
        <v>0</v>
      </c>
      <c r="G2939">
        <v>0</v>
      </c>
      <c r="H2939">
        <v>0</v>
      </c>
      <c r="I2939">
        <v>10.02</v>
      </c>
      <c r="J2939">
        <v>7.32</v>
      </c>
      <c r="K2939">
        <v>8.42</v>
      </c>
      <c r="L2939">
        <v>7.6711040200000005</v>
      </c>
      <c r="M2939">
        <v>10.120190000000001</v>
      </c>
      <c r="N2939">
        <v>14.405451859999999</v>
      </c>
      <c r="O2939">
        <v>12.280709180000001</v>
      </c>
      <c r="P2939">
        <v>16.653227439999998</v>
      </c>
      <c r="Q2939">
        <v>23.5734861</v>
      </c>
      <c r="R2939">
        <v>19.027926000000001</v>
      </c>
      <c r="S2939">
        <v>15.713527659999999</v>
      </c>
      <c r="T2939">
        <v>19.14792143</v>
      </c>
      <c r="U2939">
        <v>16.353667080000001</v>
      </c>
      <c r="V2939">
        <v>17.262204140000001</v>
      </c>
      <c r="W2939">
        <v>11.82646737</v>
      </c>
      <c r="X2939">
        <v>12.264484679999999</v>
      </c>
    </row>
    <row r="2940" spans="1:24" x14ac:dyDescent="0.4">
      <c r="A2940" s="4" t="s">
        <v>6307</v>
      </c>
      <c r="B2940" t="str">
        <f t="shared" si="45"/>
        <v>601066</v>
      </c>
      <c r="C2940" s="4" t="s">
        <v>6308</v>
      </c>
      <c r="D2940">
        <v>0</v>
      </c>
      <c r="E2940">
        <v>0</v>
      </c>
      <c r="F2940">
        <v>0</v>
      </c>
      <c r="G2940">
        <v>0</v>
      </c>
      <c r="H2940">
        <v>0</v>
      </c>
      <c r="I2940">
        <v>0</v>
      </c>
      <c r="J2940">
        <v>0</v>
      </c>
      <c r="K2940">
        <v>0</v>
      </c>
      <c r="L2940">
        <v>0</v>
      </c>
      <c r="M2940">
        <v>0</v>
      </c>
      <c r="N2940">
        <v>0</v>
      </c>
      <c r="O2940">
        <v>0</v>
      </c>
      <c r="P2940">
        <v>0</v>
      </c>
      <c r="Q2940">
        <v>0</v>
      </c>
      <c r="R2940">
        <v>0</v>
      </c>
      <c r="S2940">
        <v>0</v>
      </c>
      <c r="T2940">
        <v>0</v>
      </c>
      <c r="U2940">
        <v>0</v>
      </c>
      <c r="V2940">
        <v>0</v>
      </c>
      <c r="W2940">
        <v>10.76</v>
      </c>
      <c r="X2940">
        <v>9.6300000000000008</v>
      </c>
    </row>
    <row r="2941" spans="1:24" x14ac:dyDescent="0.4">
      <c r="A2941" s="4" t="s">
        <v>6309</v>
      </c>
      <c r="B2941" t="str">
        <f t="shared" si="45"/>
        <v>601069</v>
      </c>
      <c r="C2941" s="4" t="s">
        <v>6310</v>
      </c>
      <c r="D2941">
        <v>0</v>
      </c>
      <c r="E2941">
        <v>0</v>
      </c>
      <c r="F2941">
        <v>0</v>
      </c>
      <c r="G2941">
        <v>0</v>
      </c>
      <c r="H2941">
        <v>0</v>
      </c>
      <c r="I2941">
        <v>0</v>
      </c>
      <c r="J2941">
        <v>0</v>
      </c>
      <c r="K2941">
        <v>0</v>
      </c>
      <c r="L2941">
        <v>0</v>
      </c>
      <c r="M2941">
        <v>0</v>
      </c>
      <c r="N2941">
        <v>0</v>
      </c>
      <c r="O2941">
        <v>0</v>
      </c>
      <c r="P2941">
        <v>0</v>
      </c>
      <c r="Q2941">
        <v>18.39586194</v>
      </c>
      <c r="R2941">
        <v>21.34840779</v>
      </c>
      <c r="S2941">
        <v>23.262454599999998</v>
      </c>
      <c r="T2941">
        <v>22.410533599999997</v>
      </c>
      <c r="U2941">
        <v>26.379483000000004</v>
      </c>
      <c r="V2941">
        <v>15.9422085</v>
      </c>
      <c r="W2941">
        <v>16.874839869999999</v>
      </c>
      <c r="X2941">
        <v>18.070852939999998</v>
      </c>
    </row>
    <row r="2942" spans="1:24" x14ac:dyDescent="0.4">
      <c r="A2942" s="4" t="s">
        <v>6311</v>
      </c>
      <c r="B2942" t="str">
        <f t="shared" si="45"/>
        <v>601086</v>
      </c>
      <c r="C2942" s="4" t="s">
        <v>6312</v>
      </c>
      <c r="D2942">
        <v>0</v>
      </c>
      <c r="E2942">
        <v>0</v>
      </c>
      <c r="F2942">
        <v>0</v>
      </c>
      <c r="G2942">
        <v>0</v>
      </c>
      <c r="H2942">
        <v>0</v>
      </c>
      <c r="I2942">
        <v>0</v>
      </c>
      <c r="J2942">
        <v>0</v>
      </c>
      <c r="K2942">
        <v>0</v>
      </c>
      <c r="L2942">
        <v>0</v>
      </c>
      <c r="M2942">
        <v>0</v>
      </c>
      <c r="N2942">
        <v>0</v>
      </c>
      <c r="O2942">
        <v>0</v>
      </c>
      <c r="P2942">
        <v>0</v>
      </c>
      <c r="Q2942">
        <v>0</v>
      </c>
      <c r="R2942">
        <v>0</v>
      </c>
      <c r="S2942">
        <v>0</v>
      </c>
      <c r="T2942">
        <v>0</v>
      </c>
      <c r="U2942">
        <v>0</v>
      </c>
      <c r="V2942">
        <v>8.18</v>
      </c>
      <c r="W2942">
        <v>8.4726998999999985</v>
      </c>
      <c r="X2942">
        <v>7.9159514</v>
      </c>
    </row>
    <row r="2943" spans="1:24" x14ac:dyDescent="0.4">
      <c r="A2943" s="4" t="s">
        <v>6313</v>
      </c>
      <c r="B2943" t="str">
        <f t="shared" si="45"/>
        <v>601088</v>
      </c>
      <c r="C2943" s="4" t="s">
        <v>6314</v>
      </c>
      <c r="D2943">
        <v>17.605845160000001</v>
      </c>
      <c r="E2943">
        <v>30.521569770000003</v>
      </c>
      <c r="F2943">
        <v>35.531964540000004</v>
      </c>
      <c r="G2943">
        <v>22.419220590000002</v>
      </c>
      <c r="H2943">
        <v>25.84680826</v>
      </c>
      <c r="I2943">
        <v>32.387690500000005</v>
      </c>
      <c r="J2943">
        <v>27.218984750000001</v>
      </c>
      <c r="K2943">
        <v>25.062682240000004</v>
      </c>
      <c r="L2943">
        <v>28.262410800000005</v>
      </c>
      <c r="M2943">
        <v>18.886202720000004</v>
      </c>
      <c r="N2943">
        <v>18.678863840000002</v>
      </c>
      <c r="O2943">
        <v>17.167552479999998</v>
      </c>
      <c r="P2943">
        <v>25.528431619999999</v>
      </c>
      <c r="Q2943">
        <v>27.0221421</v>
      </c>
      <c r="R2943">
        <v>19.401509219999998</v>
      </c>
      <c r="S2943">
        <v>18.235085819999998</v>
      </c>
      <c r="T2943">
        <v>21.453159079999999</v>
      </c>
      <c r="U2943">
        <v>29.554444740000001</v>
      </c>
      <c r="V2943">
        <v>35.443913610000003</v>
      </c>
      <c r="W2943">
        <v>30.502876020000002</v>
      </c>
      <c r="X2943">
        <v>28.383984720000001</v>
      </c>
    </row>
    <row r="2944" spans="1:24" x14ac:dyDescent="0.4">
      <c r="A2944" s="4" t="s">
        <v>6315</v>
      </c>
      <c r="B2944" t="str">
        <f t="shared" si="45"/>
        <v>601098</v>
      </c>
      <c r="C2944" s="4" t="s">
        <v>6316</v>
      </c>
      <c r="D2944">
        <v>0</v>
      </c>
      <c r="E2944">
        <v>0</v>
      </c>
      <c r="F2944">
        <v>0</v>
      </c>
      <c r="G2944">
        <v>0</v>
      </c>
      <c r="H2944">
        <v>11.98</v>
      </c>
      <c r="I2944">
        <v>9.5896292099999982</v>
      </c>
      <c r="J2944">
        <v>9.096563279999998</v>
      </c>
      <c r="K2944">
        <v>9.7573832799999991</v>
      </c>
      <c r="L2944">
        <v>9.1055330399999992</v>
      </c>
      <c r="M2944">
        <v>9.6579291000000005</v>
      </c>
      <c r="N2944">
        <v>11.41297213</v>
      </c>
      <c r="O2944">
        <v>15.202879640000001</v>
      </c>
      <c r="P2944">
        <v>17.476994600000001</v>
      </c>
      <c r="Q2944">
        <v>24.321920389999999</v>
      </c>
      <c r="R2944">
        <v>25.372933099999997</v>
      </c>
      <c r="S2944">
        <v>19.537230989999998</v>
      </c>
      <c r="T2944">
        <v>17.972957939999997</v>
      </c>
      <c r="U2944">
        <v>20.67164816</v>
      </c>
      <c r="V2944">
        <v>15.403926660000002</v>
      </c>
      <c r="W2944">
        <v>14.017684160000002</v>
      </c>
      <c r="X2944">
        <v>14.5730922</v>
      </c>
    </row>
    <row r="2945" spans="1:24" x14ac:dyDescent="0.4">
      <c r="A2945" s="4" t="s">
        <v>6317</v>
      </c>
      <c r="B2945" t="str">
        <f t="shared" si="45"/>
        <v>601099</v>
      </c>
      <c r="C2945" s="4" t="s">
        <v>6318</v>
      </c>
      <c r="D2945">
        <v>12.87</v>
      </c>
      <c r="E2945">
        <v>17.489999999999998</v>
      </c>
      <c r="F2945">
        <v>18.190000000000001</v>
      </c>
      <c r="G2945">
        <v>10.9175381</v>
      </c>
      <c r="H2945">
        <v>10.877473739999999</v>
      </c>
      <c r="I2945">
        <v>9.4351567799999998</v>
      </c>
      <c r="J2945">
        <v>6.7408285700000006</v>
      </c>
      <c r="K2945">
        <v>6.9111020999999999</v>
      </c>
      <c r="L2945">
        <v>6.0555197400000003</v>
      </c>
      <c r="M2945">
        <v>5.5573508399999998</v>
      </c>
      <c r="N2945">
        <v>6.5998947000000001</v>
      </c>
      <c r="O2945">
        <v>7.0773693899999994</v>
      </c>
      <c r="P2945">
        <v>23.686652160000001</v>
      </c>
      <c r="Q2945">
        <v>21.59557328</v>
      </c>
      <c r="R2945">
        <v>16.413972879999999</v>
      </c>
      <c r="S2945">
        <v>11.538866799999999</v>
      </c>
      <c r="T2945">
        <v>14.541231000000002</v>
      </c>
      <c r="U2945">
        <v>11.42277372</v>
      </c>
      <c r="V2945">
        <v>10.28617932</v>
      </c>
      <c r="W2945">
        <v>6.6725731799999997</v>
      </c>
      <c r="X2945">
        <v>6.6725731799999997</v>
      </c>
    </row>
    <row r="2946" spans="1:24" x14ac:dyDescent="0.4">
      <c r="A2946" s="4" t="s">
        <v>6319</v>
      </c>
      <c r="B2946" t="str">
        <f t="shared" si="45"/>
        <v>601100</v>
      </c>
      <c r="C2946" s="4" t="s">
        <v>6320</v>
      </c>
      <c r="D2946">
        <v>0</v>
      </c>
      <c r="E2946">
        <v>0</v>
      </c>
      <c r="F2946">
        <v>0</v>
      </c>
      <c r="G2946">
        <v>0</v>
      </c>
      <c r="H2946">
        <v>0</v>
      </c>
      <c r="I2946">
        <v>0</v>
      </c>
      <c r="J2946">
        <v>16.71</v>
      </c>
      <c r="K2946">
        <v>16.736257999999999</v>
      </c>
      <c r="L2946">
        <v>17.1166275</v>
      </c>
      <c r="M2946">
        <v>15.024826599999999</v>
      </c>
      <c r="N2946">
        <v>18.649913099999999</v>
      </c>
      <c r="O2946">
        <v>14.488001539999999</v>
      </c>
      <c r="P2946">
        <v>20.871483859999998</v>
      </c>
      <c r="Q2946">
        <v>28.60407318</v>
      </c>
      <c r="R2946">
        <v>26.046495600000004</v>
      </c>
      <c r="S2946">
        <v>18.3927172</v>
      </c>
      <c r="T2946">
        <v>25.333365199999999</v>
      </c>
      <c r="U2946">
        <v>25.815219119999998</v>
      </c>
      <c r="V2946">
        <v>43.484936320000003</v>
      </c>
      <c r="W2946">
        <v>46.676676239999992</v>
      </c>
      <c r="X2946">
        <v>49.336889109999994</v>
      </c>
    </row>
    <row r="2947" spans="1:24" x14ac:dyDescent="0.4">
      <c r="A2947" s="4" t="s">
        <v>6321</v>
      </c>
      <c r="B2947" t="str">
        <f t="shared" ref="B2947:B3010" si="46">LEFT(A2947,6)</f>
        <v>601101</v>
      </c>
      <c r="C2947" s="4" t="s">
        <v>6322</v>
      </c>
      <c r="D2947">
        <v>0</v>
      </c>
      <c r="E2947">
        <v>0</v>
      </c>
      <c r="F2947">
        <v>0</v>
      </c>
      <c r="G2947">
        <v>30.18</v>
      </c>
      <c r="H2947">
        <v>48.188922340000005</v>
      </c>
      <c r="I2947">
        <v>64.623945790000008</v>
      </c>
      <c r="J2947">
        <v>39.519836759999997</v>
      </c>
      <c r="K2947">
        <v>39.018431679999999</v>
      </c>
      <c r="L2947">
        <v>37.18885392</v>
      </c>
      <c r="M2947">
        <v>22.760701859999998</v>
      </c>
      <c r="N2947">
        <v>20.694156419999999</v>
      </c>
      <c r="O2947">
        <v>16.159237259999998</v>
      </c>
      <c r="P2947">
        <v>25.299729399999997</v>
      </c>
      <c r="Q2947">
        <v>33.536850600000001</v>
      </c>
      <c r="R2947">
        <v>23.284699799999999</v>
      </c>
      <c r="S2947">
        <v>18.7521819</v>
      </c>
      <c r="T2947">
        <v>19.849640039999997</v>
      </c>
      <c r="U2947">
        <v>24.366324599999995</v>
      </c>
      <c r="V2947">
        <v>24.069174299999997</v>
      </c>
      <c r="W2947">
        <v>19.314769499999997</v>
      </c>
      <c r="X2947">
        <v>18.155883329999998</v>
      </c>
    </row>
    <row r="2948" spans="1:24" x14ac:dyDescent="0.4">
      <c r="A2948" s="4" t="s">
        <v>6323</v>
      </c>
      <c r="B2948" t="str">
        <f t="shared" si="46"/>
        <v>601106</v>
      </c>
      <c r="C2948" s="4" t="s">
        <v>6324</v>
      </c>
      <c r="D2948">
        <v>0</v>
      </c>
      <c r="E2948">
        <v>0</v>
      </c>
      <c r="F2948">
        <v>0</v>
      </c>
      <c r="G2948">
        <v>5.37</v>
      </c>
      <c r="H2948">
        <v>5.94</v>
      </c>
      <c r="I2948">
        <v>4.8718492499999995</v>
      </c>
      <c r="J2948">
        <v>3.1943258999999999</v>
      </c>
      <c r="K2948">
        <v>3.1841866400000005</v>
      </c>
      <c r="L2948">
        <v>2.8415842800000002</v>
      </c>
      <c r="M2948">
        <v>2.0354610800000001</v>
      </c>
      <c r="N2948">
        <v>2.1059968599999999</v>
      </c>
      <c r="O2948">
        <v>1.9346956799999999</v>
      </c>
      <c r="P2948">
        <v>5.6227093200000002</v>
      </c>
      <c r="Q2948">
        <v>12.202689940000001</v>
      </c>
      <c r="R2948">
        <v>8.0310023800000003</v>
      </c>
      <c r="S2948">
        <v>5.2498773400000003</v>
      </c>
      <c r="T2948">
        <v>5.4514081400000007</v>
      </c>
      <c r="U2948">
        <v>3.0531916199999998</v>
      </c>
      <c r="V2948">
        <v>3.7988555800000001</v>
      </c>
      <c r="W2948">
        <v>3.1438804800000004</v>
      </c>
      <c r="X2948">
        <v>3.0431150800000002</v>
      </c>
    </row>
    <row r="2949" spans="1:24" x14ac:dyDescent="0.4">
      <c r="A2949" s="4" t="s">
        <v>6325</v>
      </c>
      <c r="B2949" t="str">
        <f t="shared" si="46"/>
        <v>601107</v>
      </c>
      <c r="C2949" s="4" t="s">
        <v>6326</v>
      </c>
      <c r="D2949">
        <v>0</v>
      </c>
      <c r="E2949">
        <v>0</v>
      </c>
      <c r="F2949">
        <v>8.4991521999999993</v>
      </c>
      <c r="G2949">
        <v>6.6103857000000001</v>
      </c>
      <c r="H2949">
        <v>6.7948615800000001</v>
      </c>
      <c r="I2949">
        <v>5.8491217800000008</v>
      </c>
      <c r="J2949">
        <v>3.6114684300000004</v>
      </c>
      <c r="K2949">
        <v>3.6908373599999997</v>
      </c>
      <c r="L2949">
        <v>3.5628314399999996</v>
      </c>
      <c r="M2949">
        <v>2.9146737200000001</v>
      </c>
      <c r="N2949">
        <v>3.13382212</v>
      </c>
      <c r="O2949">
        <v>3.0587688700000002</v>
      </c>
      <c r="P2949">
        <v>6.1175377400000004</v>
      </c>
      <c r="Q2949">
        <v>7.8489777599999995</v>
      </c>
      <c r="R2949">
        <v>6.8009284799999996</v>
      </c>
      <c r="S2949">
        <v>5.6758170000000012</v>
      </c>
      <c r="T2949">
        <v>5.8611497999999997</v>
      </c>
      <c r="U2949">
        <v>5.5958243200000002</v>
      </c>
      <c r="V2949">
        <v>4.8844907200000005</v>
      </c>
      <c r="W2949">
        <v>4.1850116000000002</v>
      </c>
      <c r="X2949">
        <v>4.1362068000000001</v>
      </c>
    </row>
    <row r="2950" spans="1:24" x14ac:dyDescent="0.4">
      <c r="A2950" s="4" t="s">
        <v>6327</v>
      </c>
      <c r="B2950" t="str">
        <f t="shared" si="46"/>
        <v>601108</v>
      </c>
      <c r="C2950" s="4" t="s">
        <v>6328</v>
      </c>
      <c r="D2950">
        <v>0</v>
      </c>
      <c r="E2950">
        <v>0</v>
      </c>
      <c r="F2950">
        <v>0</v>
      </c>
      <c r="G2950">
        <v>0</v>
      </c>
      <c r="H2950">
        <v>0</v>
      </c>
      <c r="I2950">
        <v>0</v>
      </c>
      <c r="J2950">
        <v>0</v>
      </c>
      <c r="K2950">
        <v>0</v>
      </c>
      <c r="L2950">
        <v>0</v>
      </c>
      <c r="M2950">
        <v>0</v>
      </c>
      <c r="N2950">
        <v>0</v>
      </c>
      <c r="O2950">
        <v>0</v>
      </c>
      <c r="P2950">
        <v>0</v>
      </c>
      <c r="Q2950">
        <v>0</v>
      </c>
      <c r="R2950">
        <v>0</v>
      </c>
      <c r="S2950">
        <v>0</v>
      </c>
      <c r="T2950">
        <v>0</v>
      </c>
      <c r="U2950">
        <v>0</v>
      </c>
      <c r="V2950">
        <v>18.38</v>
      </c>
      <c r="W2950">
        <v>11.28</v>
      </c>
      <c r="X2950">
        <v>10.806670600000002</v>
      </c>
    </row>
    <row r="2951" spans="1:24" x14ac:dyDescent="0.4">
      <c r="A2951" s="4" t="s">
        <v>6329</v>
      </c>
      <c r="B2951" t="str">
        <f t="shared" si="46"/>
        <v>601111</v>
      </c>
      <c r="C2951" s="4" t="s">
        <v>6330</v>
      </c>
      <c r="D2951">
        <v>4.1520986999999998</v>
      </c>
      <c r="E2951">
        <v>7.10920314</v>
      </c>
      <c r="F2951">
        <v>9.8333849700000009</v>
      </c>
      <c r="G2951">
        <v>10.410627959999999</v>
      </c>
      <c r="H2951">
        <v>13.85383176</v>
      </c>
      <c r="I2951">
        <v>9.8400688399999989</v>
      </c>
      <c r="J2951">
        <v>6.5361041200000001</v>
      </c>
      <c r="K2951">
        <v>6.3103674000000005</v>
      </c>
      <c r="L2951">
        <v>6.2739060000000002</v>
      </c>
      <c r="M2951">
        <v>4.4335602400000003</v>
      </c>
      <c r="N2951">
        <v>4.1941929499999997</v>
      </c>
      <c r="O2951">
        <v>3.4933910899999998</v>
      </c>
      <c r="P2951">
        <v>8.4504302399999993</v>
      </c>
      <c r="Q2951">
        <v>16.555944959999998</v>
      </c>
      <c r="R2951">
        <v>9.278248979999999</v>
      </c>
      <c r="S2951">
        <v>7.4285639999999997</v>
      </c>
      <c r="T2951">
        <v>7.9120800000000004</v>
      </c>
      <c r="U2951">
        <v>10.714275000000001</v>
      </c>
      <c r="V2951">
        <v>13.69197984</v>
      </c>
      <c r="W2951">
        <v>9.8800081800000008</v>
      </c>
      <c r="X2951">
        <v>8.9571219000000006</v>
      </c>
    </row>
    <row r="2952" spans="1:24" x14ac:dyDescent="0.4">
      <c r="A2952" s="4" t="s">
        <v>6331</v>
      </c>
      <c r="B2952" t="str">
        <f t="shared" si="46"/>
        <v>601113</v>
      </c>
      <c r="C2952" s="4" t="s">
        <v>6332</v>
      </c>
      <c r="D2952">
        <v>0</v>
      </c>
      <c r="E2952">
        <v>0</v>
      </c>
      <c r="F2952">
        <v>0</v>
      </c>
      <c r="G2952">
        <v>0</v>
      </c>
      <c r="H2952">
        <v>0</v>
      </c>
      <c r="I2952">
        <v>14.26</v>
      </c>
      <c r="J2952">
        <v>9.86</v>
      </c>
      <c r="K2952">
        <v>9.1708762799999999</v>
      </c>
      <c r="L2952">
        <v>7.9157011600000002</v>
      </c>
      <c r="M2952">
        <v>7.0073269199999988</v>
      </c>
      <c r="N2952">
        <v>8.3801073399999986</v>
      </c>
      <c r="O2952">
        <v>9.0186809999999991</v>
      </c>
      <c r="P2952">
        <v>12.1493036</v>
      </c>
      <c r="Q2952">
        <v>20.276482799999997</v>
      </c>
      <c r="R2952">
        <v>23.054651199999999</v>
      </c>
      <c r="S2952">
        <v>20.5440495</v>
      </c>
      <c r="T2952">
        <v>22.044223500000001</v>
      </c>
      <c r="U2952">
        <v>17.664677220000002</v>
      </c>
      <c r="V2952">
        <v>30.048810360000001</v>
      </c>
      <c r="W2952">
        <v>13.536632840000001</v>
      </c>
      <c r="X2952">
        <v>14.835814320000001</v>
      </c>
    </row>
    <row r="2953" spans="1:24" x14ac:dyDescent="0.4">
      <c r="A2953" s="4" t="s">
        <v>6333</v>
      </c>
      <c r="B2953" t="str">
        <f t="shared" si="46"/>
        <v>601116</v>
      </c>
      <c r="C2953" s="4" t="s">
        <v>6334</v>
      </c>
      <c r="D2953">
        <v>0</v>
      </c>
      <c r="E2953">
        <v>0</v>
      </c>
      <c r="F2953">
        <v>0</v>
      </c>
      <c r="G2953">
        <v>0</v>
      </c>
      <c r="H2953">
        <v>0</v>
      </c>
      <c r="I2953">
        <v>14.309908</v>
      </c>
      <c r="J2953">
        <v>10.248715800000001</v>
      </c>
      <c r="K2953">
        <v>10.824974399999999</v>
      </c>
      <c r="L2953">
        <v>9.5995055999999988</v>
      </c>
      <c r="M2953">
        <v>8.9553149400000009</v>
      </c>
      <c r="N2953">
        <v>8.9761898000000002</v>
      </c>
      <c r="O2953">
        <v>8.2444951399999997</v>
      </c>
      <c r="P2953">
        <v>9.3058800799999997</v>
      </c>
      <c r="Q2953">
        <v>15.110252170000001</v>
      </c>
      <c r="R2953">
        <v>13.947925079999999</v>
      </c>
      <c r="S2953">
        <v>12.906164279999999</v>
      </c>
      <c r="T2953">
        <v>47.178461349999992</v>
      </c>
      <c r="U2953">
        <v>29.972583719999999</v>
      </c>
      <c r="V2953">
        <v>23.22260588</v>
      </c>
      <c r="W2953">
        <v>17.819046579999998</v>
      </c>
      <c r="X2953">
        <v>17.638486260000001</v>
      </c>
    </row>
    <row r="2954" spans="1:24" x14ac:dyDescent="0.4">
      <c r="A2954" s="4" t="s">
        <v>6335</v>
      </c>
      <c r="B2954" t="str">
        <f t="shared" si="46"/>
        <v>601117</v>
      </c>
      <c r="C2954" s="4" t="s">
        <v>6336</v>
      </c>
      <c r="D2954">
        <v>0</v>
      </c>
      <c r="E2954">
        <v>0</v>
      </c>
      <c r="F2954">
        <v>0</v>
      </c>
      <c r="G2954">
        <v>3.92</v>
      </c>
      <c r="H2954">
        <v>5.78</v>
      </c>
      <c r="I2954">
        <v>8.86</v>
      </c>
      <c r="J2954">
        <v>5.7194313000000001</v>
      </c>
      <c r="K2954">
        <v>5.7896699299999996</v>
      </c>
      <c r="L2954">
        <v>8.3493118400000004</v>
      </c>
      <c r="M2954">
        <v>9.6462923199999988</v>
      </c>
      <c r="N2954">
        <v>8.1578160000000004</v>
      </c>
      <c r="O2954">
        <v>5.31277767</v>
      </c>
      <c r="P2954">
        <v>9.8162063999999987</v>
      </c>
      <c r="Q2954">
        <v>10.158994559999998</v>
      </c>
      <c r="R2954">
        <v>7.2451450499999996</v>
      </c>
      <c r="S2954">
        <v>5.8150438500000003</v>
      </c>
      <c r="T2954">
        <v>7.230969299999999</v>
      </c>
      <c r="U2954">
        <v>7.4659491000000004</v>
      </c>
      <c r="V2954">
        <v>7.3191464999999996</v>
      </c>
      <c r="W2954">
        <v>7.3968218599999993</v>
      </c>
      <c r="X2954">
        <v>7.2869136599999988</v>
      </c>
    </row>
    <row r="2955" spans="1:24" x14ac:dyDescent="0.4">
      <c r="A2955" s="4" t="s">
        <v>6337</v>
      </c>
      <c r="B2955" t="str">
        <f t="shared" si="46"/>
        <v>601118</v>
      </c>
      <c r="C2955" s="4" t="s">
        <v>6338</v>
      </c>
      <c r="D2955">
        <v>0</v>
      </c>
      <c r="E2955">
        <v>0</v>
      </c>
      <c r="F2955">
        <v>0</v>
      </c>
      <c r="G2955">
        <v>0</v>
      </c>
      <c r="H2955">
        <v>0</v>
      </c>
      <c r="I2955">
        <v>12.32</v>
      </c>
      <c r="J2955">
        <v>6.8437987999999992</v>
      </c>
      <c r="K2955">
        <v>6.9142496699999993</v>
      </c>
      <c r="L2955">
        <v>5.7839383199999999</v>
      </c>
      <c r="M2955">
        <v>4.2573317399999997</v>
      </c>
      <c r="N2955">
        <v>7.6405736299999996</v>
      </c>
      <c r="O2955">
        <v>6.3140137399999992</v>
      </c>
      <c r="P2955">
        <v>8.9968251200000005</v>
      </c>
      <c r="Q2955">
        <v>10.09047588</v>
      </c>
      <c r="R2955">
        <v>7.7999997600000004</v>
      </c>
      <c r="S2955">
        <v>5.7674601399999998</v>
      </c>
      <c r="T2955">
        <v>7.1809521600000004</v>
      </c>
      <c r="U2955">
        <v>5.8603172800000003</v>
      </c>
      <c r="V2955">
        <v>5.7261902999999998</v>
      </c>
      <c r="W2955">
        <v>6.8301585200000003</v>
      </c>
      <c r="X2955">
        <v>6.8301585200000003</v>
      </c>
    </row>
    <row r="2956" spans="1:24" x14ac:dyDescent="0.4">
      <c r="A2956" s="4" t="s">
        <v>6339</v>
      </c>
      <c r="B2956" t="str">
        <f t="shared" si="46"/>
        <v>601126</v>
      </c>
      <c r="C2956" s="4" t="s">
        <v>6340</v>
      </c>
      <c r="D2956">
        <v>0</v>
      </c>
      <c r="E2956">
        <v>0</v>
      </c>
      <c r="F2956">
        <v>0</v>
      </c>
      <c r="G2956">
        <v>0</v>
      </c>
      <c r="H2956">
        <v>31.11</v>
      </c>
      <c r="I2956">
        <v>18.532546499999999</v>
      </c>
      <c r="J2956">
        <v>16.156579000000001</v>
      </c>
      <c r="K2956">
        <v>15.028096930000002</v>
      </c>
      <c r="L2956">
        <v>14.57612409</v>
      </c>
      <c r="M2956">
        <v>15.050397499999999</v>
      </c>
      <c r="N2956">
        <v>20.049837499999999</v>
      </c>
      <c r="O2956">
        <v>15.071425600000001</v>
      </c>
      <c r="P2956">
        <v>18.361666400000001</v>
      </c>
      <c r="Q2956">
        <v>32.591568000000002</v>
      </c>
      <c r="R2956">
        <v>28.381378559999998</v>
      </c>
      <c r="S2956">
        <v>22.848773219999998</v>
      </c>
      <c r="T2956">
        <v>21.112874020000003</v>
      </c>
      <c r="U2956">
        <v>20.849023519999999</v>
      </c>
      <c r="V2956">
        <v>17.293204889999998</v>
      </c>
      <c r="W2956">
        <v>11.56186374</v>
      </c>
      <c r="X2956">
        <v>11.425574579999999</v>
      </c>
    </row>
    <row r="2957" spans="1:24" x14ac:dyDescent="0.4">
      <c r="A2957" s="4" t="s">
        <v>6341</v>
      </c>
      <c r="B2957" t="str">
        <f t="shared" si="46"/>
        <v>601127</v>
      </c>
      <c r="C2957" s="4" t="s">
        <v>6342</v>
      </c>
      <c r="D2957">
        <v>0</v>
      </c>
      <c r="E2957">
        <v>0</v>
      </c>
      <c r="F2957">
        <v>0</v>
      </c>
      <c r="G2957">
        <v>0</v>
      </c>
      <c r="H2957">
        <v>0</v>
      </c>
      <c r="I2957">
        <v>0</v>
      </c>
      <c r="J2957">
        <v>0</v>
      </c>
      <c r="K2957">
        <v>0</v>
      </c>
      <c r="L2957">
        <v>0</v>
      </c>
      <c r="M2957">
        <v>0</v>
      </c>
      <c r="N2957">
        <v>0</v>
      </c>
      <c r="O2957">
        <v>0</v>
      </c>
      <c r="P2957">
        <v>0</v>
      </c>
      <c r="Q2957">
        <v>0</v>
      </c>
      <c r="R2957">
        <v>0</v>
      </c>
      <c r="S2957">
        <v>23.87</v>
      </c>
      <c r="T2957">
        <v>26.74</v>
      </c>
      <c r="U2957">
        <v>20.21754945</v>
      </c>
      <c r="V2957">
        <v>20.379695210000001</v>
      </c>
      <c r="W2957">
        <v>17.769970399999998</v>
      </c>
      <c r="X2957">
        <v>17.800803200000001</v>
      </c>
    </row>
    <row r="2958" spans="1:24" x14ac:dyDescent="0.4">
      <c r="A2958" s="4" t="s">
        <v>6343</v>
      </c>
      <c r="B2958" t="str">
        <f t="shared" si="46"/>
        <v>601128</v>
      </c>
      <c r="C2958" s="4" t="s">
        <v>6344</v>
      </c>
      <c r="D2958">
        <v>0</v>
      </c>
      <c r="E2958">
        <v>0</v>
      </c>
      <c r="F2958">
        <v>0</v>
      </c>
      <c r="G2958">
        <v>0</v>
      </c>
      <c r="H2958">
        <v>0</v>
      </c>
      <c r="I2958">
        <v>0</v>
      </c>
      <c r="J2958">
        <v>0</v>
      </c>
      <c r="K2958">
        <v>0</v>
      </c>
      <c r="L2958">
        <v>0</v>
      </c>
      <c r="M2958">
        <v>0</v>
      </c>
      <c r="N2958">
        <v>0</v>
      </c>
      <c r="O2958">
        <v>0</v>
      </c>
      <c r="P2958">
        <v>0</v>
      </c>
      <c r="Q2958">
        <v>0</v>
      </c>
      <c r="R2958">
        <v>0</v>
      </c>
      <c r="S2958">
        <v>0</v>
      </c>
      <c r="T2958">
        <v>10.37</v>
      </c>
      <c r="U2958">
        <v>11.293811340000001</v>
      </c>
      <c r="V2958">
        <v>7.2349393400000004</v>
      </c>
      <c r="W2958">
        <v>5.9591932399999994</v>
      </c>
      <c r="X2958">
        <v>5.81333886</v>
      </c>
    </row>
    <row r="2959" spans="1:24" x14ac:dyDescent="0.4">
      <c r="A2959" s="4" t="s">
        <v>6345</v>
      </c>
      <c r="B2959" t="str">
        <f t="shared" si="46"/>
        <v>601137</v>
      </c>
      <c r="C2959" s="4" t="s">
        <v>6346</v>
      </c>
      <c r="D2959">
        <v>0</v>
      </c>
      <c r="E2959">
        <v>0</v>
      </c>
      <c r="F2959">
        <v>0</v>
      </c>
      <c r="G2959">
        <v>0</v>
      </c>
      <c r="H2959">
        <v>0</v>
      </c>
      <c r="I2959">
        <v>20.668386999999999</v>
      </c>
      <c r="J2959">
        <v>15.26435996</v>
      </c>
      <c r="K2959">
        <v>14.604218200000002</v>
      </c>
      <c r="L2959">
        <v>15.91144892</v>
      </c>
      <c r="M2959">
        <v>12.579491819999999</v>
      </c>
      <c r="N2959">
        <v>15.481657010000001</v>
      </c>
      <c r="O2959">
        <v>17.441958419999999</v>
      </c>
      <c r="P2959">
        <v>19.692533699999998</v>
      </c>
      <c r="Q2959">
        <v>26.873076499999996</v>
      </c>
      <c r="R2959">
        <v>25.984278249999999</v>
      </c>
      <c r="S2959">
        <v>28.175134140000001</v>
      </c>
      <c r="T2959">
        <v>27.460775779999999</v>
      </c>
      <c r="U2959">
        <v>24.067614080000002</v>
      </c>
      <c r="V2959">
        <v>24.406594560000002</v>
      </c>
      <c r="W2959">
        <v>17.375038079999999</v>
      </c>
      <c r="X2959">
        <v>16.794436560000001</v>
      </c>
    </row>
    <row r="2960" spans="1:24" x14ac:dyDescent="0.4">
      <c r="A2960" s="4" t="s">
        <v>6347</v>
      </c>
      <c r="B2960" t="str">
        <f t="shared" si="46"/>
        <v>601138</v>
      </c>
      <c r="C2960" s="4" t="s">
        <v>6348</v>
      </c>
      <c r="D2960">
        <v>0</v>
      </c>
      <c r="E2960">
        <v>0</v>
      </c>
      <c r="F2960">
        <v>0</v>
      </c>
      <c r="G2960">
        <v>0</v>
      </c>
      <c r="H2960">
        <v>0</v>
      </c>
      <c r="I2960">
        <v>0</v>
      </c>
      <c r="J2960">
        <v>0</v>
      </c>
      <c r="K2960">
        <v>0</v>
      </c>
      <c r="L2960">
        <v>0</v>
      </c>
      <c r="M2960">
        <v>0</v>
      </c>
      <c r="N2960">
        <v>0</v>
      </c>
      <c r="O2960">
        <v>0</v>
      </c>
      <c r="P2960">
        <v>0</v>
      </c>
      <c r="Q2960">
        <v>0</v>
      </c>
      <c r="R2960">
        <v>0</v>
      </c>
      <c r="S2960">
        <v>0</v>
      </c>
      <c r="T2960">
        <v>0</v>
      </c>
      <c r="U2960">
        <v>0</v>
      </c>
      <c r="V2960">
        <v>0</v>
      </c>
      <c r="W2960">
        <v>18.440000000000001</v>
      </c>
      <c r="X2960">
        <v>17.84</v>
      </c>
    </row>
    <row r="2961" spans="1:24" x14ac:dyDescent="0.4">
      <c r="A2961" s="4" t="s">
        <v>6349</v>
      </c>
      <c r="B2961" t="str">
        <f t="shared" si="46"/>
        <v>601139</v>
      </c>
      <c r="C2961" s="4" t="s">
        <v>6350</v>
      </c>
      <c r="D2961">
        <v>0</v>
      </c>
      <c r="E2961">
        <v>0</v>
      </c>
      <c r="F2961">
        <v>16.78</v>
      </c>
      <c r="G2961">
        <v>10.326417750000001</v>
      </c>
      <c r="H2961">
        <v>12.526964250000001</v>
      </c>
      <c r="I2961">
        <v>10.7102456</v>
      </c>
      <c r="J2961">
        <v>11.3540867</v>
      </c>
      <c r="K2961">
        <v>12.516550239999999</v>
      </c>
      <c r="L2961">
        <v>14.762713339999999</v>
      </c>
      <c r="M2961">
        <v>13.973186430000002</v>
      </c>
      <c r="N2961">
        <v>12.432835170000001</v>
      </c>
      <c r="O2961">
        <v>10.720251039999999</v>
      </c>
      <c r="P2961">
        <v>13.239830999999999</v>
      </c>
      <c r="Q2961">
        <v>17.040029999999998</v>
      </c>
      <c r="R2961">
        <v>14.768025999999999</v>
      </c>
      <c r="S2961">
        <v>13.152367999999999</v>
      </c>
      <c r="T2961">
        <v>14.94437814</v>
      </c>
      <c r="U2961">
        <v>14.387328750000002</v>
      </c>
      <c r="V2961">
        <v>13.4725275</v>
      </c>
      <c r="W2961">
        <v>12.2513586</v>
      </c>
      <c r="X2961">
        <v>12.75907256</v>
      </c>
    </row>
    <row r="2962" spans="1:24" x14ac:dyDescent="0.4">
      <c r="A2962" s="4" t="s">
        <v>6351</v>
      </c>
      <c r="B2962" t="str">
        <f t="shared" si="46"/>
        <v>601155</v>
      </c>
      <c r="C2962" s="4" t="s">
        <v>6352</v>
      </c>
      <c r="D2962">
        <v>0</v>
      </c>
      <c r="E2962">
        <v>0</v>
      </c>
      <c r="F2962">
        <v>0</v>
      </c>
      <c r="G2962">
        <v>0</v>
      </c>
      <c r="H2962">
        <v>0</v>
      </c>
      <c r="I2962">
        <v>0</v>
      </c>
      <c r="J2962">
        <v>0</v>
      </c>
      <c r="K2962">
        <v>0</v>
      </c>
      <c r="L2962">
        <v>0</v>
      </c>
      <c r="M2962">
        <v>0</v>
      </c>
      <c r="N2962">
        <v>0</v>
      </c>
      <c r="O2962">
        <v>0</v>
      </c>
      <c r="P2962">
        <v>0</v>
      </c>
      <c r="Q2962">
        <v>0</v>
      </c>
      <c r="R2962">
        <v>20.309999999999999</v>
      </c>
      <c r="S2962">
        <v>12.123395720000001</v>
      </c>
      <c r="T2962">
        <v>15.383358500000002</v>
      </c>
      <c r="U2962">
        <v>24.813101699999997</v>
      </c>
      <c r="V2962">
        <v>39.213801500000002</v>
      </c>
      <c r="W2962">
        <v>42.461635289999997</v>
      </c>
      <c r="X2962">
        <v>37.896015480000003</v>
      </c>
    </row>
    <row r="2963" spans="1:24" x14ac:dyDescent="0.4">
      <c r="A2963" s="4" t="s">
        <v>6353</v>
      </c>
      <c r="B2963" t="str">
        <f t="shared" si="46"/>
        <v>601158</v>
      </c>
      <c r="C2963" s="4" t="s">
        <v>6354</v>
      </c>
      <c r="D2963">
        <v>0</v>
      </c>
      <c r="E2963">
        <v>0</v>
      </c>
      <c r="F2963">
        <v>0</v>
      </c>
      <c r="G2963">
        <v>7.18</v>
      </c>
      <c r="H2963">
        <v>8.3690415199999997</v>
      </c>
      <c r="I2963">
        <v>8.5482161800000007</v>
      </c>
      <c r="J2963">
        <v>6.2197069300000001</v>
      </c>
      <c r="K2963">
        <v>6.3327395199999987</v>
      </c>
      <c r="L2963">
        <v>5.7091420799999995</v>
      </c>
      <c r="M2963">
        <v>5.7575815500000003</v>
      </c>
      <c r="N2963">
        <v>6.5848845300000001</v>
      </c>
      <c r="O2963">
        <v>5.8198485800000004</v>
      </c>
      <c r="P2963">
        <v>10.485152300000001</v>
      </c>
      <c r="Q2963">
        <v>12.902724539999999</v>
      </c>
      <c r="R2963">
        <v>11.20879143</v>
      </c>
      <c r="S2963">
        <v>8.0277521199999988</v>
      </c>
      <c r="T2963">
        <v>9.2762361199999983</v>
      </c>
      <c r="U2963">
        <v>9.2657994000000006</v>
      </c>
      <c r="V2963">
        <v>8.3716173600000001</v>
      </c>
      <c r="W2963">
        <v>7.3676119599999996</v>
      </c>
      <c r="X2963">
        <v>7.2724582999999994</v>
      </c>
    </row>
    <row r="2964" spans="1:24" x14ac:dyDescent="0.4">
      <c r="A2964" s="4" t="s">
        <v>6355</v>
      </c>
      <c r="B2964" t="str">
        <f t="shared" si="46"/>
        <v>601163</v>
      </c>
      <c r="C2964" s="4" t="s">
        <v>6356</v>
      </c>
      <c r="D2964">
        <v>0</v>
      </c>
      <c r="E2964">
        <v>0</v>
      </c>
      <c r="F2964">
        <v>0</v>
      </c>
      <c r="G2964">
        <v>0</v>
      </c>
      <c r="H2964">
        <v>0</v>
      </c>
      <c r="I2964">
        <v>0</v>
      </c>
      <c r="J2964">
        <v>0</v>
      </c>
      <c r="K2964">
        <v>0</v>
      </c>
      <c r="L2964">
        <v>0</v>
      </c>
      <c r="M2964">
        <v>0</v>
      </c>
      <c r="N2964">
        <v>0</v>
      </c>
      <c r="O2964">
        <v>0</v>
      </c>
      <c r="P2964">
        <v>0</v>
      </c>
      <c r="Q2964">
        <v>0</v>
      </c>
      <c r="R2964">
        <v>0</v>
      </c>
      <c r="S2964">
        <v>0</v>
      </c>
      <c r="T2964">
        <v>33.950000000000003</v>
      </c>
      <c r="U2964">
        <v>26.3</v>
      </c>
      <c r="V2964">
        <v>20.712194</v>
      </c>
      <c r="W2964">
        <v>13.577767999999999</v>
      </c>
      <c r="X2964">
        <v>13.567604999999999</v>
      </c>
    </row>
    <row r="2965" spans="1:24" x14ac:dyDescent="0.4">
      <c r="A2965" s="4" t="s">
        <v>6357</v>
      </c>
      <c r="B2965" t="str">
        <f t="shared" si="46"/>
        <v>601166</v>
      </c>
      <c r="C2965" s="4" t="s">
        <v>6358</v>
      </c>
      <c r="D2965">
        <v>14.873925199999999</v>
      </c>
      <c r="E2965">
        <v>38.357192879999999</v>
      </c>
      <c r="F2965">
        <v>41.664738480000004</v>
      </c>
      <c r="G2965">
        <v>25.67386703</v>
      </c>
      <c r="H2965">
        <v>26.810964049999999</v>
      </c>
      <c r="I2965">
        <v>27.49341708</v>
      </c>
      <c r="J2965">
        <v>25.535428920000001</v>
      </c>
      <c r="K2965">
        <v>27.160052920000002</v>
      </c>
      <c r="L2965">
        <v>34.92305726</v>
      </c>
      <c r="M2965">
        <v>30.905545579999998</v>
      </c>
      <c r="N2965">
        <v>33.149414220000004</v>
      </c>
      <c r="O2965">
        <v>32.789805189999996</v>
      </c>
      <c r="P2965">
        <v>56.578235999999997</v>
      </c>
      <c r="Q2965">
        <v>60.878079000000007</v>
      </c>
      <c r="R2965">
        <v>60.242829480000005</v>
      </c>
      <c r="S2965">
        <v>55.894330679999996</v>
      </c>
      <c r="T2965">
        <v>59.195176979999999</v>
      </c>
      <c r="U2965">
        <v>64.203706139999994</v>
      </c>
      <c r="V2965">
        <v>64.698752509999991</v>
      </c>
      <c r="W2965">
        <v>57.171643199999998</v>
      </c>
      <c r="X2965">
        <v>56.496700190000006</v>
      </c>
    </row>
    <row r="2966" spans="1:24" x14ac:dyDescent="0.4">
      <c r="A2966" s="4" t="s">
        <v>6359</v>
      </c>
      <c r="B2966" t="str">
        <f t="shared" si="46"/>
        <v>601168</v>
      </c>
      <c r="C2966" s="4" t="s">
        <v>6360</v>
      </c>
      <c r="D2966">
        <v>6.3705057099999998</v>
      </c>
      <c r="E2966">
        <v>15.551718960000001</v>
      </c>
      <c r="F2966">
        <v>15.0006738</v>
      </c>
      <c r="G2966">
        <v>9.9902446599999983</v>
      </c>
      <c r="H2966">
        <v>19.428147119999998</v>
      </c>
      <c r="I2966">
        <v>15.463395480000001</v>
      </c>
      <c r="J2966">
        <v>9.7767891799999997</v>
      </c>
      <c r="K2966">
        <v>9.0205879200000005</v>
      </c>
      <c r="L2966">
        <v>8.2618468800000002</v>
      </c>
      <c r="M2966">
        <v>5.7845667600000006</v>
      </c>
      <c r="N2966">
        <v>5.7631820400000002</v>
      </c>
      <c r="O2966">
        <v>5.9041046699999997</v>
      </c>
      <c r="P2966">
        <v>9.9732956399999999</v>
      </c>
      <c r="Q2966">
        <v>11.83234416</v>
      </c>
      <c r="R2966">
        <v>8.0074197199999997</v>
      </c>
      <c r="S2966">
        <v>6.4796161199999993</v>
      </c>
      <c r="T2966">
        <v>8.5557157200000002</v>
      </c>
      <c r="U2966">
        <v>8.4676743200000004</v>
      </c>
      <c r="V2966">
        <v>9.0292496</v>
      </c>
      <c r="W2966">
        <v>7.0127566800000007</v>
      </c>
      <c r="X2966">
        <v>7.0350903000000002</v>
      </c>
    </row>
    <row r="2967" spans="1:24" x14ac:dyDescent="0.4">
      <c r="A2967" s="4" t="s">
        <v>6361</v>
      </c>
      <c r="B2967" t="str">
        <f t="shared" si="46"/>
        <v>601169</v>
      </c>
      <c r="C2967" s="4" t="s">
        <v>6362</v>
      </c>
      <c r="D2967">
        <v>8.9907513300000002</v>
      </c>
      <c r="E2967">
        <v>16.407364380000001</v>
      </c>
      <c r="F2967">
        <v>19.719276740000002</v>
      </c>
      <c r="G2967">
        <v>12.367881430000001</v>
      </c>
      <c r="H2967">
        <v>11.823766240000001</v>
      </c>
      <c r="I2967">
        <v>10.527143540000001</v>
      </c>
      <c r="J2967">
        <v>9.7985849599999995</v>
      </c>
      <c r="K2967">
        <v>10.31596714</v>
      </c>
      <c r="L2967">
        <v>12.046187700000001</v>
      </c>
      <c r="M2967">
        <v>10.32345333</v>
      </c>
      <c r="N2967">
        <v>10.245735290000001</v>
      </c>
      <c r="O2967">
        <v>10.996088740000001</v>
      </c>
      <c r="P2967">
        <v>18.299552500000001</v>
      </c>
      <c r="Q2967">
        <v>22.301010000000002</v>
      </c>
      <c r="R2967">
        <v>21.58341471</v>
      </c>
      <c r="S2967">
        <v>21.255461589999999</v>
      </c>
      <c r="T2967">
        <v>24.587714079999998</v>
      </c>
      <c r="U2967">
        <v>23.101366609999999</v>
      </c>
      <c r="V2967">
        <v>22.213062300000001</v>
      </c>
      <c r="W2967">
        <v>18.733533659999999</v>
      </c>
      <c r="X2967">
        <v>18.566607449999999</v>
      </c>
    </row>
    <row r="2968" spans="1:24" x14ac:dyDescent="0.4">
      <c r="A2968" s="4" t="s">
        <v>6363</v>
      </c>
      <c r="B2968" t="str">
        <f t="shared" si="46"/>
        <v>601177</v>
      </c>
      <c r="C2968" s="4" t="s">
        <v>6364</v>
      </c>
      <c r="D2968">
        <v>0</v>
      </c>
      <c r="E2968">
        <v>0</v>
      </c>
      <c r="F2968">
        <v>0</v>
      </c>
      <c r="G2968">
        <v>0</v>
      </c>
      <c r="H2968">
        <v>16.03</v>
      </c>
      <c r="I2968">
        <v>14.92</v>
      </c>
      <c r="J2968">
        <v>9.66</v>
      </c>
      <c r="K2968">
        <v>10.066117420000001</v>
      </c>
      <c r="L2968">
        <v>9.2894730900000013</v>
      </c>
      <c r="M2968">
        <v>6.2685347999999994</v>
      </c>
      <c r="N2968">
        <v>6.8953882799999997</v>
      </c>
      <c r="O2968">
        <v>6.9766020799999993</v>
      </c>
      <c r="P2968">
        <v>9.5725470399999999</v>
      </c>
      <c r="Q2968">
        <v>12.4383315</v>
      </c>
      <c r="R2968">
        <v>11.138652780000001</v>
      </c>
      <c r="S2968">
        <v>10.01158764</v>
      </c>
      <c r="T2968">
        <v>10.75281066</v>
      </c>
      <c r="U2968">
        <v>8.6714855999999987</v>
      </c>
      <c r="V2968">
        <v>9.1193088000000007</v>
      </c>
      <c r="W2968">
        <v>6.3818812500000002</v>
      </c>
      <c r="X2968">
        <v>6.2185050899999998</v>
      </c>
    </row>
    <row r="2969" spans="1:24" x14ac:dyDescent="0.4">
      <c r="A2969" s="4" t="s">
        <v>6365</v>
      </c>
      <c r="B2969" t="str">
        <f t="shared" si="46"/>
        <v>601179</v>
      </c>
      <c r="C2969" s="4" t="s">
        <v>6366</v>
      </c>
      <c r="D2969">
        <v>0</v>
      </c>
      <c r="E2969">
        <v>0</v>
      </c>
      <c r="F2969">
        <v>0</v>
      </c>
      <c r="G2969">
        <v>6.49</v>
      </c>
      <c r="H2969">
        <v>7.9</v>
      </c>
      <c r="I2969">
        <v>6.1604936999999991</v>
      </c>
      <c r="J2969">
        <v>3.7366929</v>
      </c>
      <c r="K2969">
        <v>4.0194696599999995</v>
      </c>
      <c r="L2969">
        <v>3.5145111599999996</v>
      </c>
      <c r="M2969">
        <v>3.0903460199999997</v>
      </c>
      <c r="N2969">
        <v>3.3024285899999999</v>
      </c>
      <c r="O2969">
        <v>3.6880491899999996</v>
      </c>
      <c r="P2969">
        <v>8.0269305899999992</v>
      </c>
      <c r="Q2969">
        <v>10.664356249999999</v>
      </c>
      <c r="R2969">
        <v>7.0852942499999996</v>
      </c>
      <c r="S2969">
        <v>5.4183495600000002</v>
      </c>
      <c r="T2969">
        <v>5.9633906400000001</v>
      </c>
      <c r="U2969">
        <v>6.0510425199999993</v>
      </c>
      <c r="V2969">
        <v>4.7559452899999997</v>
      </c>
      <c r="W2969">
        <v>3.7718051400000001</v>
      </c>
      <c r="X2969">
        <v>3.8048911500000004</v>
      </c>
    </row>
    <row r="2970" spans="1:24" x14ac:dyDescent="0.4">
      <c r="A2970" s="4" t="s">
        <v>6367</v>
      </c>
      <c r="B2970" t="str">
        <f t="shared" si="46"/>
        <v>601186</v>
      </c>
      <c r="C2970" s="4" t="s">
        <v>6368</v>
      </c>
      <c r="D2970">
        <v>10.039999999999999</v>
      </c>
      <c r="E2970">
        <v>10.29</v>
      </c>
      <c r="F2970">
        <v>9.2300472800000009</v>
      </c>
      <c r="G2970">
        <v>7.2709343999999998</v>
      </c>
      <c r="H2970">
        <v>6.9966549000000002</v>
      </c>
      <c r="I2970">
        <v>6.2827919000000003</v>
      </c>
      <c r="J2970">
        <v>3.96924426</v>
      </c>
      <c r="K2970">
        <v>4.6604583000000002</v>
      </c>
      <c r="L2970">
        <v>6.2786928799999995</v>
      </c>
      <c r="M2970">
        <v>4.4924207999999997</v>
      </c>
      <c r="N2970">
        <v>5.1411029600000004</v>
      </c>
      <c r="O2970">
        <v>5.0534082400000004</v>
      </c>
      <c r="P2970">
        <v>17.171559160000001</v>
      </c>
      <c r="Q2970">
        <v>17.742285090000003</v>
      </c>
      <c r="R2970">
        <v>15.301727640000001</v>
      </c>
      <c r="S2970">
        <v>11.306024280000001</v>
      </c>
      <c r="T2970">
        <v>13.799854640000001</v>
      </c>
      <c r="U2970">
        <v>13.88062302</v>
      </c>
      <c r="V2970">
        <v>13.009392260000002</v>
      </c>
      <c r="W2970">
        <v>10.066513580000001</v>
      </c>
      <c r="X2970">
        <v>9.8679860500000007</v>
      </c>
    </row>
    <row r="2971" spans="1:24" x14ac:dyDescent="0.4">
      <c r="A2971" s="4" t="s">
        <v>6369</v>
      </c>
      <c r="B2971" t="str">
        <f t="shared" si="46"/>
        <v>601188</v>
      </c>
      <c r="C2971" s="4" t="s">
        <v>6370</v>
      </c>
      <c r="D2971">
        <v>0</v>
      </c>
      <c r="E2971">
        <v>0</v>
      </c>
      <c r="F2971">
        <v>0</v>
      </c>
      <c r="G2971">
        <v>3.82</v>
      </c>
      <c r="H2971">
        <v>3.64</v>
      </c>
      <c r="I2971">
        <v>3.66</v>
      </c>
      <c r="J2971">
        <v>2.5839293999999997</v>
      </c>
      <c r="K2971">
        <v>2.6744172000000002</v>
      </c>
      <c r="L2971">
        <v>2.7255366000000003</v>
      </c>
      <c r="M2971">
        <v>2.2091814799999998</v>
      </c>
      <c r="N2971">
        <v>2.3713232399999997</v>
      </c>
      <c r="O2971">
        <v>2.4422602599999998</v>
      </c>
      <c r="P2971">
        <v>4.6437286200000001</v>
      </c>
      <c r="Q2971">
        <v>6.9397369800000002</v>
      </c>
      <c r="R2971">
        <v>6.0614166400000009</v>
      </c>
      <c r="S2971">
        <v>4.2471864000000004</v>
      </c>
      <c r="T2971">
        <v>5.7863593600000005</v>
      </c>
      <c r="U2971">
        <v>5.1268845800000005</v>
      </c>
      <c r="V2971">
        <v>4.4468972800000008</v>
      </c>
      <c r="W2971">
        <v>3.5402483199999999</v>
      </c>
      <c r="X2971">
        <v>3.5726286400000005</v>
      </c>
    </row>
    <row r="2972" spans="1:24" x14ac:dyDescent="0.4">
      <c r="A2972" s="4" t="s">
        <v>6371</v>
      </c>
      <c r="B2972" t="str">
        <f t="shared" si="46"/>
        <v>601198</v>
      </c>
      <c r="C2972" s="4" t="s">
        <v>6372</v>
      </c>
      <c r="D2972">
        <v>0</v>
      </c>
      <c r="E2972">
        <v>0</v>
      </c>
      <c r="F2972">
        <v>0</v>
      </c>
      <c r="G2972">
        <v>0</v>
      </c>
      <c r="H2972">
        <v>0</v>
      </c>
      <c r="I2972">
        <v>0</v>
      </c>
      <c r="J2972">
        <v>0</v>
      </c>
      <c r="K2972">
        <v>0</v>
      </c>
      <c r="L2972">
        <v>0</v>
      </c>
      <c r="M2972">
        <v>0</v>
      </c>
      <c r="N2972">
        <v>0</v>
      </c>
      <c r="O2972">
        <v>0</v>
      </c>
      <c r="P2972">
        <v>0</v>
      </c>
      <c r="Q2972">
        <v>30.041424540000001</v>
      </c>
      <c r="R2972">
        <v>30.10168818</v>
      </c>
      <c r="S2972">
        <v>24.811121400000001</v>
      </c>
      <c r="T2972">
        <v>20.364611099999998</v>
      </c>
      <c r="U2972">
        <v>17.654242719999996</v>
      </c>
      <c r="V2972">
        <v>14.746003199999999</v>
      </c>
      <c r="W2972">
        <v>13.353325119999999</v>
      </c>
      <c r="X2972">
        <v>12.933473640000001</v>
      </c>
    </row>
    <row r="2973" spans="1:24" x14ac:dyDescent="0.4">
      <c r="A2973" s="4" t="s">
        <v>6373</v>
      </c>
      <c r="B2973" t="str">
        <f t="shared" si="46"/>
        <v>601199</v>
      </c>
      <c r="C2973" s="4" t="s">
        <v>6374</v>
      </c>
      <c r="D2973">
        <v>0</v>
      </c>
      <c r="E2973">
        <v>0</v>
      </c>
      <c r="F2973">
        <v>0</v>
      </c>
      <c r="G2973">
        <v>0</v>
      </c>
      <c r="H2973">
        <v>0</v>
      </c>
      <c r="I2973">
        <v>14.71</v>
      </c>
      <c r="J2973">
        <v>13.44</v>
      </c>
      <c r="K2973">
        <v>13.842685219999998</v>
      </c>
      <c r="L2973">
        <v>12.39613466</v>
      </c>
      <c r="M2973">
        <v>14.019544380000001</v>
      </c>
      <c r="N2973">
        <v>14.684220079999999</v>
      </c>
      <c r="O2973">
        <v>16.061741120000001</v>
      </c>
      <c r="P2973">
        <v>19.808100840000002</v>
      </c>
      <c r="Q2973">
        <v>36.752661579999995</v>
      </c>
      <c r="R2973">
        <v>39.703076549999999</v>
      </c>
      <c r="S2973">
        <v>32.794217099999997</v>
      </c>
      <c r="T2973">
        <v>32.541305399999999</v>
      </c>
      <c r="U2973">
        <v>29.420713170000003</v>
      </c>
      <c r="V2973">
        <v>24.153249240000001</v>
      </c>
      <c r="W2973">
        <v>19.099909799999999</v>
      </c>
      <c r="X2973">
        <v>18.053339399999999</v>
      </c>
    </row>
    <row r="2974" spans="1:24" x14ac:dyDescent="0.4">
      <c r="A2974" s="4" t="s">
        <v>6375</v>
      </c>
      <c r="B2974" t="str">
        <f t="shared" si="46"/>
        <v>601200</v>
      </c>
      <c r="C2974" s="4" t="s">
        <v>6376</v>
      </c>
      <c r="D2974">
        <v>0</v>
      </c>
      <c r="E2974">
        <v>0</v>
      </c>
      <c r="F2974">
        <v>0</v>
      </c>
      <c r="G2974">
        <v>0</v>
      </c>
      <c r="H2974">
        <v>0</v>
      </c>
      <c r="I2974">
        <v>0</v>
      </c>
      <c r="J2974">
        <v>0</v>
      </c>
      <c r="K2974">
        <v>0</v>
      </c>
      <c r="L2974">
        <v>0</v>
      </c>
      <c r="M2974">
        <v>0</v>
      </c>
      <c r="N2974">
        <v>0</v>
      </c>
      <c r="O2974">
        <v>0</v>
      </c>
      <c r="P2974">
        <v>0</v>
      </c>
      <c r="Q2974">
        <v>0</v>
      </c>
      <c r="R2974">
        <v>0</v>
      </c>
      <c r="S2974">
        <v>0</v>
      </c>
      <c r="T2974">
        <v>0</v>
      </c>
      <c r="U2974">
        <v>26.69</v>
      </c>
      <c r="V2974">
        <v>24.94</v>
      </c>
      <c r="W2974">
        <v>15.83</v>
      </c>
      <c r="X2974">
        <v>15.54</v>
      </c>
    </row>
    <row r="2975" spans="1:24" x14ac:dyDescent="0.4">
      <c r="A2975" s="4" t="s">
        <v>6377</v>
      </c>
      <c r="B2975" t="str">
        <f t="shared" si="46"/>
        <v>601208</v>
      </c>
      <c r="C2975" s="4" t="s">
        <v>6378</v>
      </c>
      <c r="D2975">
        <v>0</v>
      </c>
      <c r="E2975">
        <v>0</v>
      </c>
      <c r="F2975">
        <v>0</v>
      </c>
      <c r="G2975">
        <v>0</v>
      </c>
      <c r="H2975">
        <v>0</v>
      </c>
      <c r="I2975">
        <v>21.61</v>
      </c>
      <c r="J2975">
        <v>19.10538944</v>
      </c>
      <c r="K2975">
        <v>15.143652899999998</v>
      </c>
      <c r="L2975">
        <v>13.318116659999999</v>
      </c>
      <c r="M2975">
        <v>12.035230000000002</v>
      </c>
      <c r="N2975">
        <v>14.883425000000001</v>
      </c>
      <c r="O2975">
        <v>14.664618000000001</v>
      </c>
      <c r="P2975">
        <v>18.5751828</v>
      </c>
      <c r="Q2975">
        <v>24.970846380000001</v>
      </c>
      <c r="R2975">
        <v>20.488338929999998</v>
      </c>
      <c r="S2975">
        <v>18.793799270000001</v>
      </c>
      <c r="T2975">
        <v>16.943061710000002</v>
      </c>
      <c r="U2975">
        <v>15.510943360000001</v>
      </c>
      <c r="V2975">
        <v>13.945020960000001</v>
      </c>
      <c r="W2975">
        <v>9.3290959299999994</v>
      </c>
      <c r="X2975">
        <v>8.967678170000001</v>
      </c>
    </row>
    <row r="2976" spans="1:24" x14ac:dyDescent="0.4">
      <c r="A2976" s="4" t="s">
        <v>6379</v>
      </c>
      <c r="B2976" t="str">
        <f t="shared" si="46"/>
        <v>601211</v>
      </c>
      <c r="C2976" s="4" t="s">
        <v>6380</v>
      </c>
      <c r="D2976">
        <v>0</v>
      </c>
      <c r="E2976">
        <v>0</v>
      </c>
      <c r="F2976">
        <v>0</v>
      </c>
      <c r="G2976">
        <v>0</v>
      </c>
      <c r="H2976">
        <v>0</v>
      </c>
      <c r="I2976">
        <v>0</v>
      </c>
      <c r="J2976">
        <v>0</v>
      </c>
      <c r="K2976">
        <v>0</v>
      </c>
      <c r="L2976">
        <v>0</v>
      </c>
      <c r="M2976">
        <v>0</v>
      </c>
      <c r="N2976">
        <v>0</v>
      </c>
      <c r="O2976">
        <v>0</v>
      </c>
      <c r="P2976">
        <v>0</v>
      </c>
      <c r="Q2976">
        <v>34.340000000000003</v>
      </c>
      <c r="R2976">
        <v>24.018304999999998</v>
      </c>
      <c r="S2976">
        <v>18.399752249999999</v>
      </c>
      <c r="T2976">
        <v>19.227172250000002</v>
      </c>
      <c r="U2976">
        <v>21.663831070000001</v>
      </c>
      <c r="V2976">
        <v>19.561879640000001</v>
      </c>
      <c r="W2976">
        <v>15.999916240000001</v>
      </c>
      <c r="X2976">
        <v>15.598290120000001</v>
      </c>
    </row>
    <row r="2977" spans="1:24" x14ac:dyDescent="0.4">
      <c r="A2977" s="4" t="s">
        <v>6381</v>
      </c>
      <c r="B2977" t="str">
        <f t="shared" si="46"/>
        <v>601212</v>
      </c>
      <c r="C2977" s="4" t="s">
        <v>6382</v>
      </c>
      <c r="D2977">
        <v>0</v>
      </c>
      <c r="E2977">
        <v>0</v>
      </c>
      <c r="F2977">
        <v>0</v>
      </c>
      <c r="G2977">
        <v>0</v>
      </c>
      <c r="H2977">
        <v>0</v>
      </c>
      <c r="I2977">
        <v>0</v>
      </c>
      <c r="J2977">
        <v>0</v>
      </c>
      <c r="K2977">
        <v>0</v>
      </c>
      <c r="L2977">
        <v>0</v>
      </c>
      <c r="M2977">
        <v>0</v>
      </c>
      <c r="N2977">
        <v>0</v>
      </c>
      <c r="O2977">
        <v>0</v>
      </c>
      <c r="P2977">
        <v>0</v>
      </c>
      <c r="Q2977">
        <v>0</v>
      </c>
      <c r="R2977">
        <v>0</v>
      </c>
      <c r="S2977">
        <v>0</v>
      </c>
      <c r="T2977">
        <v>0</v>
      </c>
      <c r="U2977">
        <v>8.14</v>
      </c>
      <c r="V2977">
        <v>6.7680646800000002</v>
      </c>
      <c r="W2977">
        <v>4.0948793700000001</v>
      </c>
      <c r="X2977">
        <v>3.9946344599999999</v>
      </c>
    </row>
    <row r="2978" spans="1:24" x14ac:dyDescent="0.4">
      <c r="A2978" s="4" t="s">
        <v>6383</v>
      </c>
      <c r="B2978" t="str">
        <f t="shared" si="46"/>
        <v>601216</v>
      </c>
      <c r="C2978" s="4" t="s">
        <v>6384</v>
      </c>
      <c r="D2978">
        <v>0</v>
      </c>
      <c r="E2978">
        <v>0</v>
      </c>
      <c r="F2978">
        <v>0</v>
      </c>
      <c r="G2978">
        <v>0</v>
      </c>
      <c r="H2978">
        <v>0</v>
      </c>
      <c r="I2978">
        <v>24.19</v>
      </c>
      <c r="J2978">
        <v>17.690000000000001</v>
      </c>
      <c r="K2978">
        <v>14.015666319999999</v>
      </c>
      <c r="L2978">
        <v>12.50752432</v>
      </c>
      <c r="M2978">
        <v>15.08142</v>
      </c>
      <c r="N2978">
        <v>23.565477980000004</v>
      </c>
      <c r="O2978">
        <v>21.281688089999999</v>
      </c>
      <c r="P2978">
        <v>33.941776319999995</v>
      </c>
      <c r="Q2978">
        <v>78.254650960000006</v>
      </c>
      <c r="R2978">
        <v>67.154261449999993</v>
      </c>
      <c r="S2978">
        <v>43.811557470000004</v>
      </c>
      <c r="T2978">
        <v>54.613031700000001</v>
      </c>
      <c r="U2978">
        <v>57.431768819999995</v>
      </c>
      <c r="V2978">
        <v>55.528050450000002</v>
      </c>
      <c r="W2978">
        <v>39.730261150000004</v>
      </c>
      <c r="X2978">
        <v>38.669215600000001</v>
      </c>
    </row>
    <row r="2979" spans="1:24" x14ac:dyDescent="0.4">
      <c r="A2979" s="4" t="s">
        <v>6385</v>
      </c>
      <c r="B2979" t="str">
        <f t="shared" si="46"/>
        <v>601218</v>
      </c>
      <c r="C2979" s="4" t="s">
        <v>6386</v>
      </c>
      <c r="D2979">
        <v>0</v>
      </c>
      <c r="E2979">
        <v>0</v>
      </c>
      <c r="F2979">
        <v>0</v>
      </c>
      <c r="G2979">
        <v>0</v>
      </c>
      <c r="H2979">
        <v>0</v>
      </c>
      <c r="I2979">
        <v>18.5</v>
      </c>
      <c r="J2979">
        <v>11.08</v>
      </c>
      <c r="K2979">
        <v>9.1199999999999992</v>
      </c>
      <c r="L2979">
        <v>7.64</v>
      </c>
      <c r="M2979">
        <v>7.2585215999999999</v>
      </c>
      <c r="N2979">
        <v>8.5342617599999997</v>
      </c>
      <c r="O2979">
        <v>12.977356800000003</v>
      </c>
      <c r="P2979">
        <v>15.000944640000002</v>
      </c>
      <c r="Q2979">
        <v>22.171484160000002</v>
      </c>
      <c r="R2979">
        <v>15.42588849</v>
      </c>
      <c r="S2979">
        <v>11.56389924</v>
      </c>
      <c r="T2979">
        <v>11.873064630000002</v>
      </c>
      <c r="U2979">
        <v>9.7062856100000001</v>
      </c>
      <c r="V2979">
        <v>7.8711564400000009</v>
      </c>
      <c r="W2979">
        <v>5.8361488399999999</v>
      </c>
      <c r="X2979">
        <v>5.7030047599999998</v>
      </c>
    </row>
    <row r="2980" spans="1:24" x14ac:dyDescent="0.4">
      <c r="A2980" s="4" t="s">
        <v>6387</v>
      </c>
      <c r="B2980" t="str">
        <f t="shared" si="46"/>
        <v>601222</v>
      </c>
      <c r="C2980" s="4" t="s">
        <v>6388</v>
      </c>
      <c r="D2980">
        <v>0</v>
      </c>
      <c r="E2980">
        <v>0</v>
      </c>
      <c r="F2980">
        <v>0</v>
      </c>
      <c r="G2980">
        <v>0</v>
      </c>
      <c r="H2980">
        <v>0</v>
      </c>
      <c r="I2980">
        <v>0</v>
      </c>
      <c r="J2980">
        <v>10.59</v>
      </c>
      <c r="K2980">
        <v>11.537954430000001</v>
      </c>
      <c r="L2980">
        <v>13.268038410000001</v>
      </c>
      <c r="M2980">
        <v>18.649512359999999</v>
      </c>
      <c r="N2980">
        <v>25.927066379999999</v>
      </c>
      <c r="O2980">
        <v>28.473542909999999</v>
      </c>
      <c r="P2980">
        <v>28.536565360000001</v>
      </c>
      <c r="Q2980">
        <v>44.229155410000004</v>
      </c>
      <c r="R2980">
        <v>47.160365019999993</v>
      </c>
      <c r="S2980">
        <v>53.734311900000002</v>
      </c>
      <c r="T2980">
        <v>36.486196979999995</v>
      </c>
      <c r="U2980">
        <v>33.961266899999998</v>
      </c>
      <c r="V2980">
        <v>46.348216200000003</v>
      </c>
      <c r="W2980">
        <v>22.762733400000002</v>
      </c>
      <c r="X2980">
        <v>21.162942900000001</v>
      </c>
    </row>
    <row r="2981" spans="1:24" x14ac:dyDescent="0.4">
      <c r="A2981" s="4" t="s">
        <v>6389</v>
      </c>
      <c r="B2981" t="str">
        <f t="shared" si="46"/>
        <v>601225</v>
      </c>
      <c r="C2981" s="4" t="s">
        <v>6390</v>
      </c>
      <c r="D2981">
        <v>0</v>
      </c>
      <c r="E2981">
        <v>0</v>
      </c>
      <c r="F2981">
        <v>0</v>
      </c>
      <c r="G2981">
        <v>0</v>
      </c>
      <c r="H2981">
        <v>0</v>
      </c>
      <c r="I2981">
        <v>0</v>
      </c>
      <c r="J2981">
        <v>0</v>
      </c>
      <c r="K2981">
        <v>0</v>
      </c>
      <c r="L2981">
        <v>0</v>
      </c>
      <c r="M2981">
        <v>0</v>
      </c>
      <c r="N2981">
        <v>0</v>
      </c>
      <c r="O2981">
        <v>4.13</v>
      </c>
      <c r="P2981">
        <v>6.8460686000000006</v>
      </c>
      <c r="Q2981">
        <v>8.4485493999999992</v>
      </c>
      <c r="R2981">
        <v>5.0195537999999997</v>
      </c>
      <c r="S2981">
        <v>5.3397310999999998</v>
      </c>
      <c r="T2981">
        <v>5.0092254999999994</v>
      </c>
      <c r="U2981">
        <v>7.3021080999999999</v>
      </c>
      <c r="V2981">
        <v>8.5327651200000005</v>
      </c>
      <c r="W2981">
        <v>8.5955060400000001</v>
      </c>
      <c r="X2981">
        <v>8.3480544000000005</v>
      </c>
    </row>
    <row r="2982" spans="1:24" x14ac:dyDescent="0.4">
      <c r="A2982" s="4" t="s">
        <v>6391</v>
      </c>
      <c r="B2982" t="str">
        <f t="shared" si="46"/>
        <v>601226</v>
      </c>
      <c r="C2982" s="4" t="s">
        <v>6392</v>
      </c>
      <c r="D2982">
        <v>0</v>
      </c>
      <c r="E2982">
        <v>0</v>
      </c>
      <c r="F2982">
        <v>0</v>
      </c>
      <c r="G2982">
        <v>0</v>
      </c>
      <c r="H2982">
        <v>0</v>
      </c>
      <c r="I2982">
        <v>0</v>
      </c>
      <c r="J2982">
        <v>0</v>
      </c>
      <c r="K2982">
        <v>0</v>
      </c>
      <c r="L2982">
        <v>0</v>
      </c>
      <c r="M2982">
        <v>0</v>
      </c>
      <c r="N2982">
        <v>0</v>
      </c>
      <c r="O2982">
        <v>0</v>
      </c>
      <c r="P2982">
        <v>18.559999999999999</v>
      </c>
      <c r="Q2982">
        <v>23.967762690000001</v>
      </c>
      <c r="R2982">
        <v>19.056706349999999</v>
      </c>
      <c r="S2982">
        <v>13.81422903</v>
      </c>
      <c r="T2982">
        <v>12.50921576</v>
      </c>
      <c r="U2982">
        <v>10.391333919999999</v>
      </c>
      <c r="V2982">
        <v>8.3039252000000001</v>
      </c>
      <c r="W2982">
        <v>5.7594196799999997</v>
      </c>
      <c r="X2982">
        <v>5.7441831199999998</v>
      </c>
    </row>
    <row r="2983" spans="1:24" x14ac:dyDescent="0.4">
      <c r="A2983" s="4" t="s">
        <v>6393</v>
      </c>
      <c r="B2983" t="str">
        <f t="shared" si="46"/>
        <v>601228</v>
      </c>
      <c r="C2983" s="4" t="s">
        <v>6394</v>
      </c>
      <c r="D2983">
        <v>0</v>
      </c>
      <c r="E2983">
        <v>0</v>
      </c>
      <c r="F2983">
        <v>0</v>
      </c>
      <c r="G2983">
        <v>0</v>
      </c>
      <c r="H2983">
        <v>0</v>
      </c>
      <c r="I2983">
        <v>0</v>
      </c>
      <c r="J2983">
        <v>0</v>
      </c>
      <c r="K2983">
        <v>0</v>
      </c>
      <c r="L2983">
        <v>0</v>
      </c>
      <c r="M2983">
        <v>0</v>
      </c>
      <c r="N2983">
        <v>0</v>
      </c>
      <c r="O2983">
        <v>0</v>
      </c>
      <c r="P2983">
        <v>0</v>
      </c>
      <c r="Q2983">
        <v>0</v>
      </c>
      <c r="R2983">
        <v>0</v>
      </c>
      <c r="S2983">
        <v>0</v>
      </c>
      <c r="T2983">
        <v>0</v>
      </c>
      <c r="U2983">
        <v>8.6199999999999992</v>
      </c>
      <c r="V2983">
        <v>6.1250672600000007</v>
      </c>
      <c r="W2983">
        <v>5.8243274600000001</v>
      </c>
      <c r="X2983">
        <v>5.2027985400000007</v>
      </c>
    </row>
    <row r="2984" spans="1:24" x14ac:dyDescent="0.4">
      <c r="A2984" s="4" t="s">
        <v>6395</v>
      </c>
      <c r="B2984" t="str">
        <f t="shared" si="46"/>
        <v>601229</v>
      </c>
      <c r="C2984" s="4" t="s">
        <v>6396</v>
      </c>
      <c r="D2984">
        <v>0</v>
      </c>
      <c r="E2984">
        <v>0</v>
      </c>
      <c r="F2984">
        <v>0</v>
      </c>
      <c r="G2984">
        <v>0</v>
      </c>
      <c r="H2984">
        <v>0</v>
      </c>
      <c r="I2984">
        <v>0</v>
      </c>
      <c r="J2984">
        <v>0</v>
      </c>
      <c r="K2984">
        <v>0</v>
      </c>
      <c r="L2984">
        <v>0</v>
      </c>
      <c r="M2984">
        <v>0</v>
      </c>
      <c r="N2984">
        <v>0</v>
      </c>
      <c r="O2984">
        <v>0</v>
      </c>
      <c r="P2984">
        <v>0</v>
      </c>
      <c r="Q2984">
        <v>0</v>
      </c>
      <c r="R2984">
        <v>0</v>
      </c>
      <c r="S2984">
        <v>0</v>
      </c>
      <c r="T2984">
        <v>23.28</v>
      </c>
      <c r="U2984">
        <v>25.54</v>
      </c>
      <c r="V2984">
        <v>18.775567839999997</v>
      </c>
      <c r="W2984">
        <v>20.86762688</v>
      </c>
      <c r="X2984">
        <v>20.470400479999999</v>
      </c>
    </row>
    <row r="2985" spans="1:24" x14ac:dyDescent="0.4">
      <c r="A2985" s="4" t="s">
        <v>6397</v>
      </c>
      <c r="B2985" t="str">
        <f t="shared" si="46"/>
        <v>601231</v>
      </c>
      <c r="C2985" s="4" t="s">
        <v>6398</v>
      </c>
      <c r="D2985">
        <v>0</v>
      </c>
      <c r="E2985">
        <v>0</v>
      </c>
      <c r="F2985">
        <v>0</v>
      </c>
      <c r="G2985">
        <v>0</v>
      </c>
      <c r="H2985">
        <v>0</v>
      </c>
      <c r="I2985">
        <v>0</v>
      </c>
      <c r="J2985">
        <v>0</v>
      </c>
      <c r="K2985">
        <v>12.681004160000001</v>
      </c>
      <c r="L2985">
        <v>11.87840896</v>
      </c>
      <c r="M2985">
        <v>15.855134520000002</v>
      </c>
      <c r="N2985">
        <v>21.353204200000004</v>
      </c>
      <c r="O2985">
        <v>31.468611720000002</v>
      </c>
      <c r="P2985">
        <v>30.642101490000002</v>
      </c>
      <c r="Q2985">
        <v>34.873663860000008</v>
      </c>
      <c r="R2985">
        <v>29.645689560000001</v>
      </c>
      <c r="S2985">
        <v>22.127578599999996</v>
      </c>
      <c r="T2985">
        <v>22.14825858</v>
      </c>
      <c r="U2985">
        <v>32.75710952</v>
      </c>
      <c r="V2985">
        <v>32.882216239999998</v>
      </c>
      <c r="W2985">
        <v>19.220590730000001</v>
      </c>
      <c r="X2985">
        <v>20.258968840000001</v>
      </c>
    </row>
    <row r="2986" spans="1:24" x14ac:dyDescent="0.4">
      <c r="A2986" s="4" t="s">
        <v>6399</v>
      </c>
      <c r="B2986" t="str">
        <f t="shared" si="46"/>
        <v>601233</v>
      </c>
      <c r="C2986" s="4" t="s">
        <v>6400</v>
      </c>
      <c r="D2986">
        <v>0</v>
      </c>
      <c r="E2986">
        <v>0</v>
      </c>
      <c r="F2986">
        <v>0</v>
      </c>
      <c r="G2986">
        <v>0</v>
      </c>
      <c r="H2986">
        <v>0</v>
      </c>
      <c r="I2986">
        <v>27.21</v>
      </c>
      <c r="J2986">
        <v>24.030605850000001</v>
      </c>
      <c r="K2986">
        <v>17.905157300000003</v>
      </c>
      <c r="L2986">
        <v>14.72975755</v>
      </c>
      <c r="M2986">
        <v>10.519264359999999</v>
      </c>
      <c r="N2986">
        <v>12.49422506</v>
      </c>
      <c r="O2986">
        <v>12.743693779999999</v>
      </c>
      <c r="P2986">
        <v>22.1070314</v>
      </c>
      <c r="Q2986">
        <v>41.627957240000001</v>
      </c>
      <c r="R2986">
        <v>27.476214900000002</v>
      </c>
      <c r="S2986">
        <v>22.691383560000002</v>
      </c>
      <c r="T2986">
        <v>30.129563239999996</v>
      </c>
      <c r="U2986">
        <v>29.743559999999999</v>
      </c>
      <c r="V2986">
        <v>48.263539999999992</v>
      </c>
      <c r="W2986">
        <v>52.021155059999998</v>
      </c>
      <c r="X2986">
        <v>53.229544260000004</v>
      </c>
    </row>
    <row r="2987" spans="1:24" x14ac:dyDescent="0.4">
      <c r="A2987" s="4" t="s">
        <v>6401</v>
      </c>
      <c r="B2987" t="str">
        <f t="shared" si="46"/>
        <v>601238</v>
      </c>
      <c r="C2987" s="4" t="s">
        <v>6402</v>
      </c>
      <c r="D2987">
        <v>0</v>
      </c>
      <c r="E2987">
        <v>0</v>
      </c>
      <c r="F2987">
        <v>0</v>
      </c>
      <c r="G2987">
        <v>0</v>
      </c>
      <c r="H2987">
        <v>0</v>
      </c>
      <c r="I2987">
        <v>0</v>
      </c>
      <c r="J2987">
        <v>0</v>
      </c>
      <c r="K2987">
        <v>7.7</v>
      </c>
      <c r="L2987">
        <v>6.3626607200000009</v>
      </c>
      <c r="M2987">
        <v>7.6643507200000007</v>
      </c>
      <c r="N2987">
        <v>8.665546560000001</v>
      </c>
      <c r="O2987">
        <v>7.9188793200000003</v>
      </c>
      <c r="P2987">
        <v>9.3346890000000009</v>
      </c>
      <c r="Q2987">
        <v>16.454002500000001</v>
      </c>
      <c r="R2987">
        <v>24.483936</v>
      </c>
      <c r="S2987">
        <v>25.618828229999998</v>
      </c>
      <c r="T2987">
        <v>25.360236930000003</v>
      </c>
      <c r="U2987">
        <v>28.754968839999997</v>
      </c>
      <c r="V2987">
        <v>27.311344559999998</v>
      </c>
      <c r="W2987">
        <v>17.672963880000001</v>
      </c>
      <c r="X2987">
        <v>16.403810279999998</v>
      </c>
    </row>
    <row r="2988" spans="1:24" x14ac:dyDescent="0.4">
      <c r="A2988" s="4" t="s">
        <v>6403</v>
      </c>
      <c r="B2988" t="str">
        <f t="shared" si="46"/>
        <v>601258</v>
      </c>
      <c r="C2988" s="4" t="s">
        <v>6404</v>
      </c>
      <c r="D2988">
        <v>0</v>
      </c>
      <c r="E2988">
        <v>0</v>
      </c>
      <c r="F2988">
        <v>0</v>
      </c>
      <c r="G2988">
        <v>0</v>
      </c>
      <c r="H2988">
        <v>0</v>
      </c>
      <c r="I2988">
        <v>29.27</v>
      </c>
      <c r="J2988">
        <v>15.372195600000001</v>
      </c>
      <c r="K2988">
        <v>15.315690899999998</v>
      </c>
      <c r="L2988">
        <v>12.980675729999998</v>
      </c>
      <c r="M2988">
        <v>14.83864479</v>
      </c>
      <c r="N2988">
        <v>12.578952689999998</v>
      </c>
      <c r="O2988">
        <v>11.022275909999998</v>
      </c>
      <c r="P2988">
        <v>14.93907555</v>
      </c>
      <c r="Q2988">
        <v>27.417597479999998</v>
      </c>
      <c r="R2988">
        <v>19.684428959999998</v>
      </c>
      <c r="S2988">
        <v>13.809229499999999</v>
      </c>
      <c r="T2988">
        <v>13.909660259999999</v>
      </c>
      <c r="U2988">
        <v>14.060306399999998</v>
      </c>
      <c r="V2988">
        <v>12.553844999999999</v>
      </c>
      <c r="W2988">
        <v>9.1894145399999996</v>
      </c>
      <c r="X2988">
        <v>8.9885530199999994</v>
      </c>
    </row>
    <row r="2989" spans="1:24" x14ac:dyDescent="0.4">
      <c r="A2989" s="4" t="s">
        <v>6405</v>
      </c>
      <c r="B2989" t="str">
        <f t="shared" si="46"/>
        <v>601288</v>
      </c>
      <c r="C2989" s="4" t="s">
        <v>6406</v>
      </c>
      <c r="D2989">
        <v>0</v>
      </c>
      <c r="E2989">
        <v>0</v>
      </c>
      <c r="F2989">
        <v>0</v>
      </c>
      <c r="G2989">
        <v>0</v>
      </c>
      <c r="H2989">
        <v>2.68</v>
      </c>
      <c r="I2989">
        <v>2.8526315999999996</v>
      </c>
      <c r="J2989">
        <v>2.6692481400000001</v>
      </c>
      <c r="K2989">
        <v>2.7737346000000001</v>
      </c>
      <c r="L2989">
        <v>2.9986319999999997</v>
      </c>
      <c r="M2989">
        <v>2.8101465600000002</v>
      </c>
      <c r="N2989">
        <v>2.8329932800000002</v>
      </c>
      <c r="O2989">
        <v>2.8786867200000001</v>
      </c>
      <c r="P2989">
        <v>4.5640716799999996</v>
      </c>
      <c r="Q2989">
        <v>4.5640716799999996</v>
      </c>
      <c r="R2989">
        <v>4.15464564</v>
      </c>
      <c r="S2989">
        <v>4.1160576000000004</v>
      </c>
      <c r="T2989">
        <v>4.2053918000000001</v>
      </c>
      <c r="U2989">
        <v>4.7751545599999998</v>
      </c>
      <c r="V2989">
        <v>5.4539583</v>
      </c>
      <c r="W2989">
        <v>5.1428447199999994</v>
      </c>
      <c r="X2989">
        <v>5.1129444599999996</v>
      </c>
    </row>
    <row r="2990" spans="1:24" x14ac:dyDescent="0.4">
      <c r="A2990" s="4" t="s">
        <v>6407</v>
      </c>
      <c r="B2990" t="str">
        <f t="shared" si="46"/>
        <v>601311</v>
      </c>
      <c r="C2990" s="4" t="s">
        <v>6408</v>
      </c>
      <c r="D2990">
        <v>0</v>
      </c>
      <c r="E2990">
        <v>0</v>
      </c>
      <c r="F2990">
        <v>0</v>
      </c>
      <c r="G2990">
        <v>0</v>
      </c>
      <c r="H2990">
        <v>0</v>
      </c>
      <c r="I2990">
        <v>17.440000000000001</v>
      </c>
      <c r="J2990">
        <v>18.37</v>
      </c>
      <c r="K2990">
        <v>18.923116859999997</v>
      </c>
      <c r="L2990">
        <v>17.823172500000002</v>
      </c>
      <c r="M2990">
        <v>19.81555092</v>
      </c>
      <c r="N2990">
        <v>22.4754948</v>
      </c>
      <c r="O2990">
        <v>22.104339840000002</v>
      </c>
      <c r="P2990">
        <v>27.415980840000003</v>
      </c>
      <c r="Q2990">
        <v>59.317459200000002</v>
      </c>
      <c r="R2990">
        <v>45.918444479999998</v>
      </c>
      <c r="S2990">
        <v>41.753601600000003</v>
      </c>
      <c r="T2990">
        <v>34.720878659999997</v>
      </c>
      <c r="U2990">
        <v>30.234771840000001</v>
      </c>
      <c r="V2990">
        <v>28.291717999999999</v>
      </c>
      <c r="W2990">
        <v>24.49101928</v>
      </c>
      <c r="X2990">
        <v>24.173767460000001</v>
      </c>
    </row>
    <row r="2991" spans="1:24" x14ac:dyDescent="0.4">
      <c r="A2991" s="4" t="s">
        <v>6409</v>
      </c>
      <c r="B2991" t="str">
        <f t="shared" si="46"/>
        <v>601318</v>
      </c>
      <c r="C2991" s="4" t="s">
        <v>6410</v>
      </c>
      <c r="D2991">
        <v>27.125628959999997</v>
      </c>
      <c r="E2991">
        <v>50.456322239999999</v>
      </c>
      <c r="F2991">
        <v>56.39513719</v>
      </c>
      <c r="G2991">
        <v>47.918975709999998</v>
      </c>
      <c r="H2991">
        <v>58.035744000000001</v>
      </c>
      <c r="I2991">
        <v>49.882218000000009</v>
      </c>
      <c r="J2991">
        <v>36.026444160000004</v>
      </c>
      <c r="K2991">
        <v>47.846967360000008</v>
      </c>
      <c r="L2991">
        <v>47.817453739999998</v>
      </c>
      <c r="M2991">
        <v>36.974038200000003</v>
      </c>
      <c r="N2991">
        <v>44.625310859999999</v>
      </c>
      <c r="O2991">
        <v>42.551796280000005</v>
      </c>
      <c r="P2991">
        <v>81.281790439999995</v>
      </c>
      <c r="Q2991">
        <v>89.147770159999993</v>
      </c>
      <c r="R2991">
        <v>79.301916000000006</v>
      </c>
      <c r="S2991">
        <v>70.578705240000005</v>
      </c>
      <c r="T2991">
        <v>79.352819010000005</v>
      </c>
      <c r="U2991">
        <v>111.11186427</v>
      </c>
      <c r="V2991">
        <v>159.86203208000001</v>
      </c>
      <c r="W2991">
        <v>136.38472582</v>
      </c>
      <c r="X2991">
        <v>134.38249188</v>
      </c>
    </row>
    <row r="2992" spans="1:24" x14ac:dyDescent="0.4">
      <c r="A2992" s="4" t="s">
        <v>6411</v>
      </c>
      <c r="B2992" t="str">
        <f t="shared" si="46"/>
        <v>601326</v>
      </c>
      <c r="C2992" s="4" t="s">
        <v>6412</v>
      </c>
      <c r="D2992">
        <v>0</v>
      </c>
      <c r="E2992">
        <v>0</v>
      </c>
      <c r="F2992">
        <v>0</v>
      </c>
      <c r="G2992">
        <v>0</v>
      </c>
      <c r="H2992">
        <v>0</v>
      </c>
      <c r="I2992">
        <v>0</v>
      </c>
      <c r="J2992">
        <v>0</v>
      </c>
      <c r="K2992">
        <v>0</v>
      </c>
      <c r="L2992">
        <v>0</v>
      </c>
      <c r="M2992">
        <v>0</v>
      </c>
      <c r="N2992">
        <v>0</v>
      </c>
      <c r="O2992">
        <v>0</v>
      </c>
      <c r="P2992">
        <v>0</v>
      </c>
      <c r="Q2992">
        <v>0</v>
      </c>
      <c r="R2992">
        <v>0</v>
      </c>
      <c r="S2992">
        <v>0</v>
      </c>
      <c r="T2992">
        <v>0</v>
      </c>
      <c r="U2992">
        <v>0</v>
      </c>
      <c r="V2992">
        <v>6.24</v>
      </c>
      <c r="W2992">
        <v>4.0931701999999994</v>
      </c>
      <c r="X2992">
        <v>3.9523427799999995</v>
      </c>
    </row>
    <row r="2993" spans="1:24" x14ac:dyDescent="0.4">
      <c r="A2993" s="4" t="s">
        <v>6413</v>
      </c>
      <c r="B2993" t="str">
        <f t="shared" si="46"/>
        <v>601328</v>
      </c>
      <c r="C2993" s="4" t="s">
        <v>6414</v>
      </c>
      <c r="D2993">
        <v>4.9192715400000004</v>
      </c>
      <c r="E2993">
        <v>9.4901248799999998</v>
      </c>
      <c r="F2993">
        <v>9.9614432500000003</v>
      </c>
      <c r="G2993">
        <v>6.7600419900000004</v>
      </c>
      <c r="H2993">
        <v>6.2696241600000011</v>
      </c>
      <c r="I2993">
        <v>6.3382696800000007</v>
      </c>
      <c r="J2993">
        <v>5.6623974400000003</v>
      </c>
      <c r="K2993">
        <v>5.8611082200000002</v>
      </c>
      <c r="L2993">
        <v>6.3775054200000012</v>
      </c>
      <c r="M2993">
        <v>5.2543415100000006</v>
      </c>
      <c r="N2993">
        <v>5.2664447999999995</v>
      </c>
      <c r="O2993">
        <v>5.3213035999999994</v>
      </c>
      <c r="P2993">
        <v>9.9921375999999995</v>
      </c>
      <c r="Q2993">
        <v>12.562802880000001</v>
      </c>
      <c r="R2993">
        <v>9.8185012800000013</v>
      </c>
      <c r="S2993">
        <v>8.5835655600000003</v>
      </c>
      <c r="T2993">
        <v>9.2203965300000004</v>
      </c>
      <c r="U2993">
        <v>9.8436122400000006</v>
      </c>
      <c r="V2993">
        <v>10.376102700000001</v>
      </c>
      <c r="W2993">
        <v>9.5907938000000001</v>
      </c>
      <c r="X2993">
        <v>9.8312591999999999</v>
      </c>
    </row>
    <row r="2994" spans="1:24" x14ac:dyDescent="0.4">
      <c r="A2994" s="4" t="s">
        <v>6415</v>
      </c>
      <c r="B2994" t="str">
        <f t="shared" si="46"/>
        <v>601330</v>
      </c>
      <c r="C2994" s="4" t="s">
        <v>6416</v>
      </c>
      <c r="D2994">
        <v>0</v>
      </c>
      <c r="E2994">
        <v>0</v>
      </c>
      <c r="F2994">
        <v>0</v>
      </c>
      <c r="G2994">
        <v>0</v>
      </c>
      <c r="H2994">
        <v>0</v>
      </c>
      <c r="I2994">
        <v>0</v>
      </c>
      <c r="J2994">
        <v>0</v>
      </c>
      <c r="K2994">
        <v>0</v>
      </c>
      <c r="L2994">
        <v>0</v>
      </c>
      <c r="M2994">
        <v>0</v>
      </c>
      <c r="N2994">
        <v>0</v>
      </c>
      <c r="O2994">
        <v>0</v>
      </c>
      <c r="P2994">
        <v>0</v>
      </c>
      <c r="Q2994">
        <v>0</v>
      </c>
      <c r="R2994">
        <v>0</v>
      </c>
      <c r="S2994">
        <v>0</v>
      </c>
      <c r="T2994">
        <v>0</v>
      </c>
      <c r="U2994">
        <v>0</v>
      </c>
      <c r="V2994">
        <v>0</v>
      </c>
      <c r="W2994">
        <v>16.34</v>
      </c>
      <c r="X2994">
        <v>24.9</v>
      </c>
    </row>
    <row r="2995" spans="1:24" x14ac:dyDescent="0.4">
      <c r="A2995" s="4" t="s">
        <v>6417</v>
      </c>
      <c r="B2995" t="str">
        <f t="shared" si="46"/>
        <v>601333</v>
      </c>
      <c r="C2995" s="4" t="s">
        <v>6418</v>
      </c>
      <c r="D2995">
        <v>3.82342212</v>
      </c>
      <c r="E2995">
        <v>5.2662229200000006</v>
      </c>
      <c r="F2995">
        <v>4.9926397499999995</v>
      </c>
      <c r="G2995">
        <v>3.6947627499999998</v>
      </c>
      <c r="H2995">
        <v>3.6908307000000002</v>
      </c>
      <c r="I2995">
        <v>4.4986292700000003</v>
      </c>
      <c r="J2995">
        <v>3.8528406400000001</v>
      </c>
      <c r="K2995">
        <v>3.21799758</v>
      </c>
      <c r="L2995">
        <v>3.3059393200000002</v>
      </c>
      <c r="M2995">
        <v>2.6039933</v>
      </c>
      <c r="N2995">
        <v>3.26721276</v>
      </c>
      <c r="O2995">
        <v>2.97445176</v>
      </c>
      <c r="P2995">
        <v>5.4578864399999993</v>
      </c>
      <c r="Q2995">
        <v>9.9256253400000016</v>
      </c>
      <c r="R2995">
        <v>6.101178</v>
      </c>
      <c r="S2995">
        <v>4.7615980000000002</v>
      </c>
      <c r="T2995">
        <v>6.2968132500000005</v>
      </c>
      <c r="U2995">
        <v>5.6137269999999999</v>
      </c>
      <c r="V2995">
        <v>7.0284877899999998</v>
      </c>
      <c r="W2995">
        <v>5.3628497499999996</v>
      </c>
      <c r="X2995">
        <v>5.2997573999999998</v>
      </c>
    </row>
    <row r="2996" spans="1:24" x14ac:dyDescent="0.4">
      <c r="A2996" s="4" t="s">
        <v>6419</v>
      </c>
      <c r="B2996" t="str">
        <f t="shared" si="46"/>
        <v>601336</v>
      </c>
      <c r="C2996" s="4" t="s">
        <v>6420</v>
      </c>
      <c r="D2996">
        <v>0</v>
      </c>
      <c r="E2996">
        <v>0</v>
      </c>
      <c r="F2996">
        <v>0</v>
      </c>
      <c r="G2996">
        <v>0</v>
      </c>
      <c r="H2996">
        <v>0</v>
      </c>
      <c r="I2996">
        <v>0</v>
      </c>
      <c r="J2996">
        <v>27.87</v>
      </c>
      <c r="K2996">
        <v>34.24</v>
      </c>
      <c r="L2996">
        <v>29.2390428</v>
      </c>
      <c r="M2996">
        <v>25.0692834</v>
      </c>
      <c r="N2996">
        <v>23.2126752</v>
      </c>
      <c r="O2996">
        <v>21.437230199999998</v>
      </c>
      <c r="P2996">
        <v>50.626878120000008</v>
      </c>
      <c r="Q2996">
        <v>62.374438620000006</v>
      </c>
      <c r="R2996">
        <v>53.608183799999999</v>
      </c>
      <c r="S2996">
        <v>41.481912000000001</v>
      </c>
      <c r="T2996">
        <v>45.26746928</v>
      </c>
      <c r="U2996">
        <v>53.146366399999998</v>
      </c>
      <c r="V2996">
        <v>73.158087600000002</v>
      </c>
      <c r="W2996">
        <v>44.686877440000004</v>
      </c>
      <c r="X2996">
        <v>46.031235460000005</v>
      </c>
    </row>
    <row r="2997" spans="1:24" x14ac:dyDescent="0.4">
      <c r="A2997" s="4" t="s">
        <v>6421</v>
      </c>
      <c r="B2997" t="str">
        <f t="shared" si="46"/>
        <v>601339</v>
      </c>
      <c r="C2997" s="4" t="s">
        <v>6422</v>
      </c>
      <c r="D2997">
        <v>0</v>
      </c>
      <c r="E2997">
        <v>0</v>
      </c>
      <c r="F2997">
        <v>0</v>
      </c>
      <c r="G2997">
        <v>0</v>
      </c>
      <c r="H2997">
        <v>0</v>
      </c>
      <c r="I2997">
        <v>0</v>
      </c>
      <c r="J2997">
        <v>0</v>
      </c>
      <c r="K2997">
        <v>11.24</v>
      </c>
      <c r="L2997">
        <v>8.31</v>
      </c>
      <c r="M2997">
        <v>7.6443749999999993</v>
      </c>
      <c r="N2997">
        <v>10.256625</v>
      </c>
      <c r="O2997">
        <v>8.3948878300000001</v>
      </c>
      <c r="P2997">
        <v>10.999482199999999</v>
      </c>
      <c r="Q2997">
        <v>20.337116999999999</v>
      </c>
      <c r="R2997">
        <v>15.787473300000002</v>
      </c>
      <c r="S2997">
        <v>13.566844849999999</v>
      </c>
      <c r="T2997">
        <v>13.331828640000001</v>
      </c>
      <c r="U2997">
        <v>13.043863699999999</v>
      </c>
      <c r="V2997">
        <v>11.787465379999999</v>
      </c>
      <c r="W2997">
        <v>12.885537249999999</v>
      </c>
      <c r="X2997">
        <v>12.760695479999999</v>
      </c>
    </row>
    <row r="2998" spans="1:24" x14ac:dyDescent="0.4">
      <c r="A2998" s="4" t="s">
        <v>6423</v>
      </c>
      <c r="B2998" t="str">
        <f t="shared" si="46"/>
        <v>601360</v>
      </c>
      <c r="C2998" s="4" t="s">
        <v>6424</v>
      </c>
      <c r="D2998">
        <v>0</v>
      </c>
      <c r="E2998">
        <v>0</v>
      </c>
      <c r="F2998">
        <v>0</v>
      </c>
      <c r="G2998">
        <v>0</v>
      </c>
      <c r="H2998">
        <v>0</v>
      </c>
      <c r="I2998">
        <v>0</v>
      </c>
      <c r="J2998">
        <v>0</v>
      </c>
      <c r="K2998">
        <v>10.90141375</v>
      </c>
      <c r="L2998">
        <v>10.343666999999998</v>
      </c>
      <c r="M2998">
        <v>12.66643668</v>
      </c>
      <c r="N2998">
        <v>15.244560960000001</v>
      </c>
      <c r="O2998">
        <v>14.18439781</v>
      </c>
      <c r="P2998">
        <v>18.187592849999998</v>
      </c>
      <c r="Q2998">
        <v>36.662637910000001</v>
      </c>
      <c r="R2998">
        <v>30.725289280000002</v>
      </c>
      <c r="S2998">
        <v>28.832242960000002</v>
      </c>
      <c r="T2998">
        <v>23.535712140000001</v>
      </c>
      <c r="U2998">
        <v>17.74019775</v>
      </c>
      <c r="V2998">
        <v>92.777803250000005</v>
      </c>
      <c r="W2998">
        <v>58.326702500000003</v>
      </c>
      <c r="X2998">
        <v>56.288295250000004</v>
      </c>
    </row>
    <row r="2999" spans="1:24" x14ac:dyDescent="0.4">
      <c r="A2999" s="4" t="s">
        <v>6425</v>
      </c>
      <c r="B2999" t="str">
        <f t="shared" si="46"/>
        <v>601366</v>
      </c>
      <c r="C2999" s="4" t="s">
        <v>6426</v>
      </c>
      <c r="D2999">
        <v>0</v>
      </c>
      <c r="E2999">
        <v>0</v>
      </c>
      <c r="F2999">
        <v>0</v>
      </c>
      <c r="G2999">
        <v>0</v>
      </c>
      <c r="H2999">
        <v>0</v>
      </c>
      <c r="I2999">
        <v>0</v>
      </c>
      <c r="J2999">
        <v>0</v>
      </c>
      <c r="K2999">
        <v>0</v>
      </c>
      <c r="L2999">
        <v>0</v>
      </c>
      <c r="M2999">
        <v>0</v>
      </c>
      <c r="N2999">
        <v>0</v>
      </c>
      <c r="O2999">
        <v>0</v>
      </c>
      <c r="P2999">
        <v>0</v>
      </c>
      <c r="Q2999">
        <v>0</v>
      </c>
      <c r="R2999">
        <v>0</v>
      </c>
      <c r="S2999">
        <v>0</v>
      </c>
      <c r="T2999">
        <v>0</v>
      </c>
      <c r="U2999">
        <v>13.9971332</v>
      </c>
      <c r="V2999">
        <v>10.583443879999999</v>
      </c>
      <c r="W2999">
        <v>9.334778759999999</v>
      </c>
      <c r="X2999">
        <v>9.0528221200000001</v>
      </c>
    </row>
    <row r="3000" spans="1:24" x14ac:dyDescent="0.4">
      <c r="A3000" s="4" t="s">
        <v>6427</v>
      </c>
      <c r="B3000" t="str">
        <f t="shared" si="46"/>
        <v>601368</v>
      </c>
      <c r="C3000" s="4" t="s">
        <v>6428</v>
      </c>
      <c r="D3000">
        <v>0</v>
      </c>
      <c r="E3000">
        <v>0</v>
      </c>
      <c r="F3000">
        <v>0</v>
      </c>
      <c r="G3000">
        <v>0</v>
      </c>
      <c r="H3000">
        <v>0</v>
      </c>
      <c r="I3000">
        <v>0</v>
      </c>
      <c r="J3000">
        <v>0</v>
      </c>
      <c r="K3000">
        <v>0</v>
      </c>
      <c r="L3000">
        <v>0</v>
      </c>
      <c r="M3000">
        <v>0</v>
      </c>
      <c r="N3000">
        <v>0</v>
      </c>
      <c r="O3000">
        <v>0</v>
      </c>
      <c r="P3000">
        <v>0</v>
      </c>
      <c r="Q3000">
        <v>18.68</v>
      </c>
      <c r="R3000">
        <v>17.52</v>
      </c>
      <c r="S3000">
        <v>13.15</v>
      </c>
      <c r="T3000">
        <v>12.18124323</v>
      </c>
      <c r="U3000">
        <v>9.9142624799999997</v>
      </c>
      <c r="V3000">
        <v>9.2677289999999992</v>
      </c>
      <c r="W3000">
        <v>7.0337294999999997</v>
      </c>
      <c r="X3000">
        <v>7.075410859999999</v>
      </c>
    </row>
    <row r="3001" spans="1:24" x14ac:dyDescent="0.4">
      <c r="A3001" s="4" t="s">
        <v>6429</v>
      </c>
      <c r="B3001" t="str">
        <f t="shared" si="46"/>
        <v>601369</v>
      </c>
      <c r="C3001" s="4" t="s">
        <v>6430</v>
      </c>
      <c r="D3001">
        <v>0</v>
      </c>
      <c r="E3001">
        <v>0</v>
      </c>
      <c r="F3001">
        <v>0</v>
      </c>
      <c r="G3001">
        <v>17.3</v>
      </c>
      <c r="H3001">
        <v>23.8</v>
      </c>
      <c r="I3001">
        <v>16.802595420000003</v>
      </c>
      <c r="J3001">
        <v>17.553121560000001</v>
      </c>
      <c r="K3001">
        <v>14.617345219999999</v>
      </c>
      <c r="L3001">
        <v>14.238493939999998</v>
      </c>
      <c r="M3001">
        <v>11.111100749999999</v>
      </c>
      <c r="N3001">
        <v>10.946491849999999</v>
      </c>
      <c r="O3001">
        <v>9.7169631899999995</v>
      </c>
      <c r="P3001">
        <v>15.069087299999998</v>
      </c>
      <c r="Q3001">
        <v>20.707319950000002</v>
      </c>
      <c r="R3001">
        <v>15.455335300000002</v>
      </c>
      <c r="S3001">
        <v>11.63850446</v>
      </c>
      <c r="T3001">
        <v>12.495886449999999</v>
      </c>
      <c r="U3001">
        <v>12.34953718</v>
      </c>
      <c r="V3001">
        <v>14.1777164</v>
      </c>
      <c r="W3001">
        <v>12.226124800000001</v>
      </c>
      <c r="X3001">
        <v>11.729438479999999</v>
      </c>
    </row>
    <row r="3002" spans="1:24" x14ac:dyDescent="0.4">
      <c r="A3002" s="4" t="s">
        <v>6431</v>
      </c>
      <c r="B3002" t="str">
        <f t="shared" si="46"/>
        <v>601375</v>
      </c>
      <c r="C3002" s="4" t="s">
        <v>6432</v>
      </c>
      <c r="D3002">
        <v>0</v>
      </c>
      <c r="E3002">
        <v>0</v>
      </c>
      <c r="F3002">
        <v>0</v>
      </c>
      <c r="G3002">
        <v>0</v>
      </c>
      <c r="H3002">
        <v>0</v>
      </c>
      <c r="I3002">
        <v>0</v>
      </c>
      <c r="J3002">
        <v>0</v>
      </c>
      <c r="K3002">
        <v>0</v>
      </c>
      <c r="L3002">
        <v>0</v>
      </c>
      <c r="M3002">
        <v>0</v>
      </c>
      <c r="N3002">
        <v>0</v>
      </c>
      <c r="O3002">
        <v>0</v>
      </c>
      <c r="P3002">
        <v>0</v>
      </c>
      <c r="Q3002">
        <v>0</v>
      </c>
      <c r="R3002">
        <v>0</v>
      </c>
      <c r="S3002">
        <v>0</v>
      </c>
      <c r="T3002">
        <v>0</v>
      </c>
      <c r="U3002">
        <v>10.180599280000001</v>
      </c>
      <c r="V3002">
        <v>6.2935233999999998</v>
      </c>
      <c r="W3002">
        <v>4.7900563600000003</v>
      </c>
      <c r="X3002">
        <v>4.6669714000000004</v>
      </c>
    </row>
    <row r="3003" spans="1:24" x14ac:dyDescent="0.4">
      <c r="A3003" s="4" t="s">
        <v>6433</v>
      </c>
      <c r="B3003" t="str">
        <f t="shared" si="46"/>
        <v>601377</v>
      </c>
      <c r="C3003" s="4" t="s">
        <v>6434</v>
      </c>
      <c r="D3003">
        <v>0</v>
      </c>
      <c r="E3003">
        <v>0</v>
      </c>
      <c r="F3003">
        <v>0</v>
      </c>
      <c r="G3003">
        <v>0</v>
      </c>
      <c r="H3003">
        <v>16.2</v>
      </c>
      <c r="I3003">
        <v>17.401266200000002</v>
      </c>
      <c r="J3003">
        <v>9.3924420000000008</v>
      </c>
      <c r="K3003">
        <v>10.68683328</v>
      </c>
      <c r="L3003">
        <v>12.522358079999998</v>
      </c>
      <c r="M3003">
        <v>9.3583201599999999</v>
      </c>
      <c r="N3003">
        <v>9.7499679199999996</v>
      </c>
      <c r="O3003">
        <v>8.9697478799999999</v>
      </c>
      <c r="P3003">
        <v>31.466957760000003</v>
      </c>
      <c r="Q3003">
        <v>28.579901120000002</v>
      </c>
      <c r="R3003">
        <v>22.964128000000002</v>
      </c>
      <c r="S3003">
        <v>16.611500649999996</v>
      </c>
      <c r="T3003">
        <v>17.195937749999999</v>
      </c>
      <c r="U3003">
        <v>16.701414049999997</v>
      </c>
      <c r="V3003">
        <v>16.66954016</v>
      </c>
      <c r="W3003">
        <v>12.067098440000001</v>
      </c>
      <c r="X3003">
        <v>11.975507560000002</v>
      </c>
    </row>
    <row r="3004" spans="1:24" x14ac:dyDescent="0.4">
      <c r="A3004" s="4" t="s">
        <v>6435</v>
      </c>
      <c r="B3004" t="str">
        <f t="shared" si="46"/>
        <v>601388</v>
      </c>
      <c r="C3004" s="4" t="s">
        <v>6436</v>
      </c>
      <c r="D3004">
        <v>0</v>
      </c>
      <c r="E3004">
        <v>0</v>
      </c>
      <c r="F3004">
        <v>0</v>
      </c>
      <c r="G3004">
        <v>0</v>
      </c>
      <c r="H3004">
        <v>0</v>
      </c>
      <c r="I3004">
        <v>0</v>
      </c>
      <c r="J3004">
        <v>0</v>
      </c>
      <c r="K3004">
        <v>16.809999999999999</v>
      </c>
      <c r="L3004">
        <v>12.13407531</v>
      </c>
      <c r="M3004">
        <v>8.8338629999999991</v>
      </c>
      <c r="N3004">
        <v>9.3636909999999993</v>
      </c>
      <c r="O3004">
        <v>10.993930999999998</v>
      </c>
      <c r="P3004">
        <v>12.386930400000001</v>
      </c>
      <c r="Q3004">
        <v>25.586336880000001</v>
      </c>
      <c r="R3004">
        <v>31.109855099999997</v>
      </c>
      <c r="S3004">
        <v>28.629600899999996</v>
      </c>
      <c r="T3004">
        <v>19.416958660000002</v>
      </c>
      <c r="U3004">
        <v>17.946745080000003</v>
      </c>
      <c r="V3004">
        <v>21.951809660000002</v>
      </c>
      <c r="W3004">
        <v>12.902982120000001</v>
      </c>
      <c r="X3004">
        <v>12.39095902</v>
      </c>
    </row>
    <row r="3005" spans="1:24" x14ac:dyDescent="0.4">
      <c r="A3005" s="4" t="s">
        <v>6437</v>
      </c>
      <c r="B3005" t="str">
        <f t="shared" si="46"/>
        <v>601390</v>
      </c>
      <c r="C3005" s="4" t="s">
        <v>6438</v>
      </c>
      <c r="D3005">
        <v>5.42</v>
      </c>
      <c r="E3005">
        <v>6.79</v>
      </c>
      <c r="F3005">
        <v>6.3</v>
      </c>
      <c r="G3005">
        <v>4.1500000000000004</v>
      </c>
      <c r="H3005">
        <v>4.3909880499999998</v>
      </c>
      <c r="I3005">
        <v>4.0461991499999996</v>
      </c>
      <c r="J3005">
        <v>2.5883424000000002</v>
      </c>
      <c r="K3005">
        <v>2.6396983999999999</v>
      </c>
      <c r="L3005">
        <v>3.1834302399999999</v>
      </c>
      <c r="M3005">
        <v>2.5551216399999999</v>
      </c>
      <c r="N3005">
        <v>2.8572873599999999</v>
      </c>
      <c r="O3005">
        <v>2.7506721600000001</v>
      </c>
      <c r="P3005">
        <v>10.155376800000001</v>
      </c>
      <c r="Q3005">
        <v>15.008264860000001</v>
      </c>
      <c r="R3005">
        <v>11.97153048</v>
      </c>
      <c r="S3005">
        <v>7.6411691800000003</v>
      </c>
      <c r="T3005">
        <v>9.8413424599999999</v>
      </c>
      <c r="U3005">
        <v>9.6302978700000015</v>
      </c>
      <c r="V3005">
        <v>9.4169276100000001</v>
      </c>
      <c r="W3005">
        <v>8.3843205299999983</v>
      </c>
      <c r="X3005">
        <v>8.3843205299999983</v>
      </c>
    </row>
    <row r="3006" spans="1:24" x14ac:dyDescent="0.4">
      <c r="A3006" s="4" t="s">
        <v>6439</v>
      </c>
      <c r="B3006" t="str">
        <f t="shared" si="46"/>
        <v>601398</v>
      </c>
      <c r="C3006" s="4" t="s">
        <v>6440</v>
      </c>
      <c r="D3006">
        <v>3.6455769600000001</v>
      </c>
      <c r="E3006">
        <v>5.7787877400000003</v>
      </c>
      <c r="F3006">
        <v>5.8001116800000005</v>
      </c>
      <c r="G3006">
        <v>4.4979278399999991</v>
      </c>
      <c r="H3006">
        <v>4.7834450400000001</v>
      </c>
      <c r="I3006">
        <v>5.2437513400000002</v>
      </c>
      <c r="J3006">
        <v>4.98509096</v>
      </c>
      <c r="K3006">
        <v>4.8763342500000002</v>
      </c>
      <c r="L3006">
        <v>5.1232372500000007</v>
      </c>
      <c r="M3006">
        <v>5.2829272199999995</v>
      </c>
      <c r="N3006">
        <v>4.7046963799999997</v>
      </c>
      <c r="O3006">
        <v>4.7907446100000008</v>
      </c>
      <c r="P3006">
        <v>6.8822791300000006</v>
      </c>
      <c r="Q3006">
        <v>7.4616907200000009</v>
      </c>
      <c r="R3006">
        <v>6.7767603599999999</v>
      </c>
      <c r="S3006">
        <v>6.5696104800000006</v>
      </c>
      <c r="T3006">
        <v>6.8694437700000011</v>
      </c>
      <c r="U3006">
        <v>8.1779092500000008</v>
      </c>
      <c r="V3006">
        <v>10.101976200000001</v>
      </c>
      <c r="W3006">
        <v>8.668147320000001</v>
      </c>
      <c r="X3006">
        <v>8.8988397700000004</v>
      </c>
    </row>
    <row r="3007" spans="1:24" x14ac:dyDescent="0.4">
      <c r="A3007" s="4" t="s">
        <v>6441</v>
      </c>
      <c r="B3007" t="str">
        <f t="shared" si="46"/>
        <v>601500</v>
      </c>
      <c r="C3007" s="4" t="s">
        <v>6442</v>
      </c>
      <c r="D3007">
        <v>0</v>
      </c>
      <c r="E3007">
        <v>0</v>
      </c>
      <c r="F3007">
        <v>0</v>
      </c>
      <c r="G3007">
        <v>0</v>
      </c>
      <c r="H3007">
        <v>0</v>
      </c>
      <c r="I3007">
        <v>0</v>
      </c>
      <c r="J3007">
        <v>0</v>
      </c>
      <c r="K3007">
        <v>0</v>
      </c>
      <c r="L3007">
        <v>0</v>
      </c>
      <c r="M3007">
        <v>0</v>
      </c>
      <c r="N3007">
        <v>0</v>
      </c>
      <c r="O3007">
        <v>0</v>
      </c>
      <c r="P3007">
        <v>0</v>
      </c>
      <c r="Q3007">
        <v>0</v>
      </c>
      <c r="R3007">
        <v>0</v>
      </c>
      <c r="S3007">
        <v>0</v>
      </c>
      <c r="T3007">
        <v>23.97</v>
      </c>
      <c r="U3007">
        <v>14.318004239999999</v>
      </c>
      <c r="V3007">
        <v>10.068919999999999</v>
      </c>
      <c r="W3007">
        <v>10.262589799999999</v>
      </c>
      <c r="X3007">
        <v>9.2058478800000003</v>
      </c>
    </row>
    <row r="3008" spans="1:24" x14ac:dyDescent="0.4">
      <c r="A3008" s="4" t="s">
        <v>6443</v>
      </c>
      <c r="B3008" t="str">
        <f t="shared" si="46"/>
        <v>601515</v>
      </c>
      <c r="C3008" s="4" t="s">
        <v>6444</v>
      </c>
      <c r="D3008">
        <v>0</v>
      </c>
      <c r="E3008">
        <v>0</v>
      </c>
      <c r="F3008">
        <v>0</v>
      </c>
      <c r="G3008">
        <v>0</v>
      </c>
      <c r="H3008">
        <v>0</v>
      </c>
      <c r="I3008">
        <v>0</v>
      </c>
      <c r="J3008">
        <v>0</v>
      </c>
      <c r="K3008">
        <v>13.376757999999999</v>
      </c>
      <c r="L3008">
        <v>15.0385945</v>
      </c>
      <c r="M3008">
        <v>12.5638772</v>
      </c>
      <c r="N3008">
        <v>28.2322685</v>
      </c>
      <c r="O3008">
        <v>25.989876000000002</v>
      </c>
      <c r="P3008">
        <v>24.458486000000001</v>
      </c>
      <c r="Q3008">
        <v>44.6218</v>
      </c>
      <c r="R3008">
        <v>36.625219999999999</v>
      </c>
      <c r="S3008">
        <v>26.232136400000002</v>
      </c>
      <c r="T3008">
        <v>27.78749316</v>
      </c>
      <c r="U3008">
        <v>26.377736899999999</v>
      </c>
      <c r="V3008">
        <v>23.3980782</v>
      </c>
      <c r="W3008">
        <v>18.431955479999999</v>
      </c>
      <c r="X3008">
        <v>19.53023262</v>
      </c>
    </row>
    <row r="3009" spans="1:24" x14ac:dyDescent="0.4">
      <c r="A3009" s="4" t="s">
        <v>6445</v>
      </c>
      <c r="B3009" t="str">
        <f t="shared" si="46"/>
        <v>601518</v>
      </c>
      <c r="C3009" s="4" t="s">
        <v>6446</v>
      </c>
      <c r="D3009">
        <v>0</v>
      </c>
      <c r="E3009">
        <v>0</v>
      </c>
      <c r="F3009">
        <v>0</v>
      </c>
      <c r="G3009">
        <v>3.76</v>
      </c>
      <c r="H3009">
        <v>3.67</v>
      </c>
      <c r="I3009">
        <v>3.8399480399999999</v>
      </c>
      <c r="J3009">
        <v>2.5633160999999998</v>
      </c>
      <c r="K3009">
        <v>2.7013456800000002</v>
      </c>
      <c r="L3009">
        <v>2.6706485699999996</v>
      </c>
      <c r="M3009">
        <v>2.22042429</v>
      </c>
      <c r="N3009">
        <v>2.3463993100000002</v>
      </c>
      <c r="O3009">
        <v>2.4004638000000003</v>
      </c>
      <c r="P3009">
        <v>4.0332117000000007</v>
      </c>
      <c r="Q3009">
        <v>8.1966384300000001</v>
      </c>
      <c r="R3009">
        <v>5.0616691500000002</v>
      </c>
      <c r="S3009">
        <v>4.2991228000000001</v>
      </c>
      <c r="T3009">
        <v>4.6829730500000002</v>
      </c>
      <c r="U3009">
        <v>4.2465297399999997</v>
      </c>
      <c r="V3009">
        <v>3.9241492099999995</v>
      </c>
      <c r="W3009">
        <v>3.3543104800000001</v>
      </c>
      <c r="X3009">
        <v>3.1843285300000002</v>
      </c>
    </row>
    <row r="3010" spans="1:24" x14ac:dyDescent="0.4">
      <c r="A3010" s="4" t="s">
        <v>6447</v>
      </c>
      <c r="B3010" t="str">
        <f t="shared" si="46"/>
        <v>601519</v>
      </c>
      <c r="C3010" s="4" t="s">
        <v>6448</v>
      </c>
      <c r="D3010">
        <v>0</v>
      </c>
      <c r="E3010">
        <v>0</v>
      </c>
      <c r="F3010">
        <v>0</v>
      </c>
      <c r="G3010">
        <v>0</v>
      </c>
      <c r="H3010">
        <v>0</v>
      </c>
      <c r="I3010">
        <v>15.77678744</v>
      </c>
      <c r="J3010">
        <v>10.975156480000001</v>
      </c>
      <c r="K3010">
        <v>10.514683959999999</v>
      </c>
      <c r="L3010">
        <v>9.0096808399999997</v>
      </c>
      <c r="M3010">
        <v>9.6786101400000017</v>
      </c>
      <c r="N3010">
        <v>17.664785720000001</v>
      </c>
      <c r="O3010">
        <v>17.086748199999999</v>
      </c>
      <c r="P3010">
        <v>17.406942799999999</v>
      </c>
      <c r="Q3010">
        <v>54.4621906</v>
      </c>
      <c r="R3010">
        <v>37.317225200000003</v>
      </c>
      <c r="S3010">
        <v>26.750803399999999</v>
      </c>
      <c r="T3010">
        <v>22.064318799999999</v>
      </c>
      <c r="U3010">
        <v>12.0218518</v>
      </c>
      <c r="V3010">
        <v>14.4378656</v>
      </c>
      <c r="W3010">
        <v>11.177702399999999</v>
      </c>
      <c r="X3010">
        <v>10.944833599999999</v>
      </c>
    </row>
    <row r="3011" spans="1:24" x14ac:dyDescent="0.4">
      <c r="A3011" s="4" t="s">
        <v>6449</v>
      </c>
      <c r="B3011" t="str">
        <f t="shared" ref="B3011:B3074" si="47">LEFT(A3011,6)</f>
        <v>601555</v>
      </c>
      <c r="C3011" s="4" t="s">
        <v>6450</v>
      </c>
      <c r="D3011">
        <v>0</v>
      </c>
      <c r="E3011">
        <v>0</v>
      </c>
      <c r="F3011">
        <v>0</v>
      </c>
      <c r="G3011">
        <v>0</v>
      </c>
      <c r="H3011">
        <v>0</v>
      </c>
      <c r="I3011">
        <v>0</v>
      </c>
      <c r="J3011">
        <v>6.57</v>
      </c>
      <c r="K3011">
        <v>8.9152372399999997</v>
      </c>
      <c r="L3011">
        <v>8.1285986599999998</v>
      </c>
      <c r="M3011">
        <v>6.9536884499999996</v>
      </c>
      <c r="N3011">
        <v>8.7301781999999992</v>
      </c>
      <c r="O3011">
        <v>7.2870992799999996</v>
      </c>
      <c r="P3011">
        <v>22.946174980000002</v>
      </c>
      <c r="Q3011">
        <v>21.060477619999997</v>
      </c>
      <c r="R3011">
        <v>16.53355522</v>
      </c>
      <c r="S3011">
        <v>14.117409200000001</v>
      </c>
      <c r="T3011">
        <v>13.98044926</v>
      </c>
      <c r="U3011">
        <v>11.990967260000001</v>
      </c>
      <c r="V3011">
        <v>10.378646640000001</v>
      </c>
      <c r="W3011">
        <v>7.4297286400000004</v>
      </c>
      <c r="X3011">
        <v>7.13602048</v>
      </c>
    </row>
    <row r="3012" spans="1:24" x14ac:dyDescent="0.4">
      <c r="A3012" s="4" t="s">
        <v>6451</v>
      </c>
      <c r="B3012" t="str">
        <f t="shared" si="47"/>
        <v>601558</v>
      </c>
      <c r="C3012" s="4" t="s">
        <v>6452</v>
      </c>
      <c r="D3012">
        <v>0</v>
      </c>
      <c r="E3012">
        <v>0</v>
      </c>
      <c r="F3012">
        <v>0</v>
      </c>
      <c r="G3012">
        <v>0</v>
      </c>
      <c r="H3012">
        <v>0</v>
      </c>
      <c r="I3012">
        <v>59.441543400000008</v>
      </c>
      <c r="J3012">
        <v>31.805191200000003</v>
      </c>
      <c r="K3012">
        <v>29.153608599999998</v>
      </c>
      <c r="L3012">
        <v>21.875603599999998</v>
      </c>
      <c r="M3012">
        <v>15.845256599999999</v>
      </c>
      <c r="N3012">
        <v>17.0929146</v>
      </c>
      <c r="O3012">
        <v>12.268637</v>
      </c>
      <c r="P3012">
        <v>19.360550900000003</v>
      </c>
      <c r="Q3012">
        <v>61.266775590000009</v>
      </c>
      <c r="R3012">
        <v>26.667597529999998</v>
      </c>
      <c r="S3012">
        <v>17.362042420000002</v>
      </c>
      <c r="T3012">
        <v>14.614093260000001</v>
      </c>
      <c r="U3012">
        <v>9.1806483300000004</v>
      </c>
      <c r="V3012">
        <v>10.242355959999999</v>
      </c>
      <c r="W3012">
        <v>6.8698729000000007</v>
      </c>
      <c r="X3012">
        <v>6.9323262900000007</v>
      </c>
    </row>
    <row r="3013" spans="1:24" x14ac:dyDescent="0.4">
      <c r="A3013" s="4" t="s">
        <v>6453</v>
      </c>
      <c r="B3013" t="str">
        <f t="shared" si="47"/>
        <v>601566</v>
      </c>
      <c r="C3013" s="4" t="s">
        <v>6454</v>
      </c>
      <c r="D3013">
        <v>0</v>
      </c>
      <c r="E3013">
        <v>0</v>
      </c>
      <c r="F3013">
        <v>0</v>
      </c>
      <c r="G3013">
        <v>0</v>
      </c>
      <c r="H3013">
        <v>0</v>
      </c>
      <c r="I3013">
        <v>21.61</v>
      </c>
      <c r="J3013">
        <v>21.41</v>
      </c>
      <c r="K3013">
        <v>28.533995999999998</v>
      </c>
      <c r="L3013">
        <v>16.577380799999997</v>
      </c>
      <c r="M3013">
        <v>12.826396339999999</v>
      </c>
      <c r="N3013">
        <v>13.686506739999999</v>
      </c>
      <c r="O3013">
        <v>12.042108099999998</v>
      </c>
      <c r="P3013">
        <v>14.738443499999999</v>
      </c>
      <c r="Q3013">
        <v>25.77475944</v>
      </c>
      <c r="R3013">
        <v>26.831102039999998</v>
      </c>
      <c r="S3013">
        <v>18.6989208</v>
      </c>
      <c r="T3013">
        <v>21.423828300000004</v>
      </c>
      <c r="U3013">
        <v>20.622928560000002</v>
      </c>
      <c r="V3013">
        <v>18.166599600000001</v>
      </c>
      <c r="W3013">
        <v>20.043022749999999</v>
      </c>
      <c r="X3013">
        <v>19.037474490000001</v>
      </c>
    </row>
    <row r="3014" spans="1:24" x14ac:dyDescent="0.4">
      <c r="A3014" s="4" t="s">
        <v>6455</v>
      </c>
      <c r="B3014" t="str">
        <f t="shared" si="47"/>
        <v>601567</v>
      </c>
      <c r="C3014" s="4" t="s">
        <v>6456</v>
      </c>
      <c r="D3014">
        <v>0</v>
      </c>
      <c r="E3014">
        <v>0</v>
      </c>
      <c r="F3014">
        <v>0</v>
      </c>
      <c r="G3014">
        <v>0</v>
      </c>
      <c r="H3014">
        <v>0</v>
      </c>
      <c r="I3014">
        <v>18.34</v>
      </c>
      <c r="J3014">
        <v>13.3</v>
      </c>
      <c r="K3014">
        <v>13.6321368</v>
      </c>
      <c r="L3014">
        <v>12.776237800000001</v>
      </c>
      <c r="M3014">
        <v>12.5583726</v>
      </c>
      <c r="N3014">
        <v>16.171049979999999</v>
      </c>
      <c r="O3014">
        <v>17.131050899999998</v>
      </c>
      <c r="P3014">
        <v>32.493604579999996</v>
      </c>
      <c r="Q3014">
        <v>61.795952190000008</v>
      </c>
      <c r="R3014">
        <v>65.878046010000006</v>
      </c>
      <c r="S3014">
        <v>64.05413175000001</v>
      </c>
      <c r="T3014">
        <v>49.853656440000009</v>
      </c>
      <c r="U3014">
        <v>45.250444260000002</v>
      </c>
      <c r="V3014">
        <v>43.3353514</v>
      </c>
      <c r="W3014">
        <v>33.693776480000004</v>
      </c>
      <c r="X3014">
        <v>32.582992640000001</v>
      </c>
    </row>
    <row r="3015" spans="1:24" x14ac:dyDescent="0.4">
      <c r="A3015" s="4" t="s">
        <v>6457</v>
      </c>
      <c r="B3015" t="str">
        <f t="shared" si="47"/>
        <v>601579</v>
      </c>
      <c r="C3015" s="4" t="s">
        <v>6458</v>
      </c>
      <c r="D3015">
        <v>0</v>
      </c>
      <c r="E3015">
        <v>0</v>
      </c>
      <c r="F3015">
        <v>0</v>
      </c>
      <c r="G3015">
        <v>0</v>
      </c>
      <c r="H3015">
        <v>0</v>
      </c>
      <c r="I3015">
        <v>0</v>
      </c>
      <c r="J3015">
        <v>0</v>
      </c>
      <c r="K3015">
        <v>0</v>
      </c>
      <c r="L3015">
        <v>0</v>
      </c>
      <c r="M3015">
        <v>0</v>
      </c>
      <c r="N3015">
        <v>0</v>
      </c>
      <c r="O3015">
        <v>0</v>
      </c>
      <c r="P3015">
        <v>12.15</v>
      </c>
      <c r="Q3015">
        <v>19.176429670000001</v>
      </c>
      <c r="R3015">
        <v>13.907185230000001</v>
      </c>
      <c r="S3015">
        <v>14.341876780000002</v>
      </c>
      <c r="T3015">
        <v>14.483875560000001</v>
      </c>
      <c r="U3015">
        <v>12.4447264</v>
      </c>
      <c r="V3015">
        <v>12.086531150000001</v>
      </c>
      <c r="W3015">
        <v>10.1165944</v>
      </c>
      <c r="X3015">
        <v>10.467936800000002</v>
      </c>
    </row>
    <row r="3016" spans="1:24" x14ac:dyDescent="0.4">
      <c r="A3016" s="4" t="s">
        <v>6459</v>
      </c>
      <c r="B3016" t="str">
        <f t="shared" si="47"/>
        <v>601588</v>
      </c>
      <c r="C3016" s="4" t="s">
        <v>6460</v>
      </c>
      <c r="D3016">
        <v>2.8281216899999997</v>
      </c>
      <c r="E3016">
        <v>6.1007741100000006</v>
      </c>
      <c r="F3016">
        <v>5.9996004100000002</v>
      </c>
      <c r="G3016">
        <v>3.7130747900000003</v>
      </c>
      <c r="H3016">
        <v>3.5679069999999999</v>
      </c>
      <c r="I3016">
        <v>3.7310113199999999</v>
      </c>
      <c r="J3016">
        <v>2.7983428199999998</v>
      </c>
      <c r="K3016">
        <v>2.9213469000000001</v>
      </c>
      <c r="L3016">
        <v>3.1596139499999998</v>
      </c>
      <c r="M3016">
        <v>2.8073946899999997</v>
      </c>
      <c r="N3016">
        <v>2.8433542100000002</v>
      </c>
      <c r="O3016">
        <v>2.6525782499999999</v>
      </c>
      <c r="P3016">
        <v>5.1860611499999996</v>
      </c>
      <c r="Q3016">
        <v>8.3915216000000008</v>
      </c>
      <c r="R3016">
        <v>5.8413708800000013</v>
      </c>
      <c r="S3016">
        <v>4.7202757699999998</v>
      </c>
      <c r="T3016">
        <v>4.6097306699999994</v>
      </c>
      <c r="U3016">
        <v>6.9199130000000002</v>
      </c>
      <c r="V3016">
        <v>6.4623058499999999</v>
      </c>
      <c r="W3016">
        <v>4.0514988800000005</v>
      </c>
      <c r="X3016">
        <v>3.8673398400000001</v>
      </c>
    </row>
    <row r="3017" spans="1:24" x14ac:dyDescent="0.4">
      <c r="A3017" s="4" t="s">
        <v>6461</v>
      </c>
      <c r="B3017" t="str">
        <f t="shared" si="47"/>
        <v>601595</v>
      </c>
      <c r="C3017" s="4" t="s">
        <v>6462</v>
      </c>
      <c r="D3017">
        <v>0</v>
      </c>
      <c r="E3017">
        <v>0</v>
      </c>
      <c r="F3017">
        <v>0</v>
      </c>
      <c r="G3017">
        <v>0</v>
      </c>
      <c r="H3017">
        <v>0</v>
      </c>
      <c r="I3017">
        <v>0</v>
      </c>
      <c r="J3017">
        <v>0</v>
      </c>
      <c r="K3017">
        <v>0</v>
      </c>
      <c r="L3017">
        <v>0</v>
      </c>
      <c r="M3017">
        <v>0</v>
      </c>
      <c r="N3017">
        <v>0</v>
      </c>
      <c r="O3017">
        <v>0</v>
      </c>
      <c r="P3017">
        <v>0</v>
      </c>
      <c r="Q3017">
        <v>0</v>
      </c>
      <c r="R3017">
        <v>0</v>
      </c>
      <c r="S3017">
        <v>0</v>
      </c>
      <c r="T3017">
        <v>39.619999999999997</v>
      </c>
      <c r="U3017">
        <v>25.124396239999996</v>
      </c>
      <c r="V3017">
        <v>20.590290969999998</v>
      </c>
      <c r="W3017">
        <v>16.288444989999999</v>
      </c>
      <c r="X3017">
        <v>16.222665800000001</v>
      </c>
    </row>
    <row r="3018" spans="1:24" x14ac:dyDescent="0.4">
      <c r="A3018" s="4" t="s">
        <v>6463</v>
      </c>
      <c r="B3018" t="str">
        <f t="shared" si="47"/>
        <v>601599</v>
      </c>
      <c r="C3018" s="4" t="s">
        <v>6464</v>
      </c>
      <c r="D3018">
        <v>0</v>
      </c>
      <c r="E3018">
        <v>0</v>
      </c>
      <c r="F3018">
        <v>0</v>
      </c>
      <c r="G3018">
        <v>0</v>
      </c>
      <c r="H3018">
        <v>0</v>
      </c>
      <c r="I3018">
        <v>15.28</v>
      </c>
      <c r="J3018">
        <v>10.39</v>
      </c>
      <c r="K3018">
        <v>10.077896399999998</v>
      </c>
      <c r="L3018">
        <v>10.73448662</v>
      </c>
      <c r="M3018">
        <v>10.31172576</v>
      </c>
      <c r="N3018">
        <v>10.465174060000001</v>
      </c>
      <c r="O3018">
        <v>12.928343849999999</v>
      </c>
      <c r="P3018">
        <v>14.41116465</v>
      </c>
      <c r="Q3018">
        <v>23.468628959999997</v>
      </c>
      <c r="R3018">
        <v>38.43143208</v>
      </c>
      <c r="S3018">
        <v>35.358154020000001</v>
      </c>
      <c r="T3018">
        <v>28.560907480000001</v>
      </c>
      <c r="U3018">
        <v>19.723851499999999</v>
      </c>
      <c r="V3018">
        <v>20.984161499999999</v>
      </c>
      <c r="W3018">
        <v>12.823654250000001</v>
      </c>
      <c r="X3018">
        <v>12.161991499999999</v>
      </c>
    </row>
    <row r="3019" spans="1:24" x14ac:dyDescent="0.4">
      <c r="A3019" s="4" t="s">
        <v>6465</v>
      </c>
      <c r="B3019" t="str">
        <f t="shared" si="47"/>
        <v>601600</v>
      </c>
      <c r="C3019" s="4" t="s">
        <v>6466</v>
      </c>
      <c r="D3019">
        <v>6.2639595000000003</v>
      </c>
      <c r="E3019">
        <v>12.395510099999999</v>
      </c>
      <c r="F3019">
        <v>14.7381291</v>
      </c>
      <c r="G3019">
        <v>9.3399200999999987</v>
      </c>
      <c r="H3019">
        <v>10.327894199999999</v>
      </c>
      <c r="I3019">
        <v>11.2140153</v>
      </c>
      <c r="J3019">
        <v>6.5450294999999992</v>
      </c>
      <c r="K3019">
        <v>6.2901607499999992</v>
      </c>
      <c r="L3019">
        <v>5.2299067499999996</v>
      </c>
      <c r="M3019">
        <v>3.2113462499999996</v>
      </c>
      <c r="N3019">
        <v>3.4662149999999996</v>
      </c>
      <c r="O3019">
        <v>3.0992039999999998</v>
      </c>
      <c r="P3019">
        <v>6.3717187499999994</v>
      </c>
      <c r="Q3019">
        <v>9.5117017499999985</v>
      </c>
      <c r="R3019">
        <v>5.0667907499999991</v>
      </c>
      <c r="S3019">
        <v>3.8434207499999995</v>
      </c>
      <c r="T3019">
        <v>4.3021844999999992</v>
      </c>
      <c r="U3019">
        <v>4.608026999999999</v>
      </c>
      <c r="V3019">
        <v>8.2475527499999988</v>
      </c>
      <c r="W3019">
        <v>3.9147839999999996</v>
      </c>
      <c r="X3019">
        <v>3.5987467499999997</v>
      </c>
    </row>
    <row r="3020" spans="1:24" x14ac:dyDescent="0.4">
      <c r="A3020" s="4" t="s">
        <v>6467</v>
      </c>
      <c r="B3020" t="str">
        <f t="shared" si="47"/>
        <v>601601</v>
      </c>
      <c r="C3020" s="4" t="s">
        <v>6468</v>
      </c>
      <c r="D3020">
        <v>11.28840128</v>
      </c>
      <c r="E3020">
        <v>23.061068159999998</v>
      </c>
      <c r="F3020">
        <v>26.399667840000003</v>
      </c>
      <c r="G3020">
        <v>23.462936639999999</v>
      </c>
      <c r="H3020">
        <v>23.912225800000002</v>
      </c>
      <c r="I3020">
        <v>23.77479911</v>
      </c>
      <c r="J3020">
        <v>20.39811929</v>
      </c>
      <c r="K3020">
        <v>23.938984899999998</v>
      </c>
      <c r="L3020">
        <v>24.2843625</v>
      </c>
      <c r="M3020">
        <v>17.193328649999998</v>
      </c>
      <c r="N3020">
        <v>20.436737000000001</v>
      </c>
      <c r="O3020">
        <v>19.620590999999997</v>
      </c>
      <c r="P3020">
        <v>36.435595099999993</v>
      </c>
      <c r="Q3020">
        <v>34.044156659999999</v>
      </c>
      <c r="R3020">
        <v>33.125103959999997</v>
      </c>
      <c r="S3020">
        <v>31.036133439999997</v>
      </c>
      <c r="T3020">
        <v>33.099007459999996</v>
      </c>
      <c r="U3020">
        <v>40.369585259999994</v>
      </c>
      <c r="V3020">
        <v>50.353258500000003</v>
      </c>
      <c r="W3020">
        <v>38.719248750000006</v>
      </c>
      <c r="X3020">
        <v>38.962383750000001</v>
      </c>
    </row>
    <row r="3021" spans="1:24" x14ac:dyDescent="0.4">
      <c r="A3021" s="4" t="s">
        <v>6469</v>
      </c>
      <c r="B3021" t="str">
        <f t="shared" si="47"/>
        <v>601607</v>
      </c>
      <c r="C3021" s="4" t="s">
        <v>6470</v>
      </c>
      <c r="D3021">
        <v>59.028336000000003</v>
      </c>
      <c r="E3021">
        <v>100.20419010000001</v>
      </c>
      <c r="F3021">
        <v>115.17723000000001</v>
      </c>
      <c r="G3021">
        <v>134.7573591</v>
      </c>
      <c r="H3021">
        <v>180.79946975999999</v>
      </c>
      <c r="I3021">
        <v>139.07651520000002</v>
      </c>
      <c r="J3021">
        <v>92.566884959999996</v>
      </c>
      <c r="K3021">
        <v>89.141576040000004</v>
      </c>
      <c r="L3021">
        <v>94.187513639999992</v>
      </c>
      <c r="M3021">
        <v>90.118206120000011</v>
      </c>
      <c r="N3021">
        <v>128.08441715999999</v>
      </c>
      <c r="O3021">
        <v>109.96131134999999</v>
      </c>
      <c r="P3021">
        <v>145.9663425</v>
      </c>
      <c r="Q3021">
        <v>199.11622589000001</v>
      </c>
      <c r="R3021">
        <v>178.01544937000003</v>
      </c>
      <c r="S3021">
        <v>161.38517635000002</v>
      </c>
      <c r="T3021">
        <v>177.88883075999999</v>
      </c>
      <c r="U3021">
        <v>262.64976647999998</v>
      </c>
      <c r="V3021">
        <v>222.94723176000002</v>
      </c>
      <c r="W3021">
        <v>220.27444560000001</v>
      </c>
      <c r="X3021">
        <v>232.62737541999999</v>
      </c>
    </row>
    <row r="3022" spans="1:24" x14ac:dyDescent="0.4">
      <c r="A3022" s="4" t="s">
        <v>6471</v>
      </c>
      <c r="B3022" t="str">
        <f t="shared" si="47"/>
        <v>601608</v>
      </c>
      <c r="C3022" s="4" t="s">
        <v>6472</v>
      </c>
      <c r="D3022">
        <v>0</v>
      </c>
      <c r="E3022">
        <v>0</v>
      </c>
      <c r="F3022">
        <v>0</v>
      </c>
      <c r="G3022">
        <v>0</v>
      </c>
      <c r="H3022">
        <v>0</v>
      </c>
      <c r="I3022">
        <v>0</v>
      </c>
      <c r="J3022">
        <v>0</v>
      </c>
      <c r="K3022">
        <v>0</v>
      </c>
      <c r="L3022">
        <v>3.91</v>
      </c>
      <c r="M3022">
        <v>3.29</v>
      </c>
      <c r="N3022">
        <v>3.4327965800000002</v>
      </c>
      <c r="O3022">
        <v>3.1883244199999998</v>
      </c>
      <c r="P3022">
        <v>7.30187119</v>
      </c>
      <c r="Q3022">
        <v>16.930369899999999</v>
      </c>
      <c r="R3022">
        <v>10.728833049999999</v>
      </c>
      <c r="S3022">
        <v>8.4107786099999995</v>
      </c>
      <c r="T3022">
        <v>8.8190434199999999</v>
      </c>
      <c r="U3022">
        <v>8.7090018800000006</v>
      </c>
      <c r="V3022">
        <v>6.4767306400000004</v>
      </c>
      <c r="W3022">
        <v>4.0872571999999998</v>
      </c>
      <c r="X3022">
        <v>4.1344178600000001</v>
      </c>
    </row>
    <row r="3023" spans="1:24" x14ac:dyDescent="0.4">
      <c r="A3023" s="4" t="s">
        <v>6473</v>
      </c>
      <c r="B3023" t="str">
        <f t="shared" si="47"/>
        <v>601611</v>
      </c>
      <c r="C3023" s="4" t="s">
        <v>6474</v>
      </c>
      <c r="D3023">
        <v>0</v>
      </c>
      <c r="E3023">
        <v>0</v>
      </c>
      <c r="F3023">
        <v>0</v>
      </c>
      <c r="G3023">
        <v>0</v>
      </c>
      <c r="H3023">
        <v>0</v>
      </c>
      <c r="I3023">
        <v>0</v>
      </c>
      <c r="J3023">
        <v>0</v>
      </c>
      <c r="K3023">
        <v>0</v>
      </c>
      <c r="L3023">
        <v>0</v>
      </c>
      <c r="M3023">
        <v>0</v>
      </c>
      <c r="N3023">
        <v>0</v>
      </c>
      <c r="O3023">
        <v>0</v>
      </c>
      <c r="P3023">
        <v>0</v>
      </c>
      <c r="Q3023">
        <v>0</v>
      </c>
      <c r="R3023">
        <v>0</v>
      </c>
      <c r="S3023">
        <v>20.92</v>
      </c>
      <c r="T3023">
        <v>17.190000000000001</v>
      </c>
      <c r="U3023">
        <v>11.97</v>
      </c>
      <c r="V3023">
        <v>10.33117839</v>
      </c>
      <c r="W3023">
        <v>7.9470603000000004</v>
      </c>
      <c r="X3023">
        <v>7.8967624499999998</v>
      </c>
    </row>
    <row r="3024" spans="1:24" x14ac:dyDescent="0.4">
      <c r="A3024" s="4" t="s">
        <v>6475</v>
      </c>
      <c r="B3024" t="str">
        <f t="shared" si="47"/>
        <v>601616</v>
      </c>
      <c r="C3024" s="4" t="s">
        <v>6476</v>
      </c>
      <c r="D3024">
        <v>0</v>
      </c>
      <c r="E3024">
        <v>0</v>
      </c>
      <c r="F3024">
        <v>0</v>
      </c>
      <c r="G3024">
        <v>0</v>
      </c>
      <c r="H3024">
        <v>0</v>
      </c>
      <c r="I3024">
        <v>15.771070660000001</v>
      </c>
      <c r="J3024">
        <v>11.50696488</v>
      </c>
      <c r="K3024">
        <v>8.4013289400000009</v>
      </c>
      <c r="L3024">
        <v>7.2700241600000002</v>
      </c>
      <c r="M3024">
        <v>6.5053598399999997</v>
      </c>
      <c r="N3024">
        <v>7.49447888</v>
      </c>
      <c r="O3024">
        <v>6.882199589999999</v>
      </c>
      <c r="P3024">
        <v>9.9281030500000007</v>
      </c>
      <c r="Q3024">
        <v>17.015796269999999</v>
      </c>
      <c r="R3024">
        <v>16.66734993</v>
      </c>
      <c r="S3024">
        <v>10.956701580000001</v>
      </c>
      <c r="T3024">
        <v>12.71172546</v>
      </c>
      <c r="U3024">
        <v>9.1188568199999995</v>
      </c>
      <c r="V3024">
        <v>7.6348458600000004</v>
      </c>
      <c r="W3024">
        <v>5.8774644599999997</v>
      </c>
      <c r="X3024">
        <v>5.84005653</v>
      </c>
    </row>
    <row r="3025" spans="1:24" x14ac:dyDescent="0.4">
      <c r="A3025" s="4" t="s">
        <v>6477</v>
      </c>
      <c r="B3025" t="str">
        <f t="shared" si="47"/>
        <v>601618</v>
      </c>
      <c r="C3025" s="4" t="s">
        <v>6478</v>
      </c>
      <c r="D3025">
        <v>0</v>
      </c>
      <c r="E3025">
        <v>0</v>
      </c>
      <c r="F3025">
        <v>5.42</v>
      </c>
      <c r="G3025">
        <v>4.01</v>
      </c>
      <c r="H3025">
        <v>3.91</v>
      </c>
      <c r="I3025">
        <v>3.94</v>
      </c>
      <c r="J3025">
        <v>2.6795208000000001</v>
      </c>
      <c r="K3025">
        <v>2.5171256</v>
      </c>
      <c r="L3025">
        <v>2.2938321999999998</v>
      </c>
      <c r="M3025">
        <v>1.6341017</v>
      </c>
      <c r="N3025">
        <v>1.7761974999999999</v>
      </c>
      <c r="O3025">
        <v>1.7355986999999999</v>
      </c>
      <c r="P3025">
        <v>5.3075701999999998</v>
      </c>
      <c r="Q3025">
        <v>7.5987589200000007</v>
      </c>
      <c r="R3025">
        <v>6.3748308399999996</v>
      </c>
      <c r="S3025">
        <v>3.9562187400000002</v>
      </c>
      <c r="T3025">
        <v>4.9962003600000005</v>
      </c>
      <c r="U3025">
        <v>5.3714514600000003</v>
      </c>
      <c r="V3025">
        <v>5.2499964000000006</v>
      </c>
      <c r="W3025">
        <v>3.6120843000000002</v>
      </c>
      <c r="X3025">
        <v>3.5903901000000005</v>
      </c>
    </row>
    <row r="3026" spans="1:24" x14ac:dyDescent="0.4">
      <c r="A3026" s="4" t="s">
        <v>6479</v>
      </c>
      <c r="B3026" t="str">
        <f t="shared" si="47"/>
        <v>601619</v>
      </c>
      <c r="C3026" s="4" t="s">
        <v>6480</v>
      </c>
      <c r="D3026">
        <v>0</v>
      </c>
      <c r="E3026">
        <v>0</v>
      </c>
      <c r="F3026">
        <v>0</v>
      </c>
      <c r="G3026">
        <v>0</v>
      </c>
      <c r="H3026">
        <v>0</v>
      </c>
      <c r="I3026">
        <v>0</v>
      </c>
      <c r="J3026">
        <v>0</v>
      </c>
      <c r="K3026">
        <v>0</v>
      </c>
      <c r="L3026">
        <v>0</v>
      </c>
      <c r="M3026">
        <v>0</v>
      </c>
      <c r="N3026">
        <v>0</v>
      </c>
      <c r="O3026">
        <v>0</v>
      </c>
      <c r="P3026">
        <v>0</v>
      </c>
      <c r="Q3026">
        <v>0</v>
      </c>
      <c r="R3026">
        <v>0</v>
      </c>
      <c r="S3026">
        <v>0</v>
      </c>
      <c r="T3026">
        <v>0</v>
      </c>
      <c r="U3026">
        <v>0</v>
      </c>
      <c r="V3026">
        <v>7.9</v>
      </c>
      <c r="W3026">
        <v>7.88</v>
      </c>
      <c r="X3026">
        <v>7.81</v>
      </c>
    </row>
    <row r="3027" spans="1:24" x14ac:dyDescent="0.4">
      <c r="A3027" s="4" t="s">
        <v>6481</v>
      </c>
      <c r="B3027" t="str">
        <f t="shared" si="47"/>
        <v>601628</v>
      </c>
      <c r="C3027" s="4" t="s">
        <v>6482</v>
      </c>
      <c r="D3027">
        <v>19.005804699999999</v>
      </c>
      <c r="E3027">
        <v>28.325890649999998</v>
      </c>
      <c r="F3027">
        <v>32.582485470000002</v>
      </c>
      <c r="G3027">
        <v>26.118570399999996</v>
      </c>
      <c r="H3027">
        <v>22.5233016</v>
      </c>
      <c r="I3027">
        <v>20.2674375</v>
      </c>
      <c r="J3027">
        <v>19.067605199999999</v>
      </c>
      <c r="K3027">
        <v>20.057934600000003</v>
      </c>
      <c r="L3027">
        <v>23.455726800000001</v>
      </c>
      <c r="M3027">
        <v>15.14550711</v>
      </c>
      <c r="N3027">
        <v>16.738606470000001</v>
      </c>
      <c r="O3027">
        <v>15.389140029999998</v>
      </c>
      <c r="P3027">
        <v>38.614190449999995</v>
      </c>
      <c r="Q3027">
        <v>35.793623519999997</v>
      </c>
      <c r="R3027">
        <v>32.35368716</v>
      </c>
      <c r="S3027">
        <v>24.284448000000001</v>
      </c>
      <c r="T3027">
        <v>28.098576000000001</v>
      </c>
      <c r="U3027">
        <v>31.75025286</v>
      </c>
      <c r="V3027">
        <v>35.833773149999999</v>
      </c>
      <c r="W3027">
        <v>26.9424776</v>
      </c>
      <c r="X3027">
        <v>27.1338984</v>
      </c>
    </row>
    <row r="3028" spans="1:24" x14ac:dyDescent="0.4">
      <c r="A3028" s="4" t="s">
        <v>6483</v>
      </c>
      <c r="B3028" t="str">
        <f t="shared" si="47"/>
        <v>601633</v>
      </c>
      <c r="C3028" s="4" t="s">
        <v>6484</v>
      </c>
      <c r="D3028">
        <v>0</v>
      </c>
      <c r="E3028">
        <v>0</v>
      </c>
      <c r="F3028">
        <v>0</v>
      </c>
      <c r="G3028">
        <v>0</v>
      </c>
      <c r="H3028">
        <v>0</v>
      </c>
      <c r="I3028">
        <v>0</v>
      </c>
      <c r="J3028">
        <v>11.97</v>
      </c>
      <c r="K3028">
        <v>18.146085400000004</v>
      </c>
      <c r="L3028">
        <v>24.160799100000002</v>
      </c>
      <c r="M3028">
        <v>36.6674924</v>
      </c>
      <c r="N3028">
        <v>42.620007400000006</v>
      </c>
      <c r="O3028">
        <v>26.970331300000005</v>
      </c>
      <c r="P3028">
        <v>44.293172550000001</v>
      </c>
      <c r="Q3028">
        <v>46.290735959999999</v>
      </c>
      <c r="R3028">
        <v>39.366525799999998</v>
      </c>
      <c r="S3028">
        <v>28.227512479999998</v>
      </c>
      <c r="T3028">
        <v>36.990081519999997</v>
      </c>
      <c r="U3028">
        <v>45.749044139999995</v>
      </c>
      <c r="V3028">
        <v>39.55278534</v>
      </c>
      <c r="W3028">
        <v>34.338605459999997</v>
      </c>
      <c r="X3028">
        <v>31.925811390000003</v>
      </c>
    </row>
    <row r="3029" spans="1:24" x14ac:dyDescent="0.4">
      <c r="A3029" s="4" t="s">
        <v>6485</v>
      </c>
      <c r="B3029" t="str">
        <f t="shared" si="47"/>
        <v>601636</v>
      </c>
      <c r="C3029" s="4" t="s">
        <v>6486</v>
      </c>
      <c r="D3029">
        <v>0</v>
      </c>
      <c r="E3029">
        <v>0</v>
      </c>
      <c r="F3029">
        <v>0</v>
      </c>
      <c r="G3029">
        <v>0</v>
      </c>
      <c r="H3029">
        <v>0</v>
      </c>
      <c r="I3029">
        <v>0</v>
      </c>
      <c r="J3029">
        <v>7.01</v>
      </c>
      <c r="K3029">
        <v>7.95284616</v>
      </c>
      <c r="L3029">
        <v>6.8951786400000001</v>
      </c>
      <c r="M3029">
        <v>5.6879185000000003</v>
      </c>
      <c r="N3029">
        <v>8.24231099</v>
      </c>
      <c r="O3029">
        <v>7.5857264399999993</v>
      </c>
      <c r="P3029">
        <v>9.0265906799999982</v>
      </c>
      <c r="Q3029">
        <v>11.367995069999999</v>
      </c>
      <c r="R3029">
        <v>13.652279690000002</v>
      </c>
      <c r="S3029">
        <v>8.4959392200000003</v>
      </c>
      <c r="T3029">
        <v>10.36611452</v>
      </c>
      <c r="U3029">
        <v>12.456340379999999</v>
      </c>
      <c r="V3029">
        <v>17.23449312</v>
      </c>
      <c r="W3029">
        <v>12.973436550000001</v>
      </c>
      <c r="X3029">
        <v>12.711052440000001</v>
      </c>
    </row>
    <row r="3030" spans="1:24" x14ac:dyDescent="0.4">
      <c r="A3030" s="4" t="s">
        <v>6487</v>
      </c>
      <c r="B3030" t="str">
        <f t="shared" si="47"/>
        <v>601666</v>
      </c>
      <c r="C3030" s="4" t="s">
        <v>6488</v>
      </c>
      <c r="D3030">
        <v>12.761960640000002</v>
      </c>
      <c r="E3030">
        <v>39.660588240000003</v>
      </c>
      <c r="F3030">
        <v>43.899647999999999</v>
      </c>
      <c r="G3030">
        <v>23.531397910000003</v>
      </c>
      <c r="H3030">
        <v>37.970710170000004</v>
      </c>
      <c r="I3030">
        <v>33.164261850000003</v>
      </c>
      <c r="J3030">
        <v>25.021145450000002</v>
      </c>
      <c r="K3030">
        <v>24.395474400000001</v>
      </c>
      <c r="L3030">
        <v>20.5866948</v>
      </c>
      <c r="M3030">
        <v>12.811156800000001</v>
      </c>
      <c r="N3030">
        <v>12.958977840000001</v>
      </c>
      <c r="O3030">
        <v>9.9532833600000004</v>
      </c>
      <c r="P3030">
        <v>15.15689343</v>
      </c>
      <c r="Q3030">
        <v>19.10720233</v>
      </c>
      <c r="R3030">
        <v>11.762161539999999</v>
      </c>
      <c r="S3030">
        <v>10.32344221</v>
      </c>
      <c r="T3030">
        <v>12.292216030000001</v>
      </c>
      <c r="U3030">
        <v>13.301843629999999</v>
      </c>
      <c r="V3030">
        <v>15.901634699999999</v>
      </c>
      <c r="W3030">
        <v>10.55060842</v>
      </c>
      <c r="X3030">
        <v>10.146757379999999</v>
      </c>
    </row>
    <row r="3031" spans="1:24" x14ac:dyDescent="0.4">
      <c r="A3031" s="4" t="s">
        <v>6489</v>
      </c>
      <c r="B3031" t="str">
        <f t="shared" si="47"/>
        <v>601668</v>
      </c>
      <c r="C3031" s="4" t="s">
        <v>6490</v>
      </c>
      <c r="D3031">
        <v>0</v>
      </c>
      <c r="E3031">
        <v>0</v>
      </c>
      <c r="F3031">
        <v>4.72</v>
      </c>
      <c r="G3031">
        <v>3.5395787699999999</v>
      </c>
      <c r="H3031">
        <v>3.4488203399999997</v>
      </c>
      <c r="I3031">
        <v>4.1311328500000002</v>
      </c>
      <c r="J3031">
        <v>2.9830264500000006</v>
      </c>
      <c r="K3031">
        <v>3.5070701400000002</v>
      </c>
      <c r="L3031">
        <v>4.0950819000000003</v>
      </c>
      <c r="M3031">
        <v>3.4335686700000005</v>
      </c>
      <c r="N3031">
        <v>3.4014050000000005</v>
      </c>
      <c r="O3031">
        <v>3.2042983199999999</v>
      </c>
      <c r="P3031">
        <v>8.2720892800000012</v>
      </c>
      <c r="Q3031">
        <v>9.6116036099999995</v>
      </c>
      <c r="R3031">
        <v>7.3330405399999998</v>
      </c>
      <c r="S3031">
        <v>6.3908574800000002</v>
      </c>
      <c r="T3031">
        <v>10.643420539999999</v>
      </c>
      <c r="U3031">
        <v>11.890215040000001</v>
      </c>
      <c r="V3031">
        <v>11.07951856</v>
      </c>
      <c r="W3031">
        <v>9.6541099199999998</v>
      </c>
      <c r="X3031">
        <v>8.9998936799999996</v>
      </c>
    </row>
    <row r="3032" spans="1:24" x14ac:dyDescent="0.4">
      <c r="A3032" s="4" t="s">
        <v>6491</v>
      </c>
      <c r="B3032" t="str">
        <f t="shared" si="47"/>
        <v>601669</v>
      </c>
      <c r="C3032" s="4" t="s">
        <v>6492</v>
      </c>
      <c r="D3032">
        <v>0</v>
      </c>
      <c r="E3032">
        <v>0</v>
      </c>
      <c r="F3032">
        <v>0</v>
      </c>
      <c r="G3032">
        <v>0</v>
      </c>
      <c r="H3032">
        <v>0</v>
      </c>
      <c r="I3032">
        <v>0</v>
      </c>
      <c r="J3032">
        <v>4.09</v>
      </c>
      <c r="K3032">
        <v>4.37</v>
      </c>
      <c r="L3032">
        <v>3.8570883799999995</v>
      </c>
      <c r="M3032">
        <v>2.90796192</v>
      </c>
      <c r="N3032">
        <v>3.2524500999999999</v>
      </c>
      <c r="O3032">
        <v>2.9558097000000001</v>
      </c>
      <c r="P3032">
        <v>9.4028219999999987</v>
      </c>
      <c r="Q3032">
        <v>12.736226159999999</v>
      </c>
      <c r="R3032">
        <v>9.0186857199999988</v>
      </c>
      <c r="S3032">
        <v>6.41303804</v>
      </c>
      <c r="T3032">
        <v>8.2633247399999998</v>
      </c>
      <c r="U3032">
        <v>9.0145360799999992</v>
      </c>
      <c r="V3032">
        <v>8.3084366599999999</v>
      </c>
      <c r="W3032">
        <v>6.2716020000000006</v>
      </c>
      <c r="X3032">
        <v>6.2364997500000001</v>
      </c>
    </row>
    <row r="3033" spans="1:24" x14ac:dyDescent="0.4">
      <c r="A3033" s="4" t="s">
        <v>6493</v>
      </c>
      <c r="B3033" t="str">
        <f t="shared" si="47"/>
        <v>601677</v>
      </c>
      <c r="C3033" s="4" t="s">
        <v>6494</v>
      </c>
      <c r="D3033">
        <v>0</v>
      </c>
      <c r="E3033">
        <v>0</v>
      </c>
      <c r="F3033">
        <v>0</v>
      </c>
      <c r="G3033">
        <v>0</v>
      </c>
      <c r="H3033">
        <v>0</v>
      </c>
      <c r="I3033">
        <v>0</v>
      </c>
      <c r="J3033">
        <v>11.86</v>
      </c>
      <c r="K3033">
        <v>11.573412760000002</v>
      </c>
      <c r="L3033">
        <v>11.38186673</v>
      </c>
      <c r="M3033">
        <v>7.1577726999999998</v>
      </c>
      <c r="N3033">
        <v>8.2617838399999997</v>
      </c>
      <c r="O3033">
        <v>11.114553259999997</v>
      </c>
      <c r="P3033">
        <v>13.2278042</v>
      </c>
      <c r="Q3033">
        <v>16.99906636</v>
      </c>
      <c r="R3033">
        <v>16.614847999999999</v>
      </c>
      <c r="S3033">
        <v>13.968594139999999</v>
      </c>
      <c r="T3033">
        <v>15.4973908</v>
      </c>
      <c r="U3033">
        <v>14.381988720000001</v>
      </c>
      <c r="V3033">
        <v>13.728261959999999</v>
      </c>
      <c r="W3033">
        <v>10.68000984</v>
      </c>
      <c r="X3033">
        <v>10.318336199999999</v>
      </c>
    </row>
    <row r="3034" spans="1:24" x14ac:dyDescent="0.4">
      <c r="A3034" s="4" t="s">
        <v>6495</v>
      </c>
      <c r="B3034" t="str">
        <f t="shared" si="47"/>
        <v>601678</v>
      </c>
      <c r="C3034" s="4" t="s">
        <v>6496</v>
      </c>
      <c r="D3034">
        <v>0</v>
      </c>
      <c r="E3034">
        <v>0</v>
      </c>
      <c r="F3034">
        <v>0</v>
      </c>
      <c r="G3034">
        <v>16.11</v>
      </c>
      <c r="H3034">
        <v>19.010000000000002</v>
      </c>
      <c r="I3034">
        <v>26.561432049999997</v>
      </c>
      <c r="J3034">
        <v>16.93009125</v>
      </c>
      <c r="K3034">
        <v>16.26469754</v>
      </c>
      <c r="L3034">
        <v>15.211916930000001</v>
      </c>
      <c r="M3034">
        <v>11.056548319999999</v>
      </c>
      <c r="N3034">
        <v>12.00380878</v>
      </c>
      <c r="O3034">
        <v>11.85458824</v>
      </c>
      <c r="P3034">
        <v>16.466466820000001</v>
      </c>
      <c r="Q3034">
        <v>21.560928870000001</v>
      </c>
      <c r="R3034">
        <v>19.277441419999999</v>
      </c>
      <c r="S3034">
        <v>15.015296399999999</v>
      </c>
      <c r="T3034">
        <v>21.505208400000001</v>
      </c>
      <c r="U3034">
        <v>20.805061299999998</v>
      </c>
      <c r="V3034">
        <v>24.307496079999996</v>
      </c>
      <c r="W3034">
        <v>24.648503579999996</v>
      </c>
      <c r="X3034">
        <v>23.810933069999997</v>
      </c>
    </row>
    <row r="3035" spans="1:24" x14ac:dyDescent="0.4">
      <c r="A3035" s="4" t="s">
        <v>6497</v>
      </c>
      <c r="B3035" t="str">
        <f t="shared" si="47"/>
        <v>601688</v>
      </c>
      <c r="C3035" s="4" t="s">
        <v>6498</v>
      </c>
      <c r="D3035">
        <v>0</v>
      </c>
      <c r="E3035">
        <v>0</v>
      </c>
      <c r="F3035">
        <v>0</v>
      </c>
      <c r="G3035">
        <v>12.83</v>
      </c>
      <c r="H3035">
        <v>13.72</v>
      </c>
      <c r="I3035">
        <v>12.510945199999998</v>
      </c>
      <c r="J3035">
        <v>7.9219102399999999</v>
      </c>
      <c r="K3035">
        <v>10.7825445</v>
      </c>
      <c r="L3035">
        <v>10.063708200000001</v>
      </c>
      <c r="M3035">
        <v>8.4035736199999995</v>
      </c>
      <c r="N3035">
        <v>9.3419379200000012</v>
      </c>
      <c r="O3035">
        <v>7.9982043199999993</v>
      </c>
      <c r="P3035">
        <v>26.026071769999998</v>
      </c>
      <c r="Q3035">
        <v>25.009104329999996</v>
      </c>
      <c r="R3035">
        <v>21.322072519999995</v>
      </c>
      <c r="S3035">
        <v>20.457079719999999</v>
      </c>
      <c r="T3035">
        <v>19.829243599999998</v>
      </c>
      <c r="U3035">
        <v>19.873653999999998</v>
      </c>
      <c r="V3035">
        <v>19.650699860000003</v>
      </c>
      <c r="W3035">
        <v>17.043509670000002</v>
      </c>
      <c r="X3035">
        <v>16.736111699999999</v>
      </c>
    </row>
    <row r="3036" spans="1:24" x14ac:dyDescent="0.4">
      <c r="A3036" s="4" t="s">
        <v>6499</v>
      </c>
      <c r="B3036" t="str">
        <f t="shared" si="47"/>
        <v>601689</v>
      </c>
      <c r="C3036" s="4" t="s">
        <v>6500</v>
      </c>
      <c r="D3036">
        <v>0</v>
      </c>
      <c r="E3036">
        <v>0</v>
      </c>
      <c r="F3036">
        <v>0</v>
      </c>
      <c r="G3036">
        <v>0</v>
      </c>
      <c r="H3036">
        <v>0</v>
      </c>
      <c r="I3036">
        <v>0</v>
      </c>
      <c r="J3036">
        <v>0</v>
      </c>
      <c r="K3036">
        <v>0</v>
      </c>
      <c r="L3036">
        <v>0</v>
      </c>
      <c r="M3036">
        <v>0</v>
      </c>
      <c r="N3036">
        <v>0</v>
      </c>
      <c r="O3036">
        <v>0</v>
      </c>
      <c r="P3036">
        <v>0</v>
      </c>
      <c r="Q3036">
        <v>25.18</v>
      </c>
      <c r="R3036">
        <v>28.063219600000004</v>
      </c>
      <c r="S3036">
        <v>33.202265200000006</v>
      </c>
      <c r="T3036">
        <v>30.273827240000006</v>
      </c>
      <c r="U3036">
        <v>34.461946780000005</v>
      </c>
      <c r="V3036">
        <v>25.458004280000001</v>
      </c>
      <c r="W3036">
        <v>20.004187680000005</v>
      </c>
      <c r="X3036">
        <v>20.549569340000001</v>
      </c>
    </row>
    <row r="3037" spans="1:24" x14ac:dyDescent="0.4">
      <c r="A3037" s="4" t="s">
        <v>6501</v>
      </c>
      <c r="B3037" t="str">
        <f t="shared" si="47"/>
        <v>601699</v>
      </c>
      <c r="C3037" s="4" t="s">
        <v>6502</v>
      </c>
      <c r="D3037">
        <v>22.89478201</v>
      </c>
      <c r="E3037">
        <v>74.329341679999999</v>
      </c>
      <c r="F3037">
        <v>97.461972959999997</v>
      </c>
      <c r="G3037">
        <v>60.609910960000001</v>
      </c>
      <c r="H3037">
        <v>115.56186348</v>
      </c>
      <c r="I3037">
        <v>129.10580793000003</v>
      </c>
      <c r="J3037">
        <v>83.26360548000001</v>
      </c>
      <c r="K3037">
        <v>83.356984339999997</v>
      </c>
      <c r="L3037">
        <v>87.978996490000014</v>
      </c>
      <c r="M3037">
        <v>48.068926360000006</v>
      </c>
      <c r="N3037">
        <v>44.131504119999995</v>
      </c>
      <c r="O3037">
        <v>31.39251324</v>
      </c>
      <c r="P3037">
        <v>47.729855439999994</v>
      </c>
      <c r="Q3037">
        <v>52.11631028</v>
      </c>
      <c r="R3037">
        <v>34.600487280000003</v>
      </c>
      <c r="S3037">
        <v>35.247225360000002</v>
      </c>
      <c r="T3037">
        <v>43.385346200000008</v>
      </c>
      <c r="U3037">
        <v>42.633310600000002</v>
      </c>
      <c r="V3037">
        <v>62.041825400000008</v>
      </c>
      <c r="W3037">
        <v>51.977861599999997</v>
      </c>
      <c r="X3037">
        <v>47.375070399999991</v>
      </c>
    </row>
    <row r="3038" spans="1:24" x14ac:dyDescent="0.4">
      <c r="A3038" s="4" t="s">
        <v>6503</v>
      </c>
      <c r="B3038" t="str">
        <f t="shared" si="47"/>
        <v>601700</v>
      </c>
      <c r="C3038" s="4" t="s">
        <v>6504</v>
      </c>
      <c r="D3038">
        <v>0</v>
      </c>
      <c r="E3038">
        <v>0</v>
      </c>
      <c r="F3038">
        <v>0</v>
      </c>
      <c r="G3038">
        <v>0</v>
      </c>
      <c r="H3038">
        <v>0</v>
      </c>
      <c r="I3038">
        <v>24.934879800000004</v>
      </c>
      <c r="J3038">
        <v>15.974540880000001</v>
      </c>
      <c r="K3038">
        <v>15.461587399999999</v>
      </c>
      <c r="L3038">
        <v>15.605416119999999</v>
      </c>
      <c r="M3038">
        <v>15.901635630000001</v>
      </c>
      <c r="N3038">
        <v>27.305199030000001</v>
      </c>
      <c r="O3038">
        <v>28.219561499999998</v>
      </c>
      <c r="P3038">
        <v>29.512060499999997</v>
      </c>
      <c r="Q3038">
        <v>58.533880680000003</v>
      </c>
      <c r="R3038">
        <v>54.446319180000003</v>
      </c>
      <c r="S3038">
        <v>40.516296390000001</v>
      </c>
      <c r="T3038">
        <v>47.07448977</v>
      </c>
      <c r="U3038">
        <v>34.133272239999997</v>
      </c>
      <c r="V3038">
        <v>45.814943039999996</v>
      </c>
      <c r="W3038">
        <v>19.716380959999999</v>
      </c>
      <c r="X3038">
        <v>19.4717834</v>
      </c>
    </row>
    <row r="3039" spans="1:24" x14ac:dyDescent="0.4">
      <c r="A3039" s="4" t="s">
        <v>6505</v>
      </c>
      <c r="B3039" t="str">
        <f t="shared" si="47"/>
        <v>601717</v>
      </c>
      <c r="C3039" s="4" t="s">
        <v>6506</v>
      </c>
      <c r="D3039">
        <v>0</v>
      </c>
      <c r="E3039">
        <v>0</v>
      </c>
      <c r="F3039">
        <v>0</v>
      </c>
      <c r="G3039">
        <v>0</v>
      </c>
      <c r="H3039">
        <v>42.42</v>
      </c>
      <c r="I3039">
        <v>36.46</v>
      </c>
      <c r="J3039">
        <v>25.330368570000001</v>
      </c>
      <c r="K3039">
        <v>23.713091200000001</v>
      </c>
      <c r="L3039">
        <v>21.096474240000003</v>
      </c>
      <c r="M3039">
        <v>13.377225000000001</v>
      </c>
      <c r="N3039">
        <v>13.377225000000001</v>
      </c>
      <c r="O3039">
        <v>10.402130160000002</v>
      </c>
      <c r="P3039">
        <v>16.879856629999999</v>
      </c>
      <c r="Q3039">
        <v>24.230673599999999</v>
      </c>
      <c r="R3039">
        <v>16.701619199999996</v>
      </c>
      <c r="S3039">
        <v>12.682078199999999</v>
      </c>
      <c r="T3039">
        <v>15.64122978</v>
      </c>
      <c r="U3039">
        <v>17.332173539999999</v>
      </c>
      <c r="V3039">
        <v>14.658831880000001</v>
      </c>
      <c r="W3039">
        <v>12.94343666</v>
      </c>
      <c r="X3039">
        <v>12.454751</v>
      </c>
    </row>
    <row r="3040" spans="1:24" x14ac:dyDescent="0.4">
      <c r="A3040" s="4" t="s">
        <v>6507</v>
      </c>
      <c r="B3040" t="str">
        <f t="shared" si="47"/>
        <v>601718</v>
      </c>
      <c r="C3040" s="4" t="s">
        <v>6508</v>
      </c>
      <c r="D3040">
        <v>0</v>
      </c>
      <c r="E3040">
        <v>0</v>
      </c>
      <c r="F3040">
        <v>0</v>
      </c>
      <c r="G3040">
        <v>0</v>
      </c>
      <c r="H3040">
        <v>4.2300000000000004</v>
      </c>
      <c r="I3040">
        <v>4.5999999999999996</v>
      </c>
      <c r="J3040">
        <v>3.4368058800000001</v>
      </c>
      <c r="K3040">
        <v>3.1755282400000002</v>
      </c>
      <c r="L3040">
        <v>3.0444313899999997</v>
      </c>
      <c r="M3040">
        <v>2.4476823799999998</v>
      </c>
      <c r="N3040">
        <v>2.8359924800000003</v>
      </c>
      <c r="O3040">
        <v>2.51860704</v>
      </c>
      <c r="P3040">
        <v>6.6061399500000002</v>
      </c>
      <c r="Q3040">
        <v>15.72989544</v>
      </c>
      <c r="R3040">
        <v>11.98066734</v>
      </c>
      <c r="S3040">
        <v>7.9801480799999993</v>
      </c>
      <c r="T3040">
        <v>9.6776561700000023</v>
      </c>
      <c r="U3040">
        <v>9.236329829999999</v>
      </c>
      <c r="V3040">
        <v>7.1142762700000004</v>
      </c>
      <c r="W3040">
        <v>4.2495379799999995</v>
      </c>
      <c r="X3040">
        <v>4.2072540199999997</v>
      </c>
    </row>
    <row r="3041" spans="1:24" x14ac:dyDescent="0.4">
      <c r="A3041" s="4" t="s">
        <v>6509</v>
      </c>
      <c r="B3041" t="str">
        <f t="shared" si="47"/>
        <v>601727</v>
      </c>
      <c r="C3041" s="4" t="s">
        <v>6510</v>
      </c>
      <c r="D3041">
        <v>5.78</v>
      </c>
      <c r="E3041">
        <v>10.492439840000001</v>
      </c>
      <c r="F3041">
        <v>9.7373736199999978</v>
      </c>
      <c r="G3041">
        <v>6.90321082</v>
      </c>
      <c r="H3041">
        <v>8.64543632</v>
      </c>
      <c r="I3041">
        <v>7.0550022800000001</v>
      </c>
      <c r="J3041">
        <v>5.2517912999999998</v>
      </c>
      <c r="K3041">
        <v>4.6957192799999996</v>
      </c>
      <c r="L3041">
        <v>4.2689293900000003</v>
      </c>
      <c r="M3041">
        <v>3.5032491800000001</v>
      </c>
      <c r="N3041">
        <v>3.9514039000000003</v>
      </c>
      <c r="O3041">
        <v>4.1009164799999995</v>
      </c>
      <c r="P3041">
        <v>8.96397975</v>
      </c>
      <c r="Q3041">
        <v>16.222086990000001</v>
      </c>
      <c r="R3041">
        <v>12.59225182</v>
      </c>
      <c r="S3041">
        <v>8.2493434800000003</v>
      </c>
      <c r="T3041">
        <v>9.1877608600000009</v>
      </c>
      <c r="U3041">
        <v>8.2602553099999998</v>
      </c>
      <c r="V3041">
        <v>7.3000142700000001</v>
      </c>
      <c r="W3041">
        <v>6.9181002200000004</v>
      </c>
      <c r="X3041">
        <v>6.9181002200000004</v>
      </c>
    </row>
    <row r="3042" spans="1:24" x14ac:dyDescent="0.4">
      <c r="A3042" s="4" t="s">
        <v>6511</v>
      </c>
      <c r="B3042" t="str">
        <f t="shared" si="47"/>
        <v>601766</v>
      </c>
      <c r="C3042" s="4" t="s">
        <v>6512</v>
      </c>
      <c r="D3042">
        <v>4.3099999999999996</v>
      </c>
      <c r="E3042">
        <v>5.29</v>
      </c>
      <c r="F3042">
        <v>5.7219038299999996</v>
      </c>
      <c r="G3042">
        <v>4.8470257400000003</v>
      </c>
      <c r="H3042">
        <v>7.6523477999999994</v>
      </c>
      <c r="I3042">
        <v>7.2602568799999991</v>
      </c>
      <c r="J3042">
        <v>4.41529667</v>
      </c>
      <c r="K3042">
        <v>4.6498274399999993</v>
      </c>
      <c r="L3042">
        <v>5.2739531199999998</v>
      </c>
      <c r="M3042">
        <v>3.8278691999999999</v>
      </c>
      <c r="N3042">
        <v>5.4652837500000002</v>
      </c>
      <c r="O3042">
        <v>4.9089375000000004</v>
      </c>
      <c r="P3042">
        <v>7.0811747599999997</v>
      </c>
      <c r="Q3042">
        <v>20.37780072</v>
      </c>
      <c r="R3042">
        <v>14.39399175</v>
      </c>
      <c r="S3042">
        <v>10.27182135</v>
      </c>
      <c r="T3042">
        <v>11.128782289999998</v>
      </c>
      <c r="U3042">
        <v>11.527459239999999</v>
      </c>
      <c r="V3042">
        <v>14.083905779999998</v>
      </c>
      <c r="W3042">
        <v>8.9550845999999993</v>
      </c>
      <c r="X3042">
        <v>8.7915648599999994</v>
      </c>
    </row>
    <row r="3043" spans="1:24" x14ac:dyDescent="0.4">
      <c r="A3043" s="4" t="s">
        <v>6513</v>
      </c>
      <c r="B3043" t="str">
        <f t="shared" si="47"/>
        <v>601777</v>
      </c>
      <c r="C3043" s="4" t="s">
        <v>6514</v>
      </c>
      <c r="D3043">
        <v>0</v>
      </c>
      <c r="E3043">
        <v>0</v>
      </c>
      <c r="F3043">
        <v>0</v>
      </c>
      <c r="G3043">
        <v>0</v>
      </c>
      <c r="H3043">
        <v>14.06</v>
      </c>
      <c r="I3043">
        <v>11.030601280000001</v>
      </c>
      <c r="J3043">
        <v>6.9352847600000009</v>
      </c>
      <c r="K3043">
        <v>7.2264200299999999</v>
      </c>
      <c r="L3043">
        <v>6.7608819899999997</v>
      </c>
      <c r="M3043">
        <v>5.76081618</v>
      </c>
      <c r="N3043">
        <v>7.0069889400000003</v>
      </c>
      <c r="O3043">
        <v>7.2584073900000003</v>
      </c>
      <c r="P3043">
        <v>10.064082859999999</v>
      </c>
      <c r="Q3043">
        <v>17.935876789999998</v>
      </c>
      <c r="R3043">
        <v>20.072419859999997</v>
      </c>
      <c r="S3043">
        <v>13.624704829999999</v>
      </c>
      <c r="T3043">
        <v>11.159215919999999</v>
      </c>
      <c r="U3043">
        <v>9.3849472799999987</v>
      </c>
      <c r="V3043">
        <v>8.5274362799999999</v>
      </c>
      <c r="W3043">
        <v>6.14304294</v>
      </c>
      <c r="X3043">
        <v>5.9786020199999994</v>
      </c>
    </row>
    <row r="3044" spans="1:24" x14ac:dyDescent="0.4">
      <c r="A3044" s="4" t="s">
        <v>6515</v>
      </c>
      <c r="B3044" t="str">
        <f t="shared" si="47"/>
        <v>601788</v>
      </c>
      <c r="C3044" s="4" t="s">
        <v>6516</v>
      </c>
      <c r="D3044">
        <v>0</v>
      </c>
      <c r="E3044">
        <v>0</v>
      </c>
      <c r="F3044">
        <v>26.12786088</v>
      </c>
      <c r="G3044">
        <v>16.04128944</v>
      </c>
      <c r="H3044">
        <v>15.684583200000001</v>
      </c>
      <c r="I3044">
        <v>14.89703875</v>
      </c>
      <c r="J3044">
        <v>11.050894199999998</v>
      </c>
      <c r="K3044">
        <v>14.535360239999999</v>
      </c>
      <c r="L3044">
        <v>15.5617752</v>
      </c>
      <c r="M3044">
        <v>11.331465599999998</v>
      </c>
      <c r="N3044">
        <v>9.6539643199999983</v>
      </c>
      <c r="O3044">
        <v>8.8426589</v>
      </c>
      <c r="P3044">
        <v>31.784569900000001</v>
      </c>
      <c r="Q3044">
        <v>30.087006949999999</v>
      </c>
      <c r="R3044">
        <v>25.610238940000002</v>
      </c>
      <c r="S3044">
        <v>19.625040820000002</v>
      </c>
      <c r="T3044">
        <v>18.524462970000002</v>
      </c>
      <c r="U3044">
        <v>17.29644979</v>
      </c>
      <c r="V3044">
        <v>15.771533929999999</v>
      </c>
      <c r="W3044">
        <v>12.894373979999999</v>
      </c>
      <c r="X3044">
        <v>13.022174080000001</v>
      </c>
    </row>
    <row r="3045" spans="1:24" x14ac:dyDescent="0.4">
      <c r="A3045" s="4" t="s">
        <v>6517</v>
      </c>
      <c r="B3045" t="str">
        <f t="shared" si="47"/>
        <v>601789</v>
      </c>
      <c r="C3045" s="4" t="s">
        <v>6518</v>
      </c>
      <c r="D3045">
        <v>0</v>
      </c>
      <c r="E3045">
        <v>0</v>
      </c>
      <c r="F3045">
        <v>0</v>
      </c>
      <c r="G3045">
        <v>0</v>
      </c>
      <c r="H3045">
        <v>0</v>
      </c>
      <c r="I3045">
        <v>0</v>
      </c>
      <c r="J3045">
        <v>5.99</v>
      </c>
      <c r="K3045">
        <v>7.0142064299999998</v>
      </c>
      <c r="L3045">
        <v>8.3907317899999985</v>
      </c>
      <c r="M3045">
        <v>6.8439271999999995</v>
      </c>
      <c r="N3045">
        <v>8.493436599999999</v>
      </c>
      <c r="O3045">
        <v>7.5633021999999999</v>
      </c>
      <c r="P3045">
        <v>9.7048449499999982</v>
      </c>
      <c r="Q3045">
        <v>19.639513999999998</v>
      </c>
      <c r="R3045">
        <v>12.952829120000001</v>
      </c>
      <c r="S3045">
        <v>12.288089260000001</v>
      </c>
      <c r="T3045">
        <v>14.20145956</v>
      </c>
      <c r="U3045">
        <v>10.503197180000001</v>
      </c>
      <c r="V3045">
        <v>9.7483472799999991</v>
      </c>
      <c r="W3045">
        <v>7.7857375399999995</v>
      </c>
      <c r="X3045">
        <v>7.7236602300000001</v>
      </c>
    </row>
    <row r="3046" spans="1:24" x14ac:dyDescent="0.4">
      <c r="A3046" s="4" t="s">
        <v>6519</v>
      </c>
      <c r="B3046" t="str">
        <f t="shared" si="47"/>
        <v>601798</v>
      </c>
      <c r="C3046" s="4" t="s">
        <v>6520</v>
      </c>
      <c r="D3046">
        <v>0</v>
      </c>
      <c r="E3046">
        <v>0</v>
      </c>
      <c r="F3046">
        <v>0</v>
      </c>
      <c r="G3046">
        <v>0</v>
      </c>
      <c r="H3046">
        <v>0</v>
      </c>
      <c r="I3046">
        <v>13.27</v>
      </c>
      <c r="J3046">
        <v>13.45</v>
      </c>
      <c r="K3046">
        <v>13.507108699999998</v>
      </c>
      <c r="L3046">
        <v>11.629168679999999</v>
      </c>
      <c r="M3046">
        <v>9.8416107999999998</v>
      </c>
      <c r="N3046">
        <v>12.4582304</v>
      </c>
      <c r="O3046">
        <v>13.217378349999999</v>
      </c>
      <c r="P3046">
        <v>13.006103340000001</v>
      </c>
      <c r="Q3046">
        <v>17.590834920000002</v>
      </c>
      <c r="R3046">
        <v>15.157575990000002</v>
      </c>
      <c r="S3046">
        <v>13.119402290000002</v>
      </c>
      <c r="T3046">
        <v>14.54736246</v>
      </c>
      <c r="U3046">
        <v>11.86136496</v>
      </c>
      <c r="V3046">
        <v>10.163814540000002</v>
      </c>
      <c r="W3046">
        <v>4.9637233800000002</v>
      </c>
      <c r="X3046">
        <v>5.1678591899999997</v>
      </c>
    </row>
    <row r="3047" spans="1:24" x14ac:dyDescent="0.4">
      <c r="A3047" s="4" t="s">
        <v>6521</v>
      </c>
      <c r="B3047" t="str">
        <f t="shared" si="47"/>
        <v>601799</v>
      </c>
      <c r="C3047" s="4" t="s">
        <v>6522</v>
      </c>
      <c r="D3047">
        <v>0</v>
      </c>
      <c r="E3047">
        <v>0</v>
      </c>
      <c r="F3047">
        <v>0</v>
      </c>
      <c r="G3047">
        <v>0</v>
      </c>
      <c r="H3047">
        <v>0</v>
      </c>
      <c r="I3047">
        <v>18.914466900000004</v>
      </c>
      <c r="J3047">
        <v>12.275681300000002</v>
      </c>
      <c r="K3047">
        <v>11.792169359999999</v>
      </c>
      <c r="L3047">
        <v>11.49630848</v>
      </c>
      <c r="M3047">
        <v>11.88208098</v>
      </c>
      <c r="N3047">
        <v>17.040967679999998</v>
      </c>
      <c r="O3047">
        <v>19.796438080000001</v>
      </c>
      <c r="P3047">
        <v>21.47312238</v>
      </c>
      <c r="Q3047">
        <v>44.900375519999997</v>
      </c>
      <c r="R3047">
        <v>44.278063830000001</v>
      </c>
      <c r="S3047">
        <v>54.818360699999999</v>
      </c>
      <c r="T3047">
        <v>46.0608225</v>
      </c>
      <c r="U3047">
        <v>53.785051320000001</v>
      </c>
      <c r="V3047">
        <v>60.207147000000006</v>
      </c>
      <c r="W3047">
        <v>74.035898219999993</v>
      </c>
      <c r="X3047">
        <v>70.253132339999993</v>
      </c>
    </row>
    <row r="3048" spans="1:24" x14ac:dyDescent="0.4">
      <c r="A3048" s="4" t="s">
        <v>6523</v>
      </c>
      <c r="B3048" t="str">
        <f t="shared" si="47"/>
        <v>601800</v>
      </c>
      <c r="C3048" s="4" t="s">
        <v>6524</v>
      </c>
      <c r="D3048">
        <v>0</v>
      </c>
      <c r="E3048">
        <v>0</v>
      </c>
      <c r="F3048">
        <v>0</v>
      </c>
      <c r="G3048">
        <v>0</v>
      </c>
      <c r="H3048">
        <v>0</v>
      </c>
      <c r="I3048">
        <v>0</v>
      </c>
      <c r="J3048">
        <v>0</v>
      </c>
      <c r="K3048">
        <v>4.8099999999999996</v>
      </c>
      <c r="L3048">
        <v>5.5073890000000008</v>
      </c>
      <c r="M3048">
        <v>4.2084765000000006</v>
      </c>
      <c r="N3048">
        <v>4.3855937200000001</v>
      </c>
      <c r="O3048">
        <v>4.0816416799999997</v>
      </c>
      <c r="P3048">
        <v>15.882923309999999</v>
      </c>
      <c r="Q3048">
        <v>20.278639199999997</v>
      </c>
      <c r="R3048">
        <v>15.486136199999999</v>
      </c>
      <c r="S3048">
        <v>12.376182780000001</v>
      </c>
      <c r="T3048">
        <v>17.853201940000002</v>
      </c>
      <c r="U3048">
        <v>18.898549039999999</v>
      </c>
      <c r="V3048">
        <v>15.2235008</v>
      </c>
      <c r="W3048">
        <v>13.54653704</v>
      </c>
      <c r="X3048">
        <v>13.43719216</v>
      </c>
    </row>
    <row r="3049" spans="1:24" x14ac:dyDescent="0.4">
      <c r="A3049" s="4" t="s">
        <v>6525</v>
      </c>
      <c r="B3049" t="str">
        <f t="shared" si="47"/>
        <v>601801</v>
      </c>
      <c r="C3049" s="4" t="s">
        <v>6526</v>
      </c>
      <c r="D3049">
        <v>0</v>
      </c>
      <c r="E3049">
        <v>0</v>
      </c>
      <c r="F3049">
        <v>0</v>
      </c>
      <c r="G3049">
        <v>10.920425039999998</v>
      </c>
      <c r="H3049">
        <v>15.21418332</v>
      </c>
      <c r="I3049">
        <v>14.76089614</v>
      </c>
      <c r="J3049">
        <v>11.042811799999999</v>
      </c>
      <c r="K3049">
        <v>11.089688559999999</v>
      </c>
      <c r="L3049">
        <v>10.61909292</v>
      </c>
      <c r="M3049">
        <v>10.82042466</v>
      </c>
      <c r="N3049">
        <v>12.96164222</v>
      </c>
      <c r="O3049">
        <v>13.897125619999999</v>
      </c>
      <c r="P3049">
        <v>17.537207940000002</v>
      </c>
      <c r="Q3049">
        <v>31.017598630000002</v>
      </c>
      <c r="R3049">
        <v>34.749918520000001</v>
      </c>
      <c r="S3049">
        <v>25.080568830000001</v>
      </c>
      <c r="T3049">
        <v>37.760547930000001</v>
      </c>
      <c r="U3049">
        <v>30.064000360000001</v>
      </c>
      <c r="V3049">
        <v>23.015710840000001</v>
      </c>
      <c r="W3049">
        <v>16.554778779999999</v>
      </c>
      <c r="X3049">
        <v>16.685302659999998</v>
      </c>
    </row>
    <row r="3050" spans="1:24" x14ac:dyDescent="0.4">
      <c r="A3050" s="4" t="s">
        <v>6527</v>
      </c>
      <c r="B3050" t="str">
        <f t="shared" si="47"/>
        <v>601808</v>
      </c>
      <c r="C3050" s="4" t="s">
        <v>6528</v>
      </c>
      <c r="D3050">
        <v>11.954265450000001</v>
      </c>
      <c r="E3050">
        <v>16.416465719999998</v>
      </c>
      <c r="F3050">
        <v>16.487444879999998</v>
      </c>
      <c r="G3050">
        <v>11.34936278</v>
      </c>
      <c r="H3050">
        <v>26.208203019999999</v>
      </c>
      <c r="I3050">
        <v>18.49803064</v>
      </c>
      <c r="J3050">
        <v>15.007640760000001</v>
      </c>
      <c r="K3050">
        <v>17.283559540000002</v>
      </c>
      <c r="L3050">
        <v>17.168405599999996</v>
      </c>
      <c r="M3050">
        <v>15.045555619999998</v>
      </c>
      <c r="N3050">
        <v>23.83369776</v>
      </c>
      <c r="O3050">
        <v>19.264532819999999</v>
      </c>
      <c r="P3050">
        <v>22.747262459999998</v>
      </c>
      <c r="Q3050">
        <v>31.099594900000003</v>
      </c>
      <c r="R3050">
        <v>17.2750792</v>
      </c>
      <c r="S3050">
        <v>13.600260450000002</v>
      </c>
      <c r="T3050">
        <v>14.361427290000002</v>
      </c>
      <c r="U3050">
        <v>12.412205759999997</v>
      </c>
      <c r="V3050">
        <v>11.872544639999999</v>
      </c>
      <c r="W3050">
        <v>10.787946479999999</v>
      </c>
      <c r="X3050">
        <v>10.403470399999998</v>
      </c>
    </row>
    <row r="3051" spans="1:24" x14ac:dyDescent="0.4">
      <c r="A3051" s="4" t="s">
        <v>6529</v>
      </c>
      <c r="B3051" t="str">
        <f t="shared" si="47"/>
        <v>601811</v>
      </c>
      <c r="C3051" s="4" t="s">
        <v>6530</v>
      </c>
      <c r="D3051">
        <v>0</v>
      </c>
      <c r="E3051">
        <v>0</v>
      </c>
      <c r="F3051">
        <v>0</v>
      </c>
      <c r="G3051">
        <v>0</v>
      </c>
      <c r="H3051">
        <v>0</v>
      </c>
      <c r="I3051">
        <v>0</v>
      </c>
      <c r="J3051">
        <v>0</v>
      </c>
      <c r="K3051">
        <v>0</v>
      </c>
      <c r="L3051">
        <v>0</v>
      </c>
      <c r="M3051">
        <v>0</v>
      </c>
      <c r="N3051">
        <v>0</v>
      </c>
      <c r="O3051">
        <v>0</v>
      </c>
      <c r="P3051">
        <v>0</v>
      </c>
      <c r="Q3051">
        <v>0</v>
      </c>
      <c r="R3051">
        <v>0</v>
      </c>
      <c r="S3051">
        <v>0</v>
      </c>
      <c r="T3051">
        <v>22.52263572</v>
      </c>
      <c r="U3051">
        <v>16.064548560000002</v>
      </c>
      <c r="V3051">
        <v>13.86548118</v>
      </c>
      <c r="W3051">
        <v>10.315495799999999</v>
      </c>
      <c r="X3051">
        <v>9.8697645000000005</v>
      </c>
    </row>
    <row r="3052" spans="1:24" x14ac:dyDescent="0.4">
      <c r="A3052" s="4" t="s">
        <v>6531</v>
      </c>
      <c r="B3052" t="str">
        <f t="shared" si="47"/>
        <v>601818</v>
      </c>
      <c r="C3052" s="4" t="s">
        <v>6532</v>
      </c>
      <c r="D3052">
        <v>0</v>
      </c>
      <c r="E3052">
        <v>0</v>
      </c>
      <c r="F3052">
        <v>0</v>
      </c>
      <c r="G3052">
        <v>0</v>
      </c>
      <c r="H3052">
        <v>3.96</v>
      </c>
      <c r="I3052">
        <v>3.4397331000000002</v>
      </c>
      <c r="J3052">
        <v>2.9571436799999997</v>
      </c>
      <c r="K3052">
        <v>3.04634304</v>
      </c>
      <c r="L3052">
        <v>3.2716007999999999</v>
      </c>
      <c r="M3052">
        <v>3.1611600300000005</v>
      </c>
      <c r="N3052">
        <v>2.9095798200000003</v>
      </c>
      <c r="O3052">
        <v>2.7783205800000004</v>
      </c>
      <c r="P3052">
        <v>5.7175592800000006</v>
      </c>
      <c r="Q3052">
        <v>6.4949317600000001</v>
      </c>
      <c r="R3052">
        <v>5.1377818399999997</v>
      </c>
      <c r="S3052">
        <v>4.5561461599999999</v>
      </c>
      <c r="T3052">
        <v>4.9805501799999998</v>
      </c>
      <c r="U3052">
        <v>5.1588818999999999</v>
      </c>
      <c r="V3052">
        <v>5.2901505000000002</v>
      </c>
      <c r="W3052">
        <v>4.7807286000000007</v>
      </c>
      <c r="X3052">
        <v>4.7154180999999999</v>
      </c>
    </row>
    <row r="3053" spans="1:24" x14ac:dyDescent="0.4">
      <c r="A3053" s="4" t="s">
        <v>6533</v>
      </c>
      <c r="B3053" t="str">
        <f t="shared" si="47"/>
        <v>601828</v>
      </c>
      <c r="C3053" s="4" t="s">
        <v>6534</v>
      </c>
      <c r="D3053">
        <v>0</v>
      </c>
      <c r="E3053">
        <v>0</v>
      </c>
      <c r="F3053">
        <v>0</v>
      </c>
      <c r="G3053">
        <v>0</v>
      </c>
      <c r="H3053">
        <v>0</v>
      </c>
      <c r="I3053">
        <v>0</v>
      </c>
      <c r="J3053">
        <v>0</v>
      </c>
      <c r="K3053">
        <v>0</v>
      </c>
      <c r="L3053">
        <v>0</v>
      </c>
      <c r="M3053">
        <v>0</v>
      </c>
      <c r="N3053">
        <v>0</v>
      </c>
      <c r="O3053">
        <v>0</v>
      </c>
      <c r="P3053">
        <v>0</v>
      </c>
      <c r="Q3053">
        <v>0</v>
      </c>
      <c r="R3053">
        <v>0</v>
      </c>
      <c r="S3053">
        <v>0</v>
      </c>
      <c r="T3053">
        <v>0</v>
      </c>
      <c r="U3053">
        <v>0</v>
      </c>
      <c r="V3053">
        <v>0</v>
      </c>
      <c r="W3053">
        <v>15.604883359999997</v>
      </c>
      <c r="X3053">
        <v>14.767448519999999</v>
      </c>
    </row>
    <row r="3054" spans="1:24" x14ac:dyDescent="0.4">
      <c r="A3054" s="4" t="s">
        <v>6535</v>
      </c>
      <c r="B3054" t="str">
        <f t="shared" si="47"/>
        <v>601838</v>
      </c>
      <c r="C3054" s="4" t="s">
        <v>6536</v>
      </c>
      <c r="D3054">
        <v>0</v>
      </c>
      <c r="E3054">
        <v>0</v>
      </c>
      <c r="F3054">
        <v>0</v>
      </c>
      <c r="G3054">
        <v>0</v>
      </c>
      <c r="H3054">
        <v>0</v>
      </c>
      <c r="I3054">
        <v>0</v>
      </c>
      <c r="J3054">
        <v>0</v>
      </c>
      <c r="K3054">
        <v>0</v>
      </c>
      <c r="L3054">
        <v>0</v>
      </c>
      <c r="M3054">
        <v>0</v>
      </c>
      <c r="N3054">
        <v>0</v>
      </c>
      <c r="O3054">
        <v>0</v>
      </c>
      <c r="P3054">
        <v>0</v>
      </c>
      <c r="Q3054">
        <v>0</v>
      </c>
      <c r="R3054">
        <v>0</v>
      </c>
      <c r="S3054">
        <v>0</v>
      </c>
      <c r="T3054">
        <v>0</v>
      </c>
      <c r="U3054">
        <v>0</v>
      </c>
      <c r="V3054">
        <v>0</v>
      </c>
      <c r="W3054">
        <v>8.9760124999999995</v>
      </c>
      <c r="X3054">
        <v>8.3912893999999998</v>
      </c>
    </row>
    <row r="3055" spans="1:24" x14ac:dyDescent="0.4">
      <c r="A3055" s="4" t="s">
        <v>6537</v>
      </c>
      <c r="B3055" t="str">
        <f t="shared" si="47"/>
        <v>601857</v>
      </c>
      <c r="C3055" s="4" t="s">
        <v>6538</v>
      </c>
      <c r="D3055">
        <v>10.39603842</v>
      </c>
      <c r="E3055">
        <v>14.966180480000002</v>
      </c>
      <c r="F3055">
        <v>14.41090174</v>
      </c>
      <c r="G3055">
        <v>10.81884425</v>
      </c>
      <c r="H3055">
        <v>12.031407960000001</v>
      </c>
      <c r="I3055">
        <v>11.871624600000002</v>
      </c>
      <c r="J3055">
        <v>10.79419916</v>
      </c>
      <c r="K3055">
        <v>10.204517550000002</v>
      </c>
      <c r="L3055">
        <v>10.368183919999998</v>
      </c>
      <c r="M3055">
        <v>8.8634811500000001</v>
      </c>
      <c r="N3055">
        <v>9.1577760899999987</v>
      </c>
      <c r="O3055">
        <v>9.1471660799999999</v>
      </c>
      <c r="P3055">
        <v>13.397816709999999</v>
      </c>
      <c r="Q3055">
        <v>14.04230003</v>
      </c>
      <c r="R3055">
        <v>10.507097249999999</v>
      </c>
      <c r="S3055">
        <v>9.1226549400000003</v>
      </c>
      <c r="T3055">
        <v>10.058809049999999</v>
      </c>
      <c r="U3055">
        <v>9.7805188100000002</v>
      </c>
      <c r="V3055">
        <v>10.379745059999999</v>
      </c>
      <c r="W3055">
        <v>9.9728387399999985</v>
      </c>
      <c r="X3055">
        <v>9.6882700599999989</v>
      </c>
    </row>
    <row r="3056" spans="1:24" x14ac:dyDescent="0.4">
      <c r="A3056" s="4" t="s">
        <v>6539</v>
      </c>
      <c r="B3056" t="str">
        <f t="shared" si="47"/>
        <v>601858</v>
      </c>
      <c r="C3056" s="4" t="s">
        <v>6540</v>
      </c>
      <c r="D3056">
        <v>0</v>
      </c>
      <c r="E3056">
        <v>0</v>
      </c>
      <c r="F3056">
        <v>0</v>
      </c>
      <c r="G3056">
        <v>0</v>
      </c>
      <c r="H3056">
        <v>0</v>
      </c>
      <c r="I3056">
        <v>0</v>
      </c>
      <c r="J3056">
        <v>0</v>
      </c>
      <c r="K3056">
        <v>0</v>
      </c>
      <c r="L3056">
        <v>0</v>
      </c>
      <c r="M3056">
        <v>0</v>
      </c>
      <c r="N3056">
        <v>0</v>
      </c>
      <c r="O3056">
        <v>0</v>
      </c>
      <c r="P3056">
        <v>0</v>
      </c>
      <c r="Q3056">
        <v>0</v>
      </c>
      <c r="R3056">
        <v>0</v>
      </c>
      <c r="S3056">
        <v>0</v>
      </c>
      <c r="T3056">
        <v>0</v>
      </c>
      <c r="U3056">
        <v>12.549547199999999</v>
      </c>
      <c r="V3056">
        <v>10.8355116</v>
      </c>
      <c r="W3056">
        <v>9.6402800700000011</v>
      </c>
      <c r="X3056">
        <v>9.2229078600000012</v>
      </c>
    </row>
    <row r="3057" spans="1:24" x14ac:dyDescent="0.4">
      <c r="A3057" s="4" t="s">
        <v>6541</v>
      </c>
      <c r="B3057" t="str">
        <f t="shared" si="47"/>
        <v>601866</v>
      </c>
      <c r="C3057" s="4" t="s">
        <v>6542</v>
      </c>
      <c r="D3057">
        <v>2.6718545499999995</v>
      </c>
      <c r="E3057">
        <v>4.4463692699999999</v>
      </c>
      <c r="F3057">
        <v>4.6681836099999998</v>
      </c>
      <c r="G3057">
        <v>3.3977923899999998</v>
      </c>
      <c r="H3057">
        <v>4.5169465600000001</v>
      </c>
      <c r="I3057">
        <v>3.6700190799999999</v>
      </c>
      <c r="J3057">
        <v>2.4500402100000001</v>
      </c>
      <c r="K3057">
        <v>2.5508649099999996</v>
      </c>
      <c r="L3057">
        <v>2.4601226799999996</v>
      </c>
      <c r="M3057">
        <v>1.9358342399999997</v>
      </c>
      <c r="N3057">
        <v>2.4903700899999999</v>
      </c>
      <c r="O3057">
        <v>2.1274011699999997</v>
      </c>
      <c r="P3057">
        <v>4.9807401799999997</v>
      </c>
      <c r="Q3057">
        <v>9.5783464999999985</v>
      </c>
      <c r="R3057">
        <v>7.0980588799999991</v>
      </c>
      <c r="S3057">
        <v>3.9926581199999998</v>
      </c>
      <c r="T3057">
        <v>4.1136477599999992</v>
      </c>
      <c r="U3057">
        <v>3.6296891999999996</v>
      </c>
      <c r="V3057">
        <v>3.4381222699999996</v>
      </c>
      <c r="W3057">
        <v>2.5105350299999998</v>
      </c>
      <c r="X3057">
        <v>2.3794629199999995</v>
      </c>
    </row>
    <row r="3058" spans="1:24" x14ac:dyDescent="0.4">
      <c r="A3058" s="4" t="s">
        <v>6543</v>
      </c>
      <c r="B3058" t="str">
        <f t="shared" si="47"/>
        <v>601872</v>
      </c>
      <c r="C3058" s="4" t="s">
        <v>6544</v>
      </c>
      <c r="D3058">
        <v>3.9133181800000001</v>
      </c>
      <c r="E3058">
        <v>5.809148490000001</v>
      </c>
      <c r="F3058">
        <v>5.8302867600000008</v>
      </c>
      <c r="G3058">
        <v>4.2009469599999996</v>
      </c>
      <c r="H3058">
        <v>4.2526827599999999</v>
      </c>
      <c r="I3058">
        <v>4.0044603299999997</v>
      </c>
      <c r="J3058">
        <v>3.0216423899999998</v>
      </c>
      <c r="K3058">
        <v>3.3770007600000005</v>
      </c>
      <c r="L3058">
        <v>2.9521894400000002</v>
      </c>
      <c r="M3058">
        <v>2.24873805</v>
      </c>
      <c r="N3058">
        <v>2.8052010799999998</v>
      </c>
      <c r="O3058">
        <v>2.7124671599999997</v>
      </c>
      <c r="P3058">
        <v>7.2912044599999994</v>
      </c>
      <c r="Q3058">
        <v>13.924823999999999</v>
      </c>
      <c r="R3058">
        <v>8.2272501799999986</v>
      </c>
      <c r="S3058">
        <v>5.5117342799999998</v>
      </c>
      <c r="T3058">
        <v>5.8179417400000002</v>
      </c>
      <c r="U3058">
        <v>6.0770403600000007</v>
      </c>
      <c r="V3058">
        <v>5.2723724399999998</v>
      </c>
      <c r="W3058">
        <v>4.3355955599999998</v>
      </c>
      <c r="X3058">
        <v>4.1194161999999999</v>
      </c>
    </row>
    <row r="3059" spans="1:24" x14ac:dyDescent="0.4">
      <c r="A3059" s="4" t="s">
        <v>6545</v>
      </c>
      <c r="B3059" t="str">
        <f t="shared" si="47"/>
        <v>601877</v>
      </c>
      <c r="C3059" s="4" t="s">
        <v>6546</v>
      </c>
      <c r="D3059">
        <v>0</v>
      </c>
      <c r="E3059">
        <v>0</v>
      </c>
      <c r="F3059">
        <v>0</v>
      </c>
      <c r="G3059">
        <v>17.924961750000001</v>
      </c>
      <c r="H3059">
        <v>24.186075150000001</v>
      </c>
      <c r="I3059">
        <v>17.907816859999997</v>
      </c>
      <c r="J3059">
        <v>13.536780199999999</v>
      </c>
      <c r="K3059">
        <v>16.472315439999999</v>
      </c>
      <c r="L3059">
        <v>20.216625880000002</v>
      </c>
      <c r="M3059">
        <v>22.481021439999999</v>
      </c>
      <c r="N3059">
        <v>28.695571919999999</v>
      </c>
      <c r="O3059">
        <v>25.90607726</v>
      </c>
      <c r="P3059">
        <v>36.591538200000002</v>
      </c>
      <c r="Q3059">
        <v>48.358686540000001</v>
      </c>
      <c r="R3059">
        <v>41.544646779999994</v>
      </c>
      <c r="S3059">
        <v>30.6930403</v>
      </c>
      <c r="T3059">
        <v>32.978819999999999</v>
      </c>
      <c r="U3059">
        <v>33.647816859999999</v>
      </c>
      <c r="V3059">
        <v>43.797432100000002</v>
      </c>
      <c r="W3059">
        <v>38.52195408</v>
      </c>
      <c r="X3059">
        <v>38.677284540000002</v>
      </c>
    </row>
    <row r="3060" spans="1:24" x14ac:dyDescent="0.4">
      <c r="A3060" s="4" t="s">
        <v>6547</v>
      </c>
      <c r="B3060" t="str">
        <f t="shared" si="47"/>
        <v>601878</v>
      </c>
      <c r="C3060" s="4" t="s">
        <v>6548</v>
      </c>
      <c r="D3060">
        <v>0</v>
      </c>
      <c r="E3060">
        <v>0</v>
      </c>
      <c r="F3060">
        <v>0</v>
      </c>
      <c r="G3060">
        <v>0</v>
      </c>
      <c r="H3060">
        <v>0</v>
      </c>
      <c r="I3060">
        <v>0</v>
      </c>
      <c r="J3060">
        <v>0</v>
      </c>
      <c r="K3060">
        <v>0</v>
      </c>
      <c r="L3060">
        <v>0</v>
      </c>
      <c r="M3060">
        <v>0</v>
      </c>
      <c r="N3060">
        <v>0</v>
      </c>
      <c r="O3060">
        <v>0</v>
      </c>
      <c r="P3060">
        <v>0</v>
      </c>
      <c r="Q3060">
        <v>0</v>
      </c>
      <c r="R3060">
        <v>0</v>
      </c>
      <c r="S3060">
        <v>0</v>
      </c>
      <c r="T3060">
        <v>0</v>
      </c>
      <c r="U3060">
        <v>17.010000000000002</v>
      </c>
      <c r="V3060">
        <v>16.62</v>
      </c>
      <c r="W3060">
        <v>8.4</v>
      </c>
      <c r="X3060">
        <v>7.63</v>
      </c>
    </row>
    <row r="3061" spans="1:24" x14ac:dyDescent="0.4">
      <c r="A3061" s="4" t="s">
        <v>6549</v>
      </c>
      <c r="B3061" t="str">
        <f t="shared" si="47"/>
        <v>601880</v>
      </c>
      <c r="C3061" s="4" t="s">
        <v>6550</v>
      </c>
      <c r="D3061">
        <v>0</v>
      </c>
      <c r="E3061">
        <v>0</v>
      </c>
      <c r="F3061">
        <v>0</v>
      </c>
      <c r="G3061">
        <v>0</v>
      </c>
      <c r="H3061">
        <v>3.94</v>
      </c>
      <c r="I3061">
        <v>3.93</v>
      </c>
      <c r="J3061">
        <v>2.6077944200000003</v>
      </c>
      <c r="K3061">
        <v>3.0339709400000006</v>
      </c>
      <c r="L3061">
        <v>2.9304225499999998</v>
      </c>
      <c r="M3061">
        <v>2.3194864000000002</v>
      </c>
      <c r="N3061">
        <v>2.8158733400000004</v>
      </c>
      <c r="O3061">
        <v>2.7841153699999999</v>
      </c>
      <c r="P3061">
        <v>4.9745956800000002</v>
      </c>
      <c r="Q3061">
        <v>7.7694336000000002</v>
      </c>
      <c r="R3061">
        <v>6.4672913599999999</v>
      </c>
      <c r="S3061">
        <v>6.41303556</v>
      </c>
      <c r="T3061">
        <v>7.0894235999999999</v>
      </c>
      <c r="U3061">
        <v>7.4945335200000001</v>
      </c>
      <c r="V3061">
        <v>7.08757371</v>
      </c>
      <c r="W3061">
        <v>4.9282770600000001</v>
      </c>
      <c r="X3061">
        <v>4.9028735699999997</v>
      </c>
    </row>
    <row r="3062" spans="1:24" x14ac:dyDescent="0.4">
      <c r="A3062" s="4" t="s">
        <v>6551</v>
      </c>
      <c r="B3062" t="str">
        <f t="shared" si="47"/>
        <v>601881</v>
      </c>
      <c r="C3062" s="4" t="s">
        <v>6552</v>
      </c>
      <c r="D3062">
        <v>0</v>
      </c>
      <c r="E3062">
        <v>0</v>
      </c>
      <c r="F3062">
        <v>0</v>
      </c>
      <c r="G3062">
        <v>0</v>
      </c>
      <c r="H3062">
        <v>0</v>
      </c>
      <c r="I3062">
        <v>0</v>
      </c>
      <c r="J3062">
        <v>0</v>
      </c>
      <c r="K3062">
        <v>0</v>
      </c>
      <c r="L3062">
        <v>0</v>
      </c>
      <c r="M3062">
        <v>0</v>
      </c>
      <c r="N3062">
        <v>0</v>
      </c>
      <c r="O3062">
        <v>0</v>
      </c>
      <c r="P3062">
        <v>0</v>
      </c>
      <c r="Q3062">
        <v>0</v>
      </c>
      <c r="R3062">
        <v>0</v>
      </c>
      <c r="S3062">
        <v>0</v>
      </c>
      <c r="T3062">
        <v>0</v>
      </c>
      <c r="U3062">
        <v>11.86</v>
      </c>
      <c r="V3062">
        <v>10.643823830000001</v>
      </c>
      <c r="W3062">
        <v>8.233519290000002</v>
      </c>
      <c r="X3062">
        <v>7.8490038899999997</v>
      </c>
    </row>
    <row r="3063" spans="1:24" x14ac:dyDescent="0.4">
      <c r="A3063" s="4" t="s">
        <v>6553</v>
      </c>
      <c r="B3063" t="str">
        <f t="shared" si="47"/>
        <v>601882</v>
      </c>
      <c r="C3063" s="4" t="s">
        <v>6554</v>
      </c>
      <c r="D3063">
        <v>0</v>
      </c>
      <c r="E3063">
        <v>0</v>
      </c>
      <c r="F3063">
        <v>0</v>
      </c>
      <c r="G3063">
        <v>0</v>
      </c>
      <c r="H3063">
        <v>0</v>
      </c>
      <c r="I3063">
        <v>0</v>
      </c>
      <c r="J3063">
        <v>0</v>
      </c>
      <c r="K3063">
        <v>0</v>
      </c>
      <c r="L3063">
        <v>0</v>
      </c>
      <c r="M3063">
        <v>0</v>
      </c>
      <c r="N3063">
        <v>0</v>
      </c>
      <c r="O3063">
        <v>0</v>
      </c>
      <c r="P3063">
        <v>0</v>
      </c>
      <c r="Q3063">
        <v>0</v>
      </c>
      <c r="R3063">
        <v>0</v>
      </c>
      <c r="S3063">
        <v>0</v>
      </c>
      <c r="T3063">
        <v>25.24</v>
      </c>
      <c r="U3063">
        <v>17.414846900000001</v>
      </c>
      <c r="V3063">
        <v>12.384781800000001</v>
      </c>
      <c r="W3063">
        <v>11.643451640000002</v>
      </c>
      <c r="X3063">
        <v>10.908181770000001</v>
      </c>
    </row>
    <row r="3064" spans="1:24" x14ac:dyDescent="0.4">
      <c r="A3064" s="4" t="s">
        <v>6555</v>
      </c>
      <c r="B3064" t="str">
        <f t="shared" si="47"/>
        <v>601886</v>
      </c>
      <c r="C3064" s="4" t="s">
        <v>6556</v>
      </c>
      <c r="D3064">
        <v>0</v>
      </c>
      <c r="E3064">
        <v>0</v>
      </c>
      <c r="F3064">
        <v>0</v>
      </c>
      <c r="G3064">
        <v>0</v>
      </c>
      <c r="H3064">
        <v>0</v>
      </c>
      <c r="I3064">
        <v>0</v>
      </c>
      <c r="J3064">
        <v>13.96</v>
      </c>
      <c r="K3064">
        <v>18.192711320000001</v>
      </c>
      <c r="L3064">
        <v>22.045642400000002</v>
      </c>
      <c r="M3064">
        <v>27.020688500000006</v>
      </c>
      <c r="N3064">
        <v>16.024372</v>
      </c>
      <c r="O3064">
        <v>12.935218749999999</v>
      </c>
      <c r="P3064">
        <v>17.177970500000001</v>
      </c>
      <c r="Q3064">
        <v>30.914613600000003</v>
      </c>
      <c r="R3064">
        <v>26.198472949999999</v>
      </c>
      <c r="S3064">
        <v>21.54526868</v>
      </c>
      <c r="T3064">
        <v>22.342464600000003</v>
      </c>
      <c r="U3064">
        <v>21.702786249999999</v>
      </c>
      <c r="V3064">
        <v>18.336207699999999</v>
      </c>
      <c r="W3064">
        <v>18.0287203</v>
      </c>
      <c r="X3064">
        <v>16.867697</v>
      </c>
    </row>
    <row r="3065" spans="1:24" x14ac:dyDescent="0.4">
      <c r="A3065" s="4" t="s">
        <v>6557</v>
      </c>
      <c r="B3065" t="str">
        <f t="shared" si="47"/>
        <v>601888</v>
      </c>
      <c r="C3065" s="4" t="s">
        <v>6558</v>
      </c>
      <c r="D3065">
        <v>0</v>
      </c>
      <c r="E3065">
        <v>0</v>
      </c>
      <c r="F3065">
        <v>20.94</v>
      </c>
      <c r="G3065">
        <v>19.149999999999999</v>
      </c>
      <c r="H3065">
        <v>30.97</v>
      </c>
      <c r="I3065">
        <v>23.737162049999998</v>
      </c>
      <c r="J3065">
        <v>26.348953049999999</v>
      </c>
      <c r="K3065">
        <v>28.452053060000001</v>
      </c>
      <c r="L3065">
        <v>27.645474660000005</v>
      </c>
      <c r="M3065">
        <v>29.760406400000001</v>
      </c>
      <c r="N3065">
        <v>35.569800800000003</v>
      </c>
      <c r="O3065">
        <v>34.097147839999998</v>
      </c>
      <c r="P3065">
        <v>45.820622399999998</v>
      </c>
      <c r="Q3065">
        <v>68.421334799999997</v>
      </c>
      <c r="R3065">
        <v>61.64521263000001</v>
      </c>
      <c r="S3065">
        <v>46.236086039999996</v>
      </c>
      <c r="T3065">
        <v>45.626333200000005</v>
      </c>
      <c r="U3065">
        <v>64.487001480000004</v>
      </c>
      <c r="V3065">
        <v>92.836462979999993</v>
      </c>
      <c r="W3065">
        <v>138.87671975999999</v>
      </c>
      <c r="X3065">
        <v>155.95331687999999</v>
      </c>
    </row>
    <row r="3066" spans="1:24" x14ac:dyDescent="0.4">
      <c r="A3066" s="4" t="s">
        <v>6559</v>
      </c>
      <c r="B3066" t="str">
        <f t="shared" si="47"/>
        <v>601890</v>
      </c>
      <c r="C3066" s="4" t="s">
        <v>6560</v>
      </c>
      <c r="D3066">
        <v>0</v>
      </c>
      <c r="E3066">
        <v>0</v>
      </c>
      <c r="F3066">
        <v>0</v>
      </c>
      <c r="G3066">
        <v>0</v>
      </c>
      <c r="H3066">
        <v>21.5</v>
      </c>
      <c r="I3066">
        <v>18.9578509</v>
      </c>
      <c r="J3066">
        <v>11.020480800000001</v>
      </c>
      <c r="K3066">
        <v>10.373077989999999</v>
      </c>
      <c r="L3066">
        <v>9.8816517600000005</v>
      </c>
      <c r="M3066">
        <v>8.140064240000001</v>
      </c>
      <c r="N3066">
        <v>9.0787866399999988</v>
      </c>
      <c r="O3066">
        <v>10.63438376</v>
      </c>
      <c r="P3066">
        <v>13.463961279999999</v>
      </c>
      <c r="Q3066">
        <v>33.70133448</v>
      </c>
      <c r="R3066">
        <v>33.783935790000001</v>
      </c>
      <c r="S3066">
        <v>25.202815830000002</v>
      </c>
      <c r="T3066">
        <v>24.37103973</v>
      </c>
      <c r="U3066">
        <v>24.17471969</v>
      </c>
      <c r="V3066">
        <v>17.943261450000001</v>
      </c>
      <c r="W3066">
        <v>12.10299084</v>
      </c>
      <c r="X3066">
        <v>12.10299084</v>
      </c>
    </row>
    <row r="3067" spans="1:24" x14ac:dyDescent="0.4">
      <c r="A3067" s="4" t="s">
        <v>6561</v>
      </c>
      <c r="B3067" t="str">
        <f t="shared" si="47"/>
        <v>601898</v>
      </c>
      <c r="C3067" s="4" t="s">
        <v>6562</v>
      </c>
      <c r="D3067">
        <v>6.4949936099999999</v>
      </c>
      <c r="E3067">
        <v>12.38766942</v>
      </c>
      <c r="F3067">
        <v>13.783374080000002</v>
      </c>
      <c r="G3067">
        <v>8.515648640000002</v>
      </c>
      <c r="H3067">
        <v>11.214003419999999</v>
      </c>
      <c r="I3067">
        <v>10.49718</v>
      </c>
      <c r="J3067">
        <v>9.4579591799999996</v>
      </c>
      <c r="K3067">
        <v>8.3246099400000002</v>
      </c>
      <c r="L3067">
        <v>8.4106524199999999</v>
      </c>
      <c r="M3067">
        <v>5.4266872800000003</v>
      </c>
      <c r="N3067">
        <v>5.2935170400000002</v>
      </c>
      <c r="O3067">
        <v>4.5604245700000003</v>
      </c>
      <c r="P3067">
        <v>7.8308034799999993</v>
      </c>
      <c r="Q3067">
        <v>12.923088979999999</v>
      </c>
      <c r="R3067">
        <v>6.86277515</v>
      </c>
      <c r="S3067">
        <v>5.8532098800000005</v>
      </c>
      <c r="T3067">
        <v>6.5905328299999999</v>
      </c>
      <c r="U3067">
        <v>6.6699368400000001</v>
      </c>
      <c r="V3067">
        <v>6.5287450799999993</v>
      </c>
      <c r="W3067">
        <v>5.5129088700000004</v>
      </c>
      <c r="X3067">
        <v>5.3531144100000008</v>
      </c>
    </row>
    <row r="3068" spans="1:24" x14ac:dyDescent="0.4">
      <c r="A3068" s="4" t="s">
        <v>6563</v>
      </c>
      <c r="B3068" t="str">
        <f t="shared" si="47"/>
        <v>601899</v>
      </c>
      <c r="C3068" s="4" t="s">
        <v>6564</v>
      </c>
      <c r="D3068">
        <v>4.8540671999999994</v>
      </c>
      <c r="E3068">
        <v>10.4199324</v>
      </c>
      <c r="F3068">
        <v>9.8478576800000006</v>
      </c>
      <c r="G3068">
        <v>6.2889631100000001</v>
      </c>
      <c r="H3068">
        <v>8.5061593300000009</v>
      </c>
      <c r="I3068">
        <v>7.5011685200000002</v>
      </c>
      <c r="J3068">
        <v>6.0191510799999994</v>
      </c>
      <c r="K3068">
        <v>6.1136927199999995</v>
      </c>
      <c r="L3068">
        <v>6.1945615699999994</v>
      </c>
      <c r="M3068">
        <v>3.8493620199999996</v>
      </c>
      <c r="N3068">
        <v>3.8898967799999999</v>
      </c>
      <c r="O3068">
        <v>3.67098484</v>
      </c>
      <c r="P3068">
        <v>5.9054819199999997</v>
      </c>
      <c r="Q3068">
        <v>8.9455820800000012</v>
      </c>
      <c r="R3068">
        <v>6.2863785600000002</v>
      </c>
      <c r="S3068">
        <v>6.0184931100000005</v>
      </c>
      <c r="T3068">
        <v>6.0637833599999995</v>
      </c>
      <c r="U3068">
        <v>6.2271787200000004</v>
      </c>
      <c r="V3068">
        <v>8.4682975500000008</v>
      </c>
      <c r="W3068">
        <v>6.8291019799999999</v>
      </c>
      <c r="X3068">
        <v>6.4129240200000002</v>
      </c>
    </row>
    <row r="3069" spans="1:24" x14ac:dyDescent="0.4">
      <c r="A3069" s="4" t="s">
        <v>6565</v>
      </c>
      <c r="B3069" t="str">
        <f t="shared" si="47"/>
        <v>601900</v>
      </c>
      <c r="C3069" s="4" t="s">
        <v>6566</v>
      </c>
      <c r="D3069">
        <v>0</v>
      </c>
      <c r="E3069">
        <v>0</v>
      </c>
      <c r="F3069">
        <v>0</v>
      </c>
      <c r="G3069">
        <v>0</v>
      </c>
      <c r="H3069">
        <v>0</v>
      </c>
      <c r="I3069">
        <v>0</v>
      </c>
      <c r="J3069">
        <v>0</v>
      </c>
      <c r="K3069">
        <v>0</v>
      </c>
      <c r="L3069">
        <v>0</v>
      </c>
      <c r="M3069">
        <v>0</v>
      </c>
      <c r="N3069">
        <v>0</v>
      </c>
      <c r="O3069">
        <v>0</v>
      </c>
      <c r="P3069">
        <v>0</v>
      </c>
      <c r="Q3069">
        <v>0</v>
      </c>
      <c r="R3069">
        <v>0</v>
      </c>
      <c r="S3069">
        <v>17.670000000000002</v>
      </c>
      <c r="T3069">
        <v>15.74584956</v>
      </c>
      <c r="U3069">
        <v>12.677031759999998</v>
      </c>
      <c r="V3069">
        <v>11.861788559999999</v>
      </c>
      <c r="W3069">
        <v>9.6198697599999985</v>
      </c>
      <c r="X3069">
        <v>9.6096792199999985</v>
      </c>
    </row>
    <row r="3070" spans="1:24" x14ac:dyDescent="0.4">
      <c r="A3070" s="4" t="s">
        <v>6567</v>
      </c>
      <c r="B3070" t="str">
        <f t="shared" si="47"/>
        <v>601901</v>
      </c>
      <c r="C3070" s="4" t="s">
        <v>6568</v>
      </c>
      <c r="D3070">
        <v>0</v>
      </c>
      <c r="E3070">
        <v>0</v>
      </c>
      <c r="F3070">
        <v>0</v>
      </c>
      <c r="G3070">
        <v>0</v>
      </c>
      <c r="H3070">
        <v>0</v>
      </c>
      <c r="I3070">
        <v>0</v>
      </c>
      <c r="J3070">
        <v>4.17</v>
      </c>
      <c r="K3070">
        <v>5.1454862800000001</v>
      </c>
      <c r="L3070">
        <v>4.4668493099999997</v>
      </c>
      <c r="M3070">
        <v>5.6012872300000005</v>
      </c>
      <c r="N3070">
        <v>6.0253750200000002</v>
      </c>
      <c r="O3070">
        <v>5.53600446</v>
      </c>
      <c r="P3070">
        <v>14.36506498</v>
      </c>
      <c r="Q3070">
        <v>12.122116580000002</v>
      </c>
      <c r="R3070">
        <v>9.7874111999999993</v>
      </c>
      <c r="S3070">
        <v>7.8095385200000003</v>
      </c>
      <c r="T3070">
        <v>7.8411024000000005</v>
      </c>
      <c r="U3070">
        <v>10.245019320000001</v>
      </c>
      <c r="V3070">
        <v>7.1085783600000001</v>
      </c>
      <c r="W3070">
        <v>6.9022335600000009</v>
      </c>
      <c r="X3070">
        <v>6.8609646000000009</v>
      </c>
    </row>
    <row r="3071" spans="1:24" x14ac:dyDescent="0.4">
      <c r="A3071" s="4" t="s">
        <v>6569</v>
      </c>
      <c r="B3071" t="str">
        <f t="shared" si="47"/>
        <v>601908</v>
      </c>
      <c r="C3071" s="4" t="s">
        <v>6570</v>
      </c>
      <c r="D3071">
        <v>0</v>
      </c>
      <c r="E3071">
        <v>0</v>
      </c>
      <c r="F3071">
        <v>0</v>
      </c>
      <c r="G3071">
        <v>0</v>
      </c>
      <c r="H3071">
        <v>0</v>
      </c>
      <c r="I3071">
        <v>0</v>
      </c>
      <c r="J3071">
        <v>21.56</v>
      </c>
      <c r="K3071">
        <v>15.902855280000001</v>
      </c>
      <c r="L3071">
        <v>12.287646800000001</v>
      </c>
      <c r="M3071">
        <v>12.113542980000002</v>
      </c>
      <c r="N3071">
        <v>16.7223994</v>
      </c>
      <c r="O3071">
        <v>14.583031780000001</v>
      </c>
      <c r="P3071">
        <v>23.0096925</v>
      </c>
      <c r="Q3071">
        <v>42.994397919999997</v>
      </c>
      <c r="R3071">
        <v>33.664155120000004</v>
      </c>
      <c r="S3071">
        <v>31.411687319999999</v>
      </c>
      <c r="T3071">
        <v>29.313096960000003</v>
      </c>
      <c r="U3071">
        <v>19.761638399999999</v>
      </c>
      <c r="V3071">
        <v>22.379932189999998</v>
      </c>
      <c r="W3071">
        <v>19.016714180000001</v>
      </c>
      <c r="X3071">
        <v>18.850629340000001</v>
      </c>
    </row>
    <row r="3072" spans="1:24" x14ac:dyDescent="0.4">
      <c r="A3072" s="4" t="s">
        <v>6571</v>
      </c>
      <c r="B3072" t="str">
        <f t="shared" si="47"/>
        <v>601918</v>
      </c>
      <c r="C3072" s="4" t="s">
        <v>6572</v>
      </c>
      <c r="D3072">
        <v>7.55</v>
      </c>
      <c r="E3072">
        <v>16.72306966</v>
      </c>
      <c r="F3072">
        <v>18.203705299999999</v>
      </c>
      <c r="G3072">
        <v>10.48929732</v>
      </c>
      <c r="H3072">
        <v>14.491113800000001</v>
      </c>
      <c r="I3072">
        <v>12.752739200000001</v>
      </c>
      <c r="J3072">
        <v>11.67253185</v>
      </c>
      <c r="K3072">
        <v>12.805176450000001</v>
      </c>
      <c r="L3072">
        <v>10.184518410000001</v>
      </c>
      <c r="M3072">
        <v>8.0348081499999999</v>
      </c>
      <c r="N3072">
        <v>6.0110019599999998</v>
      </c>
      <c r="O3072">
        <v>4.2137425799999999</v>
      </c>
      <c r="P3072">
        <v>8.6389274399999998</v>
      </c>
      <c r="Q3072">
        <v>23.24354778</v>
      </c>
      <c r="R3072">
        <v>13.8947784</v>
      </c>
      <c r="S3072">
        <v>5.4823962599999998</v>
      </c>
      <c r="T3072">
        <v>7.1286254399999995</v>
      </c>
      <c r="U3072">
        <v>6.5396076600000006</v>
      </c>
      <c r="V3072">
        <v>5.8599717599999996</v>
      </c>
      <c r="W3072">
        <v>5.67873552</v>
      </c>
      <c r="X3072">
        <v>5.7089415599999995</v>
      </c>
    </row>
    <row r="3073" spans="1:24" x14ac:dyDescent="0.4">
      <c r="A3073" s="4" t="s">
        <v>6573</v>
      </c>
      <c r="B3073" t="str">
        <f t="shared" si="47"/>
        <v>601919</v>
      </c>
      <c r="C3073" s="4" t="s">
        <v>6574</v>
      </c>
      <c r="D3073">
        <v>7.5695174999999999</v>
      </c>
      <c r="E3073">
        <v>13.69578033</v>
      </c>
      <c r="F3073">
        <v>14.3351951</v>
      </c>
      <c r="G3073">
        <v>9.0033275700000015</v>
      </c>
      <c r="H3073">
        <v>9.6943046000000006</v>
      </c>
      <c r="I3073">
        <v>8.6454917800000004</v>
      </c>
      <c r="J3073">
        <v>4.8806877599999998</v>
      </c>
      <c r="K3073">
        <v>4.8389724799999998</v>
      </c>
      <c r="L3073">
        <v>4.5991096200000001</v>
      </c>
      <c r="M3073">
        <v>3.1390748199999998</v>
      </c>
      <c r="N3073">
        <v>3.4415106</v>
      </c>
      <c r="O3073">
        <v>3.1182171800000007</v>
      </c>
      <c r="P3073">
        <v>7.5087504000000012</v>
      </c>
      <c r="Q3073">
        <v>13.015167360000001</v>
      </c>
      <c r="R3073">
        <v>9.4067956400000003</v>
      </c>
      <c r="S3073">
        <v>5.2978405600000009</v>
      </c>
      <c r="T3073">
        <v>5.464701680000001</v>
      </c>
      <c r="U3073">
        <v>5.5794186999999997</v>
      </c>
      <c r="V3073">
        <v>7.0603111400000005</v>
      </c>
      <c r="W3073">
        <v>5.1309794399999999</v>
      </c>
      <c r="X3073">
        <v>4.7659707400000011</v>
      </c>
    </row>
    <row r="3074" spans="1:24" x14ac:dyDescent="0.4">
      <c r="A3074" s="4" t="s">
        <v>6575</v>
      </c>
      <c r="B3074" t="str">
        <f t="shared" si="47"/>
        <v>601928</v>
      </c>
      <c r="C3074" s="4" t="s">
        <v>6576</v>
      </c>
      <c r="D3074">
        <v>0</v>
      </c>
      <c r="E3074">
        <v>0</v>
      </c>
      <c r="F3074">
        <v>0</v>
      </c>
      <c r="G3074">
        <v>0</v>
      </c>
      <c r="H3074">
        <v>0</v>
      </c>
      <c r="I3074">
        <v>0</v>
      </c>
      <c r="J3074">
        <v>8.36</v>
      </c>
      <c r="K3074">
        <v>8.6798166000000005</v>
      </c>
      <c r="L3074">
        <v>6.9464761199999998</v>
      </c>
      <c r="M3074">
        <v>8.6164991400000002</v>
      </c>
      <c r="N3074">
        <v>9.996423560000002</v>
      </c>
      <c r="O3074">
        <v>9.7036412800000011</v>
      </c>
      <c r="P3074">
        <v>11.482878320000001</v>
      </c>
      <c r="Q3074">
        <v>18.248812200000003</v>
      </c>
      <c r="R3074">
        <v>17.214196950000002</v>
      </c>
      <c r="S3074">
        <v>11.3896821</v>
      </c>
      <c r="T3074">
        <v>11.41588074</v>
      </c>
      <c r="U3074">
        <v>10.641737919999999</v>
      </c>
      <c r="V3074">
        <v>8.9824413599999993</v>
      </c>
      <c r="W3074">
        <v>6.9070259199999997</v>
      </c>
      <c r="X3074">
        <v>6.9411066400000001</v>
      </c>
    </row>
    <row r="3075" spans="1:24" x14ac:dyDescent="0.4">
      <c r="A3075" s="4" t="s">
        <v>6577</v>
      </c>
      <c r="B3075" t="str">
        <f t="shared" ref="B3075:B3138" si="48">LEFT(A3075,6)</f>
        <v>601929</v>
      </c>
      <c r="C3075" s="4" t="s">
        <v>6578</v>
      </c>
      <c r="D3075">
        <v>0</v>
      </c>
      <c r="E3075">
        <v>0</v>
      </c>
      <c r="F3075">
        <v>0</v>
      </c>
      <c r="G3075">
        <v>0</v>
      </c>
      <c r="H3075">
        <v>0</v>
      </c>
      <c r="I3075">
        <v>0</v>
      </c>
      <c r="J3075">
        <v>0</v>
      </c>
      <c r="K3075">
        <v>8.4801686400000005</v>
      </c>
      <c r="L3075">
        <v>7.29735552</v>
      </c>
      <c r="M3075">
        <v>6.6218750000000011</v>
      </c>
      <c r="N3075">
        <v>8.8892050000000022</v>
      </c>
      <c r="O3075">
        <v>12.172262959999999</v>
      </c>
      <c r="P3075">
        <v>12.214823320000001</v>
      </c>
      <c r="Q3075">
        <v>16.126538400000001</v>
      </c>
      <c r="R3075">
        <v>13.182805199999999</v>
      </c>
      <c r="S3075">
        <v>8.6400822300000009</v>
      </c>
      <c r="T3075">
        <v>8.9831127899999998</v>
      </c>
      <c r="U3075">
        <v>7.4180358599999998</v>
      </c>
      <c r="V3075">
        <v>6.3831778400000001</v>
      </c>
      <c r="W3075">
        <v>4.8955950000000001</v>
      </c>
      <c r="X3075">
        <v>4.8303203999999997</v>
      </c>
    </row>
    <row r="3076" spans="1:24" x14ac:dyDescent="0.4">
      <c r="A3076" s="4" t="s">
        <v>6579</v>
      </c>
      <c r="B3076" t="str">
        <f t="shared" si="48"/>
        <v>601933</v>
      </c>
      <c r="C3076" s="4" t="s">
        <v>6580</v>
      </c>
      <c r="D3076">
        <v>0</v>
      </c>
      <c r="E3076">
        <v>0</v>
      </c>
      <c r="F3076">
        <v>0</v>
      </c>
      <c r="G3076">
        <v>0</v>
      </c>
      <c r="H3076">
        <v>31.24</v>
      </c>
      <c r="I3076">
        <v>24.291162579999998</v>
      </c>
      <c r="J3076">
        <v>30.276087299999997</v>
      </c>
      <c r="K3076">
        <v>27.409183900000002</v>
      </c>
      <c r="L3076">
        <v>25.49762089</v>
      </c>
      <c r="M3076">
        <v>23.868195870000001</v>
      </c>
      <c r="N3076">
        <v>27.181518689999997</v>
      </c>
      <c r="O3076">
        <v>26.239470800000003</v>
      </c>
      <c r="P3076">
        <v>36.162308650000007</v>
      </c>
      <c r="Q3076">
        <v>48.119535849999998</v>
      </c>
      <c r="R3076">
        <v>42.459137499999997</v>
      </c>
      <c r="S3076">
        <v>35.333913510000002</v>
      </c>
      <c r="T3076">
        <v>42.007146570000003</v>
      </c>
      <c r="U3076">
        <v>61.764008400000002</v>
      </c>
      <c r="V3076">
        <v>88.109673000000001</v>
      </c>
      <c r="W3076">
        <v>67.744300199999998</v>
      </c>
      <c r="X3076">
        <v>67.123606350000003</v>
      </c>
    </row>
    <row r="3077" spans="1:24" x14ac:dyDescent="0.4">
      <c r="A3077" s="4" t="s">
        <v>6581</v>
      </c>
      <c r="B3077" t="str">
        <f t="shared" si="48"/>
        <v>601939</v>
      </c>
      <c r="C3077" s="4" t="s">
        <v>6582</v>
      </c>
      <c r="D3077">
        <v>3.96359423</v>
      </c>
      <c r="E3077">
        <v>6.3213756300000004</v>
      </c>
      <c r="F3077">
        <v>6.4891069900000007</v>
      </c>
      <c r="G3077">
        <v>4.9271087000000007</v>
      </c>
      <c r="H3077">
        <v>5.1105243600000003</v>
      </c>
      <c r="I3077">
        <v>5.7383682200000008</v>
      </c>
      <c r="J3077">
        <v>5.2737230200000003</v>
      </c>
      <c r="K3077">
        <v>5.1523500000000002</v>
      </c>
      <c r="L3077">
        <v>5.6430499999999997</v>
      </c>
      <c r="M3077">
        <v>5.4152063500000009</v>
      </c>
      <c r="N3077">
        <v>5.4021576599999994</v>
      </c>
      <c r="O3077">
        <v>5.3891089699999997</v>
      </c>
      <c r="P3077">
        <v>9.45729212</v>
      </c>
      <c r="Q3077">
        <v>10.019389719999999</v>
      </c>
      <c r="R3077">
        <v>8.4790750400000015</v>
      </c>
      <c r="S3077">
        <v>7.36501275</v>
      </c>
      <c r="T3077">
        <v>8.4348777600000009</v>
      </c>
      <c r="U3077">
        <v>9.9691992000000003</v>
      </c>
      <c r="V3077">
        <v>12.44934144</v>
      </c>
      <c r="W3077">
        <v>10.617602399999999</v>
      </c>
      <c r="X3077">
        <v>11.0228544</v>
      </c>
    </row>
    <row r="3078" spans="1:24" x14ac:dyDescent="0.4">
      <c r="A3078" s="4" t="s">
        <v>6583</v>
      </c>
      <c r="B3078" t="str">
        <f t="shared" si="48"/>
        <v>601949</v>
      </c>
      <c r="C3078" s="4" t="s">
        <v>6584</v>
      </c>
      <c r="D3078">
        <v>0</v>
      </c>
      <c r="E3078">
        <v>0</v>
      </c>
      <c r="F3078">
        <v>0</v>
      </c>
      <c r="G3078">
        <v>0</v>
      </c>
      <c r="H3078">
        <v>0</v>
      </c>
      <c r="I3078">
        <v>0</v>
      </c>
      <c r="J3078">
        <v>0</v>
      </c>
      <c r="K3078">
        <v>0</v>
      </c>
      <c r="L3078">
        <v>0</v>
      </c>
      <c r="M3078">
        <v>0</v>
      </c>
      <c r="N3078">
        <v>0</v>
      </c>
      <c r="O3078">
        <v>0</v>
      </c>
      <c r="P3078">
        <v>0</v>
      </c>
      <c r="Q3078">
        <v>0</v>
      </c>
      <c r="R3078">
        <v>0</v>
      </c>
      <c r="S3078">
        <v>0</v>
      </c>
      <c r="T3078">
        <v>0</v>
      </c>
      <c r="U3078">
        <v>0</v>
      </c>
      <c r="V3078">
        <v>7.51</v>
      </c>
      <c r="W3078">
        <v>4.83</v>
      </c>
      <c r="X3078">
        <v>4.7290415999999995</v>
      </c>
    </row>
    <row r="3079" spans="1:24" x14ac:dyDescent="0.4">
      <c r="A3079" s="4" t="s">
        <v>6585</v>
      </c>
      <c r="B3079" t="str">
        <f t="shared" si="48"/>
        <v>601952</v>
      </c>
      <c r="C3079" s="4" t="s">
        <v>6586</v>
      </c>
      <c r="D3079">
        <v>0</v>
      </c>
      <c r="E3079">
        <v>0</v>
      </c>
      <c r="F3079">
        <v>0</v>
      </c>
      <c r="G3079">
        <v>0</v>
      </c>
      <c r="H3079">
        <v>0</v>
      </c>
      <c r="I3079">
        <v>0</v>
      </c>
      <c r="J3079">
        <v>0</v>
      </c>
      <c r="K3079">
        <v>0</v>
      </c>
      <c r="L3079">
        <v>0</v>
      </c>
      <c r="M3079">
        <v>0</v>
      </c>
      <c r="N3079">
        <v>0</v>
      </c>
      <c r="O3079">
        <v>0</v>
      </c>
      <c r="P3079">
        <v>0</v>
      </c>
      <c r="Q3079">
        <v>0</v>
      </c>
      <c r="R3079">
        <v>0</v>
      </c>
      <c r="S3079">
        <v>0</v>
      </c>
      <c r="T3079">
        <v>0</v>
      </c>
      <c r="U3079">
        <v>13.87</v>
      </c>
      <c r="V3079">
        <v>14.13</v>
      </c>
      <c r="W3079">
        <v>8.9893488999999995</v>
      </c>
      <c r="X3079">
        <v>9.4924346999999987</v>
      </c>
    </row>
    <row r="3080" spans="1:24" x14ac:dyDescent="0.4">
      <c r="A3080" s="4" t="s">
        <v>6587</v>
      </c>
      <c r="B3080" t="str">
        <f t="shared" si="48"/>
        <v>601958</v>
      </c>
      <c r="C3080" s="4" t="s">
        <v>6588</v>
      </c>
      <c r="D3080">
        <v>10.07</v>
      </c>
      <c r="E3080">
        <v>19.863902449999998</v>
      </c>
      <c r="F3080">
        <v>23.443094779999996</v>
      </c>
      <c r="G3080">
        <v>15.241002140000001</v>
      </c>
      <c r="H3080">
        <v>30.35677008</v>
      </c>
      <c r="I3080">
        <v>24.407132749999999</v>
      </c>
      <c r="J3080">
        <v>14.428736140000002</v>
      </c>
      <c r="K3080">
        <v>16.303211189999999</v>
      </c>
      <c r="L3080">
        <v>15.067924469999999</v>
      </c>
      <c r="M3080">
        <v>10.35585837</v>
      </c>
      <c r="N3080">
        <v>9.4678402500000001</v>
      </c>
      <c r="O3080">
        <v>9.2744325399999994</v>
      </c>
      <c r="P3080">
        <v>12.308984829999998</v>
      </c>
      <c r="Q3080">
        <v>15.518524359999999</v>
      </c>
      <c r="R3080">
        <v>10.907757359999998</v>
      </c>
      <c r="S3080">
        <v>10.736500299999999</v>
      </c>
      <c r="T3080">
        <v>10.0778193</v>
      </c>
      <c r="U3080">
        <v>9.44548554</v>
      </c>
      <c r="V3080">
        <v>9.5245272599999993</v>
      </c>
      <c r="W3080">
        <v>8.2598597399999996</v>
      </c>
      <c r="X3080">
        <v>8.1673037599999994</v>
      </c>
    </row>
    <row r="3081" spans="1:24" x14ac:dyDescent="0.4">
      <c r="A3081" s="4" t="s">
        <v>6589</v>
      </c>
      <c r="B3081" t="str">
        <f t="shared" si="48"/>
        <v>601965</v>
      </c>
      <c r="C3081" s="4" t="s">
        <v>6590</v>
      </c>
      <c r="D3081">
        <v>0</v>
      </c>
      <c r="E3081">
        <v>0</v>
      </c>
      <c r="F3081">
        <v>0</v>
      </c>
      <c r="G3081">
        <v>0</v>
      </c>
      <c r="H3081">
        <v>0</v>
      </c>
      <c r="I3081">
        <v>0</v>
      </c>
      <c r="J3081">
        <v>0</v>
      </c>
      <c r="K3081">
        <v>6.87</v>
      </c>
      <c r="L3081">
        <v>7.89</v>
      </c>
      <c r="M3081">
        <v>9.3356457499999994</v>
      </c>
      <c r="N3081">
        <v>13.5240706</v>
      </c>
      <c r="O3081">
        <v>12.70317358</v>
      </c>
      <c r="P3081">
        <v>12.56967216</v>
      </c>
      <c r="Q3081">
        <v>20.130399019999999</v>
      </c>
      <c r="R3081">
        <v>14.52916578</v>
      </c>
      <c r="S3081">
        <v>15.034056980000001</v>
      </c>
      <c r="T3081">
        <v>16.661051700000002</v>
      </c>
      <c r="U3081">
        <v>14.689885020000002</v>
      </c>
      <c r="V3081">
        <v>13.314236180000002</v>
      </c>
      <c r="W3081">
        <v>13.638181840000001</v>
      </c>
      <c r="X3081">
        <v>12.38503148</v>
      </c>
    </row>
    <row r="3082" spans="1:24" x14ac:dyDescent="0.4">
      <c r="A3082" s="4" t="s">
        <v>6591</v>
      </c>
      <c r="B3082" t="str">
        <f t="shared" si="48"/>
        <v>601966</v>
      </c>
      <c r="C3082" s="4" t="s">
        <v>6592</v>
      </c>
      <c r="D3082">
        <v>0</v>
      </c>
      <c r="E3082">
        <v>0</v>
      </c>
      <c r="F3082">
        <v>0</v>
      </c>
      <c r="G3082">
        <v>0</v>
      </c>
      <c r="H3082">
        <v>0</v>
      </c>
      <c r="I3082">
        <v>0</v>
      </c>
      <c r="J3082">
        <v>0</v>
      </c>
      <c r="K3082">
        <v>0</v>
      </c>
      <c r="L3082">
        <v>0</v>
      </c>
      <c r="M3082">
        <v>0</v>
      </c>
      <c r="N3082">
        <v>0</v>
      </c>
      <c r="O3082">
        <v>0</v>
      </c>
      <c r="P3082">
        <v>0</v>
      </c>
      <c r="Q3082">
        <v>0</v>
      </c>
      <c r="R3082">
        <v>0</v>
      </c>
      <c r="S3082">
        <v>0</v>
      </c>
      <c r="T3082">
        <v>26.89</v>
      </c>
      <c r="U3082">
        <v>22.60284558</v>
      </c>
      <c r="V3082">
        <v>17.59454676</v>
      </c>
      <c r="W3082">
        <v>16.13878145</v>
      </c>
      <c r="X3082">
        <v>16.415095399999998</v>
      </c>
    </row>
    <row r="3083" spans="1:24" x14ac:dyDescent="0.4">
      <c r="A3083" s="4" t="s">
        <v>6593</v>
      </c>
      <c r="B3083" t="str">
        <f t="shared" si="48"/>
        <v>601968</v>
      </c>
      <c r="C3083" s="4" t="s">
        <v>6594</v>
      </c>
      <c r="D3083">
        <v>0</v>
      </c>
      <c r="E3083">
        <v>0</v>
      </c>
      <c r="F3083">
        <v>0</v>
      </c>
      <c r="G3083">
        <v>0</v>
      </c>
      <c r="H3083">
        <v>0</v>
      </c>
      <c r="I3083">
        <v>0</v>
      </c>
      <c r="J3083">
        <v>0</v>
      </c>
      <c r="K3083">
        <v>0</v>
      </c>
      <c r="L3083">
        <v>0</v>
      </c>
      <c r="M3083">
        <v>0</v>
      </c>
      <c r="N3083">
        <v>0</v>
      </c>
      <c r="O3083">
        <v>0</v>
      </c>
      <c r="P3083">
        <v>0</v>
      </c>
      <c r="Q3083">
        <v>13.95</v>
      </c>
      <c r="R3083">
        <v>13.36</v>
      </c>
      <c r="S3083">
        <v>10.29655638</v>
      </c>
      <c r="T3083">
        <v>9.6040979100000001</v>
      </c>
      <c r="U3083">
        <v>7.3159742699999999</v>
      </c>
      <c r="V3083">
        <v>5.1884207099999999</v>
      </c>
      <c r="W3083">
        <v>3.87375318</v>
      </c>
      <c r="X3083">
        <v>3.6630049499999999</v>
      </c>
    </row>
    <row r="3084" spans="1:24" x14ac:dyDescent="0.4">
      <c r="A3084" s="4" t="s">
        <v>6595</v>
      </c>
      <c r="B3084" t="str">
        <f t="shared" si="48"/>
        <v>601969</v>
      </c>
      <c r="C3084" s="4" t="s">
        <v>6596</v>
      </c>
      <c r="D3084">
        <v>0</v>
      </c>
      <c r="E3084">
        <v>0</v>
      </c>
      <c r="F3084">
        <v>0</v>
      </c>
      <c r="G3084">
        <v>0</v>
      </c>
      <c r="H3084">
        <v>0</v>
      </c>
      <c r="I3084">
        <v>0</v>
      </c>
      <c r="J3084">
        <v>0</v>
      </c>
      <c r="K3084">
        <v>0</v>
      </c>
      <c r="L3084">
        <v>0</v>
      </c>
      <c r="M3084">
        <v>0</v>
      </c>
      <c r="N3084">
        <v>0</v>
      </c>
      <c r="O3084">
        <v>0</v>
      </c>
      <c r="P3084">
        <v>15.93</v>
      </c>
      <c r="Q3084">
        <v>18.328405540000002</v>
      </c>
      <c r="R3084">
        <v>14.166057820000001</v>
      </c>
      <c r="S3084">
        <v>11.310040499999999</v>
      </c>
      <c r="T3084">
        <v>12.338225999999999</v>
      </c>
      <c r="U3084">
        <v>10.644743999999999</v>
      </c>
      <c r="V3084">
        <v>8.921021249999999</v>
      </c>
      <c r="W3084">
        <v>5.5239770000000004</v>
      </c>
      <c r="X3084">
        <v>5.4433350000000003</v>
      </c>
    </row>
    <row r="3085" spans="1:24" x14ac:dyDescent="0.4">
      <c r="A3085" s="4" t="s">
        <v>6597</v>
      </c>
      <c r="B3085" t="str">
        <f t="shared" si="48"/>
        <v>601985</v>
      </c>
      <c r="C3085" s="4" t="s">
        <v>6598</v>
      </c>
      <c r="D3085">
        <v>0</v>
      </c>
      <c r="E3085">
        <v>0</v>
      </c>
      <c r="F3085">
        <v>0</v>
      </c>
      <c r="G3085">
        <v>0</v>
      </c>
      <c r="H3085">
        <v>0</v>
      </c>
      <c r="I3085">
        <v>0</v>
      </c>
      <c r="J3085">
        <v>0</v>
      </c>
      <c r="K3085">
        <v>0</v>
      </c>
      <c r="L3085">
        <v>0</v>
      </c>
      <c r="M3085">
        <v>0</v>
      </c>
      <c r="N3085">
        <v>0</v>
      </c>
      <c r="O3085">
        <v>0</v>
      </c>
      <c r="P3085">
        <v>0</v>
      </c>
      <c r="Q3085">
        <v>13.07</v>
      </c>
      <c r="R3085">
        <v>9.5399999999999991</v>
      </c>
      <c r="S3085">
        <v>6.83</v>
      </c>
      <c r="T3085">
        <v>7.1511587199999997</v>
      </c>
      <c r="U3085">
        <v>7.9108427199999998</v>
      </c>
      <c r="V3085">
        <v>7.5488322000000005</v>
      </c>
      <c r="W3085">
        <v>5.8028438000000007</v>
      </c>
      <c r="X3085">
        <v>5.7720322400000006</v>
      </c>
    </row>
    <row r="3086" spans="1:24" x14ac:dyDescent="0.4">
      <c r="A3086" s="4" t="s">
        <v>6599</v>
      </c>
      <c r="B3086" t="str">
        <f t="shared" si="48"/>
        <v>601988</v>
      </c>
      <c r="C3086" s="4" t="s">
        <v>6600</v>
      </c>
      <c r="D3086">
        <v>3.0641519700000002</v>
      </c>
      <c r="E3086">
        <v>4.7624038100000003</v>
      </c>
      <c r="F3086">
        <v>4.5926967700000008</v>
      </c>
      <c r="G3086">
        <v>3.7317187800000005</v>
      </c>
      <c r="H3086">
        <v>3.6676585399999997</v>
      </c>
      <c r="I3086">
        <v>3.73311774</v>
      </c>
      <c r="J3086">
        <v>3.4715617199999995</v>
      </c>
      <c r="K3086">
        <v>3.5285108999999997</v>
      </c>
      <c r="L3086">
        <v>3.6536353999999998</v>
      </c>
      <c r="M3086">
        <v>3.60049245</v>
      </c>
      <c r="N3086">
        <v>3.4809189000000003</v>
      </c>
      <c r="O3086">
        <v>3.6515693999999996</v>
      </c>
      <c r="P3086">
        <v>5.9427502000000008</v>
      </c>
      <c r="Q3086">
        <v>7.0024213199999998</v>
      </c>
      <c r="R3086">
        <v>5.9686283600000003</v>
      </c>
      <c r="S3086">
        <v>5.0317038900000002</v>
      </c>
      <c r="T3086">
        <v>5.39223096</v>
      </c>
      <c r="U3086">
        <v>5.7997833000000005</v>
      </c>
      <c r="V3086">
        <v>6.5136464900000002</v>
      </c>
      <c r="W3086">
        <v>5.9229883699999997</v>
      </c>
      <c r="X3086">
        <v>6.0288409999999999</v>
      </c>
    </row>
    <row r="3087" spans="1:24" x14ac:dyDescent="0.4">
      <c r="A3087" s="4" t="s">
        <v>6601</v>
      </c>
      <c r="B3087" t="str">
        <f t="shared" si="48"/>
        <v>601989</v>
      </c>
      <c r="C3087" s="4" t="s">
        <v>6602</v>
      </c>
      <c r="D3087">
        <v>0</v>
      </c>
      <c r="E3087">
        <v>0</v>
      </c>
      <c r="F3087">
        <v>7.81</v>
      </c>
      <c r="G3087">
        <v>7.5</v>
      </c>
      <c r="H3087">
        <v>11.85321798</v>
      </c>
      <c r="I3087">
        <v>13.939704239999999</v>
      </c>
      <c r="J3087">
        <v>8.2616691500000012</v>
      </c>
      <c r="K3087">
        <v>8.4836570400000006</v>
      </c>
      <c r="L3087">
        <v>7.79711832</v>
      </c>
      <c r="M3087">
        <v>7.3884643199999998</v>
      </c>
      <c r="N3087">
        <v>9.2935596600000014</v>
      </c>
      <c r="O3087">
        <v>8.0688920800000012</v>
      </c>
      <c r="P3087">
        <v>15.417945240000002</v>
      </c>
      <c r="Q3087">
        <v>24.775851200000002</v>
      </c>
      <c r="R3087">
        <v>15.774563000000001</v>
      </c>
      <c r="S3087">
        <v>10.62265785</v>
      </c>
      <c r="T3087">
        <v>11.89804805</v>
      </c>
      <c r="U3087">
        <v>10.421280449999999</v>
      </c>
      <c r="V3087">
        <v>10.11921435</v>
      </c>
      <c r="W3087">
        <v>6.7797058000000003</v>
      </c>
      <c r="X3087">
        <v>6.7461428999999988</v>
      </c>
    </row>
    <row r="3088" spans="1:24" x14ac:dyDescent="0.4">
      <c r="A3088" s="4" t="s">
        <v>6603</v>
      </c>
      <c r="B3088" t="str">
        <f t="shared" si="48"/>
        <v>601990</v>
      </c>
      <c r="C3088" s="4" t="s">
        <v>6604</v>
      </c>
      <c r="D3088">
        <v>0</v>
      </c>
      <c r="E3088">
        <v>0</v>
      </c>
      <c r="F3088">
        <v>0</v>
      </c>
      <c r="G3088">
        <v>0</v>
      </c>
      <c r="H3088">
        <v>0</v>
      </c>
      <c r="I3088">
        <v>0</v>
      </c>
      <c r="J3088">
        <v>0</v>
      </c>
      <c r="K3088">
        <v>0</v>
      </c>
      <c r="L3088">
        <v>0</v>
      </c>
      <c r="M3088">
        <v>0</v>
      </c>
      <c r="N3088">
        <v>0</v>
      </c>
      <c r="O3088">
        <v>0</v>
      </c>
      <c r="P3088">
        <v>0</v>
      </c>
      <c r="Q3088">
        <v>0</v>
      </c>
      <c r="R3088">
        <v>0</v>
      </c>
      <c r="S3088">
        <v>0</v>
      </c>
      <c r="T3088">
        <v>0</v>
      </c>
      <c r="U3088">
        <v>0</v>
      </c>
      <c r="V3088">
        <v>0</v>
      </c>
      <c r="W3088">
        <v>10.85</v>
      </c>
      <c r="X3088">
        <v>11.82</v>
      </c>
    </row>
    <row r="3089" spans="1:24" x14ac:dyDescent="0.4">
      <c r="A3089" s="4" t="s">
        <v>6605</v>
      </c>
      <c r="B3089" t="str">
        <f t="shared" si="48"/>
        <v>601991</v>
      </c>
      <c r="C3089" s="4" t="s">
        <v>6606</v>
      </c>
      <c r="D3089">
        <v>13.14714006</v>
      </c>
      <c r="E3089">
        <v>16.738520959999999</v>
      </c>
      <c r="F3089">
        <v>18.678620800000001</v>
      </c>
      <c r="G3089">
        <v>14.362115430000001</v>
      </c>
      <c r="H3089">
        <v>12.694525830000002</v>
      </c>
      <c r="I3089">
        <v>11.631437460000001</v>
      </c>
      <c r="J3089">
        <v>10.925531160000002</v>
      </c>
      <c r="K3089">
        <v>11.920686130000002</v>
      </c>
      <c r="L3089">
        <v>8.7240916100000003</v>
      </c>
      <c r="M3089">
        <v>11.127005179999999</v>
      </c>
      <c r="N3089">
        <v>9.3548731200000006</v>
      </c>
      <c r="O3089">
        <v>7.8545632800000007</v>
      </c>
      <c r="P3089">
        <v>15.6614944</v>
      </c>
      <c r="Q3089">
        <v>18.165512400000001</v>
      </c>
      <c r="R3089">
        <v>11.931060519999999</v>
      </c>
      <c r="S3089">
        <v>9.0295380200000004</v>
      </c>
      <c r="T3089">
        <v>9.2410956999999989</v>
      </c>
      <c r="U3089">
        <v>10.934490199999997</v>
      </c>
      <c r="V3089">
        <v>10.03941025</v>
      </c>
      <c r="W3089">
        <v>7.3299790499999986</v>
      </c>
      <c r="X3089">
        <v>7.3299790499999986</v>
      </c>
    </row>
    <row r="3090" spans="1:24" x14ac:dyDescent="0.4">
      <c r="A3090" s="4" t="s">
        <v>6607</v>
      </c>
      <c r="B3090" t="str">
        <f t="shared" si="48"/>
        <v>601992</v>
      </c>
      <c r="C3090" s="4" t="s">
        <v>6608</v>
      </c>
      <c r="D3090">
        <v>0</v>
      </c>
      <c r="E3090">
        <v>0</v>
      </c>
      <c r="F3090">
        <v>0</v>
      </c>
      <c r="G3090">
        <v>0</v>
      </c>
      <c r="H3090">
        <v>0</v>
      </c>
      <c r="I3090">
        <v>15.48</v>
      </c>
      <c r="J3090">
        <v>8.4475926999999995</v>
      </c>
      <c r="K3090">
        <v>6.6797255</v>
      </c>
      <c r="L3090">
        <v>8.2301912999999995</v>
      </c>
      <c r="M3090">
        <v>5.0803650000000005</v>
      </c>
      <c r="N3090">
        <v>7.0096371999999993</v>
      </c>
      <c r="O3090">
        <v>5.7932589800000001</v>
      </c>
      <c r="P3090">
        <v>10.599565080000001</v>
      </c>
      <c r="Q3090">
        <v>12.53952935</v>
      </c>
      <c r="R3090">
        <v>9.8322502099999998</v>
      </c>
      <c r="S3090">
        <v>8.1323307500000013</v>
      </c>
      <c r="T3090">
        <v>9.383688359999999</v>
      </c>
      <c r="U3090">
        <v>13.612660019999998</v>
      </c>
      <c r="V3090">
        <v>11.51255025</v>
      </c>
      <c r="W3090">
        <v>6.9541740000000001</v>
      </c>
      <c r="X3090">
        <v>7.0389823800000002</v>
      </c>
    </row>
    <row r="3091" spans="1:24" x14ac:dyDescent="0.4">
      <c r="A3091" s="4" t="s">
        <v>6609</v>
      </c>
      <c r="B3091" t="str">
        <f t="shared" si="48"/>
        <v>601996</v>
      </c>
      <c r="C3091" s="4" t="s">
        <v>6610</v>
      </c>
      <c r="D3091">
        <v>0</v>
      </c>
      <c r="E3091">
        <v>0</v>
      </c>
      <c r="F3091">
        <v>0</v>
      </c>
      <c r="G3091">
        <v>0</v>
      </c>
      <c r="H3091">
        <v>0</v>
      </c>
      <c r="I3091">
        <v>0</v>
      </c>
      <c r="J3091">
        <v>8.92</v>
      </c>
      <c r="K3091">
        <v>13.017061050000002</v>
      </c>
      <c r="L3091">
        <v>15.499384320000001</v>
      </c>
      <c r="M3091">
        <v>11.19287074</v>
      </c>
      <c r="N3091">
        <v>14.7274615</v>
      </c>
      <c r="O3091">
        <v>14.163254250000001</v>
      </c>
      <c r="P3091">
        <v>16.520380500000002</v>
      </c>
      <c r="Q3091">
        <v>27.010703429999996</v>
      </c>
      <c r="R3091">
        <v>18.790054559999998</v>
      </c>
      <c r="S3091">
        <v>15.874377300000001</v>
      </c>
      <c r="T3091">
        <v>19.505770800000001</v>
      </c>
      <c r="U3091">
        <v>17.995809599999998</v>
      </c>
      <c r="V3091">
        <v>20.255748479999998</v>
      </c>
      <c r="W3091">
        <v>15.660422730000001</v>
      </c>
      <c r="X3091">
        <v>16.551666300000001</v>
      </c>
    </row>
    <row r="3092" spans="1:24" x14ac:dyDescent="0.4">
      <c r="A3092" s="4" t="s">
        <v>6611</v>
      </c>
      <c r="B3092" t="str">
        <f t="shared" si="48"/>
        <v>601997</v>
      </c>
      <c r="C3092" s="4" t="s">
        <v>6612</v>
      </c>
      <c r="D3092">
        <v>0</v>
      </c>
      <c r="E3092">
        <v>0</v>
      </c>
      <c r="F3092">
        <v>0</v>
      </c>
      <c r="G3092">
        <v>0</v>
      </c>
      <c r="H3092">
        <v>0</v>
      </c>
      <c r="I3092">
        <v>0</v>
      </c>
      <c r="J3092">
        <v>0</v>
      </c>
      <c r="K3092">
        <v>0</v>
      </c>
      <c r="L3092">
        <v>0</v>
      </c>
      <c r="M3092">
        <v>0</v>
      </c>
      <c r="N3092">
        <v>0</v>
      </c>
      <c r="O3092">
        <v>0</v>
      </c>
      <c r="P3092">
        <v>0</v>
      </c>
      <c r="Q3092">
        <v>0</v>
      </c>
      <c r="R3092">
        <v>0</v>
      </c>
      <c r="S3092">
        <v>0</v>
      </c>
      <c r="T3092">
        <v>15.78</v>
      </c>
      <c r="U3092">
        <v>16.07401119</v>
      </c>
      <c r="V3092">
        <v>13.583098639999999</v>
      </c>
      <c r="W3092">
        <v>12.56639964</v>
      </c>
      <c r="X3092">
        <v>12.345942720000002</v>
      </c>
    </row>
    <row r="3093" spans="1:24" x14ac:dyDescent="0.4">
      <c r="A3093" s="4" t="s">
        <v>6613</v>
      </c>
      <c r="B3093" t="str">
        <f t="shared" si="48"/>
        <v>601998</v>
      </c>
      <c r="C3093" s="4" t="s">
        <v>6614</v>
      </c>
      <c r="D3093">
        <v>3.8963457600000004</v>
      </c>
      <c r="E3093">
        <v>6.0262135200000007</v>
      </c>
      <c r="F3093">
        <v>8.4256106400000004</v>
      </c>
      <c r="G3093">
        <v>5.5283472000000007</v>
      </c>
      <c r="H3093">
        <v>5.4593490000000005</v>
      </c>
      <c r="I3093">
        <v>4.9394109999999998</v>
      </c>
      <c r="J3093">
        <v>4.4745989600000007</v>
      </c>
      <c r="K3093">
        <v>4.4302960000000002</v>
      </c>
      <c r="L3093">
        <v>4.9238260499999997</v>
      </c>
      <c r="M3093">
        <v>4.2581339500000004</v>
      </c>
      <c r="N3093">
        <v>4.6233187200000003</v>
      </c>
      <c r="O3093">
        <v>5.1011811199999988</v>
      </c>
      <c r="P3093">
        <v>10.323302660000001</v>
      </c>
      <c r="Q3093">
        <v>9.7779684899999992</v>
      </c>
      <c r="R3093">
        <v>9.1565411799999996</v>
      </c>
      <c r="S3093">
        <v>7.1908017299999996</v>
      </c>
      <c r="T3093">
        <v>8.4176504600000008</v>
      </c>
      <c r="U3093">
        <v>8.2600657399999999</v>
      </c>
      <c r="V3093">
        <v>8.3933181999999995</v>
      </c>
      <c r="W3093">
        <v>8.4068558099999997</v>
      </c>
      <c r="X3093">
        <v>8.3662446399999997</v>
      </c>
    </row>
    <row r="3094" spans="1:24" x14ac:dyDescent="0.4">
      <c r="A3094" s="4" t="s">
        <v>6615</v>
      </c>
      <c r="B3094" t="str">
        <f t="shared" si="48"/>
        <v>601999</v>
      </c>
      <c r="C3094" s="4" t="s">
        <v>6616</v>
      </c>
      <c r="D3094">
        <v>6.52</v>
      </c>
      <c r="E3094">
        <v>10.75</v>
      </c>
      <c r="F3094">
        <v>11.313822800000001</v>
      </c>
      <c r="G3094">
        <v>10.248756</v>
      </c>
      <c r="H3094">
        <v>10.671189599999998</v>
      </c>
      <c r="I3094">
        <v>8.8087649999999993</v>
      </c>
      <c r="J3094">
        <v>7.86817265</v>
      </c>
      <c r="K3094">
        <v>7.1510478000000006</v>
      </c>
      <c r="L3094">
        <v>6.3127187500000002</v>
      </c>
      <c r="M3094">
        <v>5.4945904000000008</v>
      </c>
      <c r="N3094">
        <v>6.7159516900000007</v>
      </c>
      <c r="O3094">
        <v>8.0571099700000008</v>
      </c>
      <c r="P3094">
        <v>10.715451080000001</v>
      </c>
      <c r="Q3094">
        <v>14.525616240000002</v>
      </c>
      <c r="R3094">
        <v>13.019493900000001</v>
      </c>
      <c r="S3094">
        <v>9.7594946399999998</v>
      </c>
      <c r="T3094">
        <v>11.546288819999999</v>
      </c>
      <c r="U3094">
        <v>9.3852187199999992</v>
      </c>
      <c r="V3094">
        <v>7.6778746799999995</v>
      </c>
      <c r="W3094">
        <v>5.7428846999999994</v>
      </c>
      <c r="X3094">
        <v>5.5876716000000002</v>
      </c>
    </row>
    <row r="3095" spans="1:24" x14ac:dyDescent="0.4">
      <c r="A3095" s="4" t="s">
        <v>6617</v>
      </c>
      <c r="B3095" t="str">
        <f t="shared" si="48"/>
        <v>603000</v>
      </c>
      <c r="C3095" s="4" t="s">
        <v>6618</v>
      </c>
      <c r="D3095">
        <v>0</v>
      </c>
      <c r="E3095">
        <v>0</v>
      </c>
      <c r="F3095">
        <v>0</v>
      </c>
      <c r="G3095">
        <v>0</v>
      </c>
      <c r="H3095">
        <v>0</v>
      </c>
      <c r="I3095">
        <v>0</v>
      </c>
      <c r="J3095">
        <v>0</v>
      </c>
      <c r="K3095">
        <v>41.03</v>
      </c>
      <c r="L3095">
        <v>37.71</v>
      </c>
      <c r="M3095">
        <v>43.91</v>
      </c>
      <c r="N3095">
        <v>78.803811179999997</v>
      </c>
      <c r="O3095">
        <v>79.728684659999999</v>
      </c>
      <c r="P3095">
        <v>85.323323159999987</v>
      </c>
      <c r="Q3095">
        <v>106.05400182</v>
      </c>
      <c r="R3095">
        <v>93.146231699999987</v>
      </c>
      <c r="S3095">
        <v>67.828097700000001</v>
      </c>
      <c r="T3095">
        <v>72.36737758000001</v>
      </c>
      <c r="U3095">
        <v>53.968197210000007</v>
      </c>
      <c r="V3095">
        <v>44.507022150000005</v>
      </c>
      <c r="W3095">
        <v>34.109721500000006</v>
      </c>
      <c r="X3095">
        <v>33.411088650000003</v>
      </c>
    </row>
    <row r="3096" spans="1:24" x14ac:dyDescent="0.4">
      <c r="A3096" s="4" t="s">
        <v>6619</v>
      </c>
      <c r="B3096" t="str">
        <f t="shared" si="48"/>
        <v>603001</v>
      </c>
      <c r="C3096" s="4" t="s">
        <v>6620</v>
      </c>
      <c r="D3096">
        <v>0</v>
      </c>
      <c r="E3096">
        <v>0</v>
      </c>
      <c r="F3096">
        <v>0</v>
      </c>
      <c r="G3096">
        <v>0</v>
      </c>
      <c r="H3096">
        <v>0</v>
      </c>
      <c r="I3096">
        <v>0</v>
      </c>
      <c r="J3096">
        <v>0</v>
      </c>
      <c r="K3096">
        <v>26.91</v>
      </c>
      <c r="L3096">
        <v>20.607414760000001</v>
      </c>
      <c r="M3096">
        <v>14.48758353</v>
      </c>
      <c r="N3096">
        <v>15.301029939999999</v>
      </c>
      <c r="O3096">
        <v>14.3883025</v>
      </c>
      <c r="P3096">
        <v>18.689096919999997</v>
      </c>
      <c r="Q3096">
        <v>33.08792382</v>
      </c>
      <c r="R3096">
        <v>35.631518219999997</v>
      </c>
      <c r="S3096">
        <v>23.388529940000002</v>
      </c>
      <c r="T3096">
        <v>25.192725100000001</v>
      </c>
      <c r="U3096">
        <v>21.316202759999999</v>
      </c>
      <c r="V3096">
        <v>16.415404680000002</v>
      </c>
      <c r="W3096">
        <v>13.977135329999999</v>
      </c>
      <c r="X3096">
        <v>13.47250324</v>
      </c>
    </row>
    <row r="3097" spans="1:24" x14ac:dyDescent="0.4">
      <c r="A3097" s="4" t="s">
        <v>6621</v>
      </c>
      <c r="B3097" t="str">
        <f t="shared" si="48"/>
        <v>603002</v>
      </c>
      <c r="C3097" s="4" t="s">
        <v>6622</v>
      </c>
      <c r="D3097">
        <v>0</v>
      </c>
      <c r="E3097">
        <v>0</v>
      </c>
      <c r="F3097">
        <v>0</v>
      </c>
      <c r="G3097">
        <v>0</v>
      </c>
      <c r="H3097">
        <v>0</v>
      </c>
      <c r="I3097">
        <v>0</v>
      </c>
      <c r="J3097">
        <v>0</v>
      </c>
      <c r="K3097">
        <v>6.75</v>
      </c>
      <c r="L3097">
        <v>6.9141179199999998</v>
      </c>
      <c r="M3097">
        <v>6.3850327999999994</v>
      </c>
      <c r="N3097">
        <v>6.5062676000000002</v>
      </c>
      <c r="O3097">
        <v>7.2033676999999994</v>
      </c>
      <c r="P3097">
        <v>7.9662028500000002</v>
      </c>
      <c r="Q3097">
        <v>11.913695450000002</v>
      </c>
      <c r="R3097">
        <v>11.796583040000002</v>
      </c>
      <c r="S3097">
        <v>11.87655936</v>
      </c>
      <c r="T3097">
        <v>10.268275279999999</v>
      </c>
      <c r="U3097">
        <v>8.2254939999999994</v>
      </c>
      <c r="V3097">
        <v>9.6688354000000007</v>
      </c>
      <c r="W3097">
        <v>6.6765162500000006</v>
      </c>
      <c r="X3097">
        <v>6.6608068000000005</v>
      </c>
    </row>
    <row r="3098" spans="1:24" x14ac:dyDescent="0.4">
      <c r="A3098" s="4" t="s">
        <v>6623</v>
      </c>
      <c r="B3098" t="str">
        <f t="shared" si="48"/>
        <v>603003</v>
      </c>
      <c r="C3098" s="4" t="s">
        <v>6624</v>
      </c>
      <c r="D3098">
        <v>0</v>
      </c>
      <c r="E3098">
        <v>0</v>
      </c>
      <c r="F3098">
        <v>0</v>
      </c>
      <c r="G3098">
        <v>0</v>
      </c>
      <c r="H3098">
        <v>0</v>
      </c>
      <c r="I3098">
        <v>0</v>
      </c>
      <c r="J3098">
        <v>0</v>
      </c>
      <c r="K3098">
        <v>0</v>
      </c>
      <c r="L3098">
        <v>10.210000000000001</v>
      </c>
      <c r="M3098">
        <v>6.98</v>
      </c>
      <c r="N3098">
        <v>10.21539645</v>
      </c>
      <c r="O3098">
        <v>12.40944219</v>
      </c>
      <c r="P3098">
        <v>21.90019968</v>
      </c>
      <c r="Q3098">
        <v>30.022194689999999</v>
      </c>
      <c r="R3098">
        <v>30.015987099999997</v>
      </c>
      <c r="S3098">
        <v>19.292395599999999</v>
      </c>
      <c r="T3098">
        <v>20.279167399999999</v>
      </c>
      <c r="U3098">
        <v>15.1640646</v>
      </c>
      <c r="V3098">
        <v>11.637110099999999</v>
      </c>
      <c r="W3098">
        <v>8.408573220000001</v>
      </c>
      <c r="X3098">
        <v>8.2567939199999998</v>
      </c>
    </row>
    <row r="3099" spans="1:24" x14ac:dyDescent="0.4">
      <c r="A3099" s="4" t="s">
        <v>6625</v>
      </c>
      <c r="B3099" t="str">
        <f t="shared" si="48"/>
        <v>603005</v>
      </c>
      <c r="C3099" s="4" t="s">
        <v>6626</v>
      </c>
      <c r="D3099">
        <v>0</v>
      </c>
      <c r="E3099">
        <v>0</v>
      </c>
      <c r="F3099">
        <v>0</v>
      </c>
      <c r="G3099">
        <v>0</v>
      </c>
      <c r="H3099">
        <v>0</v>
      </c>
      <c r="I3099">
        <v>0</v>
      </c>
      <c r="J3099">
        <v>0</v>
      </c>
      <c r="K3099">
        <v>0</v>
      </c>
      <c r="L3099">
        <v>0</v>
      </c>
      <c r="M3099">
        <v>0</v>
      </c>
      <c r="N3099">
        <v>0</v>
      </c>
      <c r="O3099">
        <v>41.875088179999999</v>
      </c>
      <c r="P3099">
        <v>42.266631799999999</v>
      </c>
      <c r="Q3099">
        <v>49.24483785999999</v>
      </c>
      <c r="R3099">
        <v>50.64435379999999</v>
      </c>
      <c r="S3099">
        <v>38.269490629999993</v>
      </c>
      <c r="T3099">
        <v>30.356891959999995</v>
      </c>
      <c r="U3099">
        <v>28.33598439</v>
      </c>
      <c r="V3099">
        <v>35.716096080000007</v>
      </c>
      <c r="W3099">
        <v>22.364987340000003</v>
      </c>
      <c r="X3099">
        <v>23.350184330000001</v>
      </c>
    </row>
    <row r="3100" spans="1:24" x14ac:dyDescent="0.4">
      <c r="A3100" s="4" t="s">
        <v>6627</v>
      </c>
      <c r="B3100" t="str">
        <f t="shared" si="48"/>
        <v>603006</v>
      </c>
      <c r="C3100" s="4" t="s">
        <v>6628</v>
      </c>
      <c r="D3100">
        <v>0</v>
      </c>
      <c r="E3100">
        <v>0</v>
      </c>
      <c r="F3100">
        <v>0</v>
      </c>
      <c r="G3100">
        <v>0</v>
      </c>
      <c r="H3100">
        <v>0</v>
      </c>
      <c r="I3100">
        <v>0</v>
      </c>
      <c r="J3100">
        <v>0</v>
      </c>
      <c r="K3100">
        <v>0</v>
      </c>
      <c r="L3100">
        <v>0</v>
      </c>
      <c r="M3100">
        <v>0</v>
      </c>
      <c r="N3100">
        <v>0</v>
      </c>
      <c r="O3100">
        <v>14.3</v>
      </c>
      <c r="P3100">
        <v>31.5</v>
      </c>
      <c r="Q3100">
        <v>44.699994360000005</v>
      </c>
      <c r="R3100">
        <v>63.194466419999998</v>
      </c>
      <c r="S3100">
        <v>50.205390949999995</v>
      </c>
      <c r="T3100">
        <v>61.225100199999993</v>
      </c>
      <c r="U3100">
        <v>45.440408919999996</v>
      </c>
      <c r="V3100">
        <v>31.019079499999997</v>
      </c>
      <c r="W3100">
        <v>23.350756239999999</v>
      </c>
      <c r="X3100">
        <v>24.245732959999998</v>
      </c>
    </row>
    <row r="3101" spans="1:24" x14ac:dyDescent="0.4">
      <c r="A3101" s="4" t="s">
        <v>6629</v>
      </c>
      <c r="B3101" t="str">
        <f t="shared" si="48"/>
        <v>603007</v>
      </c>
      <c r="C3101" s="4" t="s">
        <v>6630</v>
      </c>
      <c r="D3101">
        <v>0</v>
      </c>
      <c r="E3101">
        <v>0</v>
      </c>
      <c r="F3101">
        <v>0</v>
      </c>
      <c r="G3101">
        <v>0</v>
      </c>
      <c r="H3101">
        <v>0</v>
      </c>
      <c r="I3101">
        <v>0</v>
      </c>
      <c r="J3101">
        <v>0</v>
      </c>
      <c r="K3101">
        <v>0</v>
      </c>
      <c r="L3101">
        <v>0</v>
      </c>
      <c r="M3101">
        <v>0</v>
      </c>
      <c r="N3101">
        <v>0</v>
      </c>
      <c r="O3101">
        <v>0</v>
      </c>
      <c r="P3101">
        <v>0</v>
      </c>
      <c r="Q3101">
        <v>0</v>
      </c>
      <c r="R3101">
        <v>0</v>
      </c>
      <c r="S3101">
        <v>0</v>
      </c>
      <c r="T3101">
        <v>53.17</v>
      </c>
      <c r="U3101">
        <v>49.002978659999997</v>
      </c>
      <c r="V3101">
        <v>31.072001310000001</v>
      </c>
      <c r="W3101">
        <v>28.348029619999998</v>
      </c>
      <c r="X3101">
        <v>27.844512219999999</v>
      </c>
    </row>
    <row r="3102" spans="1:24" x14ac:dyDescent="0.4">
      <c r="A3102" s="4" t="s">
        <v>6631</v>
      </c>
      <c r="B3102" t="str">
        <f t="shared" si="48"/>
        <v>603008</v>
      </c>
      <c r="C3102" s="4" t="s">
        <v>6632</v>
      </c>
      <c r="D3102">
        <v>0</v>
      </c>
      <c r="E3102">
        <v>0</v>
      </c>
      <c r="F3102">
        <v>0</v>
      </c>
      <c r="G3102">
        <v>0</v>
      </c>
      <c r="H3102">
        <v>0</v>
      </c>
      <c r="I3102">
        <v>0</v>
      </c>
      <c r="J3102">
        <v>0</v>
      </c>
      <c r="K3102">
        <v>0</v>
      </c>
      <c r="L3102">
        <v>10.27</v>
      </c>
      <c r="M3102">
        <v>9.0009692000000001</v>
      </c>
      <c r="N3102">
        <v>16.262768080000001</v>
      </c>
      <c r="O3102">
        <v>14.24899192</v>
      </c>
      <c r="P3102">
        <v>22.55499756</v>
      </c>
      <c r="Q3102">
        <v>29.14514088</v>
      </c>
      <c r="R3102">
        <v>38.519851799999998</v>
      </c>
      <c r="S3102">
        <v>26.843972760000003</v>
      </c>
      <c r="T3102">
        <v>28.577353200000001</v>
      </c>
      <c r="U3102">
        <v>27.812167239999997</v>
      </c>
      <c r="V3102">
        <v>28.952400089999998</v>
      </c>
      <c r="W3102">
        <v>31.053452760000003</v>
      </c>
      <c r="X3102">
        <v>27.568181519999996</v>
      </c>
    </row>
    <row r="3103" spans="1:24" x14ac:dyDescent="0.4">
      <c r="A3103" s="4" t="s">
        <v>6633</v>
      </c>
      <c r="B3103" t="str">
        <f t="shared" si="48"/>
        <v>603009</v>
      </c>
      <c r="C3103" s="4" t="s">
        <v>6634</v>
      </c>
      <c r="D3103">
        <v>0</v>
      </c>
      <c r="E3103">
        <v>0</v>
      </c>
      <c r="F3103">
        <v>0</v>
      </c>
      <c r="G3103">
        <v>0</v>
      </c>
      <c r="H3103">
        <v>0</v>
      </c>
      <c r="I3103">
        <v>0</v>
      </c>
      <c r="J3103">
        <v>0</v>
      </c>
      <c r="K3103">
        <v>0</v>
      </c>
      <c r="L3103">
        <v>0</v>
      </c>
      <c r="M3103">
        <v>0</v>
      </c>
      <c r="N3103">
        <v>0</v>
      </c>
      <c r="O3103">
        <v>0</v>
      </c>
      <c r="P3103">
        <v>21.39</v>
      </c>
      <c r="Q3103">
        <v>37.198232500000003</v>
      </c>
      <c r="R3103">
        <v>39.227226999999999</v>
      </c>
      <c r="S3103">
        <v>42.942003</v>
      </c>
      <c r="T3103">
        <v>48.616299740000002</v>
      </c>
      <c r="U3103">
        <v>42.159843980000005</v>
      </c>
      <c r="V3103">
        <v>26.314580159999995</v>
      </c>
      <c r="W3103">
        <v>22.43890446</v>
      </c>
      <c r="X3103">
        <v>20.084994299999998</v>
      </c>
    </row>
    <row r="3104" spans="1:24" x14ac:dyDescent="0.4">
      <c r="A3104" s="4" t="s">
        <v>6635</v>
      </c>
      <c r="B3104" t="str">
        <f t="shared" si="48"/>
        <v>603010</v>
      </c>
      <c r="C3104" s="4" t="s">
        <v>6636</v>
      </c>
      <c r="D3104">
        <v>0</v>
      </c>
      <c r="E3104">
        <v>0</v>
      </c>
      <c r="F3104">
        <v>0</v>
      </c>
      <c r="G3104">
        <v>0</v>
      </c>
      <c r="H3104">
        <v>0</v>
      </c>
      <c r="I3104">
        <v>0</v>
      </c>
      <c r="J3104">
        <v>0</v>
      </c>
      <c r="K3104">
        <v>0</v>
      </c>
      <c r="L3104">
        <v>0</v>
      </c>
      <c r="M3104">
        <v>0</v>
      </c>
      <c r="N3104">
        <v>0</v>
      </c>
      <c r="O3104">
        <v>0</v>
      </c>
      <c r="P3104">
        <v>24.25</v>
      </c>
      <c r="Q3104">
        <v>40.67325065</v>
      </c>
      <c r="R3104">
        <v>55.841756500000002</v>
      </c>
      <c r="S3104">
        <v>49.021835240000001</v>
      </c>
      <c r="T3104">
        <v>89.95462443000001</v>
      </c>
      <c r="U3104">
        <v>89.954610160000001</v>
      </c>
      <c r="V3104">
        <v>61.760214260000005</v>
      </c>
      <c r="W3104">
        <v>42.230248590000009</v>
      </c>
      <c r="X3104">
        <v>36.836772220000007</v>
      </c>
    </row>
    <row r="3105" spans="1:24" x14ac:dyDescent="0.4">
      <c r="A3105" s="4" t="s">
        <v>6637</v>
      </c>
      <c r="B3105" t="str">
        <f t="shared" si="48"/>
        <v>603011</v>
      </c>
      <c r="C3105" s="4" t="s">
        <v>6638</v>
      </c>
      <c r="D3105">
        <v>0</v>
      </c>
      <c r="E3105">
        <v>0</v>
      </c>
      <c r="F3105">
        <v>0</v>
      </c>
      <c r="G3105">
        <v>0</v>
      </c>
      <c r="H3105">
        <v>0</v>
      </c>
      <c r="I3105">
        <v>0</v>
      </c>
      <c r="J3105">
        <v>0</v>
      </c>
      <c r="K3105">
        <v>0</v>
      </c>
      <c r="L3105">
        <v>0</v>
      </c>
      <c r="M3105">
        <v>0</v>
      </c>
      <c r="N3105">
        <v>0</v>
      </c>
      <c r="O3105">
        <v>0</v>
      </c>
      <c r="P3105">
        <v>20.37</v>
      </c>
      <c r="Q3105">
        <v>27.23</v>
      </c>
      <c r="R3105">
        <v>25.463513820000003</v>
      </c>
      <c r="S3105">
        <v>23.314785999999998</v>
      </c>
      <c r="T3105">
        <v>23.274448999999997</v>
      </c>
      <c r="U3105">
        <v>22.125590759999998</v>
      </c>
      <c r="V3105">
        <v>22.267421469999999</v>
      </c>
      <c r="W3105">
        <v>10.915508699999998</v>
      </c>
      <c r="X3105">
        <v>11.91524688</v>
      </c>
    </row>
    <row r="3106" spans="1:24" x14ac:dyDescent="0.4">
      <c r="A3106" s="4" t="s">
        <v>6639</v>
      </c>
      <c r="B3106" t="str">
        <f t="shared" si="48"/>
        <v>603012</v>
      </c>
      <c r="C3106" s="4" t="s">
        <v>6640</v>
      </c>
      <c r="D3106">
        <v>0</v>
      </c>
      <c r="E3106">
        <v>0</v>
      </c>
      <c r="F3106">
        <v>0</v>
      </c>
      <c r="G3106">
        <v>0</v>
      </c>
      <c r="H3106">
        <v>0</v>
      </c>
      <c r="I3106">
        <v>0</v>
      </c>
      <c r="J3106">
        <v>0</v>
      </c>
      <c r="K3106">
        <v>0</v>
      </c>
      <c r="L3106">
        <v>0</v>
      </c>
      <c r="M3106">
        <v>0</v>
      </c>
      <c r="N3106">
        <v>0</v>
      </c>
      <c r="O3106">
        <v>0</v>
      </c>
      <c r="P3106">
        <v>0</v>
      </c>
      <c r="Q3106">
        <v>29.63</v>
      </c>
      <c r="R3106">
        <v>26.389051799999997</v>
      </c>
      <c r="S3106">
        <v>26.994195799999996</v>
      </c>
      <c r="T3106">
        <v>20.859151299999997</v>
      </c>
      <c r="U3106">
        <v>16.6545141</v>
      </c>
      <c r="V3106">
        <v>15.041486099999998</v>
      </c>
      <c r="W3106">
        <v>13.63243392</v>
      </c>
      <c r="X3106">
        <v>12.678975000000001</v>
      </c>
    </row>
    <row r="3107" spans="1:24" x14ac:dyDescent="0.4">
      <c r="A3107" s="4" t="s">
        <v>6641</v>
      </c>
      <c r="B3107" t="str">
        <f t="shared" si="48"/>
        <v>603013</v>
      </c>
      <c r="C3107" s="4" t="s">
        <v>6642</v>
      </c>
      <c r="D3107">
        <v>0</v>
      </c>
      <c r="E3107">
        <v>0</v>
      </c>
      <c r="F3107">
        <v>0</v>
      </c>
      <c r="G3107">
        <v>0</v>
      </c>
      <c r="H3107">
        <v>0</v>
      </c>
      <c r="I3107">
        <v>0</v>
      </c>
      <c r="J3107">
        <v>0</v>
      </c>
      <c r="K3107">
        <v>0</v>
      </c>
      <c r="L3107">
        <v>0</v>
      </c>
      <c r="M3107">
        <v>0</v>
      </c>
      <c r="N3107">
        <v>0</v>
      </c>
      <c r="O3107">
        <v>0</v>
      </c>
      <c r="P3107">
        <v>0</v>
      </c>
      <c r="Q3107">
        <v>0</v>
      </c>
      <c r="R3107">
        <v>0</v>
      </c>
      <c r="S3107">
        <v>0</v>
      </c>
      <c r="T3107">
        <v>0</v>
      </c>
      <c r="U3107">
        <v>0</v>
      </c>
      <c r="V3107">
        <v>0</v>
      </c>
      <c r="W3107">
        <v>32.380000000000003</v>
      </c>
      <c r="X3107">
        <v>31.58</v>
      </c>
    </row>
    <row r="3108" spans="1:24" x14ac:dyDescent="0.4">
      <c r="A3108" s="4" t="s">
        <v>6643</v>
      </c>
      <c r="B3108" t="str">
        <f t="shared" si="48"/>
        <v>603015</v>
      </c>
      <c r="C3108" s="4" t="s">
        <v>6644</v>
      </c>
      <c r="D3108">
        <v>0</v>
      </c>
      <c r="E3108">
        <v>0</v>
      </c>
      <c r="F3108">
        <v>0</v>
      </c>
      <c r="G3108">
        <v>0</v>
      </c>
      <c r="H3108">
        <v>0</v>
      </c>
      <c r="I3108">
        <v>0</v>
      </c>
      <c r="J3108">
        <v>0</v>
      </c>
      <c r="K3108">
        <v>0</v>
      </c>
      <c r="L3108">
        <v>0</v>
      </c>
      <c r="M3108">
        <v>0</v>
      </c>
      <c r="N3108">
        <v>0</v>
      </c>
      <c r="O3108">
        <v>0</v>
      </c>
      <c r="P3108">
        <v>0</v>
      </c>
      <c r="Q3108">
        <v>32.500239499999999</v>
      </c>
      <c r="R3108">
        <v>34.164347999999997</v>
      </c>
      <c r="S3108">
        <v>27.951513719999998</v>
      </c>
      <c r="T3108">
        <v>24.852497799999998</v>
      </c>
      <c r="U3108">
        <v>21.039501600000001</v>
      </c>
      <c r="V3108">
        <v>17.054134470000001</v>
      </c>
      <c r="W3108">
        <v>14.972917890000002</v>
      </c>
      <c r="X3108">
        <v>14.703695300000001</v>
      </c>
    </row>
    <row r="3109" spans="1:24" x14ac:dyDescent="0.4">
      <c r="A3109" s="4" t="s">
        <v>6645</v>
      </c>
      <c r="B3109" t="str">
        <f t="shared" si="48"/>
        <v>603016</v>
      </c>
      <c r="C3109" s="4" t="s">
        <v>6646</v>
      </c>
      <c r="D3109">
        <v>0</v>
      </c>
      <c r="E3109">
        <v>0</v>
      </c>
      <c r="F3109">
        <v>0</v>
      </c>
      <c r="G3109">
        <v>0</v>
      </c>
      <c r="H3109">
        <v>0</v>
      </c>
      <c r="I3109">
        <v>0</v>
      </c>
      <c r="J3109">
        <v>0</v>
      </c>
      <c r="K3109">
        <v>0</v>
      </c>
      <c r="L3109">
        <v>0</v>
      </c>
      <c r="M3109">
        <v>0</v>
      </c>
      <c r="N3109">
        <v>0</v>
      </c>
      <c r="O3109">
        <v>0</v>
      </c>
      <c r="P3109">
        <v>0</v>
      </c>
      <c r="Q3109">
        <v>0</v>
      </c>
      <c r="R3109">
        <v>0</v>
      </c>
      <c r="S3109">
        <v>0</v>
      </c>
      <c r="T3109">
        <v>43.01</v>
      </c>
      <c r="U3109">
        <v>28.939996799999999</v>
      </c>
      <c r="V3109">
        <v>36.569632319999997</v>
      </c>
      <c r="W3109">
        <v>22.099633919999999</v>
      </c>
      <c r="X3109">
        <v>22.099630739999998</v>
      </c>
    </row>
    <row r="3110" spans="1:24" x14ac:dyDescent="0.4">
      <c r="A3110" s="4" t="s">
        <v>6647</v>
      </c>
      <c r="B3110" t="str">
        <f t="shared" si="48"/>
        <v>603017</v>
      </c>
      <c r="C3110" s="4" t="s">
        <v>6648</v>
      </c>
      <c r="D3110">
        <v>0</v>
      </c>
      <c r="E3110">
        <v>0</v>
      </c>
      <c r="F3110">
        <v>0</v>
      </c>
      <c r="G3110">
        <v>0</v>
      </c>
      <c r="H3110">
        <v>0</v>
      </c>
      <c r="I3110">
        <v>0</v>
      </c>
      <c r="J3110">
        <v>0</v>
      </c>
      <c r="K3110">
        <v>0</v>
      </c>
      <c r="L3110">
        <v>0</v>
      </c>
      <c r="M3110">
        <v>0</v>
      </c>
      <c r="N3110">
        <v>0</v>
      </c>
      <c r="O3110">
        <v>0</v>
      </c>
      <c r="P3110">
        <v>43.16</v>
      </c>
      <c r="Q3110">
        <v>117.76237487999998</v>
      </c>
      <c r="R3110">
        <v>93.328342559999982</v>
      </c>
      <c r="S3110">
        <v>76.651073589999996</v>
      </c>
      <c r="T3110">
        <v>88.005291659999997</v>
      </c>
      <c r="U3110">
        <v>71.576829359999991</v>
      </c>
      <c r="V3110">
        <v>67.301762760000003</v>
      </c>
      <c r="W3110">
        <v>39.459367</v>
      </c>
      <c r="X3110">
        <v>40.676730449999994</v>
      </c>
    </row>
    <row r="3111" spans="1:24" x14ac:dyDescent="0.4">
      <c r="A3111" s="4" t="s">
        <v>6649</v>
      </c>
      <c r="B3111" t="str">
        <f t="shared" si="48"/>
        <v>603018</v>
      </c>
      <c r="C3111" s="4" t="s">
        <v>6650</v>
      </c>
      <c r="D3111">
        <v>0</v>
      </c>
      <c r="E3111">
        <v>0</v>
      </c>
      <c r="F3111">
        <v>0</v>
      </c>
      <c r="G3111">
        <v>0</v>
      </c>
      <c r="H3111">
        <v>0</v>
      </c>
      <c r="I3111">
        <v>0</v>
      </c>
      <c r="J3111">
        <v>0</v>
      </c>
      <c r="K3111">
        <v>0</v>
      </c>
      <c r="L3111">
        <v>0</v>
      </c>
      <c r="M3111">
        <v>0</v>
      </c>
      <c r="N3111">
        <v>0</v>
      </c>
      <c r="O3111">
        <v>0</v>
      </c>
      <c r="P3111">
        <v>59.94</v>
      </c>
      <c r="Q3111">
        <v>79.920028430000002</v>
      </c>
      <c r="R3111">
        <v>77.198107140000005</v>
      </c>
      <c r="S3111">
        <v>58.431110400000009</v>
      </c>
      <c r="T3111">
        <v>69.87032640000001</v>
      </c>
      <c r="U3111">
        <v>66.161757399999999</v>
      </c>
      <c r="V3111">
        <v>58.420076000000009</v>
      </c>
      <c r="W3111">
        <v>48.631318559999997</v>
      </c>
      <c r="X3111">
        <v>47.157642239999994</v>
      </c>
    </row>
    <row r="3112" spans="1:24" x14ac:dyDescent="0.4">
      <c r="A3112" s="4" t="s">
        <v>6651</v>
      </c>
      <c r="B3112" t="str">
        <f t="shared" si="48"/>
        <v>603019</v>
      </c>
      <c r="C3112" s="4" t="s">
        <v>6652</v>
      </c>
      <c r="D3112">
        <v>0</v>
      </c>
      <c r="E3112">
        <v>0</v>
      </c>
      <c r="F3112">
        <v>0</v>
      </c>
      <c r="G3112">
        <v>0</v>
      </c>
      <c r="H3112">
        <v>0</v>
      </c>
      <c r="I3112">
        <v>0</v>
      </c>
      <c r="J3112">
        <v>0</v>
      </c>
      <c r="K3112">
        <v>0</v>
      </c>
      <c r="L3112">
        <v>0</v>
      </c>
      <c r="M3112">
        <v>0</v>
      </c>
      <c r="N3112">
        <v>0</v>
      </c>
      <c r="O3112">
        <v>0</v>
      </c>
      <c r="P3112">
        <v>42.53</v>
      </c>
      <c r="Q3112">
        <v>86.646629860000004</v>
      </c>
      <c r="R3112">
        <v>91.229625179999999</v>
      </c>
      <c r="S3112">
        <v>79.855824400000003</v>
      </c>
      <c r="T3112">
        <v>55.7907844</v>
      </c>
      <c r="U3112">
        <v>56.613824819999998</v>
      </c>
      <c r="V3112">
        <v>80.957367120000001</v>
      </c>
      <c r="W3112">
        <v>92.460342479999994</v>
      </c>
      <c r="X3112">
        <v>101.9946224</v>
      </c>
    </row>
    <row r="3113" spans="1:24" x14ac:dyDescent="0.4">
      <c r="A3113" s="4" t="s">
        <v>6653</v>
      </c>
      <c r="B3113" t="str">
        <f t="shared" si="48"/>
        <v>603020</v>
      </c>
      <c r="C3113" s="4" t="s">
        <v>6654</v>
      </c>
      <c r="D3113">
        <v>0</v>
      </c>
      <c r="E3113">
        <v>0</v>
      </c>
      <c r="F3113">
        <v>0</v>
      </c>
      <c r="G3113">
        <v>0</v>
      </c>
      <c r="H3113">
        <v>0</v>
      </c>
      <c r="I3113">
        <v>0</v>
      </c>
      <c r="J3113">
        <v>0</v>
      </c>
      <c r="K3113">
        <v>0</v>
      </c>
      <c r="L3113">
        <v>0</v>
      </c>
      <c r="M3113">
        <v>0</v>
      </c>
      <c r="N3113">
        <v>0</v>
      </c>
      <c r="O3113">
        <v>0</v>
      </c>
      <c r="P3113">
        <v>0</v>
      </c>
      <c r="Q3113">
        <v>51.081241000000006</v>
      </c>
      <c r="R3113">
        <v>57.569342000000006</v>
      </c>
      <c r="S3113">
        <v>46.842187559999999</v>
      </c>
      <c r="T3113">
        <v>41.623857359999995</v>
      </c>
      <c r="U3113">
        <v>30.197745760000004</v>
      </c>
      <c r="V3113">
        <v>25.655639770000001</v>
      </c>
      <c r="W3113">
        <v>19.2493278</v>
      </c>
      <c r="X3113">
        <v>18.7870077</v>
      </c>
    </row>
    <row r="3114" spans="1:24" x14ac:dyDescent="0.4">
      <c r="A3114" s="4" t="s">
        <v>6655</v>
      </c>
      <c r="B3114" t="str">
        <f t="shared" si="48"/>
        <v>603021</v>
      </c>
      <c r="C3114" s="4" t="s">
        <v>6656</v>
      </c>
      <c r="D3114">
        <v>0</v>
      </c>
      <c r="E3114">
        <v>0</v>
      </c>
      <c r="F3114">
        <v>0</v>
      </c>
      <c r="G3114">
        <v>0</v>
      </c>
      <c r="H3114">
        <v>0</v>
      </c>
      <c r="I3114">
        <v>0</v>
      </c>
      <c r="J3114">
        <v>0</v>
      </c>
      <c r="K3114">
        <v>0</v>
      </c>
      <c r="L3114">
        <v>0</v>
      </c>
      <c r="M3114">
        <v>0</v>
      </c>
      <c r="N3114">
        <v>0</v>
      </c>
      <c r="O3114">
        <v>0</v>
      </c>
      <c r="P3114">
        <v>0</v>
      </c>
      <c r="Q3114">
        <v>43.13</v>
      </c>
      <c r="R3114">
        <v>48.31</v>
      </c>
      <c r="S3114">
        <v>45.576058199999999</v>
      </c>
      <c r="T3114">
        <v>50.556223500000002</v>
      </c>
      <c r="U3114">
        <v>30.464270280000001</v>
      </c>
      <c r="V3114">
        <v>25.255353599999999</v>
      </c>
      <c r="W3114">
        <v>18.56694285</v>
      </c>
      <c r="X3114">
        <v>19.496618099999999</v>
      </c>
    </row>
    <row r="3115" spans="1:24" x14ac:dyDescent="0.4">
      <c r="A3115" s="4" t="s">
        <v>6657</v>
      </c>
      <c r="B3115" t="str">
        <f t="shared" si="48"/>
        <v>603022</v>
      </c>
      <c r="C3115" s="4" t="s">
        <v>6658</v>
      </c>
      <c r="D3115">
        <v>0</v>
      </c>
      <c r="E3115">
        <v>0</v>
      </c>
      <c r="F3115">
        <v>0</v>
      </c>
      <c r="G3115">
        <v>0</v>
      </c>
      <c r="H3115">
        <v>0</v>
      </c>
      <c r="I3115">
        <v>0</v>
      </c>
      <c r="J3115">
        <v>0</v>
      </c>
      <c r="K3115">
        <v>0</v>
      </c>
      <c r="L3115">
        <v>0</v>
      </c>
      <c r="M3115">
        <v>0</v>
      </c>
      <c r="N3115">
        <v>0</v>
      </c>
      <c r="O3115">
        <v>0</v>
      </c>
      <c r="P3115">
        <v>0</v>
      </c>
      <c r="Q3115">
        <v>45.8</v>
      </c>
      <c r="R3115">
        <v>52.03</v>
      </c>
      <c r="S3115">
        <v>51.969669799999998</v>
      </c>
      <c r="T3115">
        <v>56.129247999999997</v>
      </c>
      <c r="U3115">
        <v>41.896474399999995</v>
      </c>
      <c r="V3115">
        <v>30.796923839999998</v>
      </c>
      <c r="W3115">
        <v>21.326744160000001</v>
      </c>
      <c r="X3115">
        <v>20.850825379999996</v>
      </c>
    </row>
    <row r="3116" spans="1:24" x14ac:dyDescent="0.4">
      <c r="A3116" s="4" t="s">
        <v>6659</v>
      </c>
      <c r="B3116" t="str">
        <f t="shared" si="48"/>
        <v>603023</v>
      </c>
      <c r="C3116" s="4" t="s">
        <v>6660</v>
      </c>
      <c r="D3116">
        <v>0</v>
      </c>
      <c r="E3116">
        <v>0</v>
      </c>
      <c r="F3116">
        <v>0</v>
      </c>
      <c r="G3116">
        <v>0</v>
      </c>
      <c r="H3116">
        <v>0</v>
      </c>
      <c r="I3116">
        <v>0</v>
      </c>
      <c r="J3116">
        <v>0</v>
      </c>
      <c r="K3116">
        <v>0</v>
      </c>
      <c r="L3116">
        <v>0</v>
      </c>
      <c r="M3116">
        <v>0</v>
      </c>
      <c r="N3116">
        <v>0</v>
      </c>
      <c r="O3116">
        <v>0</v>
      </c>
      <c r="P3116">
        <v>0</v>
      </c>
      <c r="Q3116">
        <v>46.74</v>
      </c>
      <c r="R3116">
        <v>76.924690710000007</v>
      </c>
      <c r="S3116">
        <v>86.880588840000001</v>
      </c>
      <c r="T3116">
        <v>65.994964420000002</v>
      </c>
      <c r="U3116">
        <v>57.314590200000005</v>
      </c>
      <c r="V3116">
        <v>37.254483630000003</v>
      </c>
      <c r="W3116">
        <v>26.650233659999998</v>
      </c>
      <c r="X3116">
        <v>26.419295759999997</v>
      </c>
    </row>
    <row r="3117" spans="1:24" x14ac:dyDescent="0.4">
      <c r="A3117" s="4" t="s">
        <v>6661</v>
      </c>
      <c r="B3117" t="str">
        <f t="shared" si="48"/>
        <v>603025</v>
      </c>
      <c r="C3117" s="4" t="s">
        <v>6662</v>
      </c>
      <c r="D3117">
        <v>0</v>
      </c>
      <c r="E3117">
        <v>0</v>
      </c>
      <c r="F3117">
        <v>0</v>
      </c>
      <c r="G3117">
        <v>0</v>
      </c>
      <c r="H3117">
        <v>0</v>
      </c>
      <c r="I3117">
        <v>0</v>
      </c>
      <c r="J3117">
        <v>0</v>
      </c>
      <c r="K3117">
        <v>0</v>
      </c>
      <c r="L3117">
        <v>0</v>
      </c>
      <c r="M3117">
        <v>0</v>
      </c>
      <c r="N3117">
        <v>0</v>
      </c>
      <c r="O3117">
        <v>0</v>
      </c>
      <c r="P3117">
        <v>0</v>
      </c>
      <c r="Q3117">
        <v>36.042693749999998</v>
      </c>
      <c r="R3117">
        <v>41.129891249999993</v>
      </c>
      <c r="S3117">
        <v>34.184666700000001</v>
      </c>
      <c r="T3117">
        <v>39.744639300000003</v>
      </c>
      <c r="U3117">
        <v>27.228537599999999</v>
      </c>
      <c r="V3117">
        <v>30.343317280000004</v>
      </c>
      <c r="W3117">
        <v>28.788286240000001</v>
      </c>
      <c r="X3117">
        <v>29.383700640000001</v>
      </c>
    </row>
    <row r="3118" spans="1:24" x14ac:dyDescent="0.4">
      <c r="A3118" s="4" t="s">
        <v>6663</v>
      </c>
      <c r="B3118" t="str">
        <f t="shared" si="48"/>
        <v>603026</v>
      </c>
      <c r="C3118" s="4" t="s">
        <v>6664</v>
      </c>
      <c r="D3118">
        <v>0</v>
      </c>
      <c r="E3118">
        <v>0</v>
      </c>
      <c r="F3118">
        <v>0</v>
      </c>
      <c r="G3118">
        <v>0</v>
      </c>
      <c r="H3118">
        <v>0</v>
      </c>
      <c r="I3118">
        <v>0</v>
      </c>
      <c r="J3118">
        <v>0</v>
      </c>
      <c r="K3118">
        <v>0</v>
      </c>
      <c r="L3118">
        <v>0</v>
      </c>
      <c r="M3118">
        <v>0</v>
      </c>
      <c r="N3118">
        <v>0</v>
      </c>
      <c r="O3118">
        <v>0</v>
      </c>
      <c r="P3118">
        <v>0</v>
      </c>
      <c r="Q3118">
        <v>23.04</v>
      </c>
      <c r="R3118">
        <v>42.25</v>
      </c>
      <c r="S3118">
        <v>42.12</v>
      </c>
      <c r="T3118">
        <v>39.818526240000004</v>
      </c>
      <c r="U3118">
        <v>28.929846780000002</v>
      </c>
      <c r="V3118">
        <v>25.459493610000003</v>
      </c>
      <c r="W3118">
        <v>23.939631800000001</v>
      </c>
      <c r="X3118">
        <v>24.799110700000004</v>
      </c>
    </row>
    <row r="3119" spans="1:24" x14ac:dyDescent="0.4">
      <c r="A3119" s="4" t="s">
        <v>6665</v>
      </c>
      <c r="B3119" t="str">
        <f t="shared" si="48"/>
        <v>603027</v>
      </c>
      <c r="C3119" s="4" t="s">
        <v>6666</v>
      </c>
      <c r="D3119">
        <v>0</v>
      </c>
      <c r="E3119">
        <v>0</v>
      </c>
      <c r="F3119">
        <v>0</v>
      </c>
      <c r="G3119">
        <v>0</v>
      </c>
      <c r="H3119">
        <v>0</v>
      </c>
      <c r="I3119">
        <v>0</v>
      </c>
      <c r="J3119">
        <v>0</v>
      </c>
      <c r="K3119">
        <v>0</v>
      </c>
      <c r="L3119">
        <v>0</v>
      </c>
      <c r="M3119">
        <v>0</v>
      </c>
      <c r="N3119">
        <v>0</v>
      </c>
      <c r="O3119">
        <v>0</v>
      </c>
      <c r="P3119">
        <v>0</v>
      </c>
      <c r="Q3119">
        <v>0</v>
      </c>
      <c r="R3119">
        <v>0</v>
      </c>
      <c r="S3119">
        <v>35.380500910000002</v>
      </c>
      <c r="T3119">
        <v>45.110891010000003</v>
      </c>
      <c r="U3119">
        <v>37.309306899999996</v>
      </c>
      <c r="V3119">
        <v>36.300401899999997</v>
      </c>
      <c r="W3119">
        <v>46.004218700000003</v>
      </c>
      <c r="X3119">
        <v>47.323845449999993</v>
      </c>
    </row>
    <row r="3120" spans="1:24" x14ac:dyDescent="0.4">
      <c r="A3120" s="4" t="s">
        <v>6667</v>
      </c>
      <c r="B3120" t="str">
        <f t="shared" si="48"/>
        <v>603028</v>
      </c>
      <c r="C3120" s="4" t="s">
        <v>6668</v>
      </c>
      <c r="D3120">
        <v>0</v>
      </c>
      <c r="E3120">
        <v>0</v>
      </c>
      <c r="F3120">
        <v>0</v>
      </c>
      <c r="G3120">
        <v>0</v>
      </c>
      <c r="H3120">
        <v>0</v>
      </c>
      <c r="I3120">
        <v>0</v>
      </c>
      <c r="J3120">
        <v>0</v>
      </c>
      <c r="K3120">
        <v>0</v>
      </c>
      <c r="L3120">
        <v>0</v>
      </c>
      <c r="M3120">
        <v>0</v>
      </c>
      <c r="N3120">
        <v>0</v>
      </c>
      <c r="O3120">
        <v>0</v>
      </c>
      <c r="P3120">
        <v>0</v>
      </c>
      <c r="Q3120">
        <v>0</v>
      </c>
      <c r="R3120">
        <v>0</v>
      </c>
      <c r="S3120">
        <v>29.41</v>
      </c>
      <c r="T3120">
        <v>26.45</v>
      </c>
      <c r="U3120">
        <v>15.18328526</v>
      </c>
      <c r="V3120">
        <v>10.359533469999999</v>
      </c>
      <c r="W3120">
        <v>7.8162858899999996</v>
      </c>
      <c r="X3120">
        <v>7.6653923400000004</v>
      </c>
    </row>
    <row r="3121" spans="1:24" x14ac:dyDescent="0.4">
      <c r="A3121" s="4" t="s">
        <v>6669</v>
      </c>
      <c r="B3121" t="str">
        <f t="shared" si="48"/>
        <v>603029</v>
      </c>
      <c r="C3121" s="4" t="s">
        <v>6670</v>
      </c>
      <c r="D3121">
        <v>0</v>
      </c>
      <c r="E3121">
        <v>0</v>
      </c>
      <c r="F3121">
        <v>0</v>
      </c>
      <c r="G3121">
        <v>0</v>
      </c>
      <c r="H3121">
        <v>0</v>
      </c>
      <c r="I3121">
        <v>0</v>
      </c>
      <c r="J3121">
        <v>0</v>
      </c>
      <c r="K3121">
        <v>0</v>
      </c>
      <c r="L3121">
        <v>0</v>
      </c>
      <c r="M3121">
        <v>0</v>
      </c>
      <c r="N3121">
        <v>0</v>
      </c>
      <c r="O3121">
        <v>0</v>
      </c>
      <c r="P3121">
        <v>0</v>
      </c>
      <c r="Q3121">
        <v>0</v>
      </c>
      <c r="R3121">
        <v>0</v>
      </c>
      <c r="S3121">
        <v>44.63</v>
      </c>
      <c r="T3121">
        <v>48.57</v>
      </c>
      <c r="U3121">
        <v>29.153795650000003</v>
      </c>
      <c r="V3121">
        <v>20.603353690000002</v>
      </c>
      <c r="W3121">
        <v>16.385826130000002</v>
      </c>
      <c r="X3121">
        <v>16.49660922</v>
      </c>
    </row>
    <row r="3122" spans="1:24" x14ac:dyDescent="0.4">
      <c r="A3122" s="4" t="s">
        <v>6671</v>
      </c>
      <c r="B3122" t="str">
        <f t="shared" si="48"/>
        <v>603030</v>
      </c>
      <c r="C3122" s="4" t="s">
        <v>6672</v>
      </c>
      <c r="D3122">
        <v>0</v>
      </c>
      <c r="E3122">
        <v>0</v>
      </c>
      <c r="F3122">
        <v>0</v>
      </c>
      <c r="G3122">
        <v>0</v>
      </c>
      <c r="H3122">
        <v>0</v>
      </c>
      <c r="I3122">
        <v>0</v>
      </c>
      <c r="J3122">
        <v>0</v>
      </c>
      <c r="K3122">
        <v>0</v>
      </c>
      <c r="L3122">
        <v>0</v>
      </c>
      <c r="M3122">
        <v>0</v>
      </c>
      <c r="N3122">
        <v>0</v>
      </c>
      <c r="O3122">
        <v>0</v>
      </c>
      <c r="P3122">
        <v>0</v>
      </c>
      <c r="Q3122">
        <v>34.146715959999995</v>
      </c>
      <c r="R3122">
        <v>37.079010149999995</v>
      </c>
      <c r="S3122">
        <v>27.444077280000002</v>
      </c>
      <c r="T3122">
        <v>30.403142630000001</v>
      </c>
      <c r="U3122">
        <v>31.028640929999995</v>
      </c>
      <c r="V3122">
        <v>24.666111059999999</v>
      </c>
      <c r="W3122">
        <v>20.776223129999998</v>
      </c>
      <c r="X3122">
        <v>20.32391058</v>
      </c>
    </row>
    <row r="3123" spans="1:24" x14ac:dyDescent="0.4">
      <c r="A3123" s="4" t="s">
        <v>6673</v>
      </c>
      <c r="B3123" t="str">
        <f t="shared" si="48"/>
        <v>603031</v>
      </c>
      <c r="C3123" s="4" t="s">
        <v>6674</v>
      </c>
      <c r="D3123">
        <v>0</v>
      </c>
      <c r="E3123">
        <v>0</v>
      </c>
      <c r="F3123">
        <v>0</v>
      </c>
      <c r="G3123">
        <v>0</v>
      </c>
      <c r="H3123">
        <v>0</v>
      </c>
      <c r="I3123">
        <v>0</v>
      </c>
      <c r="J3123">
        <v>0</v>
      </c>
      <c r="K3123">
        <v>0</v>
      </c>
      <c r="L3123">
        <v>0</v>
      </c>
      <c r="M3123">
        <v>0</v>
      </c>
      <c r="N3123">
        <v>0</v>
      </c>
      <c r="O3123">
        <v>0</v>
      </c>
      <c r="P3123">
        <v>0</v>
      </c>
      <c r="Q3123">
        <v>0</v>
      </c>
      <c r="R3123">
        <v>0</v>
      </c>
      <c r="S3123">
        <v>0</v>
      </c>
      <c r="T3123">
        <v>56.95</v>
      </c>
      <c r="U3123">
        <v>34.83</v>
      </c>
      <c r="V3123">
        <v>24.39693248</v>
      </c>
      <c r="W3123">
        <v>18.451796030000001</v>
      </c>
      <c r="X3123">
        <v>18.2677029</v>
      </c>
    </row>
    <row r="3124" spans="1:24" x14ac:dyDescent="0.4">
      <c r="A3124" s="4" t="s">
        <v>6675</v>
      </c>
      <c r="B3124" t="str">
        <f t="shared" si="48"/>
        <v>603032</v>
      </c>
      <c r="C3124" s="4" t="s">
        <v>6676</v>
      </c>
      <c r="D3124">
        <v>0</v>
      </c>
      <c r="E3124">
        <v>0</v>
      </c>
      <c r="F3124">
        <v>0</v>
      </c>
      <c r="G3124">
        <v>0</v>
      </c>
      <c r="H3124">
        <v>0</v>
      </c>
      <c r="I3124">
        <v>0</v>
      </c>
      <c r="J3124">
        <v>0</v>
      </c>
      <c r="K3124">
        <v>0</v>
      </c>
      <c r="L3124">
        <v>0</v>
      </c>
      <c r="M3124">
        <v>0</v>
      </c>
      <c r="N3124">
        <v>0</v>
      </c>
      <c r="O3124">
        <v>0</v>
      </c>
      <c r="P3124">
        <v>0</v>
      </c>
      <c r="Q3124">
        <v>0</v>
      </c>
      <c r="R3124">
        <v>0</v>
      </c>
      <c r="S3124">
        <v>0</v>
      </c>
      <c r="T3124">
        <v>0</v>
      </c>
      <c r="U3124">
        <v>44.9</v>
      </c>
      <c r="V3124">
        <v>54.37888366</v>
      </c>
      <c r="W3124">
        <v>17.04727368</v>
      </c>
      <c r="X3124">
        <v>17.04727368</v>
      </c>
    </row>
    <row r="3125" spans="1:24" x14ac:dyDescent="0.4">
      <c r="A3125" s="4" t="s">
        <v>6677</v>
      </c>
      <c r="B3125" t="str">
        <f t="shared" si="48"/>
        <v>603033</v>
      </c>
      <c r="C3125" s="4" t="s">
        <v>6678</v>
      </c>
      <c r="D3125">
        <v>0</v>
      </c>
      <c r="E3125">
        <v>0</v>
      </c>
      <c r="F3125">
        <v>0</v>
      </c>
      <c r="G3125">
        <v>0</v>
      </c>
      <c r="H3125">
        <v>0</v>
      </c>
      <c r="I3125">
        <v>0</v>
      </c>
      <c r="J3125">
        <v>0</v>
      </c>
      <c r="K3125">
        <v>0</v>
      </c>
      <c r="L3125">
        <v>0</v>
      </c>
      <c r="M3125">
        <v>0</v>
      </c>
      <c r="N3125">
        <v>0</v>
      </c>
      <c r="O3125">
        <v>0</v>
      </c>
      <c r="P3125">
        <v>0</v>
      </c>
      <c r="Q3125">
        <v>0</v>
      </c>
      <c r="R3125">
        <v>0</v>
      </c>
      <c r="S3125">
        <v>0</v>
      </c>
      <c r="T3125">
        <v>51.57</v>
      </c>
      <c r="U3125">
        <v>34.870625220000001</v>
      </c>
      <c r="V3125">
        <v>26.89091552</v>
      </c>
      <c r="W3125">
        <v>24.173865660000001</v>
      </c>
      <c r="X3125">
        <v>26.79341294</v>
      </c>
    </row>
    <row r="3126" spans="1:24" x14ac:dyDescent="0.4">
      <c r="A3126" s="4" t="s">
        <v>6679</v>
      </c>
      <c r="B3126" t="str">
        <f t="shared" si="48"/>
        <v>603035</v>
      </c>
      <c r="C3126" s="4" t="s">
        <v>6680</v>
      </c>
      <c r="D3126">
        <v>0</v>
      </c>
      <c r="E3126">
        <v>0</v>
      </c>
      <c r="F3126">
        <v>0</v>
      </c>
      <c r="G3126">
        <v>0</v>
      </c>
      <c r="H3126">
        <v>0</v>
      </c>
      <c r="I3126">
        <v>0</v>
      </c>
      <c r="J3126">
        <v>0</v>
      </c>
      <c r="K3126">
        <v>0</v>
      </c>
      <c r="L3126">
        <v>0</v>
      </c>
      <c r="M3126">
        <v>0</v>
      </c>
      <c r="N3126">
        <v>0</v>
      </c>
      <c r="O3126">
        <v>0</v>
      </c>
      <c r="P3126">
        <v>0</v>
      </c>
      <c r="Q3126">
        <v>0</v>
      </c>
      <c r="R3126">
        <v>0</v>
      </c>
      <c r="S3126">
        <v>0</v>
      </c>
      <c r="T3126">
        <v>0</v>
      </c>
      <c r="U3126">
        <v>20.443525829999999</v>
      </c>
      <c r="V3126">
        <v>15.83639148</v>
      </c>
      <c r="W3126">
        <v>14.4795651</v>
      </c>
      <c r="X3126">
        <v>14.467826880000001</v>
      </c>
    </row>
    <row r="3127" spans="1:24" x14ac:dyDescent="0.4">
      <c r="A3127" s="4" t="s">
        <v>6681</v>
      </c>
      <c r="B3127" t="str">
        <f t="shared" si="48"/>
        <v>603036</v>
      </c>
      <c r="C3127" s="4" t="s">
        <v>6682</v>
      </c>
      <c r="D3127">
        <v>0</v>
      </c>
      <c r="E3127">
        <v>0</v>
      </c>
      <c r="F3127">
        <v>0</v>
      </c>
      <c r="G3127">
        <v>0</v>
      </c>
      <c r="H3127">
        <v>0</v>
      </c>
      <c r="I3127">
        <v>0</v>
      </c>
      <c r="J3127">
        <v>0</v>
      </c>
      <c r="K3127">
        <v>0</v>
      </c>
      <c r="L3127">
        <v>0</v>
      </c>
      <c r="M3127">
        <v>0</v>
      </c>
      <c r="N3127">
        <v>0</v>
      </c>
      <c r="O3127">
        <v>0</v>
      </c>
      <c r="P3127">
        <v>0</v>
      </c>
      <c r="Q3127">
        <v>0</v>
      </c>
      <c r="R3127">
        <v>0</v>
      </c>
      <c r="S3127">
        <v>0</v>
      </c>
      <c r="T3127">
        <v>24.49</v>
      </c>
      <c r="U3127">
        <v>28.196438249999996</v>
      </c>
      <c r="V3127">
        <v>17.814612</v>
      </c>
      <c r="W3127">
        <v>14.47529626</v>
      </c>
      <c r="X3127">
        <v>13.961916489999998</v>
      </c>
    </row>
    <row r="3128" spans="1:24" x14ac:dyDescent="0.4">
      <c r="A3128" s="4" t="s">
        <v>6683</v>
      </c>
      <c r="B3128" t="str">
        <f t="shared" si="48"/>
        <v>603037</v>
      </c>
      <c r="C3128" s="4" t="s">
        <v>6684</v>
      </c>
      <c r="D3128">
        <v>0</v>
      </c>
      <c r="E3128">
        <v>0</v>
      </c>
      <c r="F3128">
        <v>0</v>
      </c>
      <c r="G3128">
        <v>0</v>
      </c>
      <c r="H3128">
        <v>0</v>
      </c>
      <c r="I3128">
        <v>0</v>
      </c>
      <c r="J3128">
        <v>0</v>
      </c>
      <c r="K3128">
        <v>0</v>
      </c>
      <c r="L3128">
        <v>0</v>
      </c>
      <c r="M3128">
        <v>0</v>
      </c>
      <c r="N3128">
        <v>0</v>
      </c>
      <c r="O3128">
        <v>0</v>
      </c>
      <c r="P3128">
        <v>0</v>
      </c>
      <c r="Q3128">
        <v>0</v>
      </c>
      <c r="R3128">
        <v>0</v>
      </c>
      <c r="S3128">
        <v>0</v>
      </c>
      <c r="T3128">
        <v>0</v>
      </c>
      <c r="U3128">
        <v>49.879184200000005</v>
      </c>
      <c r="V3128">
        <v>35.119689799999996</v>
      </c>
      <c r="W3128">
        <v>30.915869520000001</v>
      </c>
      <c r="X3128">
        <v>31.710400860000004</v>
      </c>
    </row>
    <row r="3129" spans="1:24" x14ac:dyDescent="0.4">
      <c r="A3129" s="4" t="s">
        <v>6685</v>
      </c>
      <c r="B3129" t="str">
        <f t="shared" si="48"/>
        <v>603038</v>
      </c>
      <c r="C3129" s="4" t="s">
        <v>6686</v>
      </c>
      <c r="D3129">
        <v>0</v>
      </c>
      <c r="E3129">
        <v>0</v>
      </c>
      <c r="F3129">
        <v>0</v>
      </c>
      <c r="G3129">
        <v>0</v>
      </c>
      <c r="H3129">
        <v>0</v>
      </c>
      <c r="I3129">
        <v>0</v>
      </c>
      <c r="J3129">
        <v>0</v>
      </c>
      <c r="K3129">
        <v>0</v>
      </c>
      <c r="L3129">
        <v>0</v>
      </c>
      <c r="M3129">
        <v>0</v>
      </c>
      <c r="N3129">
        <v>0</v>
      </c>
      <c r="O3129">
        <v>0</v>
      </c>
      <c r="P3129">
        <v>0</v>
      </c>
      <c r="Q3129">
        <v>0</v>
      </c>
      <c r="R3129">
        <v>0</v>
      </c>
      <c r="S3129">
        <v>0</v>
      </c>
      <c r="T3129">
        <v>0</v>
      </c>
      <c r="U3129">
        <v>48</v>
      </c>
      <c r="V3129">
        <v>43.774479140000004</v>
      </c>
      <c r="W3129">
        <v>30.0393306</v>
      </c>
      <c r="X3129">
        <v>29.156239799999998</v>
      </c>
    </row>
    <row r="3130" spans="1:24" x14ac:dyDescent="0.4">
      <c r="A3130" s="4" t="s">
        <v>6687</v>
      </c>
      <c r="B3130" t="str">
        <f t="shared" si="48"/>
        <v>603039</v>
      </c>
      <c r="C3130" s="4" t="s">
        <v>6688</v>
      </c>
      <c r="D3130">
        <v>0</v>
      </c>
      <c r="E3130">
        <v>0</v>
      </c>
      <c r="F3130">
        <v>0</v>
      </c>
      <c r="G3130">
        <v>0</v>
      </c>
      <c r="H3130">
        <v>0</v>
      </c>
      <c r="I3130">
        <v>0</v>
      </c>
      <c r="J3130">
        <v>0</v>
      </c>
      <c r="K3130">
        <v>0</v>
      </c>
      <c r="L3130">
        <v>0</v>
      </c>
      <c r="M3130">
        <v>0</v>
      </c>
      <c r="N3130">
        <v>0</v>
      </c>
      <c r="O3130">
        <v>0</v>
      </c>
      <c r="P3130">
        <v>0</v>
      </c>
      <c r="Q3130">
        <v>0</v>
      </c>
      <c r="R3130">
        <v>0</v>
      </c>
      <c r="S3130">
        <v>0</v>
      </c>
      <c r="T3130">
        <v>0</v>
      </c>
      <c r="U3130">
        <v>63.687140900000003</v>
      </c>
      <c r="V3130">
        <v>63.827443020000004</v>
      </c>
      <c r="W3130">
        <v>130.51515775999999</v>
      </c>
      <c r="X3130">
        <v>139.36666368000002</v>
      </c>
    </row>
    <row r="3131" spans="1:24" x14ac:dyDescent="0.4">
      <c r="A3131" s="4" t="s">
        <v>6689</v>
      </c>
      <c r="B3131" t="str">
        <f t="shared" si="48"/>
        <v>603040</v>
      </c>
      <c r="C3131" s="4" t="s">
        <v>6690</v>
      </c>
      <c r="D3131">
        <v>0</v>
      </c>
      <c r="E3131">
        <v>0</v>
      </c>
      <c r="F3131">
        <v>0</v>
      </c>
      <c r="G3131">
        <v>0</v>
      </c>
      <c r="H3131">
        <v>0</v>
      </c>
      <c r="I3131">
        <v>0</v>
      </c>
      <c r="J3131">
        <v>0</v>
      </c>
      <c r="K3131">
        <v>0</v>
      </c>
      <c r="L3131">
        <v>0</v>
      </c>
      <c r="M3131">
        <v>0</v>
      </c>
      <c r="N3131">
        <v>0</v>
      </c>
      <c r="O3131">
        <v>0</v>
      </c>
      <c r="P3131">
        <v>0</v>
      </c>
      <c r="Q3131">
        <v>0</v>
      </c>
      <c r="R3131">
        <v>0</v>
      </c>
      <c r="S3131">
        <v>0</v>
      </c>
      <c r="T3131">
        <v>0</v>
      </c>
      <c r="U3131">
        <v>64.582747199999986</v>
      </c>
      <c r="V3131">
        <v>67.323899249999997</v>
      </c>
      <c r="W3131">
        <v>55.310067800000006</v>
      </c>
      <c r="X3131">
        <v>52.7019722</v>
      </c>
    </row>
    <row r="3132" spans="1:24" x14ac:dyDescent="0.4">
      <c r="A3132" s="4" t="s">
        <v>6691</v>
      </c>
      <c r="B3132" t="str">
        <f t="shared" si="48"/>
        <v>603041</v>
      </c>
      <c r="C3132" s="4" t="s">
        <v>6692</v>
      </c>
      <c r="D3132">
        <v>0</v>
      </c>
      <c r="E3132">
        <v>0</v>
      </c>
      <c r="F3132">
        <v>0</v>
      </c>
      <c r="G3132">
        <v>0</v>
      </c>
      <c r="H3132">
        <v>0</v>
      </c>
      <c r="I3132">
        <v>0</v>
      </c>
      <c r="J3132">
        <v>0</v>
      </c>
      <c r="K3132">
        <v>0</v>
      </c>
      <c r="L3132">
        <v>0</v>
      </c>
      <c r="M3132">
        <v>0</v>
      </c>
      <c r="N3132">
        <v>0</v>
      </c>
      <c r="O3132">
        <v>0</v>
      </c>
      <c r="P3132">
        <v>0</v>
      </c>
      <c r="Q3132">
        <v>0</v>
      </c>
      <c r="R3132">
        <v>0</v>
      </c>
      <c r="S3132">
        <v>0</v>
      </c>
      <c r="T3132">
        <v>0</v>
      </c>
      <c r="U3132">
        <v>30.31</v>
      </c>
      <c r="V3132">
        <v>22.52</v>
      </c>
      <c r="W3132">
        <v>17.492512900000001</v>
      </c>
      <c r="X3132">
        <v>18.07727702</v>
      </c>
    </row>
    <row r="3133" spans="1:24" x14ac:dyDescent="0.4">
      <c r="A3133" s="4" t="s">
        <v>6693</v>
      </c>
      <c r="B3133" t="str">
        <f t="shared" si="48"/>
        <v>603042</v>
      </c>
      <c r="C3133" s="4" t="s">
        <v>6694</v>
      </c>
      <c r="D3133">
        <v>0</v>
      </c>
      <c r="E3133">
        <v>0</v>
      </c>
      <c r="F3133">
        <v>0</v>
      </c>
      <c r="G3133">
        <v>0</v>
      </c>
      <c r="H3133">
        <v>0</v>
      </c>
      <c r="I3133">
        <v>0</v>
      </c>
      <c r="J3133">
        <v>0</v>
      </c>
      <c r="K3133">
        <v>0</v>
      </c>
      <c r="L3133">
        <v>0</v>
      </c>
      <c r="M3133">
        <v>0</v>
      </c>
      <c r="N3133">
        <v>0</v>
      </c>
      <c r="O3133">
        <v>0</v>
      </c>
      <c r="P3133">
        <v>0</v>
      </c>
      <c r="Q3133">
        <v>0</v>
      </c>
      <c r="R3133">
        <v>0</v>
      </c>
      <c r="S3133">
        <v>0</v>
      </c>
      <c r="T3133">
        <v>0</v>
      </c>
      <c r="U3133">
        <v>28.42</v>
      </c>
      <c r="V3133">
        <v>29.23</v>
      </c>
      <c r="W3133">
        <v>20.022837799999998</v>
      </c>
      <c r="X3133">
        <v>19.48902975</v>
      </c>
    </row>
    <row r="3134" spans="1:24" x14ac:dyDescent="0.4">
      <c r="A3134" s="4" t="s">
        <v>6695</v>
      </c>
      <c r="B3134" t="str">
        <f t="shared" si="48"/>
        <v>603043</v>
      </c>
      <c r="C3134" s="4" t="s">
        <v>6696</v>
      </c>
      <c r="D3134">
        <v>0</v>
      </c>
      <c r="E3134">
        <v>0</v>
      </c>
      <c r="F3134">
        <v>0</v>
      </c>
      <c r="G3134">
        <v>0</v>
      </c>
      <c r="H3134">
        <v>0</v>
      </c>
      <c r="I3134">
        <v>0</v>
      </c>
      <c r="J3134">
        <v>0</v>
      </c>
      <c r="K3134">
        <v>0</v>
      </c>
      <c r="L3134">
        <v>0</v>
      </c>
      <c r="M3134">
        <v>0</v>
      </c>
      <c r="N3134">
        <v>0</v>
      </c>
      <c r="O3134">
        <v>0</v>
      </c>
      <c r="P3134">
        <v>0</v>
      </c>
      <c r="Q3134">
        <v>0</v>
      </c>
      <c r="R3134">
        <v>0</v>
      </c>
      <c r="S3134">
        <v>0</v>
      </c>
      <c r="T3134">
        <v>0</v>
      </c>
      <c r="U3134">
        <v>25.27</v>
      </c>
      <c r="V3134">
        <v>19.59</v>
      </c>
      <c r="W3134">
        <v>23.110138259999996</v>
      </c>
      <c r="X3134">
        <v>29.220065019999996</v>
      </c>
    </row>
    <row r="3135" spans="1:24" x14ac:dyDescent="0.4">
      <c r="A3135" s="4" t="s">
        <v>6697</v>
      </c>
      <c r="B3135" t="str">
        <f t="shared" si="48"/>
        <v>603045</v>
      </c>
      <c r="C3135" s="4" t="s">
        <v>6698</v>
      </c>
      <c r="D3135">
        <v>0</v>
      </c>
      <c r="E3135">
        <v>0</v>
      </c>
      <c r="F3135">
        <v>0</v>
      </c>
      <c r="G3135">
        <v>0</v>
      </c>
      <c r="H3135">
        <v>0</v>
      </c>
      <c r="I3135">
        <v>0</v>
      </c>
      <c r="J3135">
        <v>0</v>
      </c>
      <c r="K3135">
        <v>0</v>
      </c>
      <c r="L3135">
        <v>0</v>
      </c>
      <c r="M3135">
        <v>0</v>
      </c>
      <c r="N3135">
        <v>0</v>
      </c>
      <c r="O3135">
        <v>0</v>
      </c>
      <c r="P3135">
        <v>0</v>
      </c>
      <c r="Q3135">
        <v>0</v>
      </c>
      <c r="R3135">
        <v>0</v>
      </c>
      <c r="S3135">
        <v>0</v>
      </c>
      <c r="T3135">
        <v>0</v>
      </c>
      <c r="U3135">
        <v>0</v>
      </c>
      <c r="V3135">
        <v>0</v>
      </c>
      <c r="W3135">
        <v>48.74</v>
      </c>
      <c r="X3135">
        <v>62.25</v>
      </c>
    </row>
    <row r="3136" spans="1:24" x14ac:dyDescent="0.4">
      <c r="A3136" s="4" t="s">
        <v>6699</v>
      </c>
      <c r="B3136" t="str">
        <f t="shared" si="48"/>
        <v>603050</v>
      </c>
      <c r="C3136" s="4" t="s">
        <v>6700</v>
      </c>
      <c r="D3136">
        <v>0</v>
      </c>
      <c r="E3136">
        <v>0</v>
      </c>
      <c r="F3136">
        <v>0</v>
      </c>
      <c r="G3136">
        <v>0</v>
      </c>
      <c r="H3136">
        <v>0</v>
      </c>
      <c r="I3136">
        <v>0</v>
      </c>
      <c r="J3136">
        <v>0</v>
      </c>
      <c r="K3136">
        <v>0</v>
      </c>
      <c r="L3136">
        <v>0</v>
      </c>
      <c r="M3136">
        <v>0</v>
      </c>
      <c r="N3136">
        <v>0</v>
      </c>
      <c r="O3136">
        <v>0</v>
      </c>
      <c r="P3136">
        <v>0</v>
      </c>
      <c r="Q3136">
        <v>0</v>
      </c>
      <c r="R3136">
        <v>0</v>
      </c>
      <c r="S3136">
        <v>0</v>
      </c>
      <c r="T3136">
        <v>0</v>
      </c>
      <c r="U3136">
        <v>38.96</v>
      </c>
      <c r="V3136">
        <v>23.818880879999998</v>
      </c>
      <c r="W3136">
        <v>16.716955640000002</v>
      </c>
      <c r="X3136">
        <v>16.534190089999999</v>
      </c>
    </row>
    <row r="3137" spans="1:24" x14ac:dyDescent="0.4">
      <c r="A3137" s="4" t="s">
        <v>6701</v>
      </c>
      <c r="B3137" t="str">
        <f t="shared" si="48"/>
        <v>603055</v>
      </c>
      <c r="C3137" s="4" t="s">
        <v>6702</v>
      </c>
      <c r="D3137">
        <v>0</v>
      </c>
      <c r="E3137">
        <v>0</v>
      </c>
      <c r="F3137">
        <v>0</v>
      </c>
      <c r="G3137">
        <v>0</v>
      </c>
      <c r="H3137">
        <v>0</v>
      </c>
      <c r="I3137">
        <v>0</v>
      </c>
      <c r="J3137">
        <v>0</v>
      </c>
      <c r="K3137">
        <v>0</v>
      </c>
      <c r="L3137">
        <v>0</v>
      </c>
      <c r="M3137">
        <v>0</v>
      </c>
      <c r="N3137">
        <v>0</v>
      </c>
      <c r="O3137">
        <v>0</v>
      </c>
      <c r="P3137">
        <v>0</v>
      </c>
      <c r="Q3137">
        <v>0</v>
      </c>
      <c r="R3137">
        <v>0</v>
      </c>
      <c r="S3137">
        <v>0</v>
      </c>
      <c r="T3137">
        <v>0</v>
      </c>
      <c r="U3137">
        <v>0</v>
      </c>
      <c r="V3137">
        <v>16.72</v>
      </c>
      <c r="W3137">
        <v>14.75</v>
      </c>
      <c r="X3137">
        <v>13.846523240000002</v>
      </c>
    </row>
    <row r="3138" spans="1:24" x14ac:dyDescent="0.4">
      <c r="A3138" s="4" t="s">
        <v>6703</v>
      </c>
      <c r="B3138" t="str">
        <f t="shared" si="48"/>
        <v>603056</v>
      </c>
      <c r="C3138" s="4" t="s">
        <v>6704</v>
      </c>
      <c r="D3138">
        <v>0</v>
      </c>
      <c r="E3138">
        <v>0</v>
      </c>
      <c r="F3138">
        <v>0</v>
      </c>
      <c r="G3138">
        <v>0</v>
      </c>
      <c r="H3138">
        <v>0</v>
      </c>
      <c r="I3138">
        <v>0</v>
      </c>
      <c r="J3138">
        <v>0</v>
      </c>
      <c r="K3138">
        <v>0</v>
      </c>
      <c r="L3138">
        <v>0</v>
      </c>
      <c r="M3138">
        <v>0</v>
      </c>
      <c r="N3138">
        <v>0</v>
      </c>
      <c r="O3138">
        <v>0</v>
      </c>
      <c r="P3138">
        <v>0</v>
      </c>
      <c r="Q3138">
        <v>0</v>
      </c>
      <c r="R3138">
        <v>0</v>
      </c>
      <c r="S3138">
        <v>0</v>
      </c>
      <c r="T3138">
        <v>0</v>
      </c>
      <c r="U3138">
        <v>0</v>
      </c>
      <c r="V3138">
        <v>0</v>
      </c>
      <c r="W3138">
        <v>27.56477559</v>
      </c>
      <c r="X3138">
        <v>26.779798409999998</v>
      </c>
    </row>
    <row r="3139" spans="1:24" x14ac:dyDescent="0.4">
      <c r="A3139" s="4" t="s">
        <v>6705</v>
      </c>
      <c r="B3139" t="str">
        <f t="shared" ref="B3139:B3202" si="49">LEFT(A3139,6)</f>
        <v>603058</v>
      </c>
      <c r="C3139" s="4" t="s">
        <v>6706</v>
      </c>
      <c r="D3139">
        <v>0</v>
      </c>
      <c r="E3139">
        <v>0</v>
      </c>
      <c r="F3139">
        <v>0</v>
      </c>
      <c r="G3139">
        <v>0</v>
      </c>
      <c r="H3139">
        <v>0</v>
      </c>
      <c r="I3139">
        <v>0</v>
      </c>
      <c r="J3139">
        <v>0</v>
      </c>
      <c r="K3139">
        <v>0</v>
      </c>
      <c r="L3139">
        <v>0</v>
      </c>
      <c r="M3139">
        <v>0</v>
      </c>
      <c r="N3139">
        <v>0</v>
      </c>
      <c r="O3139">
        <v>0</v>
      </c>
      <c r="P3139">
        <v>0</v>
      </c>
      <c r="Q3139">
        <v>0</v>
      </c>
      <c r="R3139">
        <v>0</v>
      </c>
      <c r="S3139">
        <v>0</v>
      </c>
      <c r="T3139">
        <v>11.03</v>
      </c>
      <c r="U3139">
        <v>21.739211899999997</v>
      </c>
      <c r="V3139">
        <v>12.16193698</v>
      </c>
      <c r="W3139">
        <v>11.44512774</v>
      </c>
      <c r="X3139">
        <v>12.1692483</v>
      </c>
    </row>
    <row r="3140" spans="1:24" x14ac:dyDescent="0.4">
      <c r="A3140" s="4" t="s">
        <v>6707</v>
      </c>
      <c r="B3140" t="str">
        <f t="shared" si="49"/>
        <v>603059</v>
      </c>
      <c r="C3140" s="4" t="s">
        <v>6708</v>
      </c>
      <c r="D3140">
        <v>0</v>
      </c>
      <c r="E3140">
        <v>0</v>
      </c>
      <c r="F3140">
        <v>0</v>
      </c>
      <c r="G3140">
        <v>0</v>
      </c>
      <c r="H3140">
        <v>0</v>
      </c>
      <c r="I3140">
        <v>0</v>
      </c>
      <c r="J3140">
        <v>0</v>
      </c>
      <c r="K3140">
        <v>0</v>
      </c>
      <c r="L3140">
        <v>0</v>
      </c>
      <c r="M3140">
        <v>0</v>
      </c>
      <c r="N3140">
        <v>0</v>
      </c>
      <c r="O3140">
        <v>0</v>
      </c>
      <c r="P3140">
        <v>0</v>
      </c>
      <c r="Q3140">
        <v>0</v>
      </c>
      <c r="R3140">
        <v>0</v>
      </c>
      <c r="S3140">
        <v>0</v>
      </c>
      <c r="T3140">
        <v>0</v>
      </c>
      <c r="U3140">
        <v>0</v>
      </c>
      <c r="V3140">
        <v>0</v>
      </c>
      <c r="W3140">
        <v>37.15</v>
      </c>
      <c r="X3140">
        <v>39.49</v>
      </c>
    </row>
    <row r="3141" spans="1:24" x14ac:dyDescent="0.4">
      <c r="A3141" s="4" t="s">
        <v>6709</v>
      </c>
      <c r="B3141" t="str">
        <f t="shared" si="49"/>
        <v>603060</v>
      </c>
      <c r="C3141" s="4" t="s">
        <v>6710</v>
      </c>
      <c r="D3141">
        <v>0</v>
      </c>
      <c r="E3141">
        <v>0</v>
      </c>
      <c r="F3141">
        <v>0</v>
      </c>
      <c r="G3141">
        <v>0</v>
      </c>
      <c r="H3141">
        <v>0</v>
      </c>
      <c r="I3141">
        <v>0</v>
      </c>
      <c r="J3141">
        <v>0</v>
      </c>
      <c r="K3141">
        <v>0</v>
      </c>
      <c r="L3141">
        <v>0</v>
      </c>
      <c r="M3141">
        <v>0</v>
      </c>
      <c r="N3141">
        <v>0</v>
      </c>
      <c r="O3141">
        <v>0</v>
      </c>
      <c r="P3141">
        <v>0</v>
      </c>
      <c r="Q3141">
        <v>0</v>
      </c>
      <c r="R3141">
        <v>0</v>
      </c>
      <c r="S3141">
        <v>0</v>
      </c>
      <c r="T3141">
        <v>35.369999999999997</v>
      </c>
      <c r="U3141">
        <v>24.940252260000001</v>
      </c>
      <c r="V3141">
        <v>21.920851260000003</v>
      </c>
      <c r="W3141">
        <v>16.978753690000001</v>
      </c>
      <c r="X3141">
        <v>17.25342496</v>
      </c>
    </row>
    <row r="3142" spans="1:24" x14ac:dyDescent="0.4">
      <c r="A3142" s="4" t="s">
        <v>6711</v>
      </c>
      <c r="B3142" t="str">
        <f t="shared" si="49"/>
        <v>603063</v>
      </c>
      <c r="C3142" s="4" t="s">
        <v>6712</v>
      </c>
      <c r="D3142">
        <v>0</v>
      </c>
      <c r="E3142">
        <v>0</v>
      </c>
      <c r="F3142">
        <v>0</v>
      </c>
      <c r="G3142">
        <v>0</v>
      </c>
      <c r="H3142">
        <v>0</v>
      </c>
      <c r="I3142">
        <v>0</v>
      </c>
      <c r="J3142">
        <v>0</v>
      </c>
      <c r="K3142">
        <v>0</v>
      </c>
      <c r="L3142">
        <v>0</v>
      </c>
      <c r="M3142">
        <v>0</v>
      </c>
      <c r="N3142">
        <v>0</v>
      </c>
      <c r="O3142">
        <v>0</v>
      </c>
      <c r="P3142">
        <v>0</v>
      </c>
      <c r="Q3142">
        <v>0</v>
      </c>
      <c r="R3142">
        <v>0</v>
      </c>
      <c r="S3142">
        <v>0</v>
      </c>
      <c r="T3142">
        <v>0</v>
      </c>
      <c r="U3142">
        <v>0</v>
      </c>
      <c r="V3142">
        <v>18.03</v>
      </c>
      <c r="W3142">
        <v>11.42221782</v>
      </c>
      <c r="X3142">
        <v>11.02834824</v>
      </c>
    </row>
    <row r="3143" spans="1:24" x14ac:dyDescent="0.4">
      <c r="A3143" s="4" t="s">
        <v>6713</v>
      </c>
      <c r="B3143" t="str">
        <f t="shared" si="49"/>
        <v>603066</v>
      </c>
      <c r="C3143" s="4" t="s">
        <v>6714</v>
      </c>
      <c r="D3143">
        <v>0</v>
      </c>
      <c r="E3143">
        <v>0</v>
      </c>
      <c r="F3143">
        <v>0</v>
      </c>
      <c r="G3143">
        <v>0</v>
      </c>
      <c r="H3143">
        <v>0</v>
      </c>
      <c r="I3143">
        <v>0</v>
      </c>
      <c r="J3143">
        <v>0</v>
      </c>
      <c r="K3143">
        <v>0</v>
      </c>
      <c r="L3143">
        <v>0</v>
      </c>
      <c r="M3143">
        <v>0</v>
      </c>
      <c r="N3143">
        <v>0</v>
      </c>
      <c r="O3143">
        <v>0</v>
      </c>
      <c r="P3143">
        <v>0</v>
      </c>
      <c r="Q3143">
        <v>40.51</v>
      </c>
      <c r="R3143">
        <v>51.211735320000003</v>
      </c>
      <c r="S3143">
        <v>48.042862239999998</v>
      </c>
      <c r="T3143">
        <v>54.348676479999995</v>
      </c>
      <c r="U3143">
        <v>43.050637619999996</v>
      </c>
      <c r="V3143">
        <v>40.597229599999999</v>
      </c>
      <c r="W3143">
        <v>28.574922460000003</v>
      </c>
      <c r="X3143">
        <v>27.99611273</v>
      </c>
    </row>
    <row r="3144" spans="1:24" x14ac:dyDescent="0.4">
      <c r="A3144" s="4" t="s">
        <v>6715</v>
      </c>
      <c r="B3144" t="str">
        <f t="shared" si="49"/>
        <v>603067</v>
      </c>
      <c r="C3144" s="4" t="s">
        <v>6716</v>
      </c>
      <c r="D3144">
        <v>0</v>
      </c>
      <c r="E3144">
        <v>0</v>
      </c>
      <c r="F3144">
        <v>0</v>
      </c>
      <c r="G3144">
        <v>0</v>
      </c>
      <c r="H3144">
        <v>0</v>
      </c>
      <c r="I3144">
        <v>0</v>
      </c>
      <c r="J3144">
        <v>0</v>
      </c>
      <c r="K3144">
        <v>0</v>
      </c>
      <c r="L3144">
        <v>0</v>
      </c>
      <c r="M3144">
        <v>0</v>
      </c>
      <c r="N3144">
        <v>0</v>
      </c>
      <c r="O3144">
        <v>0</v>
      </c>
      <c r="P3144">
        <v>0</v>
      </c>
      <c r="Q3144">
        <v>0</v>
      </c>
      <c r="R3144">
        <v>0</v>
      </c>
      <c r="S3144">
        <v>0</v>
      </c>
      <c r="T3144">
        <v>28.37</v>
      </c>
      <c r="U3144">
        <v>20.199832030000003</v>
      </c>
      <c r="V3144">
        <v>13.603968510000001</v>
      </c>
      <c r="W3144">
        <v>17.464770000000001</v>
      </c>
      <c r="X3144">
        <v>19.225445999999998</v>
      </c>
    </row>
    <row r="3145" spans="1:24" x14ac:dyDescent="0.4">
      <c r="A3145" s="4" t="s">
        <v>6717</v>
      </c>
      <c r="B3145" t="str">
        <f t="shared" si="49"/>
        <v>603069</v>
      </c>
      <c r="C3145" s="4" t="s">
        <v>6718</v>
      </c>
      <c r="D3145">
        <v>0</v>
      </c>
      <c r="E3145">
        <v>0</v>
      </c>
      <c r="F3145">
        <v>0</v>
      </c>
      <c r="G3145">
        <v>0</v>
      </c>
      <c r="H3145">
        <v>0</v>
      </c>
      <c r="I3145">
        <v>0</v>
      </c>
      <c r="J3145">
        <v>0</v>
      </c>
      <c r="K3145">
        <v>0</v>
      </c>
      <c r="L3145">
        <v>0</v>
      </c>
      <c r="M3145">
        <v>0</v>
      </c>
      <c r="N3145">
        <v>0</v>
      </c>
      <c r="O3145">
        <v>0</v>
      </c>
      <c r="P3145">
        <v>0</v>
      </c>
      <c r="Q3145">
        <v>0</v>
      </c>
      <c r="R3145">
        <v>0</v>
      </c>
      <c r="S3145">
        <v>0</v>
      </c>
      <c r="T3145">
        <v>18.79</v>
      </c>
      <c r="U3145">
        <v>12.06960563</v>
      </c>
      <c r="V3145">
        <v>12.85347677</v>
      </c>
      <c r="W3145">
        <v>9.3662551600000015</v>
      </c>
      <c r="X3145">
        <v>8.7402800500000009</v>
      </c>
    </row>
    <row r="3146" spans="1:24" x14ac:dyDescent="0.4">
      <c r="A3146" s="4" t="s">
        <v>6719</v>
      </c>
      <c r="B3146" t="str">
        <f t="shared" si="49"/>
        <v>603076</v>
      </c>
      <c r="C3146" s="4" t="s">
        <v>6720</v>
      </c>
      <c r="D3146">
        <v>0</v>
      </c>
      <c r="E3146">
        <v>0</v>
      </c>
      <c r="F3146">
        <v>0</v>
      </c>
      <c r="G3146">
        <v>0</v>
      </c>
      <c r="H3146">
        <v>0</v>
      </c>
      <c r="I3146">
        <v>0</v>
      </c>
      <c r="J3146">
        <v>0</v>
      </c>
      <c r="K3146">
        <v>0</v>
      </c>
      <c r="L3146">
        <v>0</v>
      </c>
      <c r="M3146">
        <v>0</v>
      </c>
      <c r="N3146">
        <v>0</v>
      </c>
      <c r="O3146">
        <v>0</v>
      </c>
      <c r="P3146">
        <v>0</v>
      </c>
      <c r="Q3146">
        <v>0</v>
      </c>
      <c r="R3146">
        <v>0</v>
      </c>
      <c r="S3146">
        <v>0</v>
      </c>
      <c r="T3146">
        <v>0</v>
      </c>
      <c r="U3146">
        <v>0</v>
      </c>
      <c r="V3146">
        <v>38.58</v>
      </c>
      <c r="W3146">
        <v>35.72</v>
      </c>
      <c r="X3146">
        <v>36.415310050000002</v>
      </c>
    </row>
    <row r="3147" spans="1:24" x14ac:dyDescent="0.4">
      <c r="A3147" s="4" t="s">
        <v>6721</v>
      </c>
      <c r="B3147" t="str">
        <f t="shared" si="49"/>
        <v>603077</v>
      </c>
      <c r="C3147" s="4" t="s">
        <v>6722</v>
      </c>
      <c r="D3147">
        <v>0</v>
      </c>
      <c r="E3147">
        <v>0</v>
      </c>
      <c r="F3147">
        <v>0</v>
      </c>
      <c r="G3147">
        <v>0</v>
      </c>
      <c r="H3147">
        <v>0</v>
      </c>
      <c r="I3147">
        <v>0</v>
      </c>
      <c r="J3147">
        <v>0</v>
      </c>
      <c r="K3147">
        <v>0</v>
      </c>
      <c r="L3147">
        <v>15.37</v>
      </c>
      <c r="M3147">
        <v>10.989713699999999</v>
      </c>
      <c r="N3147">
        <v>14.446572</v>
      </c>
      <c r="O3147">
        <v>13.414674</v>
      </c>
      <c r="P3147">
        <v>20.078136699999998</v>
      </c>
      <c r="Q3147">
        <v>43.2378128</v>
      </c>
      <c r="R3147">
        <v>41.992057090000003</v>
      </c>
      <c r="S3147">
        <v>30.698502359999999</v>
      </c>
      <c r="T3147">
        <v>32.010557439999999</v>
      </c>
      <c r="U3147">
        <v>31.822995579999997</v>
      </c>
      <c r="V3147">
        <v>27.573195999999999</v>
      </c>
      <c r="W3147">
        <v>24.126547129999999</v>
      </c>
      <c r="X3147">
        <v>24.26600694</v>
      </c>
    </row>
    <row r="3148" spans="1:24" x14ac:dyDescent="0.4">
      <c r="A3148" s="4" t="s">
        <v>6723</v>
      </c>
      <c r="B3148" t="str">
        <f t="shared" si="49"/>
        <v>603078</v>
      </c>
      <c r="C3148" s="4" t="s">
        <v>6724</v>
      </c>
      <c r="D3148">
        <v>0</v>
      </c>
      <c r="E3148">
        <v>0</v>
      </c>
      <c r="F3148">
        <v>0</v>
      </c>
      <c r="G3148">
        <v>0</v>
      </c>
      <c r="H3148">
        <v>0</v>
      </c>
      <c r="I3148">
        <v>0</v>
      </c>
      <c r="J3148">
        <v>0</v>
      </c>
      <c r="K3148">
        <v>0</v>
      </c>
      <c r="L3148">
        <v>0</v>
      </c>
      <c r="M3148">
        <v>0</v>
      </c>
      <c r="N3148">
        <v>0</v>
      </c>
      <c r="O3148">
        <v>0</v>
      </c>
      <c r="P3148">
        <v>0</v>
      </c>
      <c r="Q3148">
        <v>0</v>
      </c>
      <c r="R3148">
        <v>0</v>
      </c>
      <c r="S3148">
        <v>0</v>
      </c>
      <c r="T3148">
        <v>0</v>
      </c>
      <c r="U3148">
        <v>79.739999999999995</v>
      </c>
      <c r="V3148">
        <v>74.66</v>
      </c>
      <c r="W3148">
        <v>57.161905020000006</v>
      </c>
      <c r="X3148">
        <v>57.950150940000007</v>
      </c>
    </row>
    <row r="3149" spans="1:24" x14ac:dyDescent="0.4">
      <c r="A3149" s="4" t="s">
        <v>6725</v>
      </c>
      <c r="B3149" t="str">
        <f t="shared" si="49"/>
        <v>603079</v>
      </c>
      <c r="C3149" s="4" t="s">
        <v>6726</v>
      </c>
      <c r="D3149">
        <v>0</v>
      </c>
      <c r="E3149">
        <v>0</v>
      </c>
      <c r="F3149">
        <v>0</v>
      </c>
      <c r="G3149">
        <v>0</v>
      </c>
      <c r="H3149">
        <v>0</v>
      </c>
      <c r="I3149">
        <v>0</v>
      </c>
      <c r="J3149">
        <v>0</v>
      </c>
      <c r="K3149">
        <v>0</v>
      </c>
      <c r="L3149">
        <v>0</v>
      </c>
      <c r="M3149">
        <v>0</v>
      </c>
      <c r="N3149">
        <v>0</v>
      </c>
      <c r="O3149">
        <v>0</v>
      </c>
      <c r="P3149">
        <v>0</v>
      </c>
      <c r="Q3149">
        <v>0</v>
      </c>
      <c r="R3149">
        <v>0</v>
      </c>
      <c r="S3149">
        <v>0</v>
      </c>
      <c r="T3149">
        <v>0</v>
      </c>
      <c r="U3149">
        <v>0</v>
      </c>
      <c r="V3149">
        <v>52.42</v>
      </c>
      <c r="W3149">
        <v>43.622845059999996</v>
      </c>
      <c r="X3149">
        <v>42.07393836</v>
      </c>
    </row>
    <row r="3150" spans="1:24" x14ac:dyDescent="0.4">
      <c r="A3150" s="4" t="s">
        <v>6727</v>
      </c>
      <c r="B3150" t="str">
        <f t="shared" si="49"/>
        <v>603080</v>
      </c>
      <c r="C3150" s="4" t="s">
        <v>6728</v>
      </c>
      <c r="D3150">
        <v>0</v>
      </c>
      <c r="E3150">
        <v>0</v>
      </c>
      <c r="F3150">
        <v>0</v>
      </c>
      <c r="G3150">
        <v>0</v>
      </c>
      <c r="H3150">
        <v>0</v>
      </c>
      <c r="I3150">
        <v>0</v>
      </c>
      <c r="J3150">
        <v>0</v>
      </c>
      <c r="K3150">
        <v>0</v>
      </c>
      <c r="L3150">
        <v>0</v>
      </c>
      <c r="M3150">
        <v>0</v>
      </c>
      <c r="N3150">
        <v>0</v>
      </c>
      <c r="O3150">
        <v>0</v>
      </c>
      <c r="P3150">
        <v>0</v>
      </c>
      <c r="Q3150">
        <v>0</v>
      </c>
      <c r="R3150">
        <v>0</v>
      </c>
      <c r="S3150">
        <v>0</v>
      </c>
      <c r="T3150">
        <v>0</v>
      </c>
      <c r="U3150">
        <v>0</v>
      </c>
      <c r="V3150">
        <v>0</v>
      </c>
      <c r="W3150">
        <v>34.343698799999999</v>
      </c>
      <c r="X3150">
        <v>33.106722239999996</v>
      </c>
    </row>
    <row r="3151" spans="1:24" x14ac:dyDescent="0.4">
      <c r="A3151" s="4" t="s">
        <v>6729</v>
      </c>
      <c r="B3151" t="str">
        <f t="shared" si="49"/>
        <v>603081</v>
      </c>
      <c r="C3151" s="4" t="s">
        <v>6730</v>
      </c>
      <c r="D3151">
        <v>0</v>
      </c>
      <c r="E3151">
        <v>0</v>
      </c>
      <c r="F3151">
        <v>0</v>
      </c>
      <c r="G3151">
        <v>0</v>
      </c>
      <c r="H3151">
        <v>0</v>
      </c>
      <c r="I3151">
        <v>0</v>
      </c>
      <c r="J3151">
        <v>0</v>
      </c>
      <c r="K3151">
        <v>0</v>
      </c>
      <c r="L3151">
        <v>0</v>
      </c>
      <c r="M3151">
        <v>0</v>
      </c>
      <c r="N3151">
        <v>0</v>
      </c>
      <c r="O3151">
        <v>0</v>
      </c>
      <c r="P3151">
        <v>0</v>
      </c>
      <c r="Q3151">
        <v>0</v>
      </c>
      <c r="R3151">
        <v>0</v>
      </c>
      <c r="S3151">
        <v>0</v>
      </c>
      <c r="T3151">
        <v>0</v>
      </c>
      <c r="U3151">
        <v>18.98</v>
      </c>
      <c r="V3151">
        <v>26.2</v>
      </c>
      <c r="W3151">
        <v>15.079206150000001</v>
      </c>
      <c r="X3151">
        <v>13.588409550000002</v>
      </c>
    </row>
    <row r="3152" spans="1:24" x14ac:dyDescent="0.4">
      <c r="A3152" s="4" t="s">
        <v>6731</v>
      </c>
      <c r="B3152" t="str">
        <f t="shared" si="49"/>
        <v>603083</v>
      </c>
      <c r="C3152" s="4" t="s">
        <v>6732</v>
      </c>
      <c r="D3152">
        <v>0</v>
      </c>
      <c r="E3152">
        <v>0</v>
      </c>
      <c r="F3152">
        <v>0</v>
      </c>
      <c r="G3152">
        <v>0</v>
      </c>
      <c r="H3152">
        <v>0</v>
      </c>
      <c r="I3152">
        <v>0</v>
      </c>
      <c r="J3152">
        <v>0</v>
      </c>
      <c r="K3152">
        <v>0</v>
      </c>
      <c r="L3152">
        <v>0</v>
      </c>
      <c r="M3152">
        <v>0</v>
      </c>
      <c r="N3152">
        <v>0</v>
      </c>
      <c r="O3152">
        <v>0</v>
      </c>
      <c r="P3152">
        <v>0</v>
      </c>
      <c r="Q3152">
        <v>0</v>
      </c>
      <c r="R3152">
        <v>0</v>
      </c>
      <c r="S3152">
        <v>0</v>
      </c>
      <c r="T3152">
        <v>0</v>
      </c>
      <c r="U3152">
        <v>0</v>
      </c>
      <c r="V3152">
        <v>47.29</v>
      </c>
      <c r="W3152">
        <v>32.28</v>
      </c>
      <c r="X3152">
        <v>32.58</v>
      </c>
    </row>
    <row r="3153" spans="1:24" x14ac:dyDescent="0.4">
      <c r="A3153" s="4" t="s">
        <v>6733</v>
      </c>
      <c r="B3153" t="str">
        <f t="shared" si="49"/>
        <v>603085</v>
      </c>
      <c r="C3153" s="4" t="s">
        <v>6734</v>
      </c>
      <c r="D3153">
        <v>0</v>
      </c>
      <c r="E3153">
        <v>0</v>
      </c>
      <c r="F3153">
        <v>0</v>
      </c>
      <c r="G3153">
        <v>0</v>
      </c>
      <c r="H3153">
        <v>0</v>
      </c>
      <c r="I3153">
        <v>0</v>
      </c>
      <c r="J3153">
        <v>0</v>
      </c>
      <c r="K3153">
        <v>0</v>
      </c>
      <c r="L3153">
        <v>0</v>
      </c>
      <c r="M3153">
        <v>0</v>
      </c>
      <c r="N3153">
        <v>0</v>
      </c>
      <c r="O3153">
        <v>0</v>
      </c>
      <c r="P3153">
        <v>0</v>
      </c>
      <c r="Q3153">
        <v>10.47</v>
      </c>
      <c r="R3153">
        <v>48.79</v>
      </c>
      <c r="S3153">
        <v>41.842587540000004</v>
      </c>
      <c r="T3153">
        <v>50.455763360000006</v>
      </c>
      <c r="U3153">
        <v>49.502950319999997</v>
      </c>
      <c r="V3153">
        <v>52.839324559999994</v>
      </c>
      <c r="W3153">
        <v>49.665310500000004</v>
      </c>
      <c r="X3153">
        <v>36.109222500000001</v>
      </c>
    </row>
    <row r="3154" spans="1:24" x14ac:dyDescent="0.4">
      <c r="A3154" s="4" t="s">
        <v>6735</v>
      </c>
      <c r="B3154" t="str">
        <f t="shared" si="49"/>
        <v>603086</v>
      </c>
      <c r="C3154" s="4" t="s">
        <v>6736</v>
      </c>
      <c r="D3154">
        <v>0</v>
      </c>
      <c r="E3154">
        <v>0</v>
      </c>
      <c r="F3154">
        <v>0</v>
      </c>
      <c r="G3154">
        <v>0</v>
      </c>
      <c r="H3154">
        <v>0</v>
      </c>
      <c r="I3154">
        <v>0</v>
      </c>
      <c r="J3154">
        <v>0</v>
      </c>
      <c r="K3154">
        <v>0</v>
      </c>
      <c r="L3154">
        <v>0</v>
      </c>
      <c r="M3154">
        <v>0</v>
      </c>
      <c r="N3154">
        <v>0</v>
      </c>
      <c r="O3154">
        <v>0</v>
      </c>
      <c r="P3154">
        <v>0</v>
      </c>
      <c r="Q3154">
        <v>0</v>
      </c>
      <c r="R3154">
        <v>0</v>
      </c>
      <c r="S3154">
        <v>0</v>
      </c>
      <c r="T3154">
        <v>0</v>
      </c>
      <c r="U3154">
        <v>38.82</v>
      </c>
      <c r="V3154">
        <v>38.4</v>
      </c>
      <c r="W3154">
        <v>28.23317145</v>
      </c>
      <c r="X3154">
        <v>36.307830350000003</v>
      </c>
    </row>
    <row r="3155" spans="1:24" x14ac:dyDescent="0.4">
      <c r="A3155" s="4" t="s">
        <v>6737</v>
      </c>
      <c r="B3155" t="str">
        <f t="shared" si="49"/>
        <v>603088</v>
      </c>
      <c r="C3155" s="4" t="s">
        <v>6738</v>
      </c>
      <c r="D3155">
        <v>0</v>
      </c>
      <c r="E3155">
        <v>0</v>
      </c>
      <c r="F3155">
        <v>0</v>
      </c>
      <c r="G3155">
        <v>0</v>
      </c>
      <c r="H3155">
        <v>0</v>
      </c>
      <c r="I3155">
        <v>0</v>
      </c>
      <c r="J3155">
        <v>0</v>
      </c>
      <c r="K3155">
        <v>0</v>
      </c>
      <c r="L3155">
        <v>0</v>
      </c>
      <c r="M3155">
        <v>0</v>
      </c>
      <c r="N3155">
        <v>0</v>
      </c>
      <c r="O3155">
        <v>0</v>
      </c>
      <c r="P3155">
        <v>30.81</v>
      </c>
      <c r="Q3155">
        <v>44.258386039999998</v>
      </c>
      <c r="R3155">
        <v>49.666517999999996</v>
      </c>
      <c r="S3155">
        <v>44.498918400000001</v>
      </c>
      <c r="T3155">
        <v>52.024396800000005</v>
      </c>
      <c r="U3155">
        <v>37.14872562</v>
      </c>
      <c r="V3155">
        <v>42.02317128</v>
      </c>
      <c r="W3155">
        <v>18.574567200000001</v>
      </c>
      <c r="X3155">
        <v>18.859453200000001</v>
      </c>
    </row>
    <row r="3156" spans="1:24" x14ac:dyDescent="0.4">
      <c r="A3156" s="4" t="s">
        <v>6739</v>
      </c>
      <c r="B3156" t="str">
        <f t="shared" si="49"/>
        <v>603089</v>
      </c>
      <c r="C3156" s="4" t="s">
        <v>6740</v>
      </c>
      <c r="D3156">
        <v>0</v>
      </c>
      <c r="E3156">
        <v>0</v>
      </c>
      <c r="F3156">
        <v>0</v>
      </c>
      <c r="G3156">
        <v>0</v>
      </c>
      <c r="H3156">
        <v>0</v>
      </c>
      <c r="I3156">
        <v>0</v>
      </c>
      <c r="J3156">
        <v>0</v>
      </c>
      <c r="K3156">
        <v>0</v>
      </c>
      <c r="L3156">
        <v>0</v>
      </c>
      <c r="M3156">
        <v>0</v>
      </c>
      <c r="N3156">
        <v>0</v>
      </c>
      <c r="O3156">
        <v>0</v>
      </c>
      <c r="P3156">
        <v>0</v>
      </c>
      <c r="Q3156">
        <v>0</v>
      </c>
      <c r="R3156">
        <v>0</v>
      </c>
      <c r="S3156">
        <v>0</v>
      </c>
      <c r="T3156">
        <v>0</v>
      </c>
      <c r="U3156">
        <v>30.195238499999999</v>
      </c>
      <c r="V3156">
        <v>24.174344249999997</v>
      </c>
      <c r="W3156">
        <v>20.98958064</v>
      </c>
      <c r="X3156">
        <v>19.815552539999999</v>
      </c>
    </row>
    <row r="3157" spans="1:24" x14ac:dyDescent="0.4">
      <c r="A3157" s="4" t="s">
        <v>6741</v>
      </c>
      <c r="B3157" t="str">
        <f t="shared" si="49"/>
        <v>603090</v>
      </c>
      <c r="C3157" s="4" t="s">
        <v>6742</v>
      </c>
      <c r="D3157">
        <v>0</v>
      </c>
      <c r="E3157">
        <v>0</v>
      </c>
      <c r="F3157">
        <v>0</v>
      </c>
      <c r="G3157">
        <v>0</v>
      </c>
      <c r="H3157">
        <v>0</v>
      </c>
      <c r="I3157">
        <v>0</v>
      </c>
      <c r="J3157">
        <v>0</v>
      </c>
      <c r="K3157">
        <v>0</v>
      </c>
      <c r="L3157">
        <v>0</v>
      </c>
      <c r="M3157">
        <v>0</v>
      </c>
      <c r="N3157">
        <v>0</v>
      </c>
      <c r="O3157">
        <v>0</v>
      </c>
      <c r="P3157">
        <v>0</v>
      </c>
      <c r="Q3157">
        <v>0</v>
      </c>
      <c r="R3157">
        <v>0</v>
      </c>
      <c r="S3157">
        <v>0</v>
      </c>
      <c r="T3157">
        <v>47.67</v>
      </c>
      <c r="U3157">
        <v>28.680831920000003</v>
      </c>
      <c r="V3157">
        <v>19.858282079999999</v>
      </c>
      <c r="W3157">
        <v>15.46411224</v>
      </c>
      <c r="X3157">
        <v>15.5451292</v>
      </c>
    </row>
    <row r="3158" spans="1:24" x14ac:dyDescent="0.4">
      <c r="A3158" s="4" t="s">
        <v>6743</v>
      </c>
      <c r="B3158" t="str">
        <f t="shared" si="49"/>
        <v>603096</v>
      </c>
      <c r="C3158" s="4" t="s">
        <v>6744</v>
      </c>
      <c r="D3158">
        <v>0</v>
      </c>
      <c r="E3158">
        <v>0</v>
      </c>
      <c r="F3158">
        <v>0</v>
      </c>
      <c r="G3158">
        <v>0</v>
      </c>
      <c r="H3158">
        <v>0</v>
      </c>
      <c r="I3158">
        <v>0</v>
      </c>
      <c r="J3158">
        <v>0</v>
      </c>
      <c r="K3158">
        <v>0</v>
      </c>
      <c r="L3158">
        <v>0</v>
      </c>
      <c r="M3158">
        <v>0</v>
      </c>
      <c r="N3158">
        <v>0</v>
      </c>
      <c r="O3158">
        <v>0</v>
      </c>
      <c r="P3158">
        <v>0</v>
      </c>
      <c r="Q3158">
        <v>0</v>
      </c>
      <c r="R3158">
        <v>0</v>
      </c>
      <c r="S3158">
        <v>0</v>
      </c>
      <c r="T3158">
        <v>0</v>
      </c>
      <c r="U3158">
        <v>42.744891800000005</v>
      </c>
      <c r="V3158">
        <v>67.849194699999998</v>
      </c>
      <c r="W3158">
        <v>85.087722020000001</v>
      </c>
      <c r="X3158">
        <v>97.437527459999998</v>
      </c>
    </row>
    <row r="3159" spans="1:24" x14ac:dyDescent="0.4">
      <c r="A3159" s="4" t="s">
        <v>6745</v>
      </c>
      <c r="B3159" t="str">
        <f t="shared" si="49"/>
        <v>603098</v>
      </c>
      <c r="C3159" s="4" t="s">
        <v>6746</v>
      </c>
      <c r="D3159">
        <v>0</v>
      </c>
      <c r="E3159">
        <v>0</v>
      </c>
      <c r="F3159">
        <v>0</v>
      </c>
      <c r="G3159">
        <v>0</v>
      </c>
      <c r="H3159">
        <v>0</v>
      </c>
      <c r="I3159">
        <v>0</v>
      </c>
      <c r="J3159">
        <v>0</v>
      </c>
      <c r="K3159">
        <v>0</v>
      </c>
      <c r="L3159">
        <v>0</v>
      </c>
      <c r="M3159">
        <v>0</v>
      </c>
      <c r="N3159">
        <v>0</v>
      </c>
      <c r="O3159">
        <v>0</v>
      </c>
      <c r="P3159">
        <v>0</v>
      </c>
      <c r="Q3159">
        <v>0</v>
      </c>
      <c r="R3159">
        <v>0</v>
      </c>
      <c r="S3159">
        <v>0</v>
      </c>
      <c r="T3159">
        <v>24.07</v>
      </c>
      <c r="U3159">
        <v>23.37066952</v>
      </c>
      <c r="V3159">
        <v>17.96341756</v>
      </c>
      <c r="W3159">
        <v>15.00240846</v>
      </c>
      <c r="X3159">
        <v>14.449946609999998</v>
      </c>
    </row>
    <row r="3160" spans="1:24" x14ac:dyDescent="0.4">
      <c r="A3160" s="4" t="s">
        <v>6747</v>
      </c>
      <c r="B3160" t="str">
        <f t="shared" si="49"/>
        <v>603099</v>
      </c>
      <c r="C3160" s="4" t="s">
        <v>6748</v>
      </c>
      <c r="D3160">
        <v>0</v>
      </c>
      <c r="E3160">
        <v>0</v>
      </c>
      <c r="F3160">
        <v>0</v>
      </c>
      <c r="G3160">
        <v>0</v>
      </c>
      <c r="H3160">
        <v>0</v>
      </c>
      <c r="I3160">
        <v>0</v>
      </c>
      <c r="J3160">
        <v>0</v>
      </c>
      <c r="K3160">
        <v>0</v>
      </c>
      <c r="L3160">
        <v>0</v>
      </c>
      <c r="M3160">
        <v>0</v>
      </c>
      <c r="N3160">
        <v>0</v>
      </c>
      <c r="O3160">
        <v>0</v>
      </c>
      <c r="P3160">
        <v>14.24</v>
      </c>
      <c r="Q3160">
        <v>20.230368810000002</v>
      </c>
      <c r="R3160">
        <v>23.570335499999999</v>
      </c>
      <c r="S3160">
        <v>18.072837720000003</v>
      </c>
      <c r="T3160">
        <v>19.818566880000002</v>
      </c>
      <c r="U3160">
        <v>15.469380360000002</v>
      </c>
      <c r="V3160">
        <v>12.16608514</v>
      </c>
      <c r="W3160">
        <v>11.12059734</v>
      </c>
      <c r="X3160">
        <v>10.9374585</v>
      </c>
    </row>
    <row r="3161" spans="1:24" x14ac:dyDescent="0.4">
      <c r="A3161" s="4" t="s">
        <v>6749</v>
      </c>
      <c r="B3161" t="str">
        <f t="shared" si="49"/>
        <v>603100</v>
      </c>
      <c r="C3161" s="4" t="s">
        <v>6750</v>
      </c>
      <c r="D3161">
        <v>0</v>
      </c>
      <c r="E3161">
        <v>0</v>
      </c>
      <c r="F3161">
        <v>0</v>
      </c>
      <c r="G3161">
        <v>0</v>
      </c>
      <c r="H3161">
        <v>0</v>
      </c>
      <c r="I3161">
        <v>0</v>
      </c>
      <c r="J3161">
        <v>0</v>
      </c>
      <c r="K3161">
        <v>0</v>
      </c>
      <c r="L3161">
        <v>0</v>
      </c>
      <c r="M3161">
        <v>0</v>
      </c>
      <c r="N3161">
        <v>0</v>
      </c>
      <c r="O3161">
        <v>0</v>
      </c>
      <c r="P3161">
        <v>15.29</v>
      </c>
      <c r="Q3161">
        <v>24.414024740000002</v>
      </c>
      <c r="R3161">
        <v>18.232622840000001</v>
      </c>
      <c r="S3161">
        <v>16.196607000000004</v>
      </c>
      <c r="T3161">
        <v>15.831270000000002</v>
      </c>
      <c r="U3161">
        <v>11.88465777</v>
      </c>
      <c r="V3161">
        <v>10.23657</v>
      </c>
      <c r="W3161">
        <v>8.7868676999999984</v>
      </c>
      <c r="X3161">
        <v>8.8284623399999997</v>
      </c>
    </row>
    <row r="3162" spans="1:24" x14ac:dyDescent="0.4">
      <c r="A3162" s="4" t="s">
        <v>6751</v>
      </c>
      <c r="B3162" t="str">
        <f t="shared" si="49"/>
        <v>603101</v>
      </c>
      <c r="C3162" s="4" t="s">
        <v>6752</v>
      </c>
      <c r="D3162">
        <v>0</v>
      </c>
      <c r="E3162">
        <v>0</v>
      </c>
      <c r="F3162">
        <v>0</v>
      </c>
      <c r="G3162">
        <v>0</v>
      </c>
      <c r="H3162">
        <v>0</v>
      </c>
      <c r="I3162">
        <v>0</v>
      </c>
      <c r="J3162">
        <v>0</v>
      </c>
      <c r="K3162">
        <v>0</v>
      </c>
      <c r="L3162">
        <v>0</v>
      </c>
      <c r="M3162">
        <v>0</v>
      </c>
      <c r="N3162">
        <v>0</v>
      </c>
      <c r="O3162">
        <v>0</v>
      </c>
      <c r="P3162">
        <v>0</v>
      </c>
      <c r="Q3162">
        <v>0</v>
      </c>
      <c r="R3162">
        <v>0</v>
      </c>
      <c r="S3162">
        <v>29.82</v>
      </c>
      <c r="T3162">
        <v>25.19</v>
      </c>
      <c r="U3162">
        <v>16.683365200000004</v>
      </c>
      <c r="V3162">
        <v>13.6682992</v>
      </c>
      <c r="W3162">
        <v>12.020063120000001</v>
      </c>
      <c r="X3162">
        <v>12.030114429999999</v>
      </c>
    </row>
    <row r="3163" spans="1:24" x14ac:dyDescent="0.4">
      <c r="A3163" s="4" t="s">
        <v>6753</v>
      </c>
      <c r="B3163" t="str">
        <f t="shared" si="49"/>
        <v>603103</v>
      </c>
      <c r="C3163" s="4" t="s">
        <v>6754</v>
      </c>
      <c r="D3163">
        <v>0</v>
      </c>
      <c r="E3163">
        <v>0</v>
      </c>
      <c r="F3163">
        <v>0</v>
      </c>
      <c r="G3163">
        <v>0</v>
      </c>
      <c r="H3163">
        <v>0</v>
      </c>
      <c r="I3163">
        <v>0</v>
      </c>
      <c r="J3163">
        <v>0</v>
      </c>
      <c r="K3163">
        <v>0</v>
      </c>
      <c r="L3163">
        <v>0</v>
      </c>
      <c r="M3163">
        <v>0</v>
      </c>
      <c r="N3163">
        <v>0</v>
      </c>
      <c r="O3163">
        <v>0</v>
      </c>
      <c r="P3163">
        <v>0</v>
      </c>
      <c r="Q3163">
        <v>0</v>
      </c>
      <c r="R3163">
        <v>0</v>
      </c>
      <c r="S3163">
        <v>0</v>
      </c>
      <c r="T3163">
        <v>0</v>
      </c>
      <c r="U3163">
        <v>0</v>
      </c>
      <c r="V3163">
        <v>28.52</v>
      </c>
      <c r="W3163">
        <v>30.918481920000001</v>
      </c>
      <c r="X3163">
        <v>32.629465620000005</v>
      </c>
    </row>
    <row r="3164" spans="1:24" x14ac:dyDescent="0.4">
      <c r="A3164" s="4" t="s">
        <v>6755</v>
      </c>
      <c r="B3164" t="str">
        <f t="shared" si="49"/>
        <v>603105</v>
      </c>
      <c r="C3164" s="4" t="s">
        <v>6756</v>
      </c>
      <c r="D3164">
        <v>0</v>
      </c>
      <c r="E3164">
        <v>0</v>
      </c>
      <c r="F3164">
        <v>0</v>
      </c>
      <c r="G3164">
        <v>0</v>
      </c>
      <c r="H3164">
        <v>0</v>
      </c>
      <c r="I3164">
        <v>0</v>
      </c>
      <c r="J3164">
        <v>0</v>
      </c>
      <c r="K3164">
        <v>0</v>
      </c>
      <c r="L3164">
        <v>0</v>
      </c>
      <c r="M3164">
        <v>0</v>
      </c>
      <c r="N3164">
        <v>0</v>
      </c>
      <c r="O3164">
        <v>0</v>
      </c>
      <c r="P3164">
        <v>0</v>
      </c>
      <c r="Q3164">
        <v>0</v>
      </c>
      <c r="R3164">
        <v>0</v>
      </c>
      <c r="S3164">
        <v>0</v>
      </c>
      <c r="T3164">
        <v>0</v>
      </c>
      <c r="U3164">
        <v>0</v>
      </c>
      <c r="V3164">
        <v>0</v>
      </c>
      <c r="W3164">
        <v>0</v>
      </c>
      <c r="X3164">
        <v>11.22</v>
      </c>
    </row>
    <row r="3165" spans="1:24" x14ac:dyDescent="0.4">
      <c r="A3165" s="4" t="s">
        <v>6757</v>
      </c>
      <c r="B3165" t="str">
        <f t="shared" si="49"/>
        <v>603106</v>
      </c>
      <c r="C3165" s="4" t="s">
        <v>6758</v>
      </c>
      <c r="D3165">
        <v>0</v>
      </c>
      <c r="E3165">
        <v>0</v>
      </c>
      <c r="F3165">
        <v>0</v>
      </c>
      <c r="G3165">
        <v>0</v>
      </c>
      <c r="H3165">
        <v>0</v>
      </c>
      <c r="I3165">
        <v>0</v>
      </c>
      <c r="J3165">
        <v>0</v>
      </c>
      <c r="K3165">
        <v>0</v>
      </c>
      <c r="L3165">
        <v>0</v>
      </c>
      <c r="M3165">
        <v>0</v>
      </c>
      <c r="N3165">
        <v>0</v>
      </c>
      <c r="O3165">
        <v>0</v>
      </c>
      <c r="P3165">
        <v>0</v>
      </c>
      <c r="Q3165">
        <v>0</v>
      </c>
      <c r="R3165">
        <v>0</v>
      </c>
      <c r="S3165">
        <v>0</v>
      </c>
      <c r="T3165">
        <v>0</v>
      </c>
      <c r="U3165">
        <v>0</v>
      </c>
      <c r="V3165">
        <v>24.75</v>
      </c>
      <c r="W3165">
        <v>19.999916720000002</v>
      </c>
      <c r="X3165">
        <v>20.27524597</v>
      </c>
    </row>
    <row r="3166" spans="1:24" x14ac:dyDescent="0.4">
      <c r="A3166" s="4" t="s">
        <v>6759</v>
      </c>
      <c r="B3166" t="str">
        <f t="shared" si="49"/>
        <v>603108</v>
      </c>
      <c r="C3166" s="4" t="s">
        <v>6760</v>
      </c>
      <c r="D3166">
        <v>0</v>
      </c>
      <c r="E3166">
        <v>0</v>
      </c>
      <c r="F3166">
        <v>0</v>
      </c>
      <c r="G3166">
        <v>0</v>
      </c>
      <c r="H3166">
        <v>0</v>
      </c>
      <c r="I3166">
        <v>0</v>
      </c>
      <c r="J3166">
        <v>0</v>
      </c>
      <c r="K3166">
        <v>0</v>
      </c>
      <c r="L3166">
        <v>0</v>
      </c>
      <c r="M3166">
        <v>0</v>
      </c>
      <c r="N3166">
        <v>0</v>
      </c>
      <c r="O3166">
        <v>0</v>
      </c>
      <c r="P3166">
        <v>0</v>
      </c>
      <c r="Q3166">
        <v>71.58</v>
      </c>
      <c r="R3166">
        <v>102.58</v>
      </c>
      <c r="S3166">
        <v>84.772206870000005</v>
      </c>
      <c r="T3166">
        <v>91.899206879999994</v>
      </c>
      <c r="U3166">
        <v>86.415009029999993</v>
      </c>
      <c r="V3166">
        <v>66.452219749999998</v>
      </c>
      <c r="W3166">
        <v>61.178744220000006</v>
      </c>
      <c r="X3166">
        <v>62.814539520000004</v>
      </c>
    </row>
    <row r="3167" spans="1:24" x14ac:dyDescent="0.4">
      <c r="A3167" s="4" t="s">
        <v>6761</v>
      </c>
      <c r="B3167" t="str">
        <f t="shared" si="49"/>
        <v>603110</v>
      </c>
      <c r="C3167" s="4" t="s">
        <v>6762</v>
      </c>
      <c r="D3167">
        <v>0</v>
      </c>
      <c r="E3167">
        <v>0</v>
      </c>
      <c r="F3167">
        <v>0</v>
      </c>
      <c r="G3167">
        <v>0</v>
      </c>
      <c r="H3167">
        <v>0</v>
      </c>
      <c r="I3167">
        <v>0</v>
      </c>
      <c r="J3167">
        <v>0</v>
      </c>
      <c r="K3167">
        <v>0</v>
      </c>
      <c r="L3167">
        <v>0</v>
      </c>
      <c r="M3167">
        <v>0</v>
      </c>
      <c r="N3167">
        <v>0</v>
      </c>
      <c r="O3167">
        <v>0</v>
      </c>
      <c r="P3167">
        <v>0</v>
      </c>
      <c r="Q3167">
        <v>0</v>
      </c>
      <c r="R3167">
        <v>0</v>
      </c>
      <c r="S3167">
        <v>0</v>
      </c>
      <c r="T3167">
        <v>0</v>
      </c>
      <c r="U3167">
        <v>0</v>
      </c>
      <c r="V3167">
        <v>26.47</v>
      </c>
      <c r="W3167">
        <v>22.192203759999998</v>
      </c>
      <c r="X3167">
        <v>22.615180959999996</v>
      </c>
    </row>
    <row r="3168" spans="1:24" x14ac:dyDescent="0.4">
      <c r="A3168" s="4" t="s">
        <v>6763</v>
      </c>
      <c r="B3168" t="str">
        <f t="shared" si="49"/>
        <v>603111</v>
      </c>
      <c r="C3168" s="4" t="s">
        <v>6764</v>
      </c>
      <c r="D3168">
        <v>0</v>
      </c>
      <c r="E3168">
        <v>0</v>
      </c>
      <c r="F3168">
        <v>0</v>
      </c>
      <c r="G3168">
        <v>0</v>
      </c>
      <c r="H3168">
        <v>0</v>
      </c>
      <c r="I3168">
        <v>0</v>
      </c>
      <c r="J3168">
        <v>0</v>
      </c>
      <c r="K3168">
        <v>0</v>
      </c>
      <c r="L3168">
        <v>0</v>
      </c>
      <c r="M3168">
        <v>0</v>
      </c>
      <c r="N3168">
        <v>0</v>
      </c>
      <c r="O3168">
        <v>0</v>
      </c>
      <c r="P3168">
        <v>23.11</v>
      </c>
      <c r="Q3168">
        <v>38.729999039999996</v>
      </c>
      <c r="R3168">
        <v>28.861779999999996</v>
      </c>
      <c r="S3168">
        <v>33.894464560000003</v>
      </c>
      <c r="T3168">
        <v>37.1273196</v>
      </c>
      <c r="U3168">
        <v>31.080390599999998</v>
      </c>
      <c r="V3168">
        <v>34.392235499999998</v>
      </c>
      <c r="W3168">
        <v>17.028840639999999</v>
      </c>
      <c r="X3168">
        <v>17.23493856</v>
      </c>
    </row>
    <row r="3169" spans="1:24" x14ac:dyDescent="0.4">
      <c r="A3169" s="4" t="s">
        <v>6765</v>
      </c>
      <c r="B3169" t="str">
        <f t="shared" si="49"/>
        <v>603113</v>
      </c>
      <c r="C3169" s="4" t="s">
        <v>6766</v>
      </c>
      <c r="D3169">
        <v>0</v>
      </c>
      <c r="E3169">
        <v>0</v>
      </c>
      <c r="F3169">
        <v>0</v>
      </c>
      <c r="G3169">
        <v>0</v>
      </c>
      <c r="H3169">
        <v>0</v>
      </c>
      <c r="I3169">
        <v>0</v>
      </c>
      <c r="J3169">
        <v>0</v>
      </c>
      <c r="K3169">
        <v>0</v>
      </c>
      <c r="L3169">
        <v>0</v>
      </c>
      <c r="M3169">
        <v>0</v>
      </c>
      <c r="N3169">
        <v>0</v>
      </c>
      <c r="O3169">
        <v>0</v>
      </c>
      <c r="P3169">
        <v>0</v>
      </c>
      <c r="Q3169">
        <v>0</v>
      </c>
      <c r="R3169">
        <v>0</v>
      </c>
      <c r="S3169">
        <v>0</v>
      </c>
      <c r="T3169">
        <v>0</v>
      </c>
      <c r="U3169">
        <v>23.32</v>
      </c>
      <c r="V3169">
        <v>22.66</v>
      </c>
      <c r="W3169">
        <v>14.2023987</v>
      </c>
      <c r="X3169">
        <v>14.555692199999999</v>
      </c>
    </row>
    <row r="3170" spans="1:24" x14ac:dyDescent="0.4">
      <c r="A3170" s="4" t="s">
        <v>6767</v>
      </c>
      <c r="B3170" t="str">
        <f t="shared" si="49"/>
        <v>603116</v>
      </c>
      <c r="C3170" s="4" t="s">
        <v>6768</v>
      </c>
      <c r="D3170">
        <v>0</v>
      </c>
      <c r="E3170">
        <v>0</v>
      </c>
      <c r="F3170">
        <v>0</v>
      </c>
      <c r="G3170">
        <v>0</v>
      </c>
      <c r="H3170">
        <v>0</v>
      </c>
      <c r="I3170">
        <v>0</v>
      </c>
      <c r="J3170">
        <v>0</v>
      </c>
      <c r="K3170">
        <v>0</v>
      </c>
      <c r="L3170">
        <v>0</v>
      </c>
      <c r="M3170">
        <v>0</v>
      </c>
      <c r="N3170">
        <v>0</v>
      </c>
      <c r="O3170">
        <v>0</v>
      </c>
      <c r="P3170">
        <v>0</v>
      </c>
      <c r="Q3170">
        <v>28.04</v>
      </c>
      <c r="R3170">
        <v>31.78</v>
      </c>
      <c r="S3170">
        <v>23.68</v>
      </c>
      <c r="T3170">
        <v>22.1347834</v>
      </c>
      <c r="U3170">
        <v>18.442308199999999</v>
      </c>
      <c r="V3170">
        <v>15.684807660000002</v>
      </c>
      <c r="W3170">
        <v>13.345309760000001</v>
      </c>
      <c r="X3170">
        <v>13.701320310000002</v>
      </c>
    </row>
    <row r="3171" spans="1:24" x14ac:dyDescent="0.4">
      <c r="A3171" s="4" t="s">
        <v>6769</v>
      </c>
      <c r="B3171" t="str">
        <f t="shared" si="49"/>
        <v>603117</v>
      </c>
      <c r="C3171" s="4" t="s">
        <v>6770</v>
      </c>
      <c r="D3171">
        <v>0</v>
      </c>
      <c r="E3171">
        <v>0</v>
      </c>
      <c r="F3171">
        <v>0</v>
      </c>
      <c r="G3171">
        <v>0</v>
      </c>
      <c r="H3171">
        <v>0</v>
      </c>
      <c r="I3171">
        <v>0</v>
      </c>
      <c r="J3171">
        <v>0</v>
      </c>
      <c r="K3171">
        <v>0</v>
      </c>
      <c r="L3171">
        <v>0</v>
      </c>
      <c r="M3171">
        <v>0</v>
      </c>
      <c r="N3171">
        <v>0</v>
      </c>
      <c r="O3171">
        <v>0</v>
      </c>
      <c r="P3171">
        <v>0</v>
      </c>
      <c r="Q3171">
        <v>9.39</v>
      </c>
      <c r="R3171">
        <v>25.67</v>
      </c>
      <c r="S3171">
        <v>18.807973799999999</v>
      </c>
      <c r="T3171">
        <v>16.786368060000001</v>
      </c>
      <c r="U3171">
        <v>12.288283419999999</v>
      </c>
      <c r="V3171">
        <v>9.9138339399999982</v>
      </c>
      <c r="W3171">
        <v>7.1842317599999994</v>
      </c>
      <c r="X3171">
        <v>7.0892526</v>
      </c>
    </row>
    <row r="3172" spans="1:24" x14ac:dyDescent="0.4">
      <c r="A3172" s="4" t="s">
        <v>6771</v>
      </c>
      <c r="B3172" t="str">
        <f t="shared" si="49"/>
        <v>603118</v>
      </c>
      <c r="C3172" s="4" t="s">
        <v>6772</v>
      </c>
      <c r="D3172">
        <v>0</v>
      </c>
      <c r="E3172">
        <v>0</v>
      </c>
      <c r="F3172">
        <v>0</v>
      </c>
      <c r="G3172">
        <v>0</v>
      </c>
      <c r="H3172">
        <v>0</v>
      </c>
      <c r="I3172">
        <v>0</v>
      </c>
      <c r="J3172">
        <v>0</v>
      </c>
      <c r="K3172">
        <v>0</v>
      </c>
      <c r="L3172">
        <v>0</v>
      </c>
      <c r="M3172">
        <v>0</v>
      </c>
      <c r="N3172">
        <v>0</v>
      </c>
      <c r="O3172">
        <v>0</v>
      </c>
      <c r="P3172">
        <v>0</v>
      </c>
      <c r="Q3172">
        <v>45.538062180000004</v>
      </c>
      <c r="R3172">
        <v>47.203477100000001</v>
      </c>
      <c r="S3172">
        <v>41.09136616</v>
      </c>
      <c r="T3172">
        <v>39.738148400000007</v>
      </c>
      <c r="U3172">
        <v>30.58438426</v>
      </c>
      <c r="V3172">
        <v>19.679020539999996</v>
      </c>
      <c r="W3172">
        <v>12.656251999999999</v>
      </c>
      <c r="X3172">
        <v>12.385046600000001</v>
      </c>
    </row>
    <row r="3173" spans="1:24" x14ac:dyDescent="0.4">
      <c r="A3173" s="4" t="s">
        <v>6773</v>
      </c>
      <c r="B3173" t="str">
        <f t="shared" si="49"/>
        <v>603123</v>
      </c>
      <c r="C3173" s="4" t="s">
        <v>6774</v>
      </c>
      <c r="D3173">
        <v>0</v>
      </c>
      <c r="E3173">
        <v>0</v>
      </c>
      <c r="F3173">
        <v>0</v>
      </c>
      <c r="G3173">
        <v>0</v>
      </c>
      <c r="H3173">
        <v>0</v>
      </c>
      <c r="I3173">
        <v>0</v>
      </c>
      <c r="J3173">
        <v>0</v>
      </c>
      <c r="K3173">
        <v>10.01</v>
      </c>
      <c r="L3173">
        <v>8.4416019599999981</v>
      </c>
      <c r="M3173">
        <v>6.8670357600000003</v>
      </c>
      <c r="N3173">
        <v>9.1871202399999987</v>
      </c>
      <c r="O3173">
        <v>8.9456462999999999</v>
      </c>
      <c r="P3173">
        <v>11.377677799999999</v>
      </c>
      <c r="Q3173">
        <v>14.380707999999998</v>
      </c>
      <c r="R3173">
        <v>11.73782321</v>
      </c>
      <c r="S3173">
        <v>9.2333292799999995</v>
      </c>
      <c r="T3173">
        <v>11.432777999999999</v>
      </c>
      <c r="U3173">
        <v>9.8044080000000022</v>
      </c>
      <c r="V3173">
        <v>8.4353239999999996</v>
      </c>
      <c r="W3173">
        <v>6.8547408000000001</v>
      </c>
      <c r="X3173">
        <v>6.6749443200000007</v>
      </c>
    </row>
    <row r="3174" spans="1:24" x14ac:dyDescent="0.4">
      <c r="A3174" s="4" t="s">
        <v>6775</v>
      </c>
      <c r="B3174" t="str">
        <f t="shared" si="49"/>
        <v>603126</v>
      </c>
      <c r="C3174" s="4" t="s">
        <v>6776</v>
      </c>
      <c r="D3174">
        <v>0</v>
      </c>
      <c r="E3174">
        <v>0</v>
      </c>
      <c r="F3174">
        <v>0</v>
      </c>
      <c r="G3174">
        <v>0</v>
      </c>
      <c r="H3174">
        <v>0</v>
      </c>
      <c r="I3174">
        <v>0</v>
      </c>
      <c r="J3174">
        <v>0</v>
      </c>
      <c r="K3174">
        <v>0</v>
      </c>
      <c r="L3174">
        <v>0</v>
      </c>
      <c r="M3174">
        <v>0</v>
      </c>
      <c r="N3174">
        <v>0</v>
      </c>
      <c r="O3174">
        <v>0</v>
      </c>
      <c r="P3174">
        <v>14.43</v>
      </c>
      <c r="Q3174">
        <v>23.27563602</v>
      </c>
      <c r="R3174">
        <v>21.33474588</v>
      </c>
      <c r="S3174">
        <v>16.66033354</v>
      </c>
      <c r="T3174">
        <v>18.141923999999999</v>
      </c>
      <c r="U3174">
        <v>24.986181240000004</v>
      </c>
      <c r="V3174">
        <v>14.815621440000001</v>
      </c>
      <c r="W3174">
        <v>9.7456878999999983</v>
      </c>
      <c r="X3174">
        <v>9.3619993999999984</v>
      </c>
    </row>
    <row r="3175" spans="1:24" x14ac:dyDescent="0.4">
      <c r="A3175" s="4" t="s">
        <v>6777</v>
      </c>
      <c r="B3175" t="str">
        <f t="shared" si="49"/>
        <v>603127</v>
      </c>
      <c r="C3175" s="4" t="s">
        <v>6778</v>
      </c>
      <c r="D3175">
        <v>0</v>
      </c>
      <c r="E3175">
        <v>0</v>
      </c>
      <c r="F3175">
        <v>0</v>
      </c>
      <c r="G3175">
        <v>0</v>
      </c>
      <c r="H3175">
        <v>0</v>
      </c>
      <c r="I3175">
        <v>0</v>
      </c>
      <c r="J3175">
        <v>0</v>
      </c>
      <c r="K3175">
        <v>0</v>
      </c>
      <c r="L3175">
        <v>0</v>
      </c>
      <c r="M3175">
        <v>0</v>
      </c>
      <c r="N3175">
        <v>0</v>
      </c>
      <c r="O3175">
        <v>0</v>
      </c>
      <c r="P3175">
        <v>0</v>
      </c>
      <c r="Q3175">
        <v>0</v>
      </c>
      <c r="R3175">
        <v>0</v>
      </c>
      <c r="S3175">
        <v>0</v>
      </c>
      <c r="T3175">
        <v>0</v>
      </c>
      <c r="U3175">
        <v>0</v>
      </c>
      <c r="V3175">
        <v>55.53</v>
      </c>
      <c r="W3175">
        <v>74.331958900000004</v>
      </c>
      <c r="X3175">
        <v>85.235853059999997</v>
      </c>
    </row>
    <row r="3176" spans="1:24" x14ac:dyDescent="0.4">
      <c r="A3176" s="4" t="s">
        <v>6779</v>
      </c>
      <c r="B3176" t="str">
        <f t="shared" si="49"/>
        <v>603128</v>
      </c>
      <c r="C3176" s="4" t="s">
        <v>6780</v>
      </c>
      <c r="D3176">
        <v>0</v>
      </c>
      <c r="E3176">
        <v>0</v>
      </c>
      <c r="F3176">
        <v>0</v>
      </c>
      <c r="G3176">
        <v>0</v>
      </c>
      <c r="H3176">
        <v>0</v>
      </c>
      <c r="I3176">
        <v>0</v>
      </c>
      <c r="J3176">
        <v>0</v>
      </c>
      <c r="K3176">
        <v>6.97</v>
      </c>
      <c r="L3176">
        <v>6.21</v>
      </c>
      <c r="M3176">
        <v>4.9800000000000004</v>
      </c>
      <c r="N3176">
        <v>11.079705000000001</v>
      </c>
      <c r="O3176">
        <v>9.8012775000000012</v>
      </c>
      <c r="P3176">
        <v>14.884222080000001</v>
      </c>
      <c r="Q3176">
        <v>23.87583996</v>
      </c>
      <c r="R3176">
        <v>23.588673499999999</v>
      </c>
      <c r="S3176">
        <v>20.30509116</v>
      </c>
      <c r="T3176">
        <v>20.698360000000001</v>
      </c>
      <c r="U3176">
        <v>17.90342832</v>
      </c>
      <c r="V3176">
        <v>17.129565179999997</v>
      </c>
      <c r="W3176">
        <v>12.321419329999999</v>
      </c>
      <c r="X3176">
        <v>12.38482286</v>
      </c>
    </row>
    <row r="3177" spans="1:24" x14ac:dyDescent="0.4">
      <c r="A3177" s="4" t="s">
        <v>6781</v>
      </c>
      <c r="B3177" t="str">
        <f t="shared" si="49"/>
        <v>603129</v>
      </c>
      <c r="C3177" s="4" t="s">
        <v>6782</v>
      </c>
      <c r="D3177">
        <v>0</v>
      </c>
      <c r="E3177">
        <v>0</v>
      </c>
      <c r="F3177">
        <v>0</v>
      </c>
      <c r="G3177">
        <v>0</v>
      </c>
      <c r="H3177">
        <v>0</v>
      </c>
      <c r="I3177">
        <v>0</v>
      </c>
      <c r="J3177">
        <v>0</v>
      </c>
      <c r="K3177">
        <v>0</v>
      </c>
      <c r="L3177">
        <v>0</v>
      </c>
      <c r="M3177">
        <v>0</v>
      </c>
      <c r="N3177">
        <v>0</v>
      </c>
      <c r="O3177">
        <v>0</v>
      </c>
      <c r="P3177">
        <v>0</v>
      </c>
      <c r="Q3177">
        <v>0</v>
      </c>
      <c r="R3177">
        <v>0</v>
      </c>
      <c r="S3177">
        <v>0</v>
      </c>
      <c r="T3177">
        <v>0</v>
      </c>
      <c r="U3177">
        <v>0</v>
      </c>
      <c r="V3177">
        <v>26.66</v>
      </c>
      <c r="W3177">
        <v>20.949704099999998</v>
      </c>
      <c r="X3177">
        <v>19.785831649999999</v>
      </c>
    </row>
    <row r="3178" spans="1:24" x14ac:dyDescent="0.4">
      <c r="A3178" s="4" t="s">
        <v>6783</v>
      </c>
      <c r="B3178" t="str">
        <f t="shared" si="49"/>
        <v>603131</v>
      </c>
      <c r="C3178" s="4" t="s">
        <v>6784</v>
      </c>
      <c r="D3178">
        <v>0</v>
      </c>
      <c r="E3178">
        <v>0</v>
      </c>
      <c r="F3178">
        <v>0</v>
      </c>
      <c r="G3178">
        <v>0</v>
      </c>
      <c r="H3178">
        <v>0</v>
      </c>
      <c r="I3178">
        <v>0</v>
      </c>
      <c r="J3178">
        <v>0</v>
      </c>
      <c r="K3178">
        <v>0</v>
      </c>
      <c r="L3178">
        <v>0</v>
      </c>
      <c r="M3178">
        <v>0</v>
      </c>
      <c r="N3178">
        <v>0</v>
      </c>
      <c r="O3178">
        <v>0</v>
      </c>
      <c r="P3178">
        <v>0</v>
      </c>
      <c r="Q3178">
        <v>0</v>
      </c>
      <c r="R3178">
        <v>0</v>
      </c>
      <c r="S3178">
        <v>60.7</v>
      </c>
      <c r="T3178">
        <v>58.52</v>
      </c>
      <c r="U3178">
        <v>46.077139679999995</v>
      </c>
      <c r="V3178">
        <v>42.774407639999993</v>
      </c>
      <c r="W3178">
        <v>31.079055880000002</v>
      </c>
      <c r="X3178">
        <v>30.632750900000001</v>
      </c>
    </row>
    <row r="3179" spans="1:24" x14ac:dyDescent="0.4">
      <c r="A3179" s="4" t="s">
        <v>6785</v>
      </c>
      <c r="B3179" t="str">
        <f t="shared" si="49"/>
        <v>603133</v>
      </c>
      <c r="C3179" s="4" t="s">
        <v>6786</v>
      </c>
      <c r="D3179">
        <v>0</v>
      </c>
      <c r="E3179">
        <v>0</v>
      </c>
      <c r="F3179">
        <v>0</v>
      </c>
      <c r="G3179">
        <v>0</v>
      </c>
      <c r="H3179">
        <v>0</v>
      </c>
      <c r="I3179">
        <v>0</v>
      </c>
      <c r="J3179">
        <v>0</v>
      </c>
      <c r="K3179">
        <v>0</v>
      </c>
      <c r="L3179">
        <v>0</v>
      </c>
      <c r="M3179">
        <v>0</v>
      </c>
      <c r="N3179">
        <v>0</v>
      </c>
      <c r="O3179">
        <v>0</v>
      </c>
      <c r="P3179">
        <v>0</v>
      </c>
      <c r="Q3179">
        <v>0</v>
      </c>
      <c r="R3179">
        <v>0</v>
      </c>
      <c r="S3179">
        <v>0</v>
      </c>
      <c r="T3179">
        <v>0</v>
      </c>
      <c r="U3179">
        <v>33.654303599999999</v>
      </c>
      <c r="V3179">
        <v>32.581296899999998</v>
      </c>
      <c r="W3179">
        <v>19.95624256</v>
      </c>
      <c r="X3179">
        <v>20.19764872</v>
      </c>
    </row>
    <row r="3180" spans="1:24" x14ac:dyDescent="0.4">
      <c r="A3180" s="4" t="s">
        <v>6787</v>
      </c>
      <c r="B3180" t="str">
        <f t="shared" si="49"/>
        <v>603136</v>
      </c>
      <c r="C3180" s="4" t="s">
        <v>6788</v>
      </c>
      <c r="D3180">
        <v>0</v>
      </c>
      <c r="E3180">
        <v>0</v>
      </c>
      <c r="F3180">
        <v>0</v>
      </c>
      <c r="G3180">
        <v>0</v>
      </c>
      <c r="H3180">
        <v>0</v>
      </c>
      <c r="I3180">
        <v>0</v>
      </c>
      <c r="J3180">
        <v>0</v>
      </c>
      <c r="K3180">
        <v>0</v>
      </c>
      <c r="L3180">
        <v>0</v>
      </c>
      <c r="M3180">
        <v>0</v>
      </c>
      <c r="N3180">
        <v>0</v>
      </c>
      <c r="O3180">
        <v>0</v>
      </c>
      <c r="P3180">
        <v>0</v>
      </c>
      <c r="Q3180">
        <v>0</v>
      </c>
      <c r="R3180">
        <v>0</v>
      </c>
      <c r="S3180">
        <v>0</v>
      </c>
      <c r="T3180">
        <v>0</v>
      </c>
      <c r="U3180">
        <v>0</v>
      </c>
      <c r="V3180">
        <v>42.29</v>
      </c>
      <c r="W3180">
        <v>36.287916839999994</v>
      </c>
      <c r="X3180">
        <v>35.236971879999999</v>
      </c>
    </row>
    <row r="3181" spans="1:24" x14ac:dyDescent="0.4">
      <c r="A3181" s="4" t="s">
        <v>6789</v>
      </c>
      <c r="B3181" t="str">
        <f t="shared" si="49"/>
        <v>603138</v>
      </c>
      <c r="C3181" s="4" t="s">
        <v>6790</v>
      </c>
      <c r="D3181">
        <v>0</v>
      </c>
      <c r="E3181">
        <v>0</v>
      </c>
      <c r="F3181">
        <v>0</v>
      </c>
      <c r="G3181">
        <v>0</v>
      </c>
      <c r="H3181">
        <v>0</v>
      </c>
      <c r="I3181">
        <v>0</v>
      </c>
      <c r="J3181">
        <v>0</v>
      </c>
      <c r="K3181">
        <v>0</v>
      </c>
      <c r="L3181">
        <v>0</v>
      </c>
      <c r="M3181">
        <v>0</v>
      </c>
      <c r="N3181">
        <v>0</v>
      </c>
      <c r="O3181">
        <v>0</v>
      </c>
      <c r="P3181">
        <v>0</v>
      </c>
      <c r="Q3181">
        <v>0</v>
      </c>
      <c r="R3181">
        <v>0</v>
      </c>
      <c r="S3181">
        <v>0</v>
      </c>
      <c r="T3181">
        <v>0</v>
      </c>
      <c r="U3181">
        <v>57.941293760000001</v>
      </c>
      <c r="V3181">
        <v>57.693792729999998</v>
      </c>
      <c r="W3181">
        <v>45.279662119999998</v>
      </c>
      <c r="X3181">
        <v>45.240717599999996</v>
      </c>
    </row>
    <row r="3182" spans="1:24" x14ac:dyDescent="0.4">
      <c r="A3182" s="4" t="s">
        <v>6791</v>
      </c>
      <c r="B3182" t="str">
        <f t="shared" si="49"/>
        <v>603139</v>
      </c>
      <c r="C3182" s="4" t="s">
        <v>6792</v>
      </c>
      <c r="D3182">
        <v>0</v>
      </c>
      <c r="E3182">
        <v>0</v>
      </c>
      <c r="F3182">
        <v>0</v>
      </c>
      <c r="G3182">
        <v>0</v>
      </c>
      <c r="H3182">
        <v>0</v>
      </c>
      <c r="I3182">
        <v>0</v>
      </c>
      <c r="J3182">
        <v>0</v>
      </c>
      <c r="K3182">
        <v>0</v>
      </c>
      <c r="L3182">
        <v>0</v>
      </c>
      <c r="M3182">
        <v>0</v>
      </c>
      <c r="N3182">
        <v>0</v>
      </c>
      <c r="O3182">
        <v>0</v>
      </c>
      <c r="P3182">
        <v>0</v>
      </c>
      <c r="Q3182">
        <v>0</v>
      </c>
      <c r="R3182">
        <v>0</v>
      </c>
      <c r="S3182">
        <v>0</v>
      </c>
      <c r="T3182">
        <v>0</v>
      </c>
      <c r="U3182">
        <v>29.87</v>
      </c>
      <c r="V3182">
        <v>25.06</v>
      </c>
      <c r="W3182">
        <v>21.458632500000004</v>
      </c>
      <c r="X3182">
        <v>22.003934220000001</v>
      </c>
    </row>
    <row r="3183" spans="1:24" x14ac:dyDescent="0.4">
      <c r="A3183" s="4" t="s">
        <v>6793</v>
      </c>
      <c r="B3183" t="str">
        <f t="shared" si="49"/>
        <v>603156</v>
      </c>
      <c r="C3183" s="4" t="s">
        <v>6794</v>
      </c>
      <c r="D3183">
        <v>0</v>
      </c>
      <c r="E3183">
        <v>0</v>
      </c>
      <c r="F3183">
        <v>0</v>
      </c>
      <c r="G3183">
        <v>0</v>
      </c>
      <c r="H3183">
        <v>0</v>
      </c>
      <c r="I3183">
        <v>0</v>
      </c>
      <c r="J3183">
        <v>0</v>
      </c>
      <c r="K3183">
        <v>0</v>
      </c>
      <c r="L3183">
        <v>0</v>
      </c>
      <c r="M3183">
        <v>0</v>
      </c>
      <c r="N3183">
        <v>0</v>
      </c>
      <c r="O3183">
        <v>0</v>
      </c>
      <c r="P3183">
        <v>0</v>
      </c>
      <c r="Q3183">
        <v>0</v>
      </c>
      <c r="R3183">
        <v>0</v>
      </c>
      <c r="S3183">
        <v>0</v>
      </c>
      <c r="T3183">
        <v>0</v>
      </c>
      <c r="U3183">
        <v>0</v>
      </c>
      <c r="V3183">
        <v>0</v>
      </c>
      <c r="W3183">
        <v>89.303781459999996</v>
      </c>
      <c r="X3183">
        <v>92.325662559999984</v>
      </c>
    </row>
    <row r="3184" spans="1:24" x14ac:dyDescent="0.4">
      <c r="A3184" s="4" t="s">
        <v>6795</v>
      </c>
      <c r="B3184" t="str">
        <f t="shared" si="49"/>
        <v>603157</v>
      </c>
      <c r="C3184" s="4" t="s">
        <v>6796</v>
      </c>
      <c r="D3184">
        <v>0</v>
      </c>
      <c r="E3184">
        <v>0</v>
      </c>
      <c r="F3184">
        <v>0</v>
      </c>
      <c r="G3184">
        <v>0</v>
      </c>
      <c r="H3184">
        <v>0</v>
      </c>
      <c r="I3184">
        <v>0</v>
      </c>
      <c r="J3184">
        <v>0</v>
      </c>
      <c r="K3184">
        <v>0</v>
      </c>
      <c r="L3184">
        <v>0</v>
      </c>
      <c r="M3184">
        <v>0</v>
      </c>
      <c r="N3184">
        <v>0</v>
      </c>
      <c r="O3184">
        <v>0</v>
      </c>
      <c r="P3184">
        <v>0</v>
      </c>
      <c r="Q3184">
        <v>0</v>
      </c>
      <c r="R3184">
        <v>0</v>
      </c>
      <c r="S3184">
        <v>0</v>
      </c>
      <c r="T3184">
        <v>0</v>
      </c>
      <c r="U3184">
        <v>0</v>
      </c>
      <c r="V3184">
        <v>17.79</v>
      </c>
      <c r="W3184">
        <v>17.648859199999997</v>
      </c>
      <c r="X3184">
        <v>17.26809664</v>
      </c>
    </row>
    <row r="3185" spans="1:24" x14ac:dyDescent="0.4">
      <c r="A3185" s="4" t="s">
        <v>6797</v>
      </c>
      <c r="B3185" t="str">
        <f t="shared" si="49"/>
        <v>603158</v>
      </c>
      <c r="C3185" s="4" t="s">
        <v>6798</v>
      </c>
      <c r="D3185">
        <v>0</v>
      </c>
      <c r="E3185">
        <v>0</v>
      </c>
      <c r="F3185">
        <v>0</v>
      </c>
      <c r="G3185">
        <v>0</v>
      </c>
      <c r="H3185">
        <v>0</v>
      </c>
      <c r="I3185">
        <v>0</v>
      </c>
      <c r="J3185">
        <v>0</v>
      </c>
      <c r="K3185">
        <v>0</v>
      </c>
      <c r="L3185">
        <v>0</v>
      </c>
      <c r="M3185">
        <v>0</v>
      </c>
      <c r="N3185">
        <v>0</v>
      </c>
      <c r="O3185">
        <v>0</v>
      </c>
      <c r="P3185">
        <v>0</v>
      </c>
      <c r="Q3185">
        <v>48.16</v>
      </c>
      <c r="R3185">
        <v>62.96</v>
      </c>
      <c r="S3185">
        <v>47.913048660000001</v>
      </c>
      <c r="T3185">
        <v>57.125549199999995</v>
      </c>
      <c r="U3185">
        <v>43.651812960000008</v>
      </c>
      <c r="V3185">
        <v>37.560391680000002</v>
      </c>
      <c r="W3185">
        <v>34.894268099999998</v>
      </c>
      <c r="X3185">
        <v>34.6897296</v>
      </c>
    </row>
    <row r="3186" spans="1:24" x14ac:dyDescent="0.4">
      <c r="A3186" s="4" t="s">
        <v>6799</v>
      </c>
      <c r="B3186" t="str">
        <f t="shared" si="49"/>
        <v>603159</v>
      </c>
      <c r="C3186" s="4" t="s">
        <v>6800</v>
      </c>
      <c r="D3186">
        <v>0</v>
      </c>
      <c r="E3186">
        <v>0</v>
      </c>
      <c r="F3186">
        <v>0</v>
      </c>
      <c r="G3186">
        <v>0</v>
      </c>
      <c r="H3186">
        <v>0</v>
      </c>
      <c r="I3186">
        <v>0</v>
      </c>
      <c r="J3186">
        <v>0</v>
      </c>
      <c r="K3186">
        <v>0</v>
      </c>
      <c r="L3186">
        <v>0</v>
      </c>
      <c r="M3186">
        <v>0</v>
      </c>
      <c r="N3186">
        <v>0</v>
      </c>
      <c r="O3186">
        <v>0</v>
      </c>
      <c r="P3186">
        <v>0</v>
      </c>
      <c r="Q3186">
        <v>0</v>
      </c>
      <c r="R3186">
        <v>0</v>
      </c>
      <c r="S3186">
        <v>0</v>
      </c>
      <c r="T3186">
        <v>80.48</v>
      </c>
      <c r="U3186">
        <v>34.259119679999998</v>
      </c>
      <c r="V3186">
        <v>25.139495360000002</v>
      </c>
      <c r="W3186">
        <v>21.107470960000001</v>
      </c>
      <c r="X3186">
        <v>21.026171120000001</v>
      </c>
    </row>
    <row r="3187" spans="1:24" x14ac:dyDescent="0.4">
      <c r="A3187" s="4" t="s">
        <v>6801</v>
      </c>
      <c r="B3187" t="str">
        <f t="shared" si="49"/>
        <v>603160</v>
      </c>
      <c r="C3187" s="4" t="s">
        <v>6802</v>
      </c>
      <c r="D3187">
        <v>0</v>
      </c>
      <c r="E3187">
        <v>0</v>
      </c>
      <c r="F3187">
        <v>0</v>
      </c>
      <c r="G3187">
        <v>0</v>
      </c>
      <c r="H3187">
        <v>0</v>
      </c>
      <c r="I3187">
        <v>0</v>
      </c>
      <c r="J3187">
        <v>0</v>
      </c>
      <c r="K3187">
        <v>0</v>
      </c>
      <c r="L3187">
        <v>0</v>
      </c>
      <c r="M3187">
        <v>0</v>
      </c>
      <c r="N3187">
        <v>0</v>
      </c>
      <c r="O3187">
        <v>0</v>
      </c>
      <c r="P3187">
        <v>0</v>
      </c>
      <c r="Q3187">
        <v>0</v>
      </c>
      <c r="R3187">
        <v>0</v>
      </c>
      <c r="S3187">
        <v>0</v>
      </c>
      <c r="T3187">
        <v>102.74</v>
      </c>
      <c r="U3187">
        <v>100.70942459999999</v>
      </c>
      <c r="V3187">
        <v>97.335709079999987</v>
      </c>
      <c r="W3187">
        <v>65.154880980000002</v>
      </c>
      <c r="X3187">
        <v>69.647187500000001</v>
      </c>
    </row>
    <row r="3188" spans="1:24" x14ac:dyDescent="0.4">
      <c r="A3188" s="4" t="s">
        <v>6803</v>
      </c>
      <c r="B3188" t="str">
        <f t="shared" si="49"/>
        <v>603161</v>
      </c>
      <c r="C3188" s="4" t="s">
        <v>6804</v>
      </c>
      <c r="D3188">
        <v>0</v>
      </c>
      <c r="E3188">
        <v>0</v>
      </c>
      <c r="F3188">
        <v>0</v>
      </c>
      <c r="G3188">
        <v>0</v>
      </c>
      <c r="H3188">
        <v>0</v>
      </c>
      <c r="I3188">
        <v>0</v>
      </c>
      <c r="J3188">
        <v>0</v>
      </c>
      <c r="K3188">
        <v>0</v>
      </c>
      <c r="L3188">
        <v>0</v>
      </c>
      <c r="M3188">
        <v>0</v>
      </c>
      <c r="N3188">
        <v>0</v>
      </c>
      <c r="O3188">
        <v>0</v>
      </c>
      <c r="P3188">
        <v>0</v>
      </c>
      <c r="Q3188">
        <v>0</v>
      </c>
      <c r="R3188">
        <v>0</v>
      </c>
      <c r="S3188">
        <v>0</v>
      </c>
      <c r="T3188">
        <v>0</v>
      </c>
      <c r="U3188">
        <v>0</v>
      </c>
      <c r="V3188">
        <v>0</v>
      </c>
      <c r="W3188">
        <v>21.9257703</v>
      </c>
      <c r="X3188">
        <v>22.0167486</v>
      </c>
    </row>
    <row r="3189" spans="1:24" x14ac:dyDescent="0.4">
      <c r="A3189" s="4" t="s">
        <v>6805</v>
      </c>
      <c r="B3189" t="str">
        <f t="shared" si="49"/>
        <v>603165</v>
      </c>
      <c r="C3189" s="4" t="s">
        <v>6806</v>
      </c>
      <c r="D3189">
        <v>0</v>
      </c>
      <c r="E3189">
        <v>0</v>
      </c>
      <c r="F3189">
        <v>0</v>
      </c>
      <c r="G3189">
        <v>0</v>
      </c>
      <c r="H3189">
        <v>0</v>
      </c>
      <c r="I3189">
        <v>0</v>
      </c>
      <c r="J3189">
        <v>0</v>
      </c>
      <c r="K3189">
        <v>0</v>
      </c>
      <c r="L3189">
        <v>0</v>
      </c>
      <c r="M3189">
        <v>0</v>
      </c>
      <c r="N3189">
        <v>0</v>
      </c>
      <c r="O3189">
        <v>0</v>
      </c>
      <c r="P3189">
        <v>0</v>
      </c>
      <c r="Q3189">
        <v>0</v>
      </c>
      <c r="R3189">
        <v>0</v>
      </c>
      <c r="S3189">
        <v>0</v>
      </c>
      <c r="T3189">
        <v>0</v>
      </c>
      <c r="U3189">
        <v>66.557343750000001</v>
      </c>
      <c r="V3189">
        <v>57.529218750000005</v>
      </c>
      <c r="W3189">
        <v>33.09244022</v>
      </c>
      <c r="X3189">
        <v>31.150864780000003</v>
      </c>
    </row>
    <row r="3190" spans="1:24" x14ac:dyDescent="0.4">
      <c r="A3190" s="4" t="s">
        <v>6807</v>
      </c>
      <c r="B3190" t="str">
        <f t="shared" si="49"/>
        <v>603166</v>
      </c>
      <c r="C3190" s="4" t="s">
        <v>6808</v>
      </c>
      <c r="D3190">
        <v>0</v>
      </c>
      <c r="E3190">
        <v>0</v>
      </c>
      <c r="F3190">
        <v>0</v>
      </c>
      <c r="G3190">
        <v>0</v>
      </c>
      <c r="H3190">
        <v>0</v>
      </c>
      <c r="I3190">
        <v>0</v>
      </c>
      <c r="J3190">
        <v>0</v>
      </c>
      <c r="K3190">
        <v>0</v>
      </c>
      <c r="L3190">
        <v>0</v>
      </c>
      <c r="M3190">
        <v>0</v>
      </c>
      <c r="N3190">
        <v>0</v>
      </c>
      <c r="O3190">
        <v>0</v>
      </c>
      <c r="P3190">
        <v>17.420000000000002</v>
      </c>
      <c r="Q3190">
        <v>34.953852139999995</v>
      </c>
      <c r="R3190">
        <v>27.245666239999998</v>
      </c>
      <c r="S3190">
        <v>21.460411220000001</v>
      </c>
      <c r="T3190">
        <v>19.664966980000003</v>
      </c>
      <c r="U3190">
        <v>13.348400399999999</v>
      </c>
      <c r="V3190">
        <v>9.8877039999999994</v>
      </c>
      <c r="W3190">
        <v>8.2062891999999987</v>
      </c>
      <c r="X3190">
        <v>8.0667696000000007</v>
      </c>
    </row>
    <row r="3191" spans="1:24" x14ac:dyDescent="0.4">
      <c r="A3191" s="4" t="s">
        <v>6809</v>
      </c>
      <c r="B3191" t="str">
        <f t="shared" si="49"/>
        <v>603167</v>
      </c>
      <c r="C3191" s="4" t="s">
        <v>6810</v>
      </c>
      <c r="D3191">
        <v>0</v>
      </c>
      <c r="E3191">
        <v>0</v>
      </c>
      <c r="F3191">
        <v>0</v>
      </c>
      <c r="G3191">
        <v>0</v>
      </c>
      <c r="H3191">
        <v>0</v>
      </c>
      <c r="I3191">
        <v>0</v>
      </c>
      <c r="J3191">
        <v>0</v>
      </c>
      <c r="K3191">
        <v>0</v>
      </c>
      <c r="L3191">
        <v>9.2100000000000009</v>
      </c>
      <c r="M3191">
        <v>6.83724358</v>
      </c>
      <c r="N3191">
        <v>8.5593678999999998</v>
      </c>
      <c r="O3191">
        <v>9.9792897600000003</v>
      </c>
      <c r="P3191">
        <v>11.595580159999999</v>
      </c>
      <c r="Q3191">
        <v>17.341231839999999</v>
      </c>
      <c r="R3191">
        <v>13.115259180000001</v>
      </c>
      <c r="S3191">
        <v>10.650171549999998</v>
      </c>
      <c r="T3191">
        <v>11.613503649999998</v>
      </c>
      <c r="U3191">
        <v>11.911139469999998</v>
      </c>
      <c r="V3191">
        <v>12.623397119999998</v>
      </c>
      <c r="W3191">
        <v>10.96639362</v>
      </c>
      <c r="X3191">
        <v>10.510884020000001</v>
      </c>
    </row>
    <row r="3192" spans="1:24" x14ac:dyDescent="0.4">
      <c r="A3192" s="4" t="s">
        <v>6811</v>
      </c>
      <c r="B3192" t="str">
        <f t="shared" si="49"/>
        <v>603168</v>
      </c>
      <c r="C3192" s="4" t="s">
        <v>6812</v>
      </c>
      <c r="D3192">
        <v>0</v>
      </c>
      <c r="E3192">
        <v>0</v>
      </c>
      <c r="F3192">
        <v>0</v>
      </c>
      <c r="G3192">
        <v>0</v>
      </c>
      <c r="H3192">
        <v>0</v>
      </c>
      <c r="I3192">
        <v>0</v>
      </c>
      <c r="J3192">
        <v>0</v>
      </c>
      <c r="K3192">
        <v>0</v>
      </c>
      <c r="L3192">
        <v>0</v>
      </c>
      <c r="M3192">
        <v>0</v>
      </c>
      <c r="N3192">
        <v>0</v>
      </c>
      <c r="O3192">
        <v>0</v>
      </c>
      <c r="P3192">
        <v>80.97</v>
      </c>
      <c r="Q3192">
        <v>135.78174894</v>
      </c>
      <c r="R3192">
        <v>138.16476503999999</v>
      </c>
      <c r="S3192">
        <v>111.305656</v>
      </c>
      <c r="T3192">
        <v>106.57516562000001</v>
      </c>
      <c r="U3192">
        <v>83.766373079999994</v>
      </c>
      <c r="V3192">
        <v>53.367864939999997</v>
      </c>
      <c r="W3192">
        <v>41.700522770000006</v>
      </c>
      <c r="X3192">
        <v>42.221187640000004</v>
      </c>
    </row>
    <row r="3193" spans="1:24" x14ac:dyDescent="0.4">
      <c r="A3193" s="4" t="s">
        <v>6813</v>
      </c>
      <c r="B3193" t="str">
        <f t="shared" si="49"/>
        <v>603169</v>
      </c>
      <c r="C3193" s="4" t="s">
        <v>6814</v>
      </c>
      <c r="D3193">
        <v>0</v>
      </c>
      <c r="E3193">
        <v>0</v>
      </c>
      <c r="F3193">
        <v>0</v>
      </c>
      <c r="G3193">
        <v>0</v>
      </c>
      <c r="H3193">
        <v>0</v>
      </c>
      <c r="I3193">
        <v>0</v>
      </c>
      <c r="J3193">
        <v>0</v>
      </c>
      <c r="K3193">
        <v>0</v>
      </c>
      <c r="L3193">
        <v>0</v>
      </c>
      <c r="M3193">
        <v>0</v>
      </c>
      <c r="N3193">
        <v>0</v>
      </c>
      <c r="O3193">
        <v>0</v>
      </c>
      <c r="P3193">
        <v>17.57</v>
      </c>
      <c r="Q3193">
        <v>29.71734988</v>
      </c>
      <c r="R3193">
        <v>29.331619</v>
      </c>
      <c r="S3193">
        <v>20.261093860000003</v>
      </c>
      <c r="T3193">
        <v>21.724575759999997</v>
      </c>
      <c r="U3193">
        <v>19.773383850000002</v>
      </c>
      <c r="V3193">
        <v>13.654213210000002</v>
      </c>
      <c r="W3193">
        <v>8.1534693899999997</v>
      </c>
      <c r="X3193">
        <v>8.0883718299999998</v>
      </c>
    </row>
    <row r="3194" spans="1:24" x14ac:dyDescent="0.4">
      <c r="A3194" s="4" t="s">
        <v>6815</v>
      </c>
      <c r="B3194" t="str">
        <f t="shared" si="49"/>
        <v>603177</v>
      </c>
      <c r="C3194" s="4" t="s">
        <v>6816</v>
      </c>
      <c r="D3194">
        <v>0</v>
      </c>
      <c r="E3194">
        <v>0</v>
      </c>
      <c r="F3194">
        <v>0</v>
      </c>
      <c r="G3194">
        <v>0</v>
      </c>
      <c r="H3194">
        <v>0</v>
      </c>
      <c r="I3194">
        <v>0</v>
      </c>
      <c r="J3194">
        <v>0</v>
      </c>
      <c r="K3194">
        <v>0</v>
      </c>
      <c r="L3194">
        <v>0</v>
      </c>
      <c r="M3194">
        <v>0</v>
      </c>
      <c r="N3194">
        <v>0</v>
      </c>
      <c r="O3194">
        <v>0</v>
      </c>
      <c r="P3194">
        <v>0</v>
      </c>
      <c r="Q3194">
        <v>0</v>
      </c>
      <c r="R3194">
        <v>0</v>
      </c>
      <c r="S3194">
        <v>0</v>
      </c>
      <c r="T3194">
        <v>0</v>
      </c>
      <c r="U3194">
        <v>19.059999999999999</v>
      </c>
      <c r="V3194">
        <v>20.907265600000002</v>
      </c>
      <c r="W3194">
        <v>13.629928920000001</v>
      </c>
      <c r="X3194">
        <v>14.132507420000001</v>
      </c>
    </row>
    <row r="3195" spans="1:24" x14ac:dyDescent="0.4">
      <c r="A3195" s="4" t="s">
        <v>6817</v>
      </c>
      <c r="B3195" t="str">
        <f t="shared" si="49"/>
        <v>603178</v>
      </c>
      <c r="C3195" s="4" t="s">
        <v>6818</v>
      </c>
      <c r="D3195">
        <v>0</v>
      </c>
      <c r="E3195">
        <v>0</v>
      </c>
      <c r="F3195">
        <v>0</v>
      </c>
      <c r="G3195">
        <v>0</v>
      </c>
      <c r="H3195">
        <v>0</v>
      </c>
      <c r="I3195">
        <v>0</v>
      </c>
      <c r="J3195">
        <v>0</v>
      </c>
      <c r="K3195">
        <v>0</v>
      </c>
      <c r="L3195">
        <v>0</v>
      </c>
      <c r="M3195">
        <v>0</v>
      </c>
      <c r="N3195">
        <v>0</v>
      </c>
      <c r="O3195">
        <v>0</v>
      </c>
      <c r="P3195">
        <v>0</v>
      </c>
      <c r="Q3195">
        <v>0</v>
      </c>
      <c r="R3195">
        <v>0</v>
      </c>
      <c r="S3195">
        <v>0</v>
      </c>
      <c r="T3195">
        <v>0</v>
      </c>
      <c r="U3195">
        <v>18.677039359999998</v>
      </c>
      <c r="V3195">
        <v>15.034211639999999</v>
      </c>
      <c r="W3195">
        <v>12.18071988</v>
      </c>
      <c r="X3195">
        <v>11.936494919999999</v>
      </c>
    </row>
    <row r="3196" spans="1:24" x14ac:dyDescent="0.4">
      <c r="A3196" s="4" t="s">
        <v>6819</v>
      </c>
      <c r="B3196" t="str">
        <f t="shared" si="49"/>
        <v>603179</v>
      </c>
      <c r="C3196" s="4" t="s">
        <v>6820</v>
      </c>
      <c r="D3196">
        <v>0</v>
      </c>
      <c r="E3196">
        <v>0</v>
      </c>
      <c r="F3196">
        <v>0</v>
      </c>
      <c r="G3196">
        <v>0</v>
      </c>
      <c r="H3196">
        <v>0</v>
      </c>
      <c r="I3196">
        <v>0</v>
      </c>
      <c r="J3196">
        <v>0</v>
      </c>
      <c r="K3196">
        <v>0</v>
      </c>
      <c r="L3196">
        <v>0</v>
      </c>
      <c r="M3196">
        <v>0</v>
      </c>
      <c r="N3196">
        <v>0</v>
      </c>
      <c r="O3196">
        <v>0</v>
      </c>
      <c r="P3196">
        <v>0</v>
      </c>
      <c r="Q3196">
        <v>0</v>
      </c>
      <c r="R3196">
        <v>0</v>
      </c>
      <c r="S3196">
        <v>0</v>
      </c>
      <c r="T3196">
        <v>0</v>
      </c>
      <c r="U3196">
        <v>43.91</v>
      </c>
      <c r="V3196">
        <v>36.46</v>
      </c>
      <c r="W3196">
        <v>31.171129149999999</v>
      </c>
      <c r="X3196">
        <v>29.623223419999999</v>
      </c>
    </row>
    <row r="3197" spans="1:24" x14ac:dyDescent="0.4">
      <c r="A3197" s="4" t="s">
        <v>6821</v>
      </c>
      <c r="B3197" t="str">
        <f t="shared" si="49"/>
        <v>603180</v>
      </c>
      <c r="C3197" s="4" t="s">
        <v>6822</v>
      </c>
      <c r="D3197">
        <v>0</v>
      </c>
      <c r="E3197">
        <v>0</v>
      </c>
      <c r="F3197">
        <v>0</v>
      </c>
      <c r="G3197">
        <v>0</v>
      </c>
      <c r="H3197">
        <v>0</v>
      </c>
      <c r="I3197">
        <v>0</v>
      </c>
      <c r="J3197">
        <v>0</v>
      </c>
      <c r="K3197">
        <v>0</v>
      </c>
      <c r="L3197">
        <v>0</v>
      </c>
      <c r="M3197">
        <v>0</v>
      </c>
      <c r="N3197">
        <v>0</v>
      </c>
      <c r="O3197">
        <v>0</v>
      </c>
      <c r="P3197">
        <v>0</v>
      </c>
      <c r="Q3197">
        <v>0</v>
      </c>
      <c r="R3197">
        <v>0</v>
      </c>
      <c r="S3197">
        <v>0</v>
      </c>
      <c r="T3197">
        <v>0</v>
      </c>
      <c r="U3197">
        <v>66.099999999999994</v>
      </c>
      <c r="V3197">
        <v>132.07</v>
      </c>
      <c r="W3197">
        <v>102.63725949000001</v>
      </c>
      <c r="X3197">
        <v>95.885999699999999</v>
      </c>
    </row>
    <row r="3198" spans="1:24" x14ac:dyDescent="0.4">
      <c r="A3198" s="4" t="s">
        <v>6823</v>
      </c>
      <c r="B3198" t="str">
        <f t="shared" si="49"/>
        <v>603181</v>
      </c>
      <c r="C3198" s="4" t="s">
        <v>6824</v>
      </c>
      <c r="D3198">
        <v>0</v>
      </c>
      <c r="E3198">
        <v>0</v>
      </c>
      <c r="F3198">
        <v>0</v>
      </c>
      <c r="G3198">
        <v>0</v>
      </c>
      <c r="H3198">
        <v>0</v>
      </c>
      <c r="I3198">
        <v>0</v>
      </c>
      <c r="J3198">
        <v>0</v>
      </c>
      <c r="K3198">
        <v>0</v>
      </c>
      <c r="L3198">
        <v>0</v>
      </c>
      <c r="M3198">
        <v>0</v>
      </c>
      <c r="N3198">
        <v>0</v>
      </c>
      <c r="O3198">
        <v>0</v>
      </c>
      <c r="P3198">
        <v>0</v>
      </c>
      <c r="Q3198">
        <v>0</v>
      </c>
      <c r="R3198">
        <v>0</v>
      </c>
      <c r="S3198">
        <v>0</v>
      </c>
      <c r="T3198">
        <v>0</v>
      </c>
      <c r="U3198">
        <v>0</v>
      </c>
      <c r="V3198">
        <v>24</v>
      </c>
      <c r="W3198">
        <v>20.112837819999999</v>
      </c>
      <c r="X3198">
        <v>20.233938699999999</v>
      </c>
    </row>
    <row r="3199" spans="1:24" x14ac:dyDescent="0.4">
      <c r="A3199" s="4" t="s">
        <v>6825</v>
      </c>
      <c r="B3199" t="str">
        <f t="shared" si="49"/>
        <v>603183</v>
      </c>
      <c r="C3199" s="4" t="s">
        <v>6826</v>
      </c>
      <c r="D3199">
        <v>0</v>
      </c>
      <c r="E3199">
        <v>0</v>
      </c>
      <c r="F3199">
        <v>0</v>
      </c>
      <c r="G3199">
        <v>0</v>
      </c>
      <c r="H3199">
        <v>0</v>
      </c>
      <c r="I3199">
        <v>0</v>
      </c>
      <c r="J3199">
        <v>0</v>
      </c>
      <c r="K3199">
        <v>0</v>
      </c>
      <c r="L3199">
        <v>0</v>
      </c>
      <c r="M3199">
        <v>0</v>
      </c>
      <c r="N3199">
        <v>0</v>
      </c>
      <c r="O3199">
        <v>0</v>
      </c>
      <c r="P3199">
        <v>0</v>
      </c>
      <c r="Q3199">
        <v>0</v>
      </c>
      <c r="R3199">
        <v>0</v>
      </c>
      <c r="S3199">
        <v>0</v>
      </c>
      <c r="T3199">
        <v>0</v>
      </c>
      <c r="U3199">
        <v>0</v>
      </c>
      <c r="V3199">
        <v>39.25</v>
      </c>
      <c r="W3199">
        <v>30.996044710000003</v>
      </c>
      <c r="X3199">
        <v>29.855345199999999</v>
      </c>
    </row>
    <row r="3200" spans="1:24" x14ac:dyDescent="0.4">
      <c r="A3200" s="4" t="s">
        <v>6827</v>
      </c>
      <c r="B3200" t="str">
        <f t="shared" si="49"/>
        <v>603186</v>
      </c>
      <c r="C3200" s="4" t="s">
        <v>6828</v>
      </c>
      <c r="D3200">
        <v>0</v>
      </c>
      <c r="E3200">
        <v>0</v>
      </c>
      <c r="F3200">
        <v>0</v>
      </c>
      <c r="G3200">
        <v>0</v>
      </c>
      <c r="H3200">
        <v>0</v>
      </c>
      <c r="I3200">
        <v>0</v>
      </c>
      <c r="J3200">
        <v>0</v>
      </c>
      <c r="K3200">
        <v>0</v>
      </c>
      <c r="L3200">
        <v>0</v>
      </c>
      <c r="M3200">
        <v>0</v>
      </c>
      <c r="N3200">
        <v>0</v>
      </c>
      <c r="O3200">
        <v>0</v>
      </c>
      <c r="P3200">
        <v>0</v>
      </c>
      <c r="Q3200">
        <v>0</v>
      </c>
      <c r="R3200">
        <v>0</v>
      </c>
      <c r="S3200">
        <v>0</v>
      </c>
      <c r="T3200">
        <v>0</v>
      </c>
      <c r="U3200">
        <v>42.930173650000008</v>
      </c>
      <c r="V3200">
        <v>24.029655300000005</v>
      </c>
      <c r="W3200">
        <v>15.763189639999998</v>
      </c>
      <c r="X3200">
        <v>16.319656539999997</v>
      </c>
    </row>
    <row r="3201" spans="1:24" x14ac:dyDescent="0.4">
      <c r="A3201" s="4" t="s">
        <v>6829</v>
      </c>
      <c r="B3201" t="str">
        <f t="shared" si="49"/>
        <v>603188</v>
      </c>
      <c r="C3201" s="4" t="s">
        <v>6830</v>
      </c>
      <c r="D3201">
        <v>0</v>
      </c>
      <c r="E3201">
        <v>0</v>
      </c>
      <c r="F3201">
        <v>0</v>
      </c>
      <c r="G3201">
        <v>0</v>
      </c>
      <c r="H3201">
        <v>0</v>
      </c>
      <c r="I3201">
        <v>0</v>
      </c>
      <c r="J3201">
        <v>0</v>
      </c>
      <c r="K3201">
        <v>0</v>
      </c>
      <c r="L3201">
        <v>0</v>
      </c>
      <c r="M3201">
        <v>0</v>
      </c>
      <c r="N3201">
        <v>0</v>
      </c>
      <c r="O3201">
        <v>0</v>
      </c>
      <c r="P3201">
        <v>42.03</v>
      </c>
      <c r="Q3201">
        <v>58.203215219999997</v>
      </c>
      <c r="R3201">
        <v>45.449684459999993</v>
      </c>
      <c r="S3201">
        <v>37.4974268</v>
      </c>
      <c r="T3201">
        <v>37.288643799999996</v>
      </c>
      <c r="U3201">
        <v>37.478298400000007</v>
      </c>
      <c r="V3201">
        <v>35.651661150000002</v>
      </c>
      <c r="W3201">
        <v>22.035620999999999</v>
      </c>
      <c r="X3201">
        <v>22.035620999999999</v>
      </c>
    </row>
    <row r="3202" spans="1:24" x14ac:dyDescent="0.4">
      <c r="A3202" s="4" t="s">
        <v>6831</v>
      </c>
      <c r="B3202" t="str">
        <f t="shared" si="49"/>
        <v>603189</v>
      </c>
      <c r="C3202" s="4" t="s">
        <v>6832</v>
      </c>
      <c r="D3202">
        <v>0</v>
      </c>
      <c r="E3202">
        <v>0</v>
      </c>
      <c r="F3202">
        <v>0</v>
      </c>
      <c r="G3202">
        <v>0</v>
      </c>
      <c r="H3202">
        <v>0</v>
      </c>
      <c r="I3202">
        <v>0</v>
      </c>
      <c r="J3202">
        <v>0</v>
      </c>
      <c r="K3202">
        <v>0</v>
      </c>
      <c r="L3202">
        <v>0</v>
      </c>
      <c r="M3202">
        <v>0</v>
      </c>
      <c r="N3202">
        <v>0</v>
      </c>
      <c r="O3202">
        <v>0</v>
      </c>
      <c r="P3202">
        <v>0</v>
      </c>
      <c r="Q3202">
        <v>0</v>
      </c>
      <c r="R3202">
        <v>0</v>
      </c>
      <c r="S3202">
        <v>0</v>
      </c>
      <c r="T3202">
        <v>36.39</v>
      </c>
      <c r="U3202">
        <v>21.585810479999999</v>
      </c>
      <c r="V3202">
        <v>16.340096760000002</v>
      </c>
      <c r="W3202">
        <v>14.4691337</v>
      </c>
      <c r="X3202">
        <v>14.99345074</v>
      </c>
    </row>
    <row r="3203" spans="1:24" x14ac:dyDescent="0.4">
      <c r="A3203" s="4" t="s">
        <v>6833</v>
      </c>
      <c r="B3203" t="str">
        <f t="shared" ref="B3203:B3266" si="50">LEFT(A3203,6)</f>
        <v>603196</v>
      </c>
      <c r="C3203" s="4" t="s">
        <v>6834</v>
      </c>
      <c r="D3203">
        <v>0</v>
      </c>
      <c r="E3203">
        <v>0</v>
      </c>
      <c r="F3203">
        <v>0</v>
      </c>
      <c r="G3203">
        <v>0</v>
      </c>
      <c r="H3203">
        <v>0</v>
      </c>
      <c r="I3203">
        <v>0</v>
      </c>
      <c r="J3203">
        <v>0</v>
      </c>
      <c r="K3203">
        <v>0</v>
      </c>
      <c r="L3203">
        <v>0</v>
      </c>
      <c r="M3203">
        <v>0</v>
      </c>
      <c r="N3203">
        <v>0</v>
      </c>
      <c r="O3203">
        <v>0</v>
      </c>
      <c r="P3203">
        <v>0</v>
      </c>
      <c r="Q3203">
        <v>0</v>
      </c>
      <c r="R3203">
        <v>0</v>
      </c>
      <c r="S3203">
        <v>0</v>
      </c>
      <c r="T3203">
        <v>0</v>
      </c>
      <c r="U3203">
        <v>15.69</v>
      </c>
      <c r="V3203">
        <v>11.67</v>
      </c>
      <c r="W3203">
        <v>10.477738080000002</v>
      </c>
      <c r="X3203">
        <v>10.396984800000002</v>
      </c>
    </row>
    <row r="3204" spans="1:24" x14ac:dyDescent="0.4">
      <c r="A3204" s="4" t="s">
        <v>6835</v>
      </c>
      <c r="B3204" t="str">
        <f t="shared" si="50"/>
        <v>603197</v>
      </c>
      <c r="C3204" s="4" t="s">
        <v>6836</v>
      </c>
      <c r="D3204">
        <v>0</v>
      </c>
      <c r="E3204">
        <v>0</v>
      </c>
      <c r="F3204">
        <v>0</v>
      </c>
      <c r="G3204">
        <v>0</v>
      </c>
      <c r="H3204">
        <v>0</v>
      </c>
      <c r="I3204">
        <v>0</v>
      </c>
      <c r="J3204">
        <v>0</v>
      </c>
      <c r="K3204">
        <v>0</v>
      </c>
      <c r="L3204">
        <v>0</v>
      </c>
      <c r="M3204">
        <v>0</v>
      </c>
      <c r="N3204">
        <v>0</v>
      </c>
      <c r="O3204">
        <v>0</v>
      </c>
      <c r="P3204">
        <v>0</v>
      </c>
      <c r="Q3204">
        <v>0</v>
      </c>
      <c r="R3204">
        <v>0</v>
      </c>
      <c r="S3204">
        <v>0</v>
      </c>
      <c r="T3204">
        <v>0</v>
      </c>
      <c r="U3204">
        <v>53.05</v>
      </c>
      <c r="V3204">
        <v>56.829647099999995</v>
      </c>
      <c r="W3204">
        <v>37.972208250000001</v>
      </c>
      <c r="X3204">
        <v>39.574049049999999</v>
      </c>
    </row>
    <row r="3205" spans="1:24" x14ac:dyDescent="0.4">
      <c r="A3205" s="4" t="s">
        <v>6837</v>
      </c>
      <c r="B3205" t="str">
        <f t="shared" si="50"/>
        <v>603198</v>
      </c>
      <c r="C3205" s="4" t="s">
        <v>6838</v>
      </c>
      <c r="D3205">
        <v>0</v>
      </c>
      <c r="E3205">
        <v>0</v>
      </c>
      <c r="F3205">
        <v>0</v>
      </c>
      <c r="G3205">
        <v>0</v>
      </c>
      <c r="H3205">
        <v>0</v>
      </c>
      <c r="I3205">
        <v>0</v>
      </c>
      <c r="J3205">
        <v>0</v>
      </c>
      <c r="K3205">
        <v>0</v>
      </c>
      <c r="L3205">
        <v>0</v>
      </c>
      <c r="M3205">
        <v>0</v>
      </c>
      <c r="N3205">
        <v>0</v>
      </c>
      <c r="O3205">
        <v>0</v>
      </c>
      <c r="P3205">
        <v>0</v>
      </c>
      <c r="Q3205">
        <v>28.36</v>
      </c>
      <c r="R3205">
        <v>30.164490090000001</v>
      </c>
      <c r="S3205">
        <v>24.210572610000003</v>
      </c>
      <c r="T3205">
        <v>22.233091900000002</v>
      </c>
      <c r="U3205">
        <v>20.169402220000002</v>
      </c>
      <c r="V3205">
        <v>18.643183659999998</v>
      </c>
      <c r="W3205">
        <v>20.172041890000003</v>
      </c>
      <c r="X3205">
        <v>20.479509050000001</v>
      </c>
    </row>
    <row r="3206" spans="1:24" x14ac:dyDescent="0.4">
      <c r="A3206" s="4" t="s">
        <v>6839</v>
      </c>
      <c r="B3206" t="str">
        <f t="shared" si="50"/>
        <v>603199</v>
      </c>
      <c r="C3206" s="4" t="s">
        <v>6840</v>
      </c>
      <c r="D3206">
        <v>0</v>
      </c>
      <c r="E3206">
        <v>0</v>
      </c>
      <c r="F3206">
        <v>0</v>
      </c>
      <c r="G3206">
        <v>0</v>
      </c>
      <c r="H3206">
        <v>0</v>
      </c>
      <c r="I3206">
        <v>0</v>
      </c>
      <c r="J3206">
        <v>0</v>
      </c>
      <c r="K3206">
        <v>0</v>
      </c>
      <c r="L3206">
        <v>0</v>
      </c>
      <c r="M3206">
        <v>0</v>
      </c>
      <c r="N3206">
        <v>0</v>
      </c>
      <c r="O3206">
        <v>0</v>
      </c>
      <c r="P3206">
        <v>0</v>
      </c>
      <c r="Q3206">
        <v>47.21</v>
      </c>
      <c r="R3206">
        <v>51.411885299999994</v>
      </c>
      <c r="S3206">
        <v>47.651741399999999</v>
      </c>
      <c r="T3206">
        <v>39.800262490000009</v>
      </c>
      <c r="U3206">
        <v>39.358293000000003</v>
      </c>
      <c r="V3206">
        <v>31.728839280000003</v>
      </c>
      <c r="W3206">
        <v>26.274244619999997</v>
      </c>
      <c r="X3206">
        <v>24.344555219999997</v>
      </c>
    </row>
    <row r="3207" spans="1:24" x14ac:dyDescent="0.4">
      <c r="A3207" s="4" t="s">
        <v>6841</v>
      </c>
      <c r="B3207" t="str">
        <f t="shared" si="50"/>
        <v>603200</v>
      </c>
      <c r="C3207" s="4" t="s">
        <v>6842</v>
      </c>
      <c r="D3207">
        <v>0</v>
      </c>
      <c r="E3207">
        <v>0</v>
      </c>
      <c r="F3207">
        <v>0</v>
      </c>
      <c r="G3207">
        <v>0</v>
      </c>
      <c r="H3207">
        <v>0</v>
      </c>
      <c r="I3207">
        <v>0</v>
      </c>
      <c r="J3207">
        <v>0</v>
      </c>
      <c r="K3207">
        <v>0</v>
      </c>
      <c r="L3207">
        <v>0</v>
      </c>
      <c r="M3207">
        <v>0</v>
      </c>
      <c r="N3207">
        <v>0</v>
      </c>
      <c r="O3207">
        <v>0</v>
      </c>
      <c r="P3207">
        <v>0</v>
      </c>
      <c r="Q3207">
        <v>0</v>
      </c>
      <c r="R3207">
        <v>0</v>
      </c>
      <c r="S3207">
        <v>0</v>
      </c>
      <c r="T3207">
        <v>0</v>
      </c>
      <c r="U3207">
        <v>41.87</v>
      </c>
      <c r="V3207">
        <v>41.1</v>
      </c>
      <c r="W3207">
        <v>32.642272479999995</v>
      </c>
      <c r="X3207">
        <v>36.630288809999996</v>
      </c>
    </row>
    <row r="3208" spans="1:24" x14ac:dyDescent="0.4">
      <c r="A3208" s="4" t="s">
        <v>6843</v>
      </c>
      <c r="B3208" t="str">
        <f t="shared" si="50"/>
        <v>603203</v>
      </c>
      <c r="C3208" s="4" t="s">
        <v>6844</v>
      </c>
      <c r="D3208">
        <v>0</v>
      </c>
      <c r="E3208">
        <v>0</v>
      </c>
      <c r="F3208">
        <v>0</v>
      </c>
      <c r="G3208">
        <v>0</v>
      </c>
      <c r="H3208">
        <v>0</v>
      </c>
      <c r="I3208">
        <v>0</v>
      </c>
      <c r="J3208">
        <v>0</v>
      </c>
      <c r="K3208">
        <v>0</v>
      </c>
      <c r="L3208">
        <v>0</v>
      </c>
      <c r="M3208">
        <v>0</v>
      </c>
      <c r="N3208">
        <v>0</v>
      </c>
      <c r="O3208">
        <v>0</v>
      </c>
      <c r="P3208">
        <v>0</v>
      </c>
      <c r="Q3208">
        <v>0</v>
      </c>
      <c r="R3208">
        <v>0</v>
      </c>
      <c r="S3208">
        <v>0</v>
      </c>
      <c r="T3208">
        <v>62.91</v>
      </c>
      <c r="U3208">
        <v>50.478672750000001</v>
      </c>
      <c r="V3208">
        <v>53.219655499999995</v>
      </c>
      <c r="W3208">
        <v>38.545860450000006</v>
      </c>
      <c r="X3208">
        <v>38.062959290000002</v>
      </c>
    </row>
    <row r="3209" spans="1:24" x14ac:dyDescent="0.4">
      <c r="A3209" s="4" t="s">
        <v>6845</v>
      </c>
      <c r="B3209" t="str">
        <f t="shared" si="50"/>
        <v>603208</v>
      </c>
      <c r="C3209" s="4" t="s">
        <v>6846</v>
      </c>
      <c r="D3209">
        <v>0</v>
      </c>
      <c r="E3209">
        <v>0</v>
      </c>
      <c r="F3209">
        <v>0</v>
      </c>
      <c r="G3209">
        <v>0</v>
      </c>
      <c r="H3209">
        <v>0</v>
      </c>
      <c r="I3209">
        <v>0</v>
      </c>
      <c r="J3209">
        <v>0</v>
      </c>
      <c r="K3209">
        <v>0</v>
      </c>
      <c r="L3209">
        <v>0</v>
      </c>
      <c r="M3209">
        <v>0</v>
      </c>
      <c r="N3209">
        <v>0</v>
      </c>
      <c r="O3209">
        <v>0</v>
      </c>
      <c r="P3209">
        <v>0</v>
      </c>
      <c r="Q3209">
        <v>0</v>
      </c>
      <c r="R3209">
        <v>0</v>
      </c>
      <c r="S3209">
        <v>0</v>
      </c>
      <c r="T3209">
        <v>0</v>
      </c>
      <c r="U3209">
        <v>54.458836110000007</v>
      </c>
      <c r="V3209">
        <v>43.169941710000003</v>
      </c>
      <c r="W3209">
        <v>27.62078953</v>
      </c>
      <c r="X3209">
        <v>26.593612530000001</v>
      </c>
    </row>
    <row r="3210" spans="1:24" x14ac:dyDescent="0.4">
      <c r="A3210" s="4" t="s">
        <v>6847</v>
      </c>
      <c r="B3210" t="str">
        <f t="shared" si="50"/>
        <v>603214</v>
      </c>
      <c r="C3210" s="4" t="s">
        <v>6848</v>
      </c>
      <c r="D3210">
        <v>0</v>
      </c>
      <c r="E3210">
        <v>0</v>
      </c>
      <c r="F3210">
        <v>0</v>
      </c>
      <c r="G3210">
        <v>0</v>
      </c>
      <c r="H3210">
        <v>0</v>
      </c>
      <c r="I3210">
        <v>0</v>
      </c>
      <c r="J3210">
        <v>0</v>
      </c>
      <c r="K3210">
        <v>0</v>
      </c>
      <c r="L3210">
        <v>0</v>
      </c>
      <c r="M3210">
        <v>0</v>
      </c>
      <c r="N3210">
        <v>0</v>
      </c>
      <c r="O3210">
        <v>0</v>
      </c>
      <c r="P3210">
        <v>0</v>
      </c>
      <c r="Q3210">
        <v>0</v>
      </c>
      <c r="R3210">
        <v>0</v>
      </c>
      <c r="S3210">
        <v>0</v>
      </c>
      <c r="T3210">
        <v>0</v>
      </c>
      <c r="U3210">
        <v>0</v>
      </c>
      <c r="V3210">
        <v>0</v>
      </c>
      <c r="W3210">
        <v>52.639224319999997</v>
      </c>
      <c r="X3210">
        <v>54.896050819999999</v>
      </c>
    </row>
    <row r="3211" spans="1:24" x14ac:dyDescent="0.4">
      <c r="A3211" s="4" t="s">
        <v>6849</v>
      </c>
      <c r="B3211" t="str">
        <f t="shared" si="50"/>
        <v>603218</v>
      </c>
      <c r="C3211" s="4" t="s">
        <v>6850</v>
      </c>
      <c r="D3211">
        <v>0</v>
      </c>
      <c r="E3211">
        <v>0</v>
      </c>
      <c r="F3211">
        <v>0</v>
      </c>
      <c r="G3211">
        <v>0</v>
      </c>
      <c r="H3211">
        <v>0</v>
      </c>
      <c r="I3211">
        <v>0</v>
      </c>
      <c r="J3211">
        <v>0</v>
      </c>
      <c r="K3211">
        <v>0</v>
      </c>
      <c r="L3211">
        <v>0</v>
      </c>
      <c r="M3211">
        <v>0</v>
      </c>
      <c r="N3211">
        <v>0</v>
      </c>
      <c r="O3211">
        <v>0</v>
      </c>
      <c r="P3211">
        <v>0</v>
      </c>
      <c r="Q3211">
        <v>0</v>
      </c>
      <c r="R3211">
        <v>0</v>
      </c>
      <c r="S3211">
        <v>0</v>
      </c>
      <c r="T3211">
        <v>41.65</v>
      </c>
      <c r="U3211">
        <v>35.44</v>
      </c>
      <c r="V3211">
        <v>22.558635550000002</v>
      </c>
      <c r="W3211">
        <v>19.016793759999999</v>
      </c>
      <c r="X3211">
        <v>18.773118879999998</v>
      </c>
    </row>
    <row r="3212" spans="1:24" x14ac:dyDescent="0.4">
      <c r="A3212" s="4" t="s">
        <v>6851</v>
      </c>
      <c r="B3212" t="str">
        <f t="shared" si="50"/>
        <v>603222</v>
      </c>
      <c r="C3212" s="4" t="s">
        <v>6852</v>
      </c>
      <c r="D3212">
        <v>0</v>
      </c>
      <c r="E3212">
        <v>0</v>
      </c>
      <c r="F3212">
        <v>0</v>
      </c>
      <c r="G3212">
        <v>0</v>
      </c>
      <c r="H3212">
        <v>0</v>
      </c>
      <c r="I3212">
        <v>0</v>
      </c>
      <c r="J3212">
        <v>0</v>
      </c>
      <c r="K3212">
        <v>0</v>
      </c>
      <c r="L3212">
        <v>0</v>
      </c>
      <c r="M3212">
        <v>0</v>
      </c>
      <c r="N3212">
        <v>0</v>
      </c>
      <c r="O3212">
        <v>0</v>
      </c>
      <c r="P3212">
        <v>0</v>
      </c>
      <c r="Q3212">
        <v>32.993340379999999</v>
      </c>
      <c r="R3212">
        <v>38.871752499999999</v>
      </c>
      <c r="S3212">
        <v>29.2419756</v>
      </c>
      <c r="T3212">
        <v>37.447426800000002</v>
      </c>
      <c r="U3212">
        <v>29.141418600000002</v>
      </c>
      <c r="V3212">
        <v>29.787737210000003</v>
      </c>
      <c r="W3212">
        <v>18.655150250000002</v>
      </c>
      <c r="X3212">
        <v>18.957666200000002</v>
      </c>
    </row>
    <row r="3213" spans="1:24" x14ac:dyDescent="0.4">
      <c r="A3213" s="4" t="s">
        <v>6853</v>
      </c>
      <c r="B3213" t="str">
        <f t="shared" si="50"/>
        <v>603223</v>
      </c>
      <c r="C3213" s="4" t="s">
        <v>6854</v>
      </c>
      <c r="D3213">
        <v>0</v>
      </c>
      <c r="E3213">
        <v>0</v>
      </c>
      <c r="F3213">
        <v>0</v>
      </c>
      <c r="G3213">
        <v>0</v>
      </c>
      <c r="H3213">
        <v>0</v>
      </c>
      <c r="I3213">
        <v>0</v>
      </c>
      <c r="J3213">
        <v>0</v>
      </c>
      <c r="K3213">
        <v>0</v>
      </c>
      <c r="L3213">
        <v>0</v>
      </c>
      <c r="M3213">
        <v>0</v>
      </c>
      <c r="N3213">
        <v>0</v>
      </c>
      <c r="O3213">
        <v>0</v>
      </c>
      <c r="P3213">
        <v>0</v>
      </c>
      <c r="Q3213">
        <v>11.97</v>
      </c>
      <c r="R3213">
        <v>38.630000000000003</v>
      </c>
      <c r="S3213">
        <v>30.427733160000002</v>
      </c>
      <c r="T3213">
        <v>33.805251630000001</v>
      </c>
      <c r="U3213">
        <v>24.504547950000003</v>
      </c>
      <c r="V3213">
        <v>24.130066840000001</v>
      </c>
      <c r="W3213">
        <v>16.909818000000001</v>
      </c>
      <c r="X3213">
        <v>17.974668000000001</v>
      </c>
    </row>
    <row r="3214" spans="1:24" x14ac:dyDescent="0.4">
      <c r="A3214" s="4" t="s">
        <v>6855</v>
      </c>
      <c r="B3214" t="str">
        <f t="shared" si="50"/>
        <v>603225</v>
      </c>
      <c r="C3214" s="4" t="s">
        <v>6856</v>
      </c>
      <c r="D3214">
        <v>0</v>
      </c>
      <c r="E3214">
        <v>0</v>
      </c>
      <c r="F3214">
        <v>0</v>
      </c>
      <c r="G3214">
        <v>0</v>
      </c>
      <c r="H3214">
        <v>0</v>
      </c>
      <c r="I3214">
        <v>0</v>
      </c>
      <c r="J3214">
        <v>0</v>
      </c>
      <c r="K3214">
        <v>0</v>
      </c>
      <c r="L3214">
        <v>0</v>
      </c>
      <c r="M3214">
        <v>0</v>
      </c>
      <c r="N3214">
        <v>0</v>
      </c>
      <c r="O3214">
        <v>0</v>
      </c>
      <c r="P3214">
        <v>0</v>
      </c>
      <c r="Q3214">
        <v>0</v>
      </c>
      <c r="R3214">
        <v>0</v>
      </c>
      <c r="S3214">
        <v>0</v>
      </c>
      <c r="T3214">
        <v>0</v>
      </c>
      <c r="U3214">
        <v>36.18</v>
      </c>
      <c r="V3214">
        <v>35.799999999999997</v>
      </c>
      <c r="W3214">
        <v>28.157620120000001</v>
      </c>
      <c r="X3214">
        <v>29.34201676</v>
      </c>
    </row>
    <row r="3215" spans="1:24" x14ac:dyDescent="0.4">
      <c r="A3215" s="4" t="s">
        <v>6857</v>
      </c>
      <c r="B3215" t="str">
        <f t="shared" si="50"/>
        <v>603226</v>
      </c>
      <c r="C3215" s="4" t="s">
        <v>6858</v>
      </c>
      <c r="D3215">
        <v>0</v>
      </c>
      <c r="E3215">
        <v>0</v>
      </c>
      <c r="F3215">
        <v>0</v>
      </c>
      <c r="G3215">
        <v>0</v>
      </c>
      <c r="H3215">
        <v>0</v>
      </c>
      <c r="I3215">
        <v>0</v>
      </c>
      <c r="J3215">
        <v>0</v>
      </c>
      <c r="K3215">
        <v>0</v>
      </c>
      <c r="L3215">
        <v>0</v>
      </c>
      <c r="M3215">
        <v>0</v>
      </c>
      <c r="N3215">
        <v>0</v>
      </c>
      <c r="O3215">
        <v>0</v>
      </c>
      <c r="P3215">
        <v>0</v>
      </c>
      <c r="Q3215">
        <v>0</v>
      </c>
      <c r="R3215">
        <v>0</v>
      </c>
      <c r="S3215">
        <v>0</v>
      </c>
      <c r="T3215">
        <v>0</v>
      </c>
      <c r="U3215">
        <v>34.28</v>
      </c>
      <c r="V3215">
        <v>30.223749099999999</v>
      </c>
      <c r="W3215">
        <v>24.782468479999999</v>
      </c>
      <c r="X3215">
        <v>24.398813519999997</v>
      </c>
    </row>
    <row r="3216" spans="1:24" x14ac:dyDescent="0.4">
      <c r="A3216" s="4" t="s">
        <v>6859</v>
      </c>
      <c r="B3216" t="str">
        <f t="shared" si="50"/>
        <v>603227</v>
      </c>
      <c r="C3216" s="4" t="s">
        <v>6860</v>
      </c>
      <c r="D3216">
        <v>0</v>
      </c>
      <c r="E3216">
        <v>0</v>
      </c>
      <c r="F3216">
        <v>0</v>
      </c>
      <c r="G3216">
        <v>0</v>
      </c>
      <c r="H3216">
        <v>0</v>
      </c>
      <c r="I3216">
        <v>0</v>
      </c>
      <c r="J3216">
        <v>0</v>
      </c>
      <c r="K3216">
        <v>0</v>
      </c>
      <c r="L3216">
        <v>0</v>
      </c>
      <c r="M3216">
        <v>0</v>
      </c>
      <c r="N3216">
        <v>0</v>
      </c>
      <c r="O3216">
        <v>0</v>
      </c>
      <c r="P3216">
        <v>0</v>
      </c>
      <c r="Q3216">
        <v>22.98</v>
      </c>
      <c r="R3216">
        <v>33.74</v>
      </c>
      <c r="S3216">
        <v>19.2</v>
      </c>
      <c r="T3216">
        <v>16.6798723</v>
      </c>
      <c r="U3216">
        <v>13.549872049999999</v>
      </c>
      <c r="V3216">
        <v>11.57090415</v>
      </c>
      <c r="W3216">
        <v>7.8350973999999995</v>
      </c>
      <c r="X3216">
        <v>7.5523877000000006</v>
      </c>
    </row>
    <row r="3217" spans="1:24" x14ac:dyDescent="0.4">
      <c r="A3217" s="4" t="s">
        <v>6861</v>
      </c>
      <c r="B3217" t="str">
        <f t="shared" si="50"/>
        <v>603228</v>
      </c>
      <c r="C3217" s="4" t="s">
        <v>6862</v>
      </c>
      <c r="D3217">
        <v>0</v>
      </c>
      <c r="E3217">
        <v>0</v>
      </c>
      <c r="F3217">
        <v>0</v>
      </c>
      <c r="G3217">
        <v>0</v>
      </c>
      <c r="H3217">
        <v>0</v>
      </c>
      <c r="I3217">
        <v>0</v>
      </c>
      <c r="J3217">
        <v>0</v>
      </c>
      <c r="K3217">
        <v>0</v>
      </c>
      <c r="L3217">
        <v>0</v>
      </c>
      <c r="M3217">
        <v>0</v>
      </c>
      <c r="N3217">
        <v>0</v>
      </c>
      <c r="O3217">
        <v>0</v>
      </c>
      <c r="P3217">
        <v>0</v>
      </c>
      <c r="Q3217">
        <v>0</v>
      </c>
      <c r="R3217">
        <v>0</v>
      </c>
      <c r="S3217">
        <v>0</v>
      </c>
      <c r="T3217">
        <v>0</v>
      </c>
      <c r="U3217">
        <v>48.685359750000003</v>
      </c>
      <c r="V3217">
        <v>54.471053260000012</v>
      </c>
      <c r="W3217">
        <v>50.598824159999999</v>
      </c>
      <c r="X3217">
        <v>57.230708880000002</v>
      </c>
    </row>
    <row r="3218" spans="1:24" x14ac:dyDescent="0.4">
      <c r="A3218" s="4" t="s">
        <v>6863</v>
      </c>
      <c r="B3218" t="str">
        <f t="shared" si="50"/>
        <v>603229</v>
      </c>
      <c r="C3218" s="4" t="s">
        <v>6864</v>
      </c>
      <c r="D3218">
        <v>0</v>
      </c>
      <c r="E3218">
        <v>0</v>
      </c>
      <c r="F3218">
        <v>0</v>
      </c>
      <c r="G3218">
        <v>0</v>
      </c>
      <c r="H3218">
        <v>0</v>
      </c>
      <c r="I3218">
        <v>0</v>
      </c>
      <c r="J3218">
        <v>0</v>
      </c>
      <c r="K3218">
        <v>0</v>
      </c>
      <c r="L3218">
        <v>0</v>
      </c>
      <c r="M3218">
        <v>0</v>
      </c>
      <c r="N3218">
        <v>0</v>
      </c>
      <c r="O3218">
        <v>0</v>
      </c>
      <c r="P3218">
        <v>0</v>
      </c>
      <c r="Q3218">
        <v>0</v>
      </c>
      <c r="R3218">
        <v>0</v>
      </c>
      <c r="S3218">
        <v>0</v>
      </c>
      <c r="T3218">
        <v>0</v>
      </c>
      <c r="U3218">
        <v>19.82</v>
      </c>
      <c r="V3218">
        <v>16.989999999999998</v>
      </c>
      <c r="W3218">
        <v>15.462600999999999</v>
      </c>
      <c r="X3218">
        <v>17.109267599999999</v>
      </c>
    </row>
    <row r="3219" spans="1:24" x14ac:dyDescent="0.4">
      <c r="A3219" s="4" t="s">
        <v>6865</v>
      </c>
      <c r="B3219" t="str">
        <f t="shared" si="50"/>
        <v>603232</v>
      </c>
      <c r="C3219" s="4" t="s">
        <v>6866</v>
      </c>
      <c r="D3219">
        <v>0</v>
      </c>
      <c r="E3219">
        <v>0</v>
      </c>
      <c r="F3219">
        <v>0</v>
      </c>
      <c r="G3219">
        <v>0</v>
      </c>
      <c r="H3219">
        <v>0</v>
      </c>
      <c r="I3219">
        <v>0</v>
      </c>
      <c r="J3219">
        <v>0</v>
      </c>
      <c r="K3219">
        <v>0</v>
      </c>
      <c r="L3219">
        <v>0</v>
      </c>
      <c r="M3219">
        <v>0</v>
      </c>
      <c r="N3219">
        <v>0</v>
      </c>
      <c r="O3219">
        <v>0</v>
      </c>
      <c r="P3219">
        <v>0</v>
      </c>
      <c r="Q3219">
        <v>0</v>
      </c>
      <c r="R3219">
        <v>0</v>
      </c>
      <c r="S3219">
        <v>0</v>
      </c>
      <c r="T3219">
        <v>0</v>
      </c>
      <c r="U3219">
        <v>54.13</v>
      </c>
      <c r="V3219">
        <v>48.9</v>
      </c>
      <c r="W3219">
        <v>39.166838049999996</v>
      </c>
      <c r="X3219">
        <v>39.110299849999997</v>
      </c>
    </row>
    <row r="3220" spans="1:24" x14ac:dyDescent="0.4">
      <c r="A3220" s="4" t="s">
        <v>6867</v>
      </c>
      <c r="B3220" t="str">
        <f t="shared" si="50"/>
        <v>603233</v>
      </c>
      <c r="C3220" s="4" t="s">
        <v>6868</v>
      </c>
      <c r="D3220">
        <v>0</v>
      </c>
      <c r="E3220">
        <v>0</v>
      </c>
      <c r="F3220">
        <v>0</v>
      </c>
      <c r="G3220">
        <v>0</v>
      </c>
      <c r="H3220">
        <v>0</v>
      </c>
      <c r="I3220">
        <v>0</v>
      </c>
      <c r="J3220">
        <v>0</v>
      </c>
      <c r="K3220">
        <v>0</v>
      </c>
      <c r="L3220">
        <v>0</v>
      </c>
      <c r="M3220">
        <v>0</v>
      </c>
      <c r="N3220">
        <v>0</v>
      </c>
      <c r="O3220">
        <v>0</v>
      </c>
      <c r="P3220">
        <v>0</v>
      </c>
      <c r="Q3220">
        <v>0</v>
      </c>
      <c r="R3220">
        <v>0</v>
      </c>
      <c r="S3220">
        <v>0</v>
      </c>
      <c r="T3220">
        <v>0</v>
      </c>
      <c r="U3220">
        <v>0</v>
      </c>
      <c r="V3220">
        <v>51.66</v>
      </c>
      <c r="W3220">
        <v>69.109206179999987</v>
      </c>
      <c r="X3220">
        <v>64.001222199999987</v>
      </c>
    </row>
    <row r="3221" spans="1:24" x14ac:dyDescent="0.4">
      <c r="A3221" s="4" t="s">
        <v>6869</v>
      </c>
      <c r="B3221" t="str">
        <f t="shared" si="50"/>
        <v>603238</v>
      </c>
      <c r="C3221" s="4" t="s">
        <v>6870</v>
      </c>
      <c r="D3221">
        <v>0</v>
      </c>
      <c r="E3221">
        <v>0</v>
      </c>
      <c r="F3221">
        <v>0</v>
      </c>
      <c r="G3221">
        <v>0</v>
      </c>
      <c r="H3221">
        <v>0</v>
      </c>
      <c r="I3221">
        <v>0</v>
      </c>
      <c r="J3221">
        <v>0</v>
      </c>
      <c r="K3221">
        <v>0</v>
      </c>
      <c r="L3221">
        <v>0</v>
      </c>
      <c r="M3221">
        <v>0</v>
      </c>
      <c r="N3221">
        <v>0</v>
      </c>
      <c r="O3221">
        <v>0</v>
      </c>
      <c r="P3221">
        <v>0</v>
      </c>
      <c r="Q3221">
        <v>0</v>
      </c>
      <c r="R3221">
        <v>0</v>
      </c>
      <c r="S3221">
        <v>0</v>
      </c>
      <c r="T3221">
        <v>0</v>
      </c>
      <c r="U3221">
        <v>29.480009519999999</v>
      </c>
      <c r="V3221">
        <v>23.469619559999998</v>
      </c>
      <c r="W3221">
        <v>19.701693500000001</v>
      </c>
      <c r="X3221">
        <v>20.609141000000001</v>
      </c>
    </row>
    <row r="3222" spans="1:24" x14ac:dyDescent="0.4">
      <c r="A3222" s="4" t="s">
        <v>6871</v>
      </c>
      <c r="B3222" t="str">
        <f t="shared" si="50"/>
        <v>603239</v>
      </c>
      <c r="C3222" s="4" t="s">
        <v>6872</v>
      </c>
      <c r="D3222">
        <v>0</v>
      </c>
      <c r="E3222">
        <v>0</v>
      </c>
      <c r="F3222">
        <v>0</v>
      </c>
      <c r="G3222">
        <v>0</v>
      </c>
      <c r="H3222">
        <v>0</v>
      </c>
      <c r="I3222">
        <v>0</v>
      </c>
      <c r="J3222">
        <v>0</v>
      </c>
      <c r="K3222">
        <v>0</v>
      </c>
      <c r="L3222">
        <v>0</v>
      </c>
      <c r="M3222">
        <v>0</v>
      </c>
      <c r="N3222">
        <v>0</v>
      </c>
      <c r="O3222">
        <v>0</v>
      </c>
      <c r="P3222">
        <v>0</v>
      </c>
      <c r="Q3222">
        <v>0</v>
      </c>
      <c r="R3222">
        <v>0</v>
      </c>
      <c r="S3222">
        <v>0</v>
      </c>
      <c r="T3222">
        <v>31.45</v>
      </c>
      <c r="U3222">
        <v>78.593264020000007</v>
      </c>
      <c r="V3222">
        <v>57.548506039999999</v>
      </c>
      <c r="W3222">
        <v>38.154186510000002</v>
      </c>
      <c r="X3222">
        <v>38.02919327</v>
      </c>
    </row>
    <row r="3223" spans="1:24" x14ac:dyDescent="0.4">
      <c r="A3223" s="4" t="s">
        <v>6873</v>
      </c>
      <c r="B3223" t="str">
        <f t="shared" si="50"/>
        <v>603258</v>
      </c>
      <c r="C3223" s="4" t="s">
        <v>6874</v>
      </c>
      <c r="D3223">
        <v>0</v>
      </c>
      <c r="E3223">
        <v>0</v>
      </c>
      <c r="F3223">
        <v>0</v>
      </c>
      <c r="G3223">
        <v>0</v>
      </c>
      <c r="H3223">
        <v>0</v>
      </c>
      <c r="I3223">
        <v>0</v>
      </c>
      <c r="J3223">
        <v>0</v>
      </c>
      <c r="K3223">
        <v>0</v>
      </c>
      <c r="L3223">
        <v>0</v>
      </c>
      <c r="M3223">
        <v>0</v>
      </c>
      <c r="N3223">
        <v>0</v>
      </c>
      <c r="O3223">
        <v>0</v>
      </c>
      <c r="P3223">
        <v>0</v>
      </c>
      <c r="Q3223">
        <v>0</v>
      </c>
      <c r="R3223">
        <v>0</v>
      </c>
      <c r="S3223">
        <v>0</v>
      </c>
      <c r="T3223">
        <v>59.7</v>
      </c>
      <c r="U3223">
        <v>41.451590160000002</v>
      </c>
      <c r="V3223">
        <v>32.815842210000007</v>
      </c>
      <c r="W3223">
        <v>20.3157633</v>
      </c>
      <c r="X3223">
        <v>19.338162659999998</v>
      </c>
    </row>
    <row r="3224" spans="1:24" x14ac:dyDescent="0.4">
      <c r="A3224" s="4" t="s">
        <v>6875</v>
      </c>
      <c r="B3224" t="str">
        <f t="shared" si="50"/>
        <v>603259</v>
      </c>
      <c r="C3224" s="4" t="s">
        <v>6876</v>
      </c>
      <c r="D3224">
        <v>0</v>
      </c>
      <c r="E3224">
        <v>0</v>
      </c>
      <c r="F3224">
        <v>0</v>
      </c>
      <c r="G3224">
        <v>0</v>
      </c>
      <c r="H3224">
        <v>0</v>
      </c>
      <c r="I3224">
        <v>0</v>
      </c>
      <c r="J3224">
        <v>0</v>
      </c>
      <c r="K3224">
        <v>0</v>
      </c>
      <c r="L3224">
        <v>0</v>
      </c>
      <c r="M3224">
        <v>0</v>
      </c>
      <c r="N3224">
        <v>0</v>
      </c>
      <c r="O3224">
        <v>0</v>
      </c>
      <c r="P3224">
        <v>0</v>
      </c>
      <c r="Q3224">
        <v>0</v>
      </c>
      <c r="R3224">
        <v>0</v>
      </c>
      <c r="S3224">
        <v>0</v>
      </c>
      <c r="T3224">
        <v>0</v>
      </c>
      <c r="U3224">
        <v>0</v>
      </c>
      <c r="V3224">
        <v>0</v>
      </c>
      <c r="W3224">
        <v>94.95</v>
      </c>
      <c r="X3224">
        <v>99</v>
      </c>
    </row>
    <row r="3225" spans="1:24" x14ac:dyDescent="0.4">
      <c r="A3225" s="4" t="s">
        <v>6877</v>
      </c>
      <c r="B3225" t="str">
        <f t="shared" si="50"/>
        <v>603260</v>
      </c>
      <c r="C3225" s="4" t="s">
        <v>6878</v>
      </c>
      <c r="D3225">
        <v>0</v>
      </c>
      <c r="E3225">
        <v>0</v>
      </c>
      <c r="F3225">
        <v>0</v>
      </c>
      <c r="G3225">
        <v>0</v>
      </c>
      <c r="H3225">
        <v>0</v>
      </c>
      <c r="I3225">
        <v>0</v>
      </c>
      <c r="J3225">
        <v>0</v>
      </c>
      <c r="K3225">
        <v>0</v>
      </c>
      <c r="L3225">
        <v>0</v>
      </c>
      <c r="M3225">
        <v>0</v>
      </c>
      <c r="N3225">
        <v>0</v>
      </c>
      <c r="O3225">
        <v>0</v>
      </c>
      <c r="P3225">
        <v>0</v>
      </c>
      <c r="Q3225">
        <v>0</v>
      </c>
      <c r="R3225">
        <v>0</v>
      </c>
      <c r="S3225">
        <v>0</v>
      </c>
      <c r="T3225">
        <v>0</v>
      </c>
      <c r="U3225">
        <v>0</v>
      </c>
      <c r="V3225">
        <v>56.74</v>
      </c>
      <c r="W3225">
        <v>71.019601469999984</v>
      </c>
      <c r="X3225">
        <v>74.290307219999988</v>
      </c>
    </row>
    <row r="3226" spans="1:24" x14ac:dyDescent="0.4">
      <c r="A3226" s="4" t="s">
        <v>6879</v>
      </c>
      <c r="B3226" t="str">
        <f t="shared" si="50"/>
        <v>603266</v>
      </c>
      <c r="C3226" s="4" t="s">
        <v>6880</v>
      </c>
      <c r="D3226">
        <v>0</v>
      </c>
      <c r="E3226">
        <v>0</v>
      </c>
      <c r="F3226">
        <v>0</v>
      </c>
      <c r="G3226">
        <v>0</v>
      </c>
      <c r="H3226">
        <v>0</v>
      </c>
      <c r="I3226">
        <v>0</v>
      </c>
      <c r="J3226">
        <v>0</v>
      </c>
      <c r="K3226">
        <v>0</v>
      </c>
      <c r="L3226">
        <v>0</v>
      </c>
      <c r="M3226">
        <v>0</v>
      </c>
      <c r="N3226">
        <v>0</v>
      </c>
      <c r="O3226">
        <v>0</v>
      </c>
      <c r="P3226">
        <v>0</v>
      </c>
      <c r="Q3226">
        <v>0</v>
      </c>
      <c r="R3226">
        <v>0</v>
      </c>
      <c r="S3226">
        <v>0</v>
      </c>
      <c r="T3226">
        <v>0</v>
      </c>
      <c r="U3226">
        <v>34.094295450000004</v>
      </c>
      <c r="V3226">
        <v>25.845188220000001</v>
      </c>
      <c r="W3226">
        <v>21.35994054</v>
      </c>
      <c r="X3226">
        <v>21.217445940000001</v>
      </c>
    </row>
    <row r="3227" spans="1:24" x14ac:dyDescent="0.4">
      <c r="A3227" s="4" t="s">
        <v>6881</v>
      </c>
      <c r="B3227" t="str">
        <f t="shared" si="50"/>
        <v>603268</v>
      </c>
      <c r="C3227" s="4" t="s">
        <v>6882</v>
      </c>
      <c r="D3227">
        <v>0</v>
      </c>
      <c r="E3227">
        <v>0</v>
      </c>
      <c r="F3227">
        <v>0</v>
      </c>
      <c r="G3227">
        <v>0</v>
      </c>
      <c r="H3227">
        <v>0</v>
      </c>
      <c r="I3227">
        <v>0</v>
      </c>
      <c r="J3227">
        <v>0</v>
      </c>
      <c r="K3227">
        <v>0</v>
      </c>
      <c r="L3227">
        <v>0</v>
      </c>
      <c r="M3227">
        <v>0</v>
      </c>
      <c r="N3227">
        <v>0</v>
      </c>
      <c r="O3227">
        <v>0</v>
      </c>
      <c r="P3227">
        <v>0</v>
      </c>
      <c r="Q3227">
        <v>42.939419580000006</v>
      </c>
      <c r="R3227">
        <v>68.807264040000021</v>
      </c>
      <c r="S3227">
        <v>40.087803359999995</v>
      </c>
      <c r="T3227">
        <v>50.649378400000003</v>
      </c>
      <c r="U3227">
        <v>32.560526459999998</v>
      </c>
      <c r="V3227">
        <v>28.825227969999997</v>
      </c>
      <c r="W3227">
        <v>18.546328200000001</v>
      </c>
      <c r="X3227">
        <v>20.814992199999999</v>
      </c>
    </row>
    <row r="3228" spans="1:24" x14ac:dyDescent="0.4">
      <c r="A3228" s="4" t="s">
        <v>6883</v>
      </c>
      <c r="B3228" t="str">
        <f t="shared" si="50"/>
        <v>603269</v>
      </c>
      <c r="C3228" s="4" t="s">
        <v>6884</v>
      </c>
      <c r="D3228">
        <v>0</v>
      </c>
      <c r="E3228">
        <v>0</v>
      </c>
      <c r="F3228">
        <v>0</v>
      </c>
      <c r="G3228">
        <v>0</v>
      </c>
      <c r="H3228">
        <v>0</v>
      </c>
      <c r="I3228">
        <v>0</v>
      </c>
      <c r="J3228">
        <v>0</v>
      </c>
      <c r="K3228">
        <v>0</v>
      </c>
      <c r="L3228">
        <v>0</v>
      </c>
      <c r="M3228">
        <v>0</v>
      </c>
      <c r="N3228">
        <v>0</v>
      </c>
      <c r="O3228">
        <v>0</v>
      </c>
      <c r="P3228">
        <v>0</v>
      </c>
      <c r="Q3228">
        <v>0</v>
      </c>
      <c r="R3228">
        <v>0</v>
      </c>
      <c r="S3228">
        <v>0</v>
      </c>
      <c r="T3228">
        <v>0</v>
      </c>
      <c r="U3228">
        <v>29.38</v>
      </c>
      <c r="V3228">
        <v>24.94</v>
      </c>
      <c r="W3228">
        <v>19.079884080000003</v>
      </c>
      <c r="X3228">
        <v>18.818240100000001</v>
      </c>
    </row>
    <row r="3229" spans="1:24" x14ac:dyDescent="0.4">
      <c r="A3229" s="4" t="s">
        <v>6885</v>
      </c>
      <c r="B3229" t="str">
        <f t="shared" si="50"/>
        <v>603277</v>
      </c>
      <c r="C3229" s="4" t="s">
        <v>6886</v>
      </c>
      <c r="D3229">
        <v>0</v>
      </c>
      <c r="E3229">
        <v>0</v>
      </c>
      <c r="F3229">
        <v>0</v>
      </c>
      <c r="G3229">
        <v>0</v>
      </c>
      <c r="H3229">
        <v>0</v>
      </c>
      <c r="I3229">
        <v>0</v>
      </c>
      <c r="J3229">
        <v>0</v>
      </c>
      <c r="K3229">
        <v>0</v>
      </c>
      <c r="L3229">
        <v>0</v>
      </c>
      <c r="M3229">
        <v>0</v>
      </c>
      <c r="N3229">
        <v>0</v>
      </c>
      <c r="O3229">
        <v>0</v>
      </c>
      <c r="P3229">
        <v>0</v>
      </c>
      <c r="Q3229">
        <v>0</v>
      </c>
      <c r="R3229">
        <v>0</v>
      </c>
      <c r="S3229">
        <v>0</v>
      </c>
      <c r="T3229">
        <v>0</v>
      </c>
      <c r="U3229">
        <v>0</v>
      </c>
      <c r="V3229">
        <v>18.579999999999998</v>
      </c>
      <c r="W3229">
        <v>12.41198722</v>
      </c>
      <c r="X3229">
        <v>11.73368123</v>
      </c>
    </row>
    <row r="3230" spans="1:24" x14ac:dyDescent="0.4">
      <c r="A3230" s="4" t="s">
        <v>6887</v>
      </c>
      <c r="B3230" t="str">
        <f t="shared" si="50"/>
        <v>603278</v>
      </c>
      <c r="C3230" s="4" t="s">
        <v>6888</v>
      </c>
      <c r="D3230">
        <v>0</v>
      </c>
      <c r="E3230">
        <v>0</v>
      </c>
      <c r="F3230">
        <v>0</v>
      </c>
      <c r="G3230">
        <v>0</v>
      </c>
      <c r="H3230">
        <v>0</v>
      </c>
      <c r="I3230">
        <v>0</v>
      </c>
      <c r="J3230">
        <v>0</v>
      </c>
      <c r="K3230">
        <v>0</v>
      </c>
      <c r="L3230">
        <v>0</v>
      </c>
      <c r="M3230">
        <v>0</v>
      </c>
      <c r="N3230">
        <v>0</v>
      </c>
      <c r="O3230">
        <v>0</v>
      </c>
      <c r="P3230">
        <v>0</v>
      </c>
      <c r="Q3230">
        <v>0</v>
      </c>
      <c r="R3230">
        <v>0</v>
      </c>
      <c r="S3230">
        <v>0</v>
      </c>
      <c r="T3230">
        <v>0</v>
      </c>
      <c r="U3230">
        <v>0</v>
      </c>
      <c r="V3230">
        <v>23.09</v>
      </c>
      <c r="W3230">
        <v>18.280094999999999</v>
      </c>
      <c r="X3230">
        <v>18.259895999999998</v>
      </c>
    </row>
    <row r="3231" spans="1:24" x14ac:dyDescent="0.4">
      <c r="A3231" s="4" t="s">
        <v>6889</v>
      </c>
      <c r="B3231" t="str">
        <f t="shared" si="50"/>
        <v>603283</v>
      </c>
      <c r="C3231" s="4" t="s">
        <v>6890</v>
      </c>
      <c r="D3231">
        <v>0</v>
      </c>
      <c r="E3231">
        <v>0</v>
      </c>
      <c r="F3231">
        <v>0</v>
      </c>
      <c r="G3231">
        <v>0</v>
      </c>
      <c r="H3231">
        <v>0</v>
      </c>
      <c r="I3231">
        <v>0</v>
      </c>
      <c r="J3231">
        <v>0</v>
      </c>
      <c r="K3231">
        <v>0</v>
      </c>
      <c r="L3231">
        <v>0</v>
      </c>
      <c r="M3231">
        <v>0</v>
      </c>
      <c r="N3231">
        <v>0</v>
      </c>
      <c r="O3231">
        <v>0</v>
      </c>
      <c r="P3231">
        <v>0</v>
      </c>
      <c r="Q3231">
        <v>0</v>
      </c>
      <c r="R3231">
        <v>0</v>
      </c>
      <c r="S3231">
        <v>0</v>
      </c>
      <c r="T3231">
        <v>0</v>
      </c>
      <c r="U3231">
        <v>0</v>
      </c>
      <c r="V3231">
        <v>14.54</v>
      </c>
      <c r="W3231">
        <v>28.255272480000002</v>
      </c>
      <c r="X3231">
        <v>27.541603200000001</v>
      </c>
    </row>
    <row r="3232" spans="1:24" x14ac:dyDescent="0.4">
      <c r="A3232" s="4" t="s">
        <v>6891</v>
      </c>
      <c r="B3232" t="str">
        <f t="shared" si="50"/>
        <v>603286</v>
      </c>
      <c r="C3232" s="4" t="s">
        <v>6892</v>
      </c>
      <c r="D3232">
        <v>0</v>
      </c>
      <c r="E3232">
        <v>0</v>
      </c>
      <c r="F3232">
        <v>0</v>
      </c>
      <c r="G3232">
        <v>0</v>
      </c>
      <c r="H3232">
        <v>0</v>
      </c>
      <c r="I3232">
        <v>0</v>
      </c>
      <c r="J3232">
        <v>0</v>
      </c>
      <c r="K3232">
        <v>0</v>
      </c>
      <c r="L3232">
        <v>0</v>
      </c>
      <c r="M3232">
        <v>0</v>
      </c>
      <c r="N3232">
        <v>0</v>
      </c>
      <c r="O3232">
        <v>0</v>
      </c>
      <c r="P3232">
        <v>0</v>
      </c>
      <c r="Q3232">
        <v>0</v>
      </c>
      <c r="R3232">
        <v>0</v>
      </c>
      <c r="S3232">
        <v>0</v>
      </c>
      <c r="T3232">
        <v>0</v>
      </c>
      <c r="U3232">
        <v>15.2</v>
      </c>
      <c r="V3232">
        <v>38.119999999999997</v>
      </c>
      <c r="W3232">
        <v>20.4928311</v>
      </c>
      <c r="X3232">
        <v>20.221203000000003</v>
      </c>
    </row>
    <row r="3233" spans="1:24" x14ac:dyDescent="0.4">
      <c r="A3233" s="4" t="s">
        <v>6893</v>
      </c>
      <c r="B3233" t="str">
        <f t="shared" si="50"/>
        <v>603288</v>
      </c>
      <c r="C3233" s="4" t="s">
        <v>6894</v>
      </c>
      <c r="D3233">
        <v>0</v>
      </c>
      <c r="E3233">
        <v>0</v>
      </c>
      <c r="F3233">
        <v>0</v>
      </c>
      <c r="G3233">
        <v>0</v>
      </c>
      <c r="H3233">
        <v>0</v>
      </c>
      <c r="I3233">
        <v>0</v>
      </c>
      <c r="J3233">
        <v>0</v>
      </c>
      <c r="K3233">
        <v>0</v>
      </c>
      <c r="L3233">
        <v>0</v>
      </c>
      <c r="M3233">
        <v>0</v>
      </c>
      <c r="N3233">
        <v>0</v>
      </c>
      <c r="O3233">
        <v>68.152237200000016</v>
      </c>
      <c r="P3233">
        <v>80.457502250000019</v>
      </c>
      <c r="Q3233">
        <v>117.21877792000001</v>
      </c>
      <c r="R3233">
        <v>129.73336879999999</v>
      </c>
      <c r="S3233">
        <v>113.7510544</v>
      </c>
      <c r="T3233">
        <v>109.74731663</v>
      </c>
      <c r="U3233">
        <v>155.50979952</v>
      </c>
      <c r="V3233">
        <v>205.16005920000001</v>
      </c>
      <c r="W3233">
        <v>284.64650955999997</v>
      </c>
      <c r="X3233">
        <v>293.69149642000002</v>
      </c>
    </row>
    <row r="3234" spans="1:24" x14ac:dyDescent="0.4">
      <c r="A3234" s="4" t="s">
        <v>6895</v>
      </c>
      <c r="B3234" t="str">
        <f t="shared" si="50"/>
        <v>603289</v>
      </c>
      <c r="C3234" s="4" t="s">
        <v>6896</v>
      </c>
      <c r="D3234">
        <v>0</v>
      </c>
      <c r="E3234">
        <v>0</v>
      </c>
      <c r="F3234">
        <v>0</v>
      </c>
      <c r="G3234">
        <v>0</v>
      </c>
      <c r="H3234">
        <v>0</v>
      </c>
      <c r="I3234">
        <v>0</v>
      </c>
      <c r="J3234">
        <v>0</v>
      </c>
      <c r="K3234">
        <v>0</v>
      </c>
      <c r="L3234">
        <v>0</v>
      </c>
      <c r="M3234">
        <v>0</v>
      </c>
      <c r="N3234">
        <v>0</v>
      </c>
      <c r="O3234">
        <v>0</v>
      </c>
      <c r="P3234">
        <v>0</v>
      </c>
      <c r="Q3234">
        <v>0</v>
      </c>
      <c r="R3234">
        <v>0</v>
      </c>
      <c r="S3234">
        <v>0</v>
      </c>
      <c r="T3234">
        <v>0</v>
      </c>
      <c r="U3234">
        <v>0</v>
      </c>
      <c r="V3234">
        <v>19.05</v>
      </c>
      <c r="W3234">
        <v>15.39177024</v>
      </c>
      <c r="X3234">
        <v>15.575005600000001</v>
      </c>
    </row>
    <row r="3235" spans="1:24" x14ac:dyDescent="0.4">
      <c r="A3235" s="4" t="s">
        <v>6897</v>
      </c>
      <c r="B3235" t="str">
        <f t="shared" si="50"/>
        <v>603298</v>
      </c>
      <c r="C3235" s="4" t="s">
        <v>6898</v>
      </c>
      <c r="D3235">
        <v>0</v>
      </c>
      <c r="E3235">
        <v>0</v>
      </c>
      <c r="F3235">
        <v>0</v>
      </c>
      <c r="G3235">
        <v>0</v>
      </c>
      <c r="H3235">
        <v>0</v>
      </c>
      <c r="I3235">
        <v>0</v>
      </c>
      <c r="J3235">
        <v>0</v>
      </c>
      <c r="K3235">
        <v>0</v>
      </c>
      <c r="L3235">
        <v>0</v>
      </c>
      <c r="M3235">
        <v>0</v>
      </c>
      <c r="N3235">
        <v>0</v>
      </c>
      <c r="O3235">
        <v>0</v>
      </c>
      <c r="P3235">
        <v>0</v>
      </c>
      <c r="Q3235">
        <v>0</v>
      </c>
      <c r="R3235">
        <v>0</v>
      </c>
      <c r="S3235">
        <v>0</v>
      </c>
      <c r="T3235">
        <v>24.28</v>
      </c>
      <c r="U3235">
        <v>21.01831284</v>
      </c>
      <c r="V3235">
        <v>16.212388920000002</v>
      </c>
      <c r="W3235">
        <v>12.729674749999997</v>
      </c>
      <c r="X3235">
        <v>12.595023999999999</v>
      </c>
    </row>
    <row r="3236" spans="1:24" x14ac:dyDescent="0.4">
      <c r="A3236" s="4" t="s">
        <v>6899</v>
      </c>
      <c r="B3236" t="str">
        <f t="shared" si="50"/>
        <v>603299</v>
      </c>
      <c r="C3236" s="4" t="s">
        <v>6900</v>
      </c>
      <c r="D3236">
        <v>0</v>
      </c>
      <c r="E3236">
        <v>0</v>
      </c>
      <c r="F3236">
        <v>0</v>
      </c>
      <c r="G3236">
        <v>0</v>
      </c>
      <c r="H3236">
        <v>0</v>
      </c>
      <c r="I3236">
        <v>0</v>
      </c>
      <c r="J3236">
        <v>0</v>
      </c>
      <c r="K3236">
        <v>0</v>
      </c>
      <c r="L3236">
        <v>0</v>
      </c>
      <c r="M3236">
        <v>0</v>
      </c>
      <c r="N3236">
        <v>0</v>
      </c>
      <c r="O3236">
        <v>0</v>
      </c>
      <c r="P3236">
        <v>0</v>
      </c>
      <c r="Q3236">
        <v>0</v>
      </c>
      <c r="R3236">
        <v>5.31</v>
      </c>
      <c r="S3236">
        <v>17.210898940000003</v>
      </c>
      <c r="T3236">
        <v>17.451470620000002</v>
      </c>
      <c r="U3236">
        <v>10.514989590000001</v>
      </c>
      <c r="V3236">
        <v>9.57095041</v>
      </c>
      <c r="W3236">
        <v>8.3751195000000003</v>
      </c>
      <c r="X3236">
        <v>7.6137449999999998</v>
      </c>
    </row>
    <row r="3237" spans="1:24" x14ac:dyDescent="0.4">
      <c r="A3237" s="4" t="s">
        <v>6901</v>
      </c>
      <c r="B3237" t="str">
        <f t="shared" si="50"/>
        <v>603300</v>
      </c>
      <c r="C3237" s="4" t="s">
        <v>6902</v>
      </c>
      <c r="D3237">
        <v>0</v>
      </c>
      <c r="E3237">
        <v>0</v>
      </c>
      <c r="F3237">
        <v>0</v>
      </c>
      <c r="G3237">
        <v>0</v>
      </c>
      <c r="H3237">
        <v>0</v>
      </c>
      <c r="I3237">
        <v>0</v>
      </c>
      <c r="J3237">
        <v>0</v>
      </c>
      <c r="K3237">
        <v>0</v>
      </c>
      <c r="L3237">
        <v>0</v>
      </c>
      <c r="M3237">
        <v>0</v>
      </c>
      <c r="N3237">
        <v>0</v>
      </c>
      <c r="O3237">
        <v>0</v>
      </c>
      <c r="P3237">
        <v>0</v>
      </c>
      <c r="Q3237">
        <v>24.39</v>
      </c>
      <c r="R3237">
        <v>48.14</v>
      </c>
      <c r="S3237">
        <v>28.676558959999998</v>
      </c>
      <c r="T3237">
        <v>33.282430859999998</v>
      </c>
      <c r="U3237">
        <v>22.728976549999999</v>
      </c>
      <c r="V3237">
        <v>16.323080670000003</v>
      </c>
      <c r="W3237">
        <v>10.46042439</v>
      </c>
      <c r="X3237">
        <v>10.018717410000001</v>
      </c>
    </row>
    <row r="3238" spans="1:24" x14ac:dyDescent="0.4">
      <c r="A3238" s="4" t="s">
        <v>6903</v>
      </c>
      <c r="B3238" t="str">
        <f t="shared" si="50"/>
        <v>603301</v>
      </c>
      <c r="C3238" s="4" t="s">
        <v>6904</v>
      </c>
      <c r="D3238">
        <v>0</v>
      </c>
      <c r="E3238">
        <v>0</v>
      </c>
      <c r="F3238">
        <v>0</v>
      </c>
      <c r="G3238">
        <v>0</v>
      </c>
      <c r="H3238">
        <v>0</v>
      </c>
      <c r="I3238">
        <v>0</v>
      </c>
      <c r="J3238">
        <v>0</v>
      </c>
      <c r="K3238">
        <v>0</v>
      </c>
      <c r="L3238">
        <v>0</v>
      </c>
      <c r="M3238">
        <v>0</v>
      </c>
      <c r="N3238">
        <v>0</v>
      </c>
      <c r="O3238">
        <v>0</v>
      </c>
      <c r="P3238">
        <v>0</v>
      </c>
      <c r="Q3238">
        <v>0</v>
      </c>
      <c r="R3238">
        <v>0</v>
      </c>
      <c r="S3238">
        <v>0</v>
      </c>
      <c r="T3238">
        <v>0</v>
      </c>
      <c r="U3238">
        <v>0</v>
      </c>
      <c r="V3238">
        <v>0</v>
      </c>
      <c r="W3238">
        <v>49.27</v>
      </c>
      <c r="X3238">
        <v>53.16</v>
      </c>
    </row>
    <row r="3239" spans="1:24" x14ac:dyDescent="0.4">
      <c r="A3239" s="4" t="s">
        <v>6905</v>
      </c>
      <c r="B3239" t="str">
        <f t="shared" si="50"/>
        <v>603303</v>
      </c>
      <c r="C3239" s="4" t="s">
        <v>6906</v>
      </c>
      <c r="D3239">
        <v>0</v>
      </c>
      <c r="E3239">
        <v>0</v>
      </c>
      <c r="F3239">
        <v>0</v>
      </c>
      <c r="G3239">
        <v>0</v>
      </c>
      <c r="H3239">
        <v>0</v>
      </c>
      <c r="I3239">
        <v>0</v>
      </c>
      <c r="J3239">
        <v>0</v>
      </c>
      <c r="K3239">
        <v>0</v>
      </c>
      <c r="L3239">
        <v>0</v>
      </c>
      <c r="M3239">
        <v>0</v>
      </c>
      <c r="N3239">
        <v>0</v>
      </c>
      <c r="O3239">
        <v>0</v>
      </c>
      <c r="P3239">
        <v>0</v>
      </c>
      <c r="Q3239">
        <v>0</v>
      </c>
      <c r="R3239">
        <v>0</v>
      </c>
      <c r="S3239">
        <v>0</v>
      </c>
      <c r="T3239">
        <v>0</v>
      </c>
      <c r="U3239">
        <v>33.39</v>
      </c>
      <c r="V3239">
        <v>24.856421879999999</v>
      </c>
      <c r="W3239">
        <v>17.868449279999997</v>
      </c>
      <c r="X3239">
        <v>17.990121599999998</v>
      </c>
    </row>
    <row r="3240" spans="1:24" x14ac:dyDescent="0.4">
      <c r="A3240" s="4" t="s">
        <v>6907</v>
      </c>
      <c r="B3240" t="str">
        <f t="shared" si="50"/>
        <v>603305</v>
      </c>
      <c r="C3240" s="4" t="s">
        <v>6908</v>
      </c>
      <c r="D3240">
        <v>0</v>
      </c>
      <c r="E3240">
        <v>0</v>
      </c>
      <c r="F3240">
        <v>0</v>
      </c>
      <c r="G3240">
        <v>0</v>
      </c>
      <c r="H3240">
        <v>0</v>
      </c>
      <c r="I3240">
        <v>0</v>
      </c>
      <c r="J3240">
        <v>0</v>
      </c>
      <c r="K3240">
        <v>0</v>
      </c>
      <c r="L3240">
        <v>0</v>
      </c>
      <c r="M3240">
        <v>0</v>
      </c>
      <c r="N3240">
        <v>0</v>
      </c>
      <c r="O3240">
        <v>0</v>
      </c>
      <c r="P3240">
        <v>0</v>
      </c>
      <c r="Q3240">
        <v>0</v>
      </c>
      <c r="R3240">
        <v>0</v>
      </c>
      <c r="S3240">
        <v>0</v>
      </c>
      <c r="T3240">
        <v>0</v>
      </c>
      <c r="U3240">
        <v>0</v>
      </c>
      <c r="V3240">
        <v>38.049999999999997</v>
      </c>
      <c r="W3240">
        <v>30.015270570000002</v>
      </c>
      <c r="X3240">
        <v>29.764558320000003</v>
      </c>
    </row>
    <row r="3241" spans="1:24" x14ac:dyDescent="0.4">
      <c r="A3241" s="4" t="s">
        <v>6909</v>
      </c>
      <c r="B3241" t="str">
        <f t="shared" si="50"/>
        <v>603306</v>
      </c>
      <c r="C3241" s="4" t="s">
        <v>6910</v>
      </c>
      <c r="D3241">
        <v>0</v>
      </c>
      <c r="E3241">
        <v>0</v>
      </c>
      <c r="F3241">
        <v>0</v>
      </c>
      <c r="G3241">
        <v>0</v>
      </c>
      <c r="H3241">
        <v>0</v>
      </c>
      <c r="I3241">
        <v>0</v>
      </c>
      <c r="J3241">
        <v>0</v>
      </c>
      <c r="K3241">
        <v>0</v>
      </c>
      <c r="L3241">
        <v>0</v>
      </c>
      <c r="M3241">
        <v>0</v>
      </c>
      <c r="N3241">
        <v>0</v>
      </c>
      <c r="O3241">
        <v>0</v>
      </c>
      <c r="P3241">
        <v>25.35</v>
      </c>
      <c r="Q3241">
        <v>42.071026159999995</v>
      </c>
      <c r="R3241">
        <v>42.301634739999997</v>
      </c>
      <c r="S3241">
        <v>52.322547970000002</v>
      </c>
      <c r="T3241">
        <v>55.301118809999998</v>
      </c>
      <c r="U3241">
        <v>49.189094359999999</v>
      </c>
      <c r="V3241">
        <v>44.556240340000002</v>
      </c>
      <c r="W3241">
        <v>35.151490550000005</v>
      </c>
      <c r="X3241">
        <v>33.440303620000002</v>
      </c>
    </row>
    <row r="3242" spans="1:24" x14ac:dyDescent="0.4">
      <c r="A3242" s="4" t="s">
        <v>6911</v>
      </c>
      <c r="B3242" t="str">
        <f t="shared" si="50"/>
        <v>603308</v>
      </c>
      <c r="C3242" s="4" t="s">
        <v>6912</v>
      </c>
      <c r="D3242">
        <v>0</v>
      </c>
      <c r="E3242">
        <v>0</v>
      </c>
      <c r="F3242">
        <v>0</v>
      </c>
      <c r="G3242">
        <v>0</v>
      </c>
      <c r="H3242">
        <v>0</v>
      </c>
      <c r="I3242">
        <v>0</v>
      </c>
      <c r="J3242">
        <v>0</v>
      </c>
      <c r="K3242">
        <v>0</v>
      </c>
      <c r="L3242">
        <v>0</v>
      </c>
      <c r="M3242">
        <v>0</v>
      </c>
      <c r="N3242">
        <v>0</v>
      </c>
      <c r="O3242">
        <v>15.62</v>
      </c>
      <c r="P3242">
        <v>18.016535040000001</v>
      </c>
      <c r="Q3242">
        <v>29.39751588</v>
      </c>
      <c r="R3242">
        <v>31.559785920000003</v>
      </c>
      <c r="S3242">
        <v>25.332471840000004</v>
      </c>
      <c r="T3242">
        <v>22.151256000000004</v>
      </c>
      <c r="U3242">
        <v>14.612553000000002</v>
      </c>
      <c r="V3242">
        <v>16.10175014</v>
      </c>
      <c r="W3242">
        <v>13.15167252</v>
      </c>
      <c r="X3242">
        <v>12.22678674</v>
      </c>
    </row>
    <row r="3243" spans="1:24" x14ac:dyDescent="0.4">
      <c r="A3243" s="4" t="s">
        <v>6913</v>
      </c>
      <c r="B3243" t="str">
        <f t="shared" si="50"/>
        <v>603309</v>
      </c>
      <c r="C3243" s="4" t="s">
        <v>6914</v>
      </c>
      <c r="D3243">
        <v>0</v>
      </c>
      <c r="E3243">
        <v>0</v>
      </c>
      <c r="F3243">
        <v>0</v>
      </c>
      <c r="G3243">
        <v>0</v>
      </c>
      <c r="H3243">
        <v>0</v>
      </c>
      <c r="I3243">
        <v>0</v>
      </c>
      <c r="J3243">
        <v>0</v>
      </c>
      <c r="K3243">
        <v>0</v>
      </c>
      <c r="L3243">
        <v>0</v>
      </c>
      <c r="M3243">
        <v>0</v>
      </c>
      <c r="N3243">
        <v>0</v>
      </c>
      <c r="O3243">
        <v>0</v>
      </c>
      <c r="P3243">
        <v>0</v>
      </c>
      <c r="Q3243">
        <v>56.15</v>
      </c>
      <c r="R3243">
        <v>88.677879849999997</v>
      </c>
      <c r="S3243">
        <v>53.226813499999999</v>
      </c>
      <c r="T3243">
        <v>50.83662829</v>
      </c>
      <c r="U3243">
        <v>36.031705889999998</v>
      </c>
      <c r="V3243">
        <v>37.186178759999997</v>
      </c>
      <c r="W3243">
        <v>24.666161220000003</v>
      </c>
      <c r="X3243">
        <v>25.157030100000004</v>
      </c>
    </row>
    <row r="3244" spans="1:24" x14ac:dyDescent="0.4">
      <c r="A3244" s="4" t="s">
        <v>6915</v>
      </c>
      <c r="B3244" t="str">
        <f t="shared" si="50"/>
        <v>603311</v>
      </c>
      <c r="C3244" s="4" t="s">
        <v>6916</v>
      </c>
      <c r="D3244">
        <v>0</v>
      </c>
      <c r="E3244">
        <v>0</v>
      </c>
      <c r="F3244">
        <v>0</v>
      </c>
      <c r="G3244">
        <v>0</v>
      </c>
      <c r="H3244">
        <v>0</v>
      </c>
      <c r="I3244">
        <v>0</v>
      </c>
      <c r="J3244">
        <v>0</v>
      </c>
      <c r="K3244">
        <v>0</v>
      </c>
      <c r="L3244">
        <v>0</v>
      </c>
      <c r="M3244">
        <v>0</v>
      </c>
      <c r="N3244">
        <v>0</v>
      </c>
      <c r="O3244">
        <v>0</v>
      </c>
      <c r="P3244">
        <v>0</v>
      </c>
      <c r="Q3244">
        <v>25.98</v>
      </c>
      <c r="R3244">
        <v>29.24</v>
      </c>
      <c r="S3244">
        <v>22.95</v>
      </c>
      <c r="T3244">
        <v>23.359790159999996</v>
      </c>
      <c r="U3244">
        <v>20.072784079999998</v>
      </c>
      <c r="V3244">
        <v>15.98209028</v>
      </c>
      <c r="W3244">
        <v>11.383612920000001</v>
      </c>
      <c r="X3244">
        <v>11.230607370000001</v>
      </c>
    </row>
    <row r="3245" spans="1:24" x14ac:dyDescent="0.4">
      <c r="A3245" s="4" t="s">
        <v>6917</v>
      </c>
      <c r="B3245" t="str">
        <f t="shared" si="50"/>
        <v>603313</v>
      </c>
      <c r="C3245" s="4" t="s">
        <v>6918</v>
      </c>
      <c r="D3245">
        <v>0</v>
      </c>
      <c r="E3245">
        <v>0</v>
      </c>
      <c r="F3245">
        <v>0</v>
      </c>
      <c r="G3245">
        <v>0</v>
      </c>
      <c r="H3245">
        <v>0</v>
      </c>
      <c r="I3245">
        <v>0</v>
      </c>
      <c r="J3245">
        <v>0</v>
      </c>
      <c r="K3245">
        <v>0</v>
      </c>
      <c r="L3245">
        <v>0</v>
      </c>
      <c r="M3245">
        <v>0</v>
      </c>
      <c r="N3245">
        <v>0</v>
      </c>
      <c r="O3245">
        <v>0</v>
      </c>
      <c r="P3245">
        <v>0</v>
      </c>
      <c r="Q3245">
        <v>0</v>
      </c>
      <c r="R3245">
        <v>0</v>
      </c>
      <c r="S3245">
        <v>0</v>
      </c>
      <c r="T3245">
        <v>38.39</v>
      </c>
      <c r="U3245">
        <v>33.293618479999999</v>
      </c>
      <c r="V3245">
        <v>27.845005729999997</v>
      </c>
      <c r="W3245">
        <v>20.185812949999999</v>
      </c>
      <c r="X3245">
        <v>19.075333779999998</v>
      </c>
    </row>
    <row r="3246" spans="1:24" x14ac:dyDescent="0.4">
      <c r="A3246" s="4" t="s">
        <v>6919</v>
      </c>
      <c r="B3246" t="str">
        <f t="shared" si="50"/>
        <v>603315</v>
      </c>
      <c r="C3246" s="4" t="s">
        <v>6920</v>
      </c>
      <c r="D3246">
        <v>0</v>
      </c>
      <c r="E3246">
        <v>0</v>
      </c>
      <c r="F3246">
        <v>0</v>
      </c>
      <c r="G3246">
        <v>0</v>
      </c>
      <c r="H3246">
        <v>0</v>
      </c>
      <c r="I3246">
        <v>0</v>
      </c>
      <c r="J3246">
        <v>0</v>
      </c>
      <c r="K3246">
        <v>0</v>
      </c>
      <c r="L3246">
        <v>0</v>
      </c>
      <c r="M3246">
        <v>0</v>
      </c>
      <c r="N3246">
        <v>0</v>
      </c>
      <c r="O3246">
        <v>0</v>
      </c>
      <c r="P3246">
        <v>0</v>
      </c>
      <c r="Q3246">
        <v>42.79</v>
      </c>
      <c r="R3246">
        <v>46.99</v>
      </c>
      <c r="S3246">
        <v>40.272223679999996</v>
      </c>
      <c r="T3246">
        <v>52.410159359999994</v>
      </c>
      <c r="U3246">
        <v>33.524900040000006</v>
      </c>
      <c r="V3246">
        <v>27.897073860000003</v>
      </c>
      <c r="W3246">
        <v>25.093246480000001</v>
      </c>
      <c r="X3246">
        <v>25.09324895</v>
      </c>
    </row>
    <row r="3247" spans="1:24" x14ac:dyDescent="0.4">
      <c r="A3247" s="4" t="s">
        <v>6921</v>
      </c>
      <c r="B3247" t="str">
        <f t="shared" si="50"/>
        <v>603316</v>
      </c>
      <c r="C3247" s="4" t="s">
        <v>6922</v>
      </c>
      <c r="D3247">
        <v>0</v>
      </c>
      <c r="E3247">
        <v>0</v>
      </c>
      <c r="F3247">
        <v>0</v>
      </c>
      <c r="G3247">
        <v>0</v>
      </c>
      <c r="H3247">
        <v>0</v>
      </c>
      <c r="I3247">
        <v>0</v>
      </c>
      <c r="J3247">
        <v>0</v>
      </c>
      <c r="K3247">
        <v>0</v>
      </c>
      <c r="L3247">
        <v>0</v>
      </c>
      <c r="M3247">
        <v>0</v>
      </c>
      <c r="N3247">
        <v>0</v>
      </c>
      <c r="O3247">
        <v>0</v>
      </c>
      <c r="P3247">
        <v>0</v>
      </c>
      <c r="Q3247">
        <v>0</v>
      </c>
      <c r="R3247">
        <v>0</v>
      </c>
      <c r="S3247">
        <v>0</v>
      </c>
      <c r="T3247">
        <v>0</v>
      </c>
      <c r="U3247">
        <v>21.26</v>
      </c>
      <c r="V3247">
        <v>14.36</v>
      </c>
      <c r="W3247">
        <v>9.8421904899999983</v>
      </c>
      <c r="X3247">
        <v>9.9226169699999982</v>
      </c>
    </row>
    <row r="3248" spans="1:24" x14ac:dyDescent="0.4">
      <c r="A3248" s="4" t="s">
        <v>6923</v>
      </c>
      <c r="B3248" t="str">
        <f t="shared" si="50"/>
        <v>603318</v>
      </c>
      <c r="C3248" s="4" t="s">
        <v>6924</v>
      </c>
      <c r="D3248">
        <v>0</v>
      </c>
      <c r="E3248">
        <v>0</v>
      </c>
      <c r="F3248">
        <v>0</v>
      </c>
      <c r="G3248">
        <v>0</v>
      </c>
      <c r="H3248">
        <v>0</v>
      </c>
      <c r="I3248">
        <v>0</v>
      </c>
      <c r="J3248">
        <v>0</v>
      </c>
      <c r="K3248">
        <v>0</v>
      </c>
      <c r="L3248">
        <v>0</v>
      </c>
      <c r="M3248">
        <v>0</v>
      </c>
      <c r="N3248">
        <v>0</v>
      </c>
      <c r="O3248">
        <v>0</v>
      </c>
      <c r="P3248">
        <v>0</v>
      </c>
      <c r="Q3248">
        <v>82.87</v>
      </c>
      <c r="R3248">
        <v>54.91</v>
      </c>
      <c r="S3248">
        <v>53.692693560000002</v>
      </c>
      <c r="T3248">
        <v>41.610330980000001</v>
      </c>
      <c r="U3248">
        <v>33.806510760000002</v>
      </c>
      <c r="V3248">
        <v>44.239409459999997</v>
      </c>
      <c r="W3248">
        <v>38.114523510000005</v>
      </c>
      <c r="X3248">
        <v>37.179012640000003</v>
      </c>
    </row>
    <row r="3249" spans="1:24" x14ac:dyDescent="0.4">
      <c r="A3249" s="4" t="s">
        <v>6925</v>
      </c>
      <c r="B3249" t="str">
        <f t="shared" si="50"/>
        <v>603319</v>
      </c>
      <c r="C3249" s="4" t="s">
        <v>6926</v>
      </c>
      <c r="D3249">
        <v>0</v>
      </c>
      <c r="E3249">
        <v>0</v>
      </c>
      <c r="F3249">
        <v>0</v>
      </c>
      <c r="G3249">
        <v>0</v>
      </c>
      <c r="H3249">
        <v>0</v>
      </c>
      <c r="I3249">
        <v>0</v>
      </c>
      <c r="J3249">
        <v>0</v>
      </c>
      <c r="K3249">
        <v>0</v>
      </c>
      <c r="L3249">
        <v>0</v>
      </c>
      <c r="M3249">
        <v>0</v>
      </c>
      <c r="N3249">
        <v>0</v>
      </c>
      <c r="O3249">
        <v>0</v>
      </c>
      <c r="P3249">
        <v>0</v>
      </c>
      <c r="Q3249">
        <v>0</v>
      </c>
      <c r="R3249">
        <v>0</v>
      </c>
      <c r="S3249">
        <v>0</v>
      </c>
      <c r="T3249">
        <v>56.5</v>
      </c>
      <c r="U3249">
        <v>42.907149000000004</v>
      </c>
      <c r="V3249">
        <v>29.869397760000002</v>
      </c>
      <c r="W3249">
        <v>25.748686959999997</v>
      </c>
      <c r="X3249">
        <v>25.320222279999999</v>
      </c>
    </row>
    <row r="3250" spans="1:24" x14ac:dyDescent="0.4">
      <c r="A3250" s="4" t="s">
        <v>6927</v>
      </c>
      <c r="B3250" t="str">
        <f t="shared" si="50"/>
        <v>603320</v>
      </c>
      <c r="C3250" s="4" t="s">
        <v>6928</v>
      </c>
      <c r="D3250">
        <v>0</v>
      </c>
      <c r="E3250">
        <v>0</v>
      </c>
      <c r="F3250">
        <v>0</v>
      </c>
      <c r="G3250">
        <v>0</v>
      </c>
      <c r="H3250">
        <v>0</v>
      </c>
      <c r="I3250">
        <v>0</v>
      </c>
      <c r="J3250">
        <v>0</v>
      </c>
      <c r="K3250">
        <v>0</v>
      </c>
      <c r="L3250">
        <v>0</v>
      </c>
      <c r="M3250">
        <v>0</v>
      </c>
      <c r="N3250">
        <v>0</v>
      </c>
      <c r="O3250">
        <v>0</v>
      </c>
      <c r="P3250">
        <v>0</v>
      </c>
      <c r="Q3250">
        <v>0</v>
      </c>
      <c r="R3250">
        <v>0</v>
      </c>
      <c r="S3250">
        <v>0</v>
      </c>
      <c r="T3250">
        <v>0</v>
      </c>
      <c r="U3250">
        <v>35.56</v>
      </c>
      <c r="V3250">
        <v>25.32</v>
      </c>
      <c r="W3250">
        <v>23.069797250000001</v>
      </c>
      <c r="X3250">
        <v>21.156544750000002</v>
      </c>
    </row>
    <row r="3251" spans="1:24" x14ac:dyDescent="0.4">
      <c r="A3251" s="4" t="s">
        <v>6929</v>
      </c>
      <c r="B3251" t="str">
        <f t="shared" si="50"/>
        <v>603321</v>
      </c>
      <c r="C3251" s="4" t="s">
        <v>6930</v>
      </c>
      <c r="D3251">
        <v>0</v>
      </c>
      <c r="E3251">
        <v>0</v>
      </c>
      <c r="F3251">
        <v>0</v>
      </c>
      <c r="G3251">
        <v>0</v>
      </c>
      <c r="H3251">
        <v>0</v>
      </c>
      <c r="I3251">
        <v>0</v>
      </c>
      <c r="J3251">
        <v>0</v>
      </c>
      <c r="K3251">
        <v>0</v>
      </c>
      <c r="L3251">
        <v>0</v>
      </c>
      <c r="M3251">
        <v>0</v>
      </c>
      <c r="N3251">
        <v>0</v>
      </c>
      <c r="O3251">
        <v>0</v>
      </c>
      <c r="P3251">
        <v>0</v>
      </c>
      <c r="Q3251">
        <v>0</v>
      </c>
      <c r="R3251">
        <v>0</v>
      </c>
      <c r="S3251">
        <v>0</v>
      </c>
      <c r="T3251">
        <v>0</v>
      </c>
      <c r="U3251">
        <v>0</v>
      </c>
      <c r="V3251">
        <v>12</v>
      </c>
      <c r="W3251">
        <v>9.5329709999999999</v>
      </c>
      <c r="X3251">
        <v>9.1395467999999997</v>
      </c>
    </row>
    <row r="3252" spans="1:24" x14ac:dyDescent="0.4">
      <c r="A3252" s="4" t="s">
        <v>6931</v>
      </c>
      <c r="B3252" t="str">
        <f t="shared" si="50"/>
        <v>603322</v>
      </c>
      <c r="C3252" s="4" t="s">
        <v>6932</v>
      </c>
      <c r="D3252">
        <v>0</v>
      </c>
      <c r="E3252">
        <v>0</v>
      </c>
      <c r="F3252">
        <v>0</v>
      </c>
      <c r="G3252">
        <v>0</v>
      </c>
      <c r="H3252">
        <v>0</v>
      </c>
      <c r="I3252">
        <v>0</v>
      </c>
      <c r="J3252">
        <v>0</v>
      </c>
      <c r="K3252">
        <v>0</v>
      </c>
      <c r="L3252">
        <v>0</v>
      </c>
      <c r="M3252">
        <v>0</v>
      </c>
      <c r="N3252">
        <v>0</v>
      </c>
      <c r="O3252">
        <v>0</v>
      </c>
      <c r="P3252">
        <v>0</v>
      </c>
      <c r="Q3252">
        <v>0</v>
      </c>
      <c r="R3252">
        <v>0</v>
      </c>
      <c r="S3252">
        <v>0</v>
      </c>
      <c r="T3252">
        <v>79.25</v>
      </c>
      <c r="U3252">
        <v>48.296785600000007</v>
      </c>
      <c r="V3252">
        <v>46.453090879999998</v>
      </c>
      <c r="W3252">
        <v>38.798027099999992</v>
      </c>
      <c r="X3252">
        <v>39.374792549999995</v>
      </c>
    </row>
    <row r="3253" spans="1:24" x14ac:dyDescent="0.4">
      <c r="A3253" s="4" t="s">
        <v>6933</v>
      </c>
      <c r="B3253" t="str">
        <f t="shared" si="50"/>
        <v>603323</v>
      </c>
      <c r="C3253" s="4" t="s">
        <v>6934</v>
      </c>
      <c r="D3253">
        <v>0</v>
      </c>
      <c r="E3253">
        <v>0</v>
      </c>
      <c r="F3253">
        <v>0</v>
      </c>
      <c r="G3253">
        <v>0</v>
      </c>
      <c r="H3253">
        <v>0</v>
      </c>
      <c r="I3253">
        <v>0</v>
      </c>
      <c r="J3253">
        <v>0</v>
      </c>
      <c r="K3253">
        <v>0</v>
      </c>
      <c r="L3253">
        <v>0</v>
      </c>
      <c r="M3253">
        <v>0</v>
      </c>
      <c r="N3253">
        <v>0</v>
      </c>
      <c r="O3253">
        <v>0</v>
      </c>
      <c r="P3253">
        <v>0</v>
      </c>
      <c r="Q3253">
        <v>0</v>
      </c>
      <c r="R3253">
        <v>0</v>
      </c>
      <c r="S3253">
        <v>0</v>
      </c>
      <c r="T3253">
        <v>15.46</v>
      </c>
      <c r="U3253">
        <v>15.44</v>
      </c>
      <c r="V3253">
        <v>10.7362819</v>
      </c>
      <c r="W3253">
        <v>8.2150218199999987</v>
      </c>
      <c r="X3253">
        <v>7.7623301799999993</v>
      </c>
    </row>
    <row r="3254" spans="1:24" x14ac:dyDescent="0.4">
      <c r="A3254" s="4" t="s">
        <v>6935</v>
      </c>
      <c r="B3254" t="str">
        <f t="shared" si="50"/>
        <v>603326</v>
      </c>
      <c r="C3254" s="4" t="s">
        <v>6936</v>
      </c>
      <c r="D3254">
        <v>0</v>
      </c>
      <c r="E3254">
        <v>0</v>
      </c>
      <c r="F3254">
        <v>0</v>
      </c>
      <c r="G3254">
        <v>0</v>
      </c>
      <c r="H3254">
        <v>0</v>
      </c>
      <c r="I3254">
        <v>0</v>
      </c>
      <c r="J3254">
        <v>0</v>
      </c>
      <c r="K3254">
        <v>0</v>
      </c>
      <c r="L3254">
        <v>0</v>
      </c>
      <c r="M3254">
        <v>0</v>
      </c>
      <c r="N3254">
        <v>0</v>
      </c>
      <c r="O3254">
        <v>0</v>
      </c>
      <c r="P3254">
        <v>0</v>
      </c>
      <c r="Q3254">
        <v>0</v>
      </c>
      <c r="R3254">
        <v>0</v>
      </c>
      <c r="S3254">
        <v>0</v>
      </c>
      <c r="T3254">
        <v>0</v>
      </c>
      <c r="U3254">
        <v>27.97</v>
      </c>
      <c r="V3254">
        <v>19.5</v>
      </c>
      <c r="W3254">
        <v>15.409949510000001</v>
      </c>
      <c r="X3254">
        <v>15.240454189999998</v>
      </c>
    </row>
    <row r="3255" spans="1:24" x14ac:dyDescent="0.4">
      <c r="A3255" s="4" t="s">
        <v>6937</v>
      </c>
      <c r="B3255" t="str">
        <f t="shared" si="50"/>
        <v>603328</v>
      </c>
      <c r="C3255" s="4" t="s">
        <v>6938</v>
      </c>
      <c r="D3255">
        <v>0</v>
      </c>
      <c r="E3255">
        <v>0</v>
      </c>
      <c r="F3255">
        <v>0</v>
      </c>
      <c r="G3255">
        <v>0</v>
      </c>
      <c r="H3255">
        <v>0</v>
      </c>
      <c r="I3255">
        <v>0</v>
      </c>
      <c r="J3255">
        <v>0</v>
      </c>
      <c r="K3255">
        <v>0</v>
      </c>
      <c r="L3255">
        <v>0</v>
      </c>
      <c r="M3255">
        <v>0</v>
      </c>
      <c r="N3255">
        <v>0</v>
      </c>
      <c r="O3255">
        <v>0</v>
      </c>
      <c r="P3255">
        <v>23.34384648</v>
      </c>
      <c r="Q3255">
        <v>30.850398600000002</v>
      </c>
      <c r="R3255">
        <v>29.693257100000004</v>
      </c>
      <c r="S3255">
        <v>30.1949018</v>
      </c>
      <c r="T3255">
        <v>32.688996600000003</v>
      </c>
      <c r="U3255">
        <v>29.863914599999998</v>
      </c>
      <c r="V3255">
        <v>30.799691999999997</v>
      </c>
      <c r="W3255">
        <v>23.287571999999997</v>
      </c>
      <c r="X3255">
        <v>24.661216799999998</v>
      </c>
    </row>
    <row r="3256" spans="1:24" x14ac:dyDescent="0.4">
      <c r="A3256" s="4" t="s">
        <v>6939</v>
      </c>
      <c r="B3256" t="str">
        <f t="shared" si="50"/>
        <v>603329</v>
      </c>
      <c r="C3256" s="4" t="s">
        <v>6940</v>
      </c>
      <c r="D3256">
        <v>0</v>
      </c>
      <c r="E3256">
        <v>0</v>
      </c>
      <c r="F3256">
        <v>0</v>
      </c>
      <c r="G3256">
        <v>0</v>
      </c>
      <c r="H3256">
        <v>0</v>
      </c>
      <c r="I3256">
        <v>0</v>
      </c>
      <c r="J3256">
        <v>0</v>
      </c>
      <c r="K3256">
        <v>0</v>
      </c>
      <c r="L3256">
        <v>0</v>
      </c>
      <c r="M3256">
        <v>0</v>
      </c>
      <c r="N3256">
        <v>0</v>
      </c>
      <c r="O3256">
        <v>0</v>
      </c>
      <c r="P3256">
        <v>0</v>
      </c>
      <c r="Q3256">
        <v>0</v>
      </c>
      <c r="R3256">
        <v>0</v>
      </c>
      <c r="S3256">
        <v>0</v>
      </c>
      <c r="T3256">
        <v>0</v>
      </c>
      <c r="U3256">
        <v>0</v>
      </c>
      <c r="V3256">
        <v>15.18</v>
      </c>
      <c r="W3256">
        <v>28.878861059999995</v>
      </c>
      <c r="X3256">
        <v>28.262482289999998</v>
      </c>
    </row>
    <row r="3257" spans="1:24" x14ac:dyDescent="0.4">
      <c r="A3257" s="4" t="s">
        <v>6941</v>
      </c>
      <c r="B3257" t="str">
        <f t="shared" si="50"/>
        <v>603330</v>
      </c>
      <c r="C3257" s="4" t="s">
        <v>6942</v>
      </c>
      <c r="D3257">
        <v>0</v>
      </c>
      <c r="E3257">
        <v>0</v>
      </c>
      <c r="F3257">
        <v>0</v>
      </c>
      <c r="G3257">
        <v>0</v>
      </c>
      <c r="H3257">
        <v>0</v>
      </c>
      <c r="I3257">
        <v>0</v>
      </c>
      <c r="J3257">
        <v>0</v>
      </c>
      <c r="K3257">
        <v>0</v>
      </c>
      <c r="L3257">
        <v>0</v>
      </c>
      <c r="M3257">
        <v>0</v>
      </c>
      <c r="N3257">
        <v>0</v>
      </c>
      <c r="O3257">
        <v>0</v>
      </c>
      <c r="P3257">
        <v>0</v>
      </c>
      <c r="Q3257">
        <v>0</v>
      </c>
      <c r="R3257">
        <v>0</v>
      </c>
      <c r="S3257">
        <v>0</v>
      </c>
      <c r="T3257">
        <v>0</v>
      </c>
      <c r="U3257">
        <v>54.397540540000001</v>
      </c>
      <c r="V3257">
        <v>35.879656660000002</v>
      </c>
      <c r="W3257">
        <v>28.460329819999998</v>
      </c>
      <c r="X3257">
        <v>29.172497480000001</v>
      </c>
    </row>
    <row r="3258" spans="1:24" x14ac:dyDescent="0.4">
      <c r="A3258" s="4" t="s">
        <v>6943</v>
      </c>
      <c r="B3258" t="str">
        <f t="shared" si="50"/>
        <v>603331</v>
      </c>
      <c r="C3258" s="4" t="s">
        <v>6944</v>
      </c>
      <c r="D3258">
        <v>0</v>
      </c>
      <c r="E3258">
        <v>0</v>
      </c>
      <c r="F3258">
        <v>0</v>
      </c>
      <c r="G3258">
        <v>0</v>
      </c>
      <c r="H3258">
        <v>0</v>
      </c>
      <c r="I3258">
        <v>0</v>
      </c>
      <c r="J3258">
        <v>0</v>
      </c>
      <c r="K3258">
        <v>0</v>
      </c>
      <c r="L3258">
        <v>0</v>
      </c>
      <c r="M3258">
        <v>0</v>
      </c>
      <c r="N3258">
        <v>0</v>
      </c>
      <c r="O3258">
        <v>0</v>
      </c>
      <c r="P3258">
        <v>0</v>
      </c>
      <c r="Q3258">
        <v>0</v>
      </c>
      <c r="R3258">
        <v>0</v>
      </c>
      <c r="S3258">
        <v>0</v>
      </c>
      <c r="T3258">
        <v>0</v>
      </c>
      <c r="U3258">
        <v>0</v>
      </c>
      <c r="V3258">
        <v>19.82</v>
      </c>
      <c r="W3258">
        <v>17.036917050000003</v>
      </c>
      <c r="X3258">
        <v>16.8852531</v>
      </c>
    </row>
    <row r="3259" spans="1:24" x14ac:dyDescent="0.4">
      <c r="A3259" s="4" t="s">
        <v>6945</v>
      </c>
      <c r="B3259" t="str">
        <f t="shared" si="50"/>
        <v>603333</v>
      </c>
      <c r="C3259" s="4" t="s">
        <v>6946</v>
      </c>
      <c r="D3259">
        <v>0</v>
      </c>
      <c r="E3259">
        <v>0</v>
      </c>
      <c r="F3259">
        <v>0</v>
      </c>
      <c r="G3259">
        <v>0</v>
      </c>
      <c r="H3259">
        <v>0</v>
      </c>
      <c r="I3259">
        <v>0</v>
      </c>
      <c r="J3259">
        <v>0</v>
      </c>
      <c r="K3259">
        <v>9.0399999999999991</v>
      </c>
      <c r="L3259">
        <v>8.16</v>
      </c>
      <c r="M3259">
        <v>6.4170916000000009</v>
      </c>
      <c r="N3259">
        <v>7.5521903500000009</v>
      </c>
      <c r="O3259">
        <v>6.4019569500000006</v>
      </c>
      <c r="P3259">
        <v>8.4905386500000013</v>
      </c>
      <c r="Q3259">
        <v>14.604937250000001</v>
      </c>
      <c r="R3259">
        <v>14.5595333</v>
      </c>
      <c r="S3259">
        <v>11.2299103</v>
      </c>
      <c r="T3259">
        <v>15.4070737</v>
      </c>
      <c r="U3259">
        <v>10.79100545</v>
      </c>
      <c r="V3259">
        <v>9.6710413499999994</v>
      </c>
      <c r="W3259">
        <v>9.1265307</v>
      </c>
      <c r="X3259">
        <v>8.9446065000000008</v>
      </c>
    </row>
    <row r="3260" spans="1:24" x14ac:dyDescent="0.4">
      <c r="A3260" s="4" t="s">
        <v>6947</v>
      </c>
      <c r="B3260" t="str">
        <f t="shared" si="50"/>
        <v>603335</v>
      </c>
      <c r="C3260" s="4" t="s">
        <v>6948</v>
      </c>
      <c r="D3260">
        <v>0</v>
      </c>
      <c r="E3260">
        <v>0</v>
      </c>
      <c r="F3260">
        <v>0</v>
      </c>
      <c r="G3260">
        <v>0</v>
      </c>
      <c r="H3260">
        <v>0</v>
      </c>
      <c r="I3260">
        <v>0</v>
      </c>
      <c r="J3260">
        <v>0</v>
      </c>
      <c r="K3260">
        <v>0</v>
      </c>
      <c r="L3260">
        <v>0</v>
      </c>
      <c r="M3260">
        <v>0</v>
      </c>
      <c r="N3260">
        <v>0</v>
      </c>
      <c r="O3260">
        <v>0</v>
      </c>
      <c r="P3260">
        <v>0</v>
      </c>
      <c r="Q3260">
        <v>0</v>
      </c>
      <c r="R3260">
        <v>0</v>
      </c>
      <c r="S3260">
        <v>0</v>
      </c>
      <c r="T3260">
        <v>0</v>
      </c>
      <c r="U3260">
        <v>11.15</v>
      </c>
      <c r="V3260">
        <v>11.32</v>
      </c>
      <c r="W3260">
        <v>10.20804032</v>
      </c>
      <c r="X3260">
        <v>10.051395200000002</v>
      </c>
    </row>
    <row r="3261" spans="1:24" x14ac:dyDescent="0.4">
      <c r="A3261" s="4" t="s">
        <v>6949</v>
      </c>
      <c r="B3261" t="str">
        <f t="shared" si="50"/>
        <v>603336</v>
      </c>
      <c r="C3261" s="4" t="s">
        <v>6950</v>
      </c>
      <c r="D3261">
        <v>0</v>
      </c>
      <c r="E3261">
        <v>0</v>
      </c>
      <c r="F3261">
        <v>0</v>
      </c>
      <c r="G3261">
        <v>0</v>
      </c>
      <c r="H3261">
        <v>0</v>
      </c>
      <c r="I3261">
        <v>0</v>
      </c>
      <c r="J3261">
        <v>0</v>
      </c>
      <c r="K3261">
        <v>0</v>
      </c>
      <c r="L3261">
        <v>0</v>
      </c>
      <c r="M3261">
        <v>0</v>
      </c>
      <c r="N3261">
        <v>0</v>
      </c>
      <c r="O3261">
        <v>0</v>
      </c>
      <c r="P3261">
        <v>0</v>
      </c>
      <c r="Q3261">
        <v>0</v>
      </c>
      <c r="R3261">
        <v>0</v>
      </c>
      <c r="S3261">
        <v>0</v>
      </c>
      <c r="T3261">
        <v>47.07</v>
      </c>
      <c r="U3261">
        <v>28.621349600000002</v>
      </c>
      <c r="V3261">
        <v>24.066120720000001</v>
      </c>
      <c r="W3261">
        <v>36.097498080000001</v>
      </c>
      <c r="X3261">
        <v>37.61475403</v>
      </c>
    </row>
    <row r="3262" spans="1:24" x14ac:dyDescent="0.4">
      <c r="A3262" s="4" t="s">
        <v>6951</v>
      </c>
      <c r="B3262" t="str">
        <f t="shared" si="50"/>
        <v>603337</v>
      </c>
      <c r="C3262" s="4" t="s">
        <v>6952</v>
      </c>
      <c r="D3262">
        <v>0</v>
      </c>
      <c r="E3262">
        <v>0</v>
      </c>
      <c r="F3262">
        <v>0</v>
      </c>
      <c r="G3262">
        <v>0</v>
      </c>
      <c r="H3262">
        <v>0</v>
      </c>
      <c r="I3262">
        <v>0</v>
      </c>
      <c r="J3262">
        <v>0</v>
      </c>
      <c r="K3262">
        <v>0</v>
      </c>
      <c r="L3262">
        <v>0</v>
      </c>
      <c r="M3262">
        <v>0</v>
      </c>
      <c r="N3262">
        <v>0</v>
      </c>
      <c r="O3262">
        <v>0</v>
      </c>
      <c r="P3262">
        <v>0</v>
      </c>
      <c r="Q3262">
        <v>0</v>
      </c>
      <c r="R3262">
        <v>0</v>
      </c>
      <c r="S3262">
        <v>0</v>
      </c>
      <c r="T3262">
        <v>0</v>
      </c>
      <c r="U3262">
        <v>38.700000000000003</v>
      </c>
      <c r="V3262">
        <v>51.983140920000004</v>
      </c>
      <c r="W3262">
        <v>58.48209172</v>
      </c>
      <c r="X3262">
        <v>61.837251600000002</v>
      </c>
    </row>
    <row r="3263" spans="1:24" x14ac:dyDescent="0.4">
      <c r="A3263" s="4" t="s">
        <v>6953</v>
      </c>
      <c r="B3263" t="str">
        <f t="shared" si="50"/>
        <v>603338</v>
      </c>
      <c r="C3263" s="4" t="s">
        <v>6954</v>
      </c>
      <c r="D3263">
        <v>0</v>
      </c>
      <c r="E3263">
        <v>0</v>
      </c>
      <c r="F3263">
        <v>0</v>
      </c>
      <c r="G3263">
        <v>0</v>
      </c>
      <c r="H3263">
        <v>0</v>
      </c>
      <c r="I3263">
        <v>0</v>
      </c>
      <c r="J3263">
        <v>0</v>
      </c>
      <c r="K3263">
        <v>0</v>
      </c>
      <c r="L3263">
        <v>0</v>
      </c>
      <c r="M3263">
        <v>0</v>
      </c>
      <c r="N3263">
        <v>0</v>
      </c>
      <c r="O3263">
        <v>0</v>
      </c>
      <c r="P3263">
        <v>0</v>
      </c>
      <c r="Q3263">
        <v>137.99</v>
      </c>
      <c r="R3263">
        <v>133.58889926999998</v>
      </c>
      <c r="S3263">
        <v>115.511848</v>
      </c>
      <c r="T3263">
        <v>130.57098479999999</v>
      </c>
      <c r="U3263">
        <v>165.73087820000001</v>
      </c>
      <c r="V3263">
        <v>197.68051359999998</v>
      </c>
      <c r="W3263">
        <v>164.25920159999998</v>
      </c>
      <c r="X3263">
        <v>168.61348647</v>
      </c>
    </row>
    <row r="3264" spans="1:24" x14ac:dyDescent="0.4">
      <c r="A3264" s="4" t="s">
        <v>6955</v>
      </c>
      <c r="B3264" t="str">
        <f t="shared" si="50"/>
        <v>603339</v>
      </c>
      <c r="C3264" s="4" t="s">
        <v>6956</v>
      </c>
      <c r="D3264">
        <v>0</v>
      </c>
      <c r="E3264">
        <v>0</v>
      </c>
      <c r="F3264">
        <v>0</v>
      </c>
      <c r="G3264">
        <v>0</v>
      </c>
      <c r="H3264">
        <v>0</v>
      </c>
      <c r="I3264">
        <v>0</v>
      </c>
      <c r="J3264">
        <v>0</v>
      </c>
      <c r="K3264">
        <v>0</v>
      </c>
      <c r="L3264">
        <v>0</v>
      </c>
      <c r="M3264">
        <v>0</v>
      </c>
      <c r="N3264">
        <v>0</v>
      </c>
      <c r="O3264">
        <v>0</v>
      </c>
      <c r="P3264">
        <v>0</v>
      </c>
      <c r="Q3264">
        <v>0</v>
      </c>
      <c r="R3264">
        <v>0</v>
      </c>
      <c r="S3264">
        <v>54.42</v>
      </c>
      <c r="T3264">
        <v>37.28</v>
      </c>
      <c r="U3264">
        <v>26.032899959999998</v>
      </c>
      <c r="V3264">
        <v>23.878591919999998</v>
      </c>
      <c r="W3264">
        <v>19.97265024</v>
      </c>
      <c r="X3264">
        <v>18.321685199999997</v>
      </c>
    </row>
    <row r="3265" spans="1:24" x14ac:dyDescent="0.4">
      <c r="A3265" s="4" t="s">
        <v>6957</v>
      </c>
      <c r="B3265" t="str">
        <f t="shared" si="50"/>
        <v>603345</v>
      </c>
      <c r="C3265" s="4" t="s">
        <v>6958</v>
      </c>
      <c r="D3265">
        <v>0</v>
      </c>
      <c r="E3265">
        <v>0</v>
      </c>
      <c r="F3265">
        <v>0</v>
      </c>
      <c r="G3265">
        <v>0</v>
      </c>
      <c r="H3265">
        <v>0</v>
      </c>
      <c r="I3265">
        <v>0</v>
      </c>
      <c r="J3265">
        <v>0</v>
      </c>
      <c r="K3265">
        <v>0</v>
      </c>
      <c r="L3265">
        <v>0</v>
      </c>
      <c r="M3265">
        <v>0</v>
      </c>
      <c r="N3265">
        <v>0</v>
      </c>
      <c r="O3265">
        <v>0</v>
      </c>
      <c r="P3265">
        <v>0</v>
      </c>
      <c r="Q3265">
        <v>0</v>
      </c>
      <c r="R3265">
        <v>0</v>
      </c>
      <c r="S3265">
        <v>0</v>
      </c>
      <c r="T3265">
        <v>0</v>
      </c>
      <c r="U3265">
        <v>25.832217600000003</v>
      </c>
      <c r="V3265">
        <v>24.520425300000003</v>
      </c>
      <c r="W3265">
        <v>35.625554999999999</v>
      </c>
      <c r="X3265">
        <v>43.99247106</v>
      </c>
    </row>
    <row r="3266" spans="1:24" x14ac:dyDescent="0.4">
      <c r="A3266" s="4" t="s">
        <v>6959</v>
      </c>
      <c r="B3266" t="str">
        <f t="shared" si="50"/>
        <v>603348</v>
      </c>
      <c r="C3266" s="4" t="s">
        <v>6960</v>
      </c>
      <c r="D3266">
        <v>0</v>
      </c>
      <c r="E3266">
        <v>0</v>
      </c>
      <c r="F3266">
        <v>0</v>
      </c>
      <c r="G3266">
        <v>0</v>
      </c>
      <c r="H3266">
        <v>0</v>
      </c>
      <c r="I3266">
        <v>0</v>
      </c>
      <c r="J3266">
        <v>0</v>
      </c>
      <c r="K3266">
        <v>0</v>
      </c>
      <c r="L3266">
        <v>0</v>
      </c>
      <c r="M3266">
        <v>0</v>
      </c>
      <c r="N3266">
        <v>0</v>
      </c>
      <c r="O3266">
        <v>0</v>
      </c>
      <c r="P3266">
        <v>0</v>
      </c>
      <c r="Q3266">
        <v>0</v>
      </c>
      <c r="R3266">
        <v>0</v>
      </c>
      <c r="S3266">
        <v>0</v>
      </c>
      <c r="T3266">
        <v>0</v>
      </c>
      <c r="U3266">
        <v>0</v>
      </c>
      <c r="V3266">
        <v>0</v>
      </c>
      <c r="W3266">
        <v>36.92</v>
      </c>
      <c r="X3266">
        <v>42.93</v>
      </c>
    </row>
    <row r="3267" spans="1:24" x14ac:dyDescent="0.4">
      <c r="A3267" s="4" t="s">
        <v>6961</v>
      </c>
      <c r="B3267" t="str">
        <f t="shared" ref="B3267:B3330" si="51">LEFT(A3267,6)</f>
        <v>603355</v>
      </c>
      <c r="C3267" s="4" t="s">
        <v>6962</v>
      </c>
      <c r="D3267">
        <v>0</v>
      </c>
      <c r="E3267">
        <v>0</v>
      </c>
      <c r="F3267">
        <v>0</v>
      </c>
      <c r="G3267">
        <v>0</v>
      </c>
      <c r="H3267">
        <v>0</v>
      </c>
      <c r="I3267">
        <v>0</v>
      </c>
      <c r="J3267">
        <v>0</v>
      </c>
      <c r="K3267">
        <v>0</v>
      </c>
      <c r="L3267">
        <v>0</v>
      </c>
      <c r="M3267">
        <v>0</v>
      </c>
      <c r="N3267">
        <v>0</v>
      </c>
      <c r="O3267">
        <v>0</v>
      </c>
      <c r="P3267">
        <v>0</v>
      </c>
      <c r="Q3267">
        <v>49.06</v>
      </c>
      <c r="R3267">
        <v>46.872229599999997</v>
      </c>
      <c r="S3267">
        <v>38.435546700000003</v>
      </c>
      <c r="T3267">
        <v>46.576619190000002</v>
      </c>
      <c r="U3267">
        <v>59.559281100000007</v>
      </c>
      <c r="V3267">
        <v>49.941830400000001</v>
      </c>
      <c r="W3267">
        <v>30.625517600000002</v>
      </c>
      <c r="X3267">
        <v>30.9822208</v>
      </c>
    </row>
    <row r="3268" spans="1:24" x14ac:dyDescent="0.4">
      <c r="A3268" s="4" t="s">
        <v>6963</v>
      </c>
      <c r="B3268" t="str">
        <f t="shared" si="51"/>
        <v>603356</v>
      </c>
      <c r="C3268" s="4" t="s">
        <v>6964</v>
      </c>
      <c r="D3268">
        <v>0</v>
      </c>
      <c r="E3268">
        <v>0</v>
      </c>
      <c r="F3268">
        <v>0</v>
      </c>
      <c r="G3268">
        <v>0</v>
      </c>
      <c r="H3268">
        <v>0</v>
      </c>
      <c r="I3268">
        <v>0</v>
      </c>
      <c r="J3268">
        <v>0</v>
      </c>
      <c r="K3268">
        <v>0</v>
      </c>
      <c r="L3268">
        <v>0</v>
      </c>
      <c r="M3268">
        <v>0</v>
      </c>
      <c r="N3268">
        <v>0</v>
      </c>
      <c r="O3268">
        <v>0</v>
      </c>
      <c r="P3268">
        <v>0</v>
      </c>
      <c r="Q3268">
        <v>0</v>
      </c>
      <c r="R3268">
        <v>0</v>
      </c>
      <c r="S3268">
        <v>0</v>
      </c>
      <c r="T3268">
        <v>0</v>
      </c>
      <c r="U3268">
        <v>0</v>
      </c>
      <c r="V3268">
        <v>0</v>
      </c>
      <c r="W3268">
        <v>21.103404359999999</v>
      </c>
      <c r="X3268">
        <v>21.817580580000001</v>
      </c>
    </row>
    <row r="3269" spans="1:24" x14ac:dyDescent="0.4">
      <c r="A3269" s="4" t="s">
        <v>6965</v>
      </c>
      <c r="B3269" t="str">
        <f t="shared" si="51"/>
        <v>603357</v>
      </c>
      <c r="C3269" s="4" t="s">
        <v>6966</v>
      </c>
      <c r="D3269">
        <v>0</v>
      </c>
      <c r="E3269">
        <v>0</v>
      </c>
      <c r="F3269">
        <v>0</v>
      </c>
      <c r="G3269">
        <v>0</v>
      </c>
      <c r="H3269">
        <v>0</v>
      </c>
      <c r="I3269">
        <v>0</v>
      </c>
      <c r="J3269">
        <v>0</v>
      </c>
      <c r="K3269">
        <v>0</v>
      </c>
      <c r="L3269">
        <v>0</v>
      </c>
      <c r="M3269">
        <v>0</v>
      </c>
      <c r="N3269">
        <v>0</v>
      </c>
      <c r="O3269">
        <v>0</v>
      </c>
      <c r="P3269">
        <v>0</v>
      </c>
      <c r="Q3269">
        <v>0</v>
      </c>
      <c r="R3269">
        <v>0</v>
      </c>
      <c r="S3269">
        <v>0</v>
      </c>
      <c r="T3269">
        <v>0</v>
      </c>
      <c r="U3269">
        <v>0</v>
      </c>
      <c r="V3269">
        <v>21.87</v>
      </c>
      <c r="W3269">
        <v>20.063299199999999</v>
      </c>
      <c r="X3269">
        <v>19.426208550000002</v>
      </c>
    </row>
    <row r="3270" spans="1:24" x14ac:dyDescent="0.4">
      <c r="A3270" s="4" t="s">
        <v>6967</v>
      </c>
      <c r="B3270" t="str">
        <f t="shared" si="51"/>
        <v>603358</v>
      </c>
      <c r="C3270" s="4" t="s">
        <v>6968</v>
      </c>
      <c r="D3270">
        <v>0</v>
      </c>
      <c r="E3270">
        <v>0</v>
      </c>
      <c r="F3270">
        <v>0</v>
      </c>
      <c r="G3270">
        <v>0</v>
      </c>
      <c r="H3270">
        <v>0</v>
      </c>
      <c r="I3270">
        <v>0</v>
      </c>
      <c r="J3270">
        <v>0</v>
      </c>
      <c r="K3270">
        <v>0</v>
      </c>
      <c r="L3270">
        <v>0</v>
      </c>
      <c r="M3270">
        <v>0</v>
      </c>
      <c r="N3270">
        <v>0</v>
      </c>
      <c r="O3270">
        <v>0</v>
      </c>
      <c r="P3270">
        <v>0</v>
      </c>
      <c r="Q3270">
        <v>0</v>
      </c>
      <c r="R3270">
        <v>0</v>
      </c>
      <c r="S3270">
        <v>0</v>
      </c>
      <c r="T3270">
        <v>0</v>
      </c>
      <c r="U3270">
        <v>51.342846139999999</v>
      </c>
      <c r="V3270">
        <v>37.387240310000003</v>
      </c>
      <c r="W3270">
        <v>28.775663839999996</v>
      </c>
      <c r="X3270">
        <v>29.311226999999999</v>
      </c>
    </row>
    <row r="3271" spans="1:24" x14ac:dyDescent="0.4">
      <c r="A3271" s="4" t="s">
        <v>6969</v>
      </c>
      <c r="B3271" t="str">
        <f t="shared" si="51"/>
        <v>603359</v>
      </c>
      <c r="C3271" s="4" t="s">
        <v>6970</v>
      </c>
      <c r="D3271">
        <v>0</v>
      </c>
      <c r="E3271">
        <v>0</v>
      </c>
      <c r="F3271">
        <v>0</v>
      </c>
      <c r="G3271">
        <v>0</v>
      </c>
      <c r="H3271">
        <v>0</v>
      </c>
      <c r="I3271">
        <v>0</v>
      </c>
      <c r="J3271">
        <v>0</v>
      </c>
      <c r="K3271">
        <v>0</v>
      </c>
      <c r="L3271">
        <v>0</v>
      </c>
      <c r="M3271">
        <v>0</v>
      </c>
      <c r="N3271">
        <v>0</v>
      </c>
      <c r="O3271">
        <v>0</v>
      </c>
      <c r="P3271">
        <v>0</v>
      </c>
      <c r="Q3271">
        <v>0</v>
      </c>
      <c r="R3271">
        <v>0</v>
      </c>
      <c r="S3271">
        <v>0</v>
      </c>
      <c r="T3271">
        <v>0</v>
      </c>
      <c r="U3271">
        <v>0</v>
      </c>
      <c r="V3271">
        <v>34.270000000000003</v>
      </c>
      <c r="W3271">
        <v>30.72269022</v>
      </c>
      <c r="X3271">
        <v>31.220051069999997</v>
      </c>
    </row>
    <row r="3272" spans="1:24" x14ac:dyDescent="0.4">
      <c r="A3272" s="4" t="s">
        <v>6971</v>
      </c>
      <c r="B3272" t="str">
        <f t="shared" si="51"/>
        <v>603360</v>
      </c>
      <c r="C3272" s="4" t="s">
        <v>6972</v>
      </c>
      <c r="D3272">
        <v>0</v>
      </c>
      <c r="E3272">
        <v>0</v>
      </c>
      <c r="F3272">
        <v>0</v>
      </c>
      <c r="G3272">
        <v>0</v>
      </c>
      <c r="H3272">
        <v>0</v>
      </c>
      <c r="I3272">
        <v>0</v>
      </c>
      <c r="J3272">
        <v>0</v>
      </c>
      <c r="K3272">
        <v>0</v>
      </c>
      <c r="L3272">
        <v>0</v>
      </c>
      <c r="M3272">
        <v>0</v>
      </c>
      <c r="N3272">
        <v>0</v>
      </c>
      <c r="O3272">
        <v>0</v>
      </c>
      <c r="P3272">
        <v>0</v>
      </c>
      <c r="Q3272">
        <v>0</v>
      </c>
      <c r="R3272">
        <v>0</v>
      </c>
      <c r="S3272">
        <v>0</v>
      </c>
      <c r="T3272">
        <v>0</v>
      </c>
      <c r="U3272">
        <v>29.99</v>
      </c>
      <c r="V3272">
        <v>22.122297539999998</v>
      </c>
      <c r="W3272">
        <v>19.478362819999997</v>
      </c>
      <c r="X3272">
        <v>19.608590700000001</v>
      </c>
    </row>
    <row r="3273" spans="1:24" x14ac:dyDescent="0.4">
      <c r="A3273" s="4" t="s">
        <v>6973</v>
      </c>
      <c r="B3273" t="str">
        <f t="shared" si="51"/>
        <v>603363</v>
      </c>
      <c r="C3273" s="4" t="s">
        <v>6974</v>
      </c>
      <c r="D3273">
        <v>0</v>
      </c>
      <c r="E3273">
        <v>0</v>
      </c>
      <c r="F3273">
        <v>0</v>
      </c>
      <c r="G3273">
        <v>0</v>
      </c>
      <c r="H3273">
        <v>0</v>
      </c>
      <c r="I3273">
        <v>0</v>
      </c>
      <c r="J3273">
        <v>0</v>
      </c>
      <c r="K3273">
        <v>0</v>
      </c>
      <c r="L3273">
        <v>0</v>
      </c>
      <c r="M3273">
        <v>0</v>
      </c>
      <c r="N3273">
        <v>0</v>
      </c>
      <c r="O3273">
        <v>0</v>
      </c>
      <c r="P3273">
        <v>0</v>
      </c>
      <c r="Q3273">
        <v>0</v>
      </c>
      <c r="R3273">
        <v>0</v>
      </c>
      <c r="S3273">
        <v>0</v>
      </c>
      <c r="T3273">
        <v>0</v>
      </c>
      <c r="U3273">
        <v>0</v>
      </c>
      <c r="V3273">
        <v>16.52</v>
      </c>
      <c r="W3273">
        <v>15.19</v>
      </c>
      <c r="X3273">
        <v>15.64</v>
      </c>
    </row>
    <row r="3274" spans="1:24" x14ac:dyDescent="0.4">
      <c r="A3274" s="4" t="s">
        <v>6975</v>
      </c>
      <c r="B3274" t="str">
        <f t="shared" si="51"/>
        <v>603365</v>
      </c>
      <c r="C3274" s="4" t="s">
        <v>6976</v>
      </c>
      <c r="D3274">
        <v>0</v>
      </c>
      <c r="E3274">
        <v>0</v>
      </c>
      <c r="F3274">
        <v>0</v>
      </c>
      <c r="G3274">
        <v>0</v>
      </c>
      <c r="H3274">
        <v>0</v>
      </c>
      <c r="I3274">
        <v>0</v>
      </c>
      <c r="J3274">
        <v>0</v>
      </c>
      <c r="K3274">
        <v>0</v>
      </c>
      <c r="L3274">
        <v>0</v>
      </c>
      <c r="M3274">
        <v>0</v>
      </c>
      <c r="N3274">
        <v>0</v>
      </c>
      <c r="O3274">
        <v>0</v>
      </c>
      <c r="P3274">
        <v>0</v>
      </c>
      <c r="Q3274">
        <v>0</v>
      </c>
      <c r="R3274">
        <v>0</v>
      </c>
      <c r="S3274">
        <v>0</v>
      </c>
      <c r="T3274">
        <v>0</v>
      </c>
      <c r="U3274">
        <v>0</v>
      </c>
      <c r="V3274">
        <v>23.11</v>
      </c>
      <c r="W3274">
        <v>24.748017580000003</v>
      </c>
      <c r="X3274">
        <v>23.261711300000002</v>
      </c>
    </row>
    <row r="3275" spans="1:24" x14ac:dyDescent="0.4">
      <c r="A3275" s="4" t="s">
        <v>6977</v>
      </c>
      <c r="B3275" t="str">
        <f t="shared" si="51"/>
        <v>603366</v>
      </c>
      <c r="C3275" s="4" t="s">
        <v>6978</v>
      </c>
      <c r="D3275">
        <v>0</v>
      </c>
      <c r="E3275">
        <v>0</v>
      </c>
      <c r="F3275">
        <v>0</v>
      </c>
      <c r="G3275">
        <v>0</v>
      </c>
      <c r="H3275">
        <v>0</v>
      </c>
      <c r="I3275">
        <v>0</v>
      </c>
      <c r="J3275">
        <v>0</v>
      </c>
      <c r="K3275">
        <v>19.29</v>
      </c>
      <c r="L3275">
        <v>15.6953412</v>
      </c>
      <c r="M3275">
        <v>16.12413432</v>
      </c>
      <c r="N3275">
        <v>15.11104387</v>
      </c>
      <c r="O3275">
        <v>14.967026479999999</v>
      </c>
      <c r="P3275">
        <v>17.98037304</v>
      </c>
      <c r="Q3275">
        <v>32.810223599999993</v>
      </c>
      <c r="R3275">
        <v>23.659072799999997</v>
      </c>
      <c r="S3275">
        <v>19.212774</v>
      </c>
      <c r="T3275">
        <v>21.75160485</v>
      </c>
      <c r="U3275">
        <v>17.909590950000002</v>
      </c>
      <c r="V3275">
        <v>13.906270620000001</v>
      </c>
      <c r="W3275">
        <v>11.537881649999999</v>
      </c>
      <c r="X3275">
        <v>10.7120619</v>
      </c>
    </row>
    <row r="3276" spans="1:24" x14ac:dyDescent="0.4">
      <c r="A3276" s="4" t="s">
        <v>6979</v>
      </c>
      <c r="B3276" t="str">
        <f t="shared" si="51"/>
        <v>603367</v>
      </c>
      <c r="C3276" s="4" t="s">
        <v>6980</v>
      </c>
      <c r="D3276">
        <v>0</v>
      </c>
      <c r="E3276">
        <v>0</v>
      </c>
      <c r="F3276">
        <v>0</v>
      </c>
      <c r="G3276">
        <v>0</v>
      </c>
      <c r="H3276">
        <v>0</v>
      </c>
      <c r="I3276">
        <v>0</v>
      </c>
      <c r="J3276">
        <v>0</v>
      </c>
      <c r="K3276">
        <v>0</v>
      </c>
      <c r="L3276">
        <v>0</v>
      </c>
      <c r="M3276">
        <v>0</v>
      </c>
      <c r="N3276">
        <v>0</v>
      </c>
      <c r="O3276">
        <v>0</v>
      </c>
      <c r="P3276">
        <v>0</v>
      </c>
      <c r="Q3276">
        <v>0</v>
      </c>
      <c r="R3276">
        <v>0</v>
      </c>
      <c r="S3276">
        <v>0</v>
      </c>
      <c r="T3276">
        <v>0</v>
      </c>
      <c r="U3276">
        <v>0</v>
      </c>
      <c r="V3276">
        <v>19.82</v>
      </c>
      <c r="W3276">
        <v>23.500521450000001</v>
      </c>
      <c r="X3276">
        <v>26.044651499999997</v>
      </c>
    </row>
    <row r="3277" spans="1:24" x14ac:dyDescent="0.4">
      <c r="A3277" s="4" t="s">
        <v>6981</v>
      </c>
      <c r="B3277" t="str">
        <f t="shared" si="51"/>
        <v>603368</v>
      </c>
      <c r="C3277" s="4" t="s">
        <v>6982</v>
      </c>
      <c r="D3277">
        <v>0</v>
      </c>
      <c r="E3277">
        <v>0</v>
      </c>
      <c r="F3277">
        <v>0</v>
      </c>
      <c r="G3277">
        <v>0</v>
      </c>
      <c r="H3277">
        <v>0</v>
      </c>
      <c r="I3277">
        <v>0</v>
      </c>
      <c r="J3277">
        <v>0</v>
      </c>
      <c r="K3277">
        <v>0</v>
      </c>
      <c r="L3277">
        <v>0</v>
      </c>
      <c r="M3277">
        <v>0</v>
      </c>
      <c r="N3277">
        <v>0</v>
      </c>
      <c r="O3277">
        <v>0</v>
      </c>
      <c r="P3277">
        <v>51.4</v>
      </c>
      <c r="Q3277">
        <v>82.453982040000014</v>
      </c>
      <c r="R3277">
        <v>92.263716630000005</v>
      </c>
      <c r="S3277">
        <v>87.904555439999982</v>
      </c>
      <c r="T3277">
        <v>81.616980119999994</v>
      </c>
      <c r="U3277">
        <v>76.076719749999995</v>
      </c>
      <c r="V3277">
        <v>63.612097369999994</v>
      </c>
      <c r="W3277">
        <v>63.637229939999997</v>
      </c>
      <c r="X3277">
        <v>68.139686409999996</v>
      </c>
    </row>
    <row r="3278" spans="1:24" x14ac:dyDescent="0.4">
      <c r="A3278" s="4" t="s">
        <v>6983</v>
      </c>
      <c r="B3278" t="str">
        <f t="shared" si="51"/>
        <v>603369</v>
      </c>
      <c r="C3278" s="4" t="s">
        <v>6984</v>
      </c>
      <c r="D3278">
        <v>0</v>
      </c>
      <c r="E3278">
        <v>0</v>
      </c>
      <c r="F3278">
        <v>0</v>
      </c>
      <c r="G3278">
        <v>0</v>
      </c>
      <c r="H3278">
        <v>0</v>
      </c>
      <c r="I3278">
        <v>0</v>
      </c>
      <c r="J3278">
        <v>0</v>
      </c>
      <c r="K3278">
        <v>0</v>
      </c>
      <c r="L3278">
        <v>0</v>
      </c>
      <c r="M3278">
        <v>0</v>
      </c>
      <c r="N3278">
        <v>0</v>
      </c>
      <c r="O3278">
        <v>0</v>
      </c>
      <c r="P3278">
        <v>27.87</v>
      </c>
      <c r="Q3278">
        <v>37.501884449999999</v>
      </c>
      <c r="R3278">
        <v>33.902350649999995</v>
      </c>
      <c r="S3278">
        <v>34.256375120000001</v>
      </c>
      <c r="T3278">
        <v>33.490584319999996</v>
      </c>
      <c r="U3278">
        <v>34.216551600000003</v>
      </c>
      <c r="V3278">
        <v>40.204448130000003</v>
      </c>
      <c r="W3278">
        <v>59.898317609999999</v>
      </c>
      <c r="X3278">
        <v>58.638957450000007</v>
      </c>
    </row>
    <row r="3279" spans="1:24" x14ac:dyDescent="0.4">
      <c r="A3279" s="4" t="s">
        <v>6985</v>
      </c>
      <c r="B3279" t="str">
        <f t="shared" si="51"/>
        <v>603377</v>
      </c>
      <c r="C3279" s="4" t="s">
        <v>6986</v>
      </c>
      <c r="D3279">
        <v>0</v>
      </c>
      <c r="E3279">
        <v>0</v>
      </c>
      <c r="F3279">
        <v>0</v>
      </c>
      <c r="G3279">
        <v>0</v>
      </c>
      <c r="H3279">
        <v>0</v>
      </c>
      <c r="I3279">
        <v>0</v>
      </c>
      <c r="J3279">
        <v>0</v>
      </c>
      <c r="K3279">
        <v>0</v>
      </c>
      <c r="L3279">
        <v>0</v>
      </c>
      <c r="M3279">
        <v>0</v>
      </c>
      <c r="N3279">
        <v>0</v>
      </c>
      <c r="O3279">
        <v>0</v>
      </c>
      <c r="P3279">
        <v>0</v>
      </c>
      <c r="Q3279">
        <v>0</v>
      </c>
      <c r="R3279">
        <v>0</v>
      </c>
      <c r="S3279">
        <v>45.894497080000001</v>
      </c>
      <c r="T3279">
        <v>40.728970039999993</v>
      </c>
      <c r="U3279">
        <v>38.238465089999998</v>
      </c>
      <c r="V3279">
        <v>40.669694979999996</v>
      </c>
      <c r="W3279">
        <v>19.9020899</v>
      </c>
      <c r="X3279">
        <v>21.310324420000001</v>
      </c>
    </row>
    <row r="3280" spans="1:24" x14ac:dyDescent="0.4">
      <c r="A3280" s="4" t="s">
        <v>6987</v>
      </c>
      <c r="B3280" t="str">
        <f t="shared" si="51"/>
        <v>603378</v>
      </c>
      <c r="C3280" s="4" t="s">
        <v>6988</v>
      </c>
      <c r="D3280">
        <v>0</v>
      </c>
      <c r="E3280">
        <v>0</v>
      </c>
      <c r="F3280">
        <v>0</v>
      </c>
      <c r="G3280">
        <v>0</v>
      </c>
      <c r="H3280">
        <v>0</v>
      </c>
      <c r="I3280">
        <v>0</v>
      </c>
      <c r="J3280">
        <v>0</v>
      </c>
      <c r="K3280">
        <v>0</v>
      </c>
      <c r="L3280">
        <v>0</v>
      </c>
      <c r="M3280">
        <v>0</v>
      </c>
      <c r="N3280">
        <v>0</v>
      </c>
      <c r="O3280">
        <v>0</v>
      </c>
      <c r="P3280">
        <v>0</v>
      </c>
      <c r="Q3280">
        <v>0</v>
      </c>
      <c r="R3280">
        <v>0</v>
      </c>
      <c r="S3280">
        <v>0</v>
      </c>
      <c r="T3280">
        <v>0</v>
      </c>
      <c r="U3280">
        <v>0</v>
      </c>
      <c r="V3280">
        <v>22.88</v>
      </c>
      <c r="W3280">
        <v>14.63</v>
      </c>
      <c r="X3280">
        <v>14.92683699</v>
      </c>
    </row>
    <row r="3281" spans="1:24" x14ac:dyDescent="0.4">
      <c r="A3281" s="4" t="s">
        <v>6989</v>
      </c>
      <c r="B3281" t="str">
        <f t="shared" si="51"/>
        <v>603380</v>
      </c>
      <c r="C3281" s="4" t="s">
        <v>6990</v>
      </c>
      <c r="D3281">
        <v>0</v>
      </c>
      <c r="E3281">
        <v>0</v>
      </c>
      <c r="F3281">
        <v>0</v>
      </c>
      <c r="G3281">
        <v>0</v>
      </c>
      <c r="H3281">
        <v>0</v>
      </c>
      <c r="I3281">
        <v>0</v>
      </c>
      <c r="J3281">
        <v>0</v>
      </c>
      <c r="K3281">
        <v>0</v>
      </c>
      <c r="L3281">
        <v>0</v>
      </c>
      <c r="M3281">
        <v>0</v>
      </c>
      <c r="N3281">
        <v>0</v>
      </c>
      <c r="O3281">
        <v>0</v>
      </c>
      <c r="P3281">
        <v>0</v>
      </c>
      <c r="Q3281">
        <v>0</v>
      </c>
      <c r="R3281">
        <v>0</v>
      </c>
      <c r="S3281">
        <v>0</v>
      </c>
      <c r="T3281">
        <v>0</v>
      </c>
      <c r="U3281">
        <v>27.25</v>
      </c>
      <c r="V3281">
        <v>20.47</v>
      </c>
      <c r="W3281">
        <v>17.800993369999997</v>
      </c>
      <c r="X3281">
        <v>18.164485009999996</v>
      </c>
    </row>
    <row r="3282" spans="1:24" x14ac:dyDescent="0.4">
      <c r="A3282" s="4" t="s">
        <v>6991</v>
      </c>
      <c r="B3282" t="str">
        <f t="shared" si="51"/>
        <v>603383</v>
      </c>
      <c r="C3282" s="4" t="s">
        <v>6992</v>
      </c>
      <c r="D3282">
        <v>0</v>
      </c>
      <c r="E3282">
        <v>0</v>
      </c>
      <c r="F3282">
        <v>0</v>
      </c>
      <c r="G3282">
        <v>0</v>
      </c>
      <c r="H3282">
        <v>0</v>
      </c>
      <c r="I3282">
        <v>0</v>
      </c>
      <c r="J3282">
        <v>0</v>
      </c>
      <c r="K3282">
        <v>0</v>
      </c>
      <c r="L3282">
        <v>0</v>
      </c>
      <c r="M3282">
        <v>0</v>
      </c>
      <c r="N3282">
        <v>0</v>
      </c>
      <c r="O3282">
        <v>0</v>
      </c>
      <c r="P3282">
        <v>0</v>
      </c>
      <c r="Q3282">
        <v>0</v>
      </c>
      <c r="R3282">
        <v>0</v>
      </c>
      <c r="S3282">
        <v>0</v>
      </c>
      <c r="T3282">
        <v>0</v>
      </c>
      <c r="U3282">
        <v>44.56</v>
      </c>
      <c r="V3282">
        <v>44.99</v>
      </c>
      <c r="W3282">
        <v>45.223579109999996</v>
      </c>
      <c r="X3282">
        <v>48.844860390000001</v>
      </c>
    </row>
    <row r="3283" spans="1:24" x14ac:dyDescent="0.4">
      <c r="A3283" s="4" t="s">
        <v>6993</v>
      </c>
      <c r="B3283" t="str">
        <f t="shared" si="51"/>
        <v>603385</v>
      </c>
      <c r="C3283" s="4" t="s">
        <v>6994</v>
      </c>
      <c r="D3283">
        <v>0</v>
      </c>
      <c r="E3283">
        <v>0</v>
      </c>
      <c r="F3283">
        <v>0</v>
      </c>
      <c r="G3283">
        <v>0</v>
      </c>
      <c r="H3283">
        <v>0</v>
      </c>
      <c r="I3283">
        <v>0</v>
      </c>
      <c r="J3283">
        <v>0</v>
      </c>
      <c r="K3283">
        <v>0</v>
      </c>
      <c r="L3283">
        <v>0</v>
      </c>
      <c r="M3283">
        <v>0</v>
      </c>
      <c r="N3283">
        <v>0</v>
      </c>
      <c r="O3283">
        <v>0</v>
      </c>
      <c r="P3283">
        <v>0</v>
      </c>
      <c r="Q3283">
        <v>0</v>
      </c>
      <c r="R3283">
        <v>0</v>
      </c>
      <c r="S3283">
        <v>0</v>
      </c>
      <c r="T3283">
        <v>0</v>
      </c>
      <c r="U3283">
        <v>26.79</v>
      </c>
      <c r="V3283">
        <v>21.87</v>
      </c>
      <c r="W3283">
        <v>14.832220040000001</v>
      </c>
      <c r="X3283">
        <v>13.892802</v>
      </c>
    </row>
    <row r="3284" spans="1:24" x14ac:dyDescent="0.4">
      <c r="A3284" s="4" t="s">
        <v>6995</v>
      </c>
      <c r="B3284" t="str">
        <f t="shared" si="51"/>
        <v>603386</v>
      </c>
      <c r="C3284" s="4" t="s">
        <v>6996</v>
      </c>
      <c r="D3284">
        <v>0</v>
      </c>
      <c r="E3284">
        <v>0</v>
      </c>
      <c r="F3284">
        <v>0</v>
      </c>
      <c r="G3284">
        <v>0</v>
      </c>
      <c r="H3284">
        <v>0</v>
      </c>
      <c r="I3284">
        <v>0</v>
      </c>
      <c r="J3284">
        <v>0</v>
      </c>
      <c r="K3284">
        <v>0</v>
      </c>
      <c r="L3284">
        <v>0</v>
      </c>
      <c r="M3284">
        <v>0</v>
      </c>
      <c r="N3284">
        <v>0</v>
      </c>
      <c r="O3284">
        <v>0</v>
      </c>
      <c r="P3284">
        <v>0</v>
      </c>
      <c r="Q3284">
        <v>0</v>
      </c>
      <c r="R3284">
        <v>0</v>
      </c>
      <c r="S3284">
        <v>0</v>
      </c>
      <c r="T3284">
        <v>0</v>
      </c>
      <c r="U3284">
        <v>0</v>
      </c>
      <c r="V3284">
        <v>16.47</v>
      </c>
      <c r="W3284">
        <v>23.630939999999999</v>
      </c>
      <c r="X3284">
        <v>23.630939999999999</v>
      </c>
    </row>
    <row r="3285" spans="1:24" x14ac:dyDescent="0.4">
      <c r="A3285" s="4" t="s">
        <v>6997</v>
      </c>
      <c r="B3285" t="str">
        <f t="shared" si="51"/>
        <v>603387</v>
      </c>
      <c r="C3285" s="4" t="s">
        <v>6998</v>
      </c>
      <c r="D3285">
        <v>0</v>
      </c>
      <c r="E3285">
        <v>0</v>
      </c>
      <c r="F3285">
        <v>0</v>
      </c>
      <c r="G3285">
        <v>0</v>
      </c>
      <c r="H3285">
        <v>0</v>
      </c>
      <c r="I3285">
        <v>0</v>
      </c>
      <c r="J3285">
        <v>0</v>
      </c>
      <c r="K3285">
        <v>0</v>
      </c>
      <c r="L3285">
        <v>0</v>
      </c>
      <c r="M3285">
        <v>0</v>
      </c>
      <c r="N3285">
        <v>0</v>
      </c>
      <c r="O3285">
        <v>0</v>
      </c>
      <c r="P3285">
        <v>0</v>
      </c>
      <c r="Q3285">
        <v>0</v>
      </c>
      <c r="R3285">
        <v>0</v>
      </c>
      <c r="S3285">
        <v>0</v>
      </c>
      <c r="T3285">
        <v>0</v>
      </c>
      <c r="U3285">
        <v>0</v>
      </c>
      <c r="V3285">
        <v>59.98</v>
      </c>
      <c r="W3285">
        <v>71.481990400000001</v>
      </c>
      <c r="X3285">
        <v>81.279443200000003</v>
      </c>
    </row>
    <row r="3286" spans="1:24" x14ac:dyDescent="0.4">
      <c r="A3286" s="4" t="s">
        <v>6999</v>
      </c>
      <c r="B3286" t="str">
        <f t="shared" si="51"/>
        <v>603388</v>
      </c>
      <c r="C3286" s="4" t="s">
        <v>7000</v>
      </c>
      <c r="D3286">
        <v>0</v>
      </c>
      <c r="E3286">
        <v>0</v>
      </c>
      <c r="F3286">
        <v>0</v>
      </c>
      <c r="G3286">
        <v>0</v>
      </c>
      <c r="H3286">
        <v>0</v>
      </c>
      <c r="I3286">
        <v>0</v>
      </c>
      <c r="J3286">
        <v>0</v>
      </c>
      <c r="K3286">
        <v>0</v>
      </c>
      <c r="L3286">
        <v>0</v>
      </c>
      <c r="M3286">
        <v>0</v>
      </c>
      <c r="N3286">
        <v>0</v>
      </c>
      <c r="O3286">
        <v>0</v>
      </c>
      <c r="P3286">
        <v>0</v>
      </c>
      <c r="Q3286">
        <v>0</v>
      </c>
      <c r="R3286">
        <v>0</v>
      </c>
      <c r="S3286">
        <v>0</v>
      </c>
      <c r="T3286">
        <v>0</v>
      </c>
      <c r="U3286">
        <v>37.57</v>
      </c>
      <c r="V3286">
        <v>35.68</v>
      </c>
      <c r="W3286">
        <v>27.94</v>
      </c>
      <c r="X3286">
        <v>26.317707830000003</v>
      </c>
    </row>
    <row r="3287" spans="1:24" x14ac:dyDescent="0.4">
      <c r="A3287" s="4" t="s">
        <v>7001</v>
      </c>
      <c r="B3287" t="str">
        <f t="shared" si="51"/>
        <v>603389</v>
      </c>
      <c r="C3287" s="4" t="s">
        <v>7002</v>
      </c>
      <c r="D3287">
        <v>0</v>
      </c>
      <c r="E3287">
        <v>0</v>
      </c>
      <c r="F3287">
        <v>0</v>
      </c>
      <c r="G3287">
        <v>0</v>
      </c>
      <c r="H3287">
        <v>0</v>
      </c>
      <c r="I3287">
        <v>0</v>
      </c>
      <c r="J3287">
        <v>0</v>
      </c>
      <c r="K3287">
        <v>0</v>
      </c>
      <c r="L3287">
        <v>0</v>
      </c>
      <c r="M3287">
        <v>0</v>
      </c>
      <c r="N3287">
        <v>0</v>
      </c>
      <c r="O3287">
        <v>0</v>
      </c>
      <c r="P3287">
        <v>0</v>
      </c>
      <c r="Q3287">
        <v>0</v>
      </c>
      <c r="R3287">
        <v>0</v>
      </c>
      <c r="S3287">
        <v>0</v>
      </c>
      <c r="T3287">
        <v>24.11</v>
      </c>
      <c r="U3287">
        <v>17.743149339999999</v>
      </c>
      <c r="V3287">
        <v>12.851957860000001</v>
      </c>
      <c r="W3287">
        <v>11.32366569</v>
      </c>
      <c r="X3287">
        <v>11.43517896</v>
      </c>
    </row>
    <row r="3288" spans="1:24" x14ac:dyDescent="0.4">
      <c r="A3288" s="4" t="s">
        <v>7003</v>
      </c>
      <c r="B3288" t="str">
        <f t="shared" si="51"/>
        <v>603393</v>
      </c>
      <c r="C3288" s="4" t="s">
        <v>7004</v>
      </c>
      <c r="D3288">
        <v>0</v>
      </c>
      <c r="E3288">
        <v>0</v>
      </c>
      <c r="F3288">
        <v>0</v>
      </c>
      <c r="G3288">
        <v>0</v>
      </c>
      <c r="H3288">
        <v>0</v>
      </c>
      <c r="I3288">
        <v>0</v>
      </c>
      <c r="J3288">
        <v>0</v>
      </c>
      <c r="K3288">
        <v>0</v>
      </c>
      <c r="L3288">
        <v>0</v>
      </c>
      <c r="M3288">
        <v>0</v>
      </c>
      <c r="N3288">
        <v>0</v>
      </c>
      <c r="O3288">
        <v>0</v>
      </c>
      <c r="P3288">
        <v>0</v>
      </c>
      <c r="Q3288">
        <v>0</v>
      </c>
      <c r="R3288">
        <v>0</v>
      </c>
      <c r="S3288">
        <v>0</v>
      </c>
      <c r="T3288">
        <v>53</v>
      </c>
      <c r="U3288">
        <v>40.063649759999997</v>
      </c>
      <c r="V3288">
        <v>38.234259359999996</v>
      </c>
      <c r="W3288">
        <v>35.433872319999999</v>
      </c>
      <c r="X3288">
        <v>34.450760159999994</v>
      </c>
    </row>
    <row r="3289" spans="1:24" x14ac:dyDescent="0.4">
      <c r="A3289" s="4" t="s">
        <v>7005</v>
      </c>
      <c r="B3289" t="str">
        <f t="shared" si="51"/>
        <v>603396</v>
      </c>
      <c r="C3289" s="4" t="s">
        <v>7006</v>
      </c>
      <c r="D3289">
        <v>0</v>
      </c>
      <c r="E3289">
        <v>0</v>
      </c>
      <c r="F3289">
        <v>0</v>
      </c>
      <c r="G3289">
        <v>0</v>
      </c>
      <c r="H3289">
        <v>0</v>
      </c>
      <c r="I3289">
        <v>0</v>
      </c>
      <c r="J3289">
        <v>0</v>
      </c>
      <c r="K3289">
        <v>0</v>
      </c>
      <c r="L3289">
        <v>0</v>
      </c>
      <c r="M3289">
        <v>0</v>
      </c>
      <c r="N3289">
        <v>0</v>
      </c>
      <c r="O3289">
        <v>0</v>
      </c>
      <c r="P3289">
        <v>0</v>
      </c>
      <c r="Q3289">
        <v>0</v>
      </c>
      <c r="R3289">
        <v>0</v>
      </c>
      <c r="S3289">
        <v>0</v>
      </c>
      <c r="T3289">
        <v>0</v>
      </c>
      <c r="U3289">
        <v>0</v>
      </c>
      <c r="V3289">
        <v>41.17</v>
      </c>
      <c r="W3289">
        <v>34.049362500000001</v>
      </c>
      <c r="X3289">
        <v>34.826192400000004</v>
      </c>
    </row>
    <row r="3290" spans="1:24" x14ac:dyDescent="0.4">
      <c r="A3290" s="4" t="s">
        <v>7007</v>
      </c>
      <c r="B3290" t="str">
        <f t="shared" si="51"/>
        <v>603398</v>
      </c>
      <c r="C3290" s="4" t="s">
        <v>7008</v>
      </c>
      <c r="D3290">
        <v>0</v>
      </c>
      <c r="E3290">
        <v>0</v>
      </c>
      <c r="F3290">
        <v>0</v>
      </c>
      <c r="G3290">
        <v>0</v>
      </c>
      <c r="H3290">
        <v>0</v>
      </c>
      <c r="I3290">
        <v>0</v>
      </c>
      <c r="J3290">
        <v>0</v>
      </c>
      <c r="K3290">
        <v>0</v>
      </c>
      <c r="L3290">
        <v>0</v>
      </c>
      <c r="M3290">
        <v>0</v>
      </c>
      <c r="N3290">
        <v>0</v>
      </c>
      <c r="O3290">
        <v>0</v>
      </c>
      <c r="P3290">
        <v>0</v>
      </c>
      <c r="Q3290">
        <v>0</v>
      </c>
      <c r="R3290">
        <v>92.42</v>
      </c>
      <c r="S3290">
        <v>81.451370159999996</v>
      </c>
      <c r="T3290">
        <v>73.910393280000008</v>
      </c>
      <c r="U3290">
        <v>47.446098240000005</v>
      </c>
      <c r="V3290">
        <v>34.942812089999997</v>
      </c>
      <c r="W3290">
        <v>38.302593210000005</v>
      </c>
      <c r="X3290">
        <v>39.749233860000004</v>
      </c>
    </row>
    <row r="3291" spans="1:24" x14ac:dyDescent="0.4">
      <c r="A3291" s="4" t="s">
        <v>7009</v>
      </c>
      <c r="B3291" t="str">
        <f t="shared" si="51"/>
        <v>603399</v>
      </c>
      <c r="C3291" s="4" t="s">
        <v>7010</v>
      </c>
      <c r="D3291">
        <v>0</v>
      </c>
      <c r="E3291">
        <v>0</v>
      </c>
      <c r="F3291">
        <v>0</v>
      </c>
      <c r="G3291">
        <v>0</v>
      </c>
      <c r="H3291">
        <v>0</v>
      </c>
      <c r="I3291">
        <v>0</v>
      </c>
      <c r="J3291">
        <v>0</v>
      </c>
      <c r="K3291">
        <v>0</v>
      </c>
      <c r="L3291">
        <v>12.41</v>
      </c>
      <c r="M3291">
        <v>11.121040319999999</v>
      </c>
      <c r="N3291">
        <v>11.301707039999998</v>
      </c>
      <c r="O3291">
        <v>13.483919460000001</v>
      </c>
      <c r="P3291">
        <v>15.0760646</v>
      </c>
      <c r="Q3291">
        <v>26.087208179999998</v>
      </c>
      <c r="R3291">
        <v>17.80533084</v>
      </c>
      <c r="S3291">
        <v>16.211034179999999</v>
      </c>
      <c r="T3291">
        <v>15.81598722</v>
      </c>
      <c r="U3291">
        <v>17.90409258</v>
      </c>
      <c r="V3291">
        <v>21.530059319999999</v>
      </c>
      <c r="W3291">
        <v>23.843905799999998</v>
      </c>
      <c r="X3291">
        <v>19.656439599999999</v>
      </c>
    </row>
    <row r="3292" spans="1:24" x14ac:dyDescent="0.4">
      <c r="A3292" s="4" t="s">
        <v>7011</v>
      </c>
      <c r="B3292" t="str">
        <f t="shared" si="51"/>
        <v>603416</v>
      </c>
      <c r="C3292" s="4" t="s">
        <v>7012</v>
      </c>
      <c r="D3292">
        <v>0</v>
      </c>
      <c r="E3292">
        <v>0</v>
      </c>
      <c r="F3292">
        <v>0</v>
      </c>
      <c r="G3292">
        <v>0</v>
      </c>
      <c r="H3292">
        <v>0</v>
      </c>
      <c r="I3292">
        <v>0</v>
      </c>
      <c r="J3292">
        <v>0</v>
      </c>
      <c r="K3292">
        <v>0</v>
      </c>
      <c r="L3292">
        <v>0</v>
      </c>
      <c r="M3292">
        <v>0</v>
      </c>
      <c r="N3292">
        <v>0</v>
      </c>
      <c r="O3292">
        <v>0</v>
      </c>
      <c r="P3292">
        <v>0</v>
      </c>
      <c r="Q3292">
        <v>0</v>
      </c>
      <c r="R3292">
        <v>0</v>
      </c>
      <c r="S3292">
        <v>0</v>
      </c>
      <c r="T3292">
        <v>50.08</v>
      </c>
      <c r="U3292">
        <v>49.195701899999996</v>
      </c>
      <c r="V3292">
        <v>44.010550799999997</v>
      </c>
      <c r="W3292">
        <v>36.436576699999996</v>
      </c>
      <c r="X3292">
        <v>36.650833520000006</v>
      </c>
    </row>
    <row r="3293" spans="1:24" x14ac:dyDescent="0.4">
      <c r="A3293" s="4" t="s">
        <v>7013</v>
      </c>
      <c r="B3293" t="str">
        <f t="shared" si="51"/>
        <v>603421</v>
      </c>
      <c r="C3293" s="4" t="s">
        <v>7014</v>
      </c>
      <c r="D3293">
        <v>0</v>
      </c>
      <c r="E3293">
        <v>0</v>
      </c>
      <c r="F3293">
        <v>0</v>
      </c>
      <c r="G3293">
        <v>0</v>
      </c>
      <c r="H3293">
        <v>0</v>
      </c>
      <c r="I3293">
        <v>0</v>
      </c>
      <c r="J3293">
        <v>0</v>
      </c>
      <c r="K3293">
        <v>0</v>
      </c>
      <c r="L3293">
        <v>0</v>
      </c>
      <c r="M3293">
        <v>0</v>
      </c>
      <c r="N3293">
        <v>0</v>
      </c>
      <c r="O3293">
        <v>0</v>
      </c>
      <c r="P3293">
        <v>0</v>
      </c>
      <c r="Q3293">
        <v>0</v>
      </c>
      <c r="R3293">
        <v>0</v>
      </c>
      <c r="S3293">
        <v>0</v>
      </c>
      <c r="T3293">
        <v>40.33</v>
      </c>
      <c r="U3293">
        <v>28.208517929999996</v>
      </c>
      <c r="V3293">
        <v>25.719234639999996</v>
      </c>
      <c r="W3293">
        <v>18.376021139999999</v>
      </c>
      <c r="X3293">
        <v>21.384304289999999</v>
      </c>
    </row>
    <row r="3294" spans="1:24" x14ac:dyDescent="0.4">
      <c r="A3294" s="4" t="s">
        <v>7015</v>
      </c>
      <c r="B3294" t="str">
        <f t="shared" si="51"/>
        <v>603429</v>
      </c>
      <c r="C3294" s="4" t="s">
        <v>7016</v>
      </c>
      <c r="D3294">
        <v>0</v>
      </c>
      <c r="E3294">
        <v>0</v>
      </c>
      <c r="F3294">
        <v>0</v>
      </c>
      <c r="G3294">
        <v>0</v>
      </c>
      <c r="H3294">
        <v>0</v>
      </c>
      <c r="I3294">
        <v>0</v>
      </c>
      <c r="J3294">
        <v>0</v>
      </c>
      <c r="K3294">
        <v>0</v>
      </c>
      <c r="L3294">
        <v>0</v>
      </c>
      <c r="M3294">
        <v>0</v>
      </c>
      <c r="N3294">
        <v>0</v>
      </c>
      <c r="O3294">
        <v>0</v>
      </c>
      <c r="P3294">
        <v>0</v>
      </c>
      <c r="Q3294">
        <v>0</v>
      </c>
      <c r="R3294">
        <v>0</v>
      </c>
      <c r="S3294">
        <v>0</v>
      </c>
      <c r="T3294">
        <v>0</v>
      </c>
      <c r="U3294">
        <v>80.98</v>
      </c>
      <c r="V3294">
        <v>83.690416350000007</v>
      </c>
      <c r="W3294">
        <v>63.841105870000007</v>
      </c>
      <c r="X3294">
        <v>79.878756970000012</v>
      </c>
    </row>
    <row r="3295" spans="1:24" x14ac:dyDescent="0.4">
      <c r="A3295" s="4" t="s">
        <v>7017</v>
      </c>
      <c r="B3295" t="str">
        <f t="shared" si="51"/>
        <v>603444</v>
      </c>
      <c r="C3295" s="4" t="s">
        <v>7018</v>
      </c>
      <c r="D3295">
        <v>0</v>
      </c>
      <c r="E3295">
        <v>0</v>
      </c>
      <c r="F3295">
        <v>0</v>
      </c>
      <c r="G3295">
        <v>0</v>
      </c>
      <c r="H3295">
        <v>0</v>
      </c>
      <c r="I3295">
        <v>0</v>
      </c>
      <c r="J3295">
        <v>0</v>
      </c>
      <c r="K3295">
        <v>0</v>
      </c>
      <c r="L3295">
        <v>0</v>
      </c>
      <c r="M3295">
        <v>0</v>
      </c>
      <c r="N3295">
        <v>0</v>
      </c>
      <c r="O3295">
        <v>0</v>
      </c>
      <c r="P3295">
        <v>0</v>
      </c>
      <c r="Q3295">
        <v>0</v>
      </c>
      <c r="R3295">
        <v>0</v>
      </c>
      <c r="S3295">
        <v>0</v>
      </c>
      <c r="T3295">
        <v>0</v>
      </c>
      <c r="U3295">
        <v>287.71679838999995</v>
      </c>
      <c r="V3295">
        <v>186.77778819</v>
      </c>
      <c r="W3295">
        <v>131.95965991</v>
      </c>
      <c r="X3295">
        <v>133.76676065999999</v>
      </c>
    </row>
    <row r="3296" spans="1:24" x14ac:dyDescent="0.4">
      <c r="A3296" s="4" t="s">
        <v>7019</v>
      </c>
      <c r="B3296" t="str">
        <f t="shared" si="51"/>
        <v>603456</v>
      </c>
      <c r="C3296" s="4" t="s">
        <v>7020</v>
      </c>
      <c r="D3296">
        <v>0</v>
      </c>
      <c r="E3296">
        <v>0</v>
      </c>
      <c r="F3296">
        <v>0</v>
      </c>
      <c r="G3296">
        <v>0</v>
      </c>
      <c r="H3296">
        <v>0</v>
      </c>
      <c r="I3296">
        <v>0</v>
      </c>
      <c r="J3296">
        <v>0</v>
      </c>
      <c r="K3296">
        <v>0</v>
      </c>
      <c r="L3296">
        <v>0</v>
      </c>
      <c r="M3296">
        <v>0</v>
      </c>
      <c r="N3296">
        <v>0</v>
      </c>
      <c r="O3296">
        <v>0</v>
      </c>
      <c r="P3296">
        <v>32.64</v>
      </c>
      <c r="Q3296">
        <v>51.153696719999999</v>
      </c>
      <c r="R3296">
        <v>71.282370639999996</v>
      </c>
      <c r="S3296">
        <v>52.057302839999998</v>
      </c>
      <c r="T3296">
        <v>43.488614339999998</v>
      </c>
      <c r="U3296">
        <v>33.421813379999996</v>
      </c>
      <c r="V3296">
        <v>31.433144459999998</v>
      </c>
      <c r="W3296">
        <v>35.4722784</v>
      </c>
      <c r="X3296">
        <v>27.52796605</v>
      </c>
    </row>
    <row r="3297" spans="1:24" x14ac:dyDescent="0.4">
      <c r="A3297" s="4" t="s">
        <v>7021</v>
      </c>
      <c r="B3297" t="str">
        <f t="shared" si="51"/>
        <v>603458</v>
      </c>
      <c r="C3297" s="4" t="s">
        <v>7022</v>
      </c>
      <c r="D3297">
        <v>0</v>
      </c>
      <c r="E3297">
        <v>0</v>
      </c>
      <c r="F3297">
        <v>0</v>
      </c>
      <c r="G3297">
        <v>0</v>
      </c>
      <c r="H3297">
        <v>0</v>
      </c>
      <c r="I3297">
        <v>0</v>
      </c>
      <c r="J3297">
        <v>0</v>
      </c>
      <c r="K3297">
        <v>0</v>
      </c>
      <c r="L3297">
        <v>0</v>
      </c>
      <c r="M3297">
        <v>0</v>
      </c>
      <c r="N3297">
        <v>0</v>
      </c>
      <c r="O3297">
        <v>0</v>
      </c>
      <c r="P3297">
        <v>0</v>
      </c>
      <c r="Q3297">
        <v>0</v>
      </c>
      <c r="R3297">
        <v>0</v>
      </c>
      <c r="S3297">
        <v>0</v>
      </c>
      <c r="T3297">
        <v>0</v>
      </c>
      <c r="U3297">
        <v>0</v>
      </c>
      <c r="V3297">
        <v>75.59</v>
      </c>
      <c r="W3297">
        <v>43.397245229999996</v>
      </c>
      <c r="X3297">
        <v>44.230830169999997</v>
      </c>
    </row>
    <row r="3298" spans="1:24" x14ac:dyDescent="0.4">
      <c r="A3298" s="4" t="s">
        <v>7023</v>
      </c>
      <c r="B3298" t="str">
        <f t="shared" si="51"/>
        <v>603466</v>
      </c>
      <c r="C3298" s="4" t="s">
        <v>7024</v>
      </c>
      <c r="D3298">
        <v>0</v>
      </c>
      <c r="E3298">
        <v>0</v>
      </c>
      <c r="F3298">
        <v>0</v>
      </c>
      <c r="G3298">
        <v>0</v>
      </c>
      <c r="H3298">
        <v>0</v>
      </c>
      <c r="I3298">
        <v>0</v>
      </c>
      <c r="J3298">
        <v>0</v>
      </c>
      <c r="K3298">
        <v>0</v>
      </c>
      <c r="L3298">
        <v>0</v>
      </c>
      <c r="M3298">
        <v>0</v>
      </c>
      <c r="N3298">
        <v>0</v>
      </c>
      <c r="O3298">
        <v>0</v>
      </c>
      <c r="P3298">
        <v>0</v>
      </c>
      <c r="Q3298">
        <v>0</v>
      </c>
      <c r="R3298">
        <v>0</v>
      </c>
      <c r="S3298">
        <v>0</v>
      </c>
      <c r="T3298">
        <v>0</v>
      </c>
      <c r="U3298">
        <v>0</v>
      </c>
      <c r="V3298">
        <v>54.22</v>
      </c>
      <c r="W3298">
        <v>53.123306249999999</v>
      </c>
      <c r="X3298">
        <v>54.216128549999993</v>
      </c>
    </row>
    <row r="3299" spans="1:24" x14ac:dyDescent="0.4">
      <c r="A3299" s="4" t="s">
        <v>7025</v>
      </c>
      <c r="B3299" t="str">
        <f t="shared" si="51"/>
        <v>603477</v>
      </c>
      <c r="C3299" s="4" t="s">
        <v>7026</v>
      </c>
      <c r="D3299">
        <v>0</v>
      </c>
      <c r="E3299">
        <v>0</v>
      </c>
      <c r="F3299">
        <v>0</v>
      </c>
      <c r="G3299">
        <v>0</v>
      </c>
      <c r="H3299">
        <v>0</v>
      </c>
      <c r="I3299">
        <v>0</v>
      </c>
      <c r="J3299">
        <v>0</v>
      </c>
      <c r="K3299">
        <v>0</v>
      </c>
      <c r="L3299">
        <v>0</v>
      </c>
      <c r="M3299">
        <v>0</v>
      </c>
      <c r="N3299">
        <v>0</v>
      </c>
      <c r="O3299">
        <v>0</v>
      </c>
      <c r="P3299">
        <v>0</v>
      </c>
      <c r="Q3299">
        <v>0</v>
      </c>
      <c r="R3299">
        <v>0</v>
      </c>
      <c r="S3299">
        <v>0</v>
      </c>
      <c r="T3299">
        <v>0</v>
      </c>
      <c r="U3299">
        <v>0</v>
      </c>
      <c r="V3299">
        <v>18.940000000000001</v>
      </c>
      <c r="W3299">
        <v>17.329999999999998</v>
      </c>
      <c r="X3299">
        <v>15.625644639999999</v>
      </c>
    </row>
    <row r="3300" spans="1:24" x14ac:dyDescent="0.4">
      <c r="A3300" s="4" t="s">
        <v>7027</v>
      </c>
      <c r="B3300" t="str">
        <f t="shared" si="51"/>
        <v>603486</v>
      </c>
      <c r="C3300" s="4" t="s">
        <v>7028</v>
      </c>
      <c r="D3300">
        <v>0</v>
      </c>
      <c r="E3300">
        <v>0</v>
      </c>
      <c r="F3300">
        <v>0</v>
      </c>
      <c r="G3300">
        <v>0</v>
      </c>
      <c r="H3300">
        <v>0</v>
      </c>
      <c r="I3300">
        <v>0</v>
      </c>
      <c r="J3300">
        <v>0</v>
      </c>
      <c r="K3300">
        <v>0</v>
      </c>
      <c r="L3300">
        <v>0</v>
      </c>
      <c r="M3300">
        <v>0</v>
      </c>
      <c r="N3300">
        <v>0</v>
      </c>
      <c r="O3300">
        <v>0</v>
      </c>
      <c r="P3300">
        <v>0</v>
      </c>
      <c r="Q3300">
        <v>0</v>
      </c>
      <c r="R3300">
        <v>0</v>
      </c>
      <c r="S3300">
        <v>0</v>
      </c>
      <c r="T3300">
        <v>0</v>
      </c>
      <c r="U3300">
        <v>0</v>
      </c>
      <c r="V3300">
        <v>0</v>
      </c>
      <c r="W3300">
        <v>64.27</v>
      </c>
      <c r="X3300">
        <v>71.430000000000007</v>
      </c>
    </row>
    <row r="3301" spans="1:24" x14ac:dyDescent="0.4">
      <c r="A3301" s="4" t="s">
        <v>7029</v>
      </c>
      <c r="B3301" t="str">
        <f t="shared" si="51"/>
        <v>603488</v>
      </c>
      <c r="C3301" s="4" t="s">
        <v>7030</v>
      </c>
      <c r="D3301">
        <v>0</v>
      </c>
      <c r="E3301">
        <v>0</v>
      </c>
      <c r="F3301">
        <v>0</v>
      </c>
      <c r="G3301">
        <v>0</v>
      </c>
      <c r="H3301">
        <v>0</v>
      </c>
      <c r="I3301">
        <v>0</v>
      </c>
      <c r="J3301">
        <v>0</v>
      </c>
      <c r="K3301">
        <v>0</v>
      </c>
      <c r="L3301">
        <v>0</v>
      </c>
      <c r="M3301">
        <v>0</v>
      </c>
      <c r="N3301">
        <v>0</v>
      </c>
      <c r="O3301">
        <v>0</v>
      </c>
      <c r="P3301">
        <v>0</v>
      </c>
      <c r="Q3301">
        <v>0</v>
      </c>
      <c r="R3301">
        <v>0</v>
      </c>
      <c r="S3301">
        <v>0</v>
      </c>
      <c r="T3301">
        <v>0</v>
      </c>
      <c r="U3301">
        <v>17.46</v>
      </c>
      <c r="V3301">
        <v>17.54</v>
      </c>
      <c r="W3301">
        <v>9.30396453</v>
      </c>
      <c r="X3301">
        <v>9.3851332500000009</v>
      </c>
    </row>
    <row r="3302" spans="1:24" x14ac:dyDescent="0.4">
      <c r="A3302" s="4" t="s">
        <v>7031</v>
      </c>
      <c r="B3302" t="str">
        <f t="shared" si="51"/>
        <v>603496</v>
      </c>
      <c r="C3302" s="4" t="s">
        <v>7032</v>
      </c>
      <c r="D3302">
        <v>0</v>
      </c>
      <c r="E3302">
        <v>0</v>
      </c>
      <c r="F3302">
        <v>0</v>
      </c>
      <c r="G3302">
        <v>0</v>
      </c>
      <c r="H3302">
        <v>0</v>
      </c>
      <c r="I3302">
        <v>0</v>
      </c>
      <c r="J3302">
        <v>0</v>
      </c>
      <c r="K3302">
        <v>0</v>
      </c>
      <c r="L3302">
        <v>0</v>
      </c>
      <c r="M3302">
        <v>0</v>
      </c>
      <c r="N3302">
        <v>0</v>
      </c>
      <c r="O3302">
        <v>0</v>
      </c>
      <c r="P3302">
        <v>0</v>
      </c>
      <c r="Q3302">
        <v>0</v>
      </c>
      <c r="R3302">
        <v>0</v>
      </c>
      <c r="S3302">
        <v>0</v>
      </c>
      <c r="T3302">
        <v>0</v>
      </c>
      <c r="U3302">
        <v>34.380000000000003</v>
      </c>
      <c r="V3302">
        <v>34.79</v>
      </c>
      <c r="W3302">
        <v>31.333882939999999</v>
      </c>
      <c r="X3302">
        <v>33.311536249999996</v>
      </c>
    </row>
    <row r="3303" spans="1:24" x14ac:dyDescent="0.4">
      <c r="A3303" s="4" t="s">
        <v>7033</v>
      </c>
      <c r="B3303" t="str">
        <f t="shared" si="51"/>
        <v>603499</v>
      </c>
      <c r="C3303" s="4" t="s">
        <v>7034</v>
      </c>
      <c r="D3303">
        <v>0</v>
      </c>
      <c r="E3303">
        <v>0</v>
      </c>
      <c r="F3303">
        <v>0</v>
      </c>
      <c r="G3303">
        <v>0</v>
      </c>
      <c r="H3303">
        <v>0</v>
      </c>
      <c r="I3303">
        <v>0</v>
      </c>
      <c r="J3303">
        <v>0</v>
      </c>
      <c r="K3303">
        <v>0</v>
      </c>
      <c r="L3303">
        <v>0</v>
      </c>
      <c r="M3303">
        <v>0</v>
      </c>
      <c r="N3303">
        <v>0</v>
      </c>
      <c r="O3303">
        <v>0</v>
      </c>
      <c r="P3303">
        <v>0</v>
      </c>
      <c r="Q3303">
        <v>0</v>
      </c>
      <c r="R3303">
        <v>0</v>
      </c>
      <c r="S3303">
        <v>0</v>
      </c>
      <c r="T3303">
        <v>0</v>
      </c>
      <c r="U3303">
        <v>0</v>
      </c>
      <c r="V3303">
        <v>24.75</v>
      </c>
      <c r="W3303">
        <v>30.85</v>
      </c>
      <c r="X3303">
        <v>28.929857039999998</v>
      </c>
    </row>
    <row r="3304" spans="1:24" x14ac:dyDescent="0.4">
      <c r="A3304" s="4" t="s">
        <v>7035</v>
      </c>
      <c r="B3304" t="str">
        <f t="shared" si="51"/>
        <v>603500</v>
      </c>
      <c r="C3304" s="4" t="s">
        <v>7036</v>
      </c>
      <c r="D3304">
        <v>0</v>
      </c>
      <c r="E3304">
        <v>0</v>
      </c>
      <c r="F3304">
        <v>0</v>
      </c>
      <c r="G3304">
        <v>0</v>
      </c>
      <c r="H3304">
        <v>0</v>
      </c>
      <c r="I3304">
        <v>0</v>
      </c>
      <c r="J3304">
        <v>0</v>
      </c>
      <c r="K3304">
        <v>0</v>
      </c>
      <c r="L3304">
        <v>0</v>
      </c>
      <c r="M3304">
        <v>0</v>
      </c>
      <c r="N3304">
        <v>0</v>
      </c>
      <c r="O3304">
        <v>0</v>
      </c>
      <c r="P3304">
        <v>0</v>
      </c>
      <c r="Q3304">
        <v>0</v>
      </c>
      <c r="R3304">
        <v>0</v>
      </c>
      <c r="S3304">
        <v>0</v>
      </c>
      <c r="T3304">
        <v>0</v>
      </c>
      <c r="U3304">
        <v>0</v>
      </c>
      <c r="V3304">
        <v>25.85</v>
      </c>
      <c r="W3304">
        <v>21.30303344</v>
      </c>
      <c r="X3304">
        <v>20.38479924</v>
      </c>
    </row>
    <row r="3305" spans="1:24" x14ac:dyDescent="0.4">
      <c r="A3305" s="4" t="s">
        <v>7037</v>
      </c>
      <c r="B3305" t="str">
        <f t="shared" si="51"/>
        <v>603501</v>
      </c>
      <c r="C3305" s="4" t="s">
        <v>7038</v>
      </c>
      <c r="D3305">
        <v>0</v>
      </c>
      <c r="E3305">
        <v>0</v>
      </c>
      <c r="F3305">
        <v>0</v>
      </c>
      <c r="G3305">
        <v>0</v>
      </c>
      <c r="H3305">
        <v>0</v>
      </c>
      <c r="I3305">
        <v>0</v>
      </c>
      <c r="J3305">
        <v>0</v>
      </c>
      <c r="K3305">
        <v>0</v>
      </c>
      <c r="L3305">
        <v>0</v>
      </c>
      <c r="M3305">
        <v>0</v>
      </c>
      <c r="N3305">
        <v>0</v>
      </c>
      <c r="O3305">
        <v>0</v>
      </c>
      <c r="P3305">
        <v>0</v>
      </c>
      <c r="Q3305">
        <v>0</v>
      </c>
      <c r="R3305">
        <v>0</v>
      </c>
      <c r="S3305">
        <v>0</v>
      </c>
      <c r="T3305">
        <v>0</v>
      </c>
      <c r="U3305">
        <v>20.149999999999999</v>
      </c>
      <c r="V3305">
        <v>41.77</v>
      </c>
      <c r="W3305">
        <v>37.700000000000003</v>
      </c>
      <c r="X3305">
        <v>37.700000000000003</v>
      </c>
    </row>
    <row r="3306" spans="1:24" x14ac:dyDescent="0.4">
      <c r="A3306" s="4" t="s">
        <v>7039</v>
      </c>
      <c r="B3306" t="str">
        <f t="shared" si="51"/>
        <v>603505</v>
      </c>
      <c r="C3306" s="4" t="s">
        <v>7040</v>
      </c>
      <c r="D3306">
        <v>0</v>
      </c>
      <c r="E3306">
        <v>0</v>
      </c>
      <c r="F3306">
        <v>0</v>
      </c>
      <c r="G3306">
        <v>0</v>
      </c>
      <c r="H3306">
        <v>0</v>
      </c>
      <c r="I3306">
        <v>0</v>
      </c>
      <c r="J3306">
        <v>0</v>
      </c>
      <c r="K3306">
        <v>0</v>
      </c>
      <c r="L3306">
        <v>0</v>
      </c>
      <c r="M3306">
        <v>0</v>
      </c>
      <c r="N3306">
        <v>0</v>
      </c>
      <c r="O3306">
        <v>0</v>
      </c>
      <c r="P3306">
        <v>0</v>
      </c>
      <c r="Q3306">
        <v>0</v>
      </c>
      <c r="R3306">
        <v>0</v>
      </c>
      <c r="S3306">
        <v>0</v>
      </c>
      <c r="T3306">
        <v>0</v>
      </c>
      <c r="U3306">
        <v>20.61</v>
      </c>
      <c r="V3306">
        <v>20.78</v>
      </c>
      <c r="W3306">
        <v>15.73</v>
      </c>
      <c r="X3306">
        <v>16.5</v>
      </c>
    </row>
    <row r="3307" spans="1:24" x14ac:dyDescent="0.4">
      <c r="A3307" s="4" t="s">
        <v>7041</v>
      </c>
      <c r="B3307" t="str">
        <f t="shared" si="51"/>
        <v>603506</v>
      </c>
      <c r="C3307" s="4" t="s">
        <v>7042</v>
      </c>
      <c r="D3307">
        <v>0</v>
      </c>
      <c r="E3307">
        <v>0</v>
      </c>
      <c r="F3307">
        <v>0</v>
      </c>
      <c r="G3307">
        <v>0</v>
      </c>
      <c r="H3307">
        <v>0</v>
      </c>
      <c r="I3307">
        <v>0</v>
      </c>
      <c r="J3307">
        <v>0</v>
      </c>
      <c r="K3307">
        <v>0</v>
      </c>
      <c r="L3307">
        <v>0</v>
      </c>
      <c r="M3307">
        <v>0</v>
      </c>
      <c r="N3307">
        <v>0</v>
      </c>
      <c r="O3307">
        <v>0</v>
      </c>
      <c r="P3307">
        <v>0</v>
      </c>
      <c r="Q3307">
        <v>0</v>
      </c>
      <c r="R3307">
        <v>0</v>
      </c>
      <c r="S3307">
        <v>0</v>
      </c>
      <c r="T3307">
        <v>0</v>
      </c>
      <c r="U3307">
        <v>0</v>
      </c>
      <c r="V3307">
        <v>0</v>
      </c>
      <c r="W3307">
        <v>43.994771220000004</v>
      </c>
      <c r="X3307">
        <v>42.475451939999999</v>
      </c>
    </row>
    <row r="3308" spans="1:24" x14ac:dyDescent="0.4">
      <c r="A3308" s="4" t="s">
        <v>7043</v>
      </c>
      <c r="B3308" t="str">
        <f t="shared" si="51"/>
        <v>603507</v>
      </c>
      <c r="C3308" s="4" t="s">
        <v>7044</v>
      </c>
      <c r="D3308">
        <v>0</v>
      </c>
      <c r="E3308">
        <v>0</v>
      </c>
      <c r="F3308">
        <v>0</v>
      </c>
      <c r="G3308">
        <v>0</v>
      </c>
      <c r="H3308">
        <v>0</v>
      </c>
      <c r="I3308">
        <v>0</v>
      </c>
      <c r="J3308">
        <v>0</v>
      </c>
      <c r="K3308">
        <v>0</v>
      </c>
      <c r="L3308">
        <v>0</v>
      </c>
      <c r="M3308">
        <v>0</v>
      </c>
      <c r="N3308">
        <v>0</v>
      </c>
      <c r="O3308">
        <v>0</v>
      </c>
      <c r="P3308">
        <v>0</v>
      </c>
      <c r="Q3308">
        <v>0</v>
      </c>
      <c r="R3308">
        <v>0</v>
      </c>
      <c r="S3308">
        <v>0</v>
      </c>
      <c r="T3308">
        <v>0</v>
      </c>
      <c r="U3308">
        <v>0</v>
      </c>
      <c r="V3308">
        <v>40.200000000000003</v>
      </c>
      <c r="W3308">
        <v>23.903160320000001</v>
      </c>
      <c r="X3308">
        <v>23.014867200000005</v>
      </c>
    </row>
    <row r="3309" spans="1:24" x14ac:dyDescent="0.4">
      <c r="A3309" s="4" t="s">
        <v>7045</v>
      </c>
      <c r="B3309" t="str">
        <f t="shared" si="51"/>
        <v>603508</v>
      </c>
      <c r="C3309" s="4" t="s">
        <v>7046</v>
      </c>
      <c r="D3309">
        <v>0</v>
      </c>
      <c r="E3309">
        <v>0</v>
      </c>
      <c r="F3309">
        <v>0</v>
      </c>
      <c r="G3309">
        <v>0</v>
      </c>
      <c r="H3309">
        <v>0</v>
      </c>
      <c r="I3309">
        <v>0</v>
      </c>
      <c r="J3309">
        <v>0</v>
      </c>
      <c r="K3309">
        <v>0</v>
      </c>
      <c r="L3309">
        <v>0</v>
      </c>
      <c r="M3309">
        <v>0</v>
      </c>
      <c r="N3309">
        <v>0</v>
      </c>
      <c r="O3309">
        <v>0</v>
      </c>
      <c r="P3309">
        <v>0</v>
      </c>
      <c r="Q3309">
        <v>0</v>
      </c>
      <c r="R3309">
        <v>77.84</v>
      </c>
      <c r="S3309">
        <v>99.571243019999997</v>
      </c>
      <c r="T3309">
        <v>68.631139439999998</v>
      </c>
      <c r="U3309">
        <v>53.205846560000005</v>
      </c>
      <c r="V3309">
        <v>38.8881613</v>
      </c>
      <c r="W3309">
        <v>34.473163640000003</v>
      </c>
      <c r="X3309">
        <v>41.668180720000002</v>
      </c>
    </row>
    <row r="3310" spans="1:24" x14ac:dyDescent="0.4">
      <c r="A3310" s="4" t="s">
        <v>7047</v>
      </c>
      <c r="B3310" t="str">
        <f t="shared" si="51"/>
        <v>603515</v>
      </c>
      <c r="C3310" s="4" t="s">
        <v>7048</v>
      </c>
      <c r="D3310">
        <v>0</v>
      </c>
      <c r="E3310">
        <v>0</v>
      </c>
      <c r="F3310">
        <v>0</v>
      </c>
      <c r="G3310">
        <v>0</v>
      </c>
      <c r="H3310">
        <v>0</v>
      </c>
      <c r="I3310">
        <v>0</v>
      </c>
      <c r="J3310">
        <v>0</v>
      </c>
      <c r="K3310">
        <v>0</v>
      </c>
      <c r="L3310">
        <v>0</v>
      </c>
      <c r="M3310">
        <v>0</v>
      </c>
      <c r="N3310">
        <v>0</v>
      </c>
      <c r="O3310">
        <v>0</v>
      </c>
      <c r="P3310">
        <v>0</v>
      </c>
      <c r="Q3310">
        <v>0</v>
      </c>
      <c r="R3310">
        <v>0</v>
      </c>
      <c r="S3310">
        <v>0</v>
      </c>
      <c r="T3310">
        <v>38.51</v>
      </c>
      <c r="U3310">
        <v>36.419326439999992</v>
      </c>
      <c r="V3310">
        <v>43.195015079999997</v>
      </c>
      <c r="W3310">
        <v>47.127334380000001</v>
      </c>
      <c r="X3310">
        <v>47.187831599999996</v>
      </c>
    </row>
    <row r="3311" spans="1:24" x14ac:dyDescent="0.4">
      <c r="A3311" s="4" t="s">
        <v>7049</v>
      </c>
      <c r="B3311" t="str">
        <f t="shared" si="51"/>
        <v>603516</v>
      </c>
      <c r="C3311" s="4" t="s">
        <v>7050</v>
      </c>
      <c r="D3311">
        <v>0</v>
      </c>
      <c r="E3311">
        <v>0</v>
      </c>
      <c r="F3311">
        <v>0</v>
      </c>
      <c r="G3311">
        <v>0</v>
      </c>
      <c r="H3311">
        <v>0</v>
      </c>
      <c r="I3311">
        <v>0</v>
      </c>
      <c r="J3311">
        <v>0</v>
      </c>
      <c r="K3311">
        <v>0</v>
      </c>
      <c r="L3311">
        <v>0</v>
      </c>
      <c r="M3311">
        <v>0</v>
      </c>
      <c r="N3311">
        <v>0</v>
      </c>
      <c r="O3311">
        <v>0</v>
      </c>
      <c r="P3311">
        <v>0</v>
      </c>
      <c r="Q3311">
        <v>0</v>
      </c>
      <c r="R3311">
        <v>0</v>
      </c>
      <c r="S3311">
        <v>0</v>
      </c>
      <c r="T3311">
        <v>0</v>
      </c>
      <c r="U3311">
        <v>0</v>
      </c>
      <c r="V3311">
        <v>0</v>
      </c>
      <c r="W3311">
        <v>48.511410320000003</v>
      </c>
      <c r="X3311">
        <v>51.161074800000002</v>
      </c>
    </row>
    <row r="3312" spans="1:24" x14ac:dyDescent="0.4">
      <c r="A3312" s="4" t="s">
        <v>7051</v>
      </c>
      <c r="B3312" t="str">
        <f t="shared" si="51"/>
        <v>603517</v>
      </c>
      <c r="C3312" s="4" t="s">
        <v>7052</v>
      </c>
      <c r="D3312">
        <v>0</v>
      </c>
      <c r="E3312">
        <v>0</v>
      </c>
      <c r="F3312">
        <v>0</v>
      </c>
      <c r="G3312">
        <v>0</v>
      </c>
      <c r="H3312">
        <v>0</v>
      </c>
      <c r="I3312">
        <v>0</v>
      </c>
      <c r="J3312">
        <v>0</v>
      </c>
      <c r="K3312">
        <v>0</v>
      </c>
      <c r="L3312">
        <v>0</v>
      </c>
      <c r="M3312">
        <v>0</v>
      </c>
      <c r="N3312">
        <v>0</v>
      </c>
      <c r="O3312">
        <v>0</v>
      </c>
      <c r="P3312">
        <v>0</v>
      </c>
      <c r="Q3312">
        <v>0</v>
      </c>
      <c r="R3312">
        <v>0</v>
      </c>
      <c r="S3312">
        <v>0</v>
      </c>
      <c r="T3312">
        <v>0</v>
      </c>
      <c r="U3312">
        <v>35.201509089999995</v>
      </c>
      <c r="V3312">
        <v>39.794765939999998</v>
      </c>
      <c r="W3312">
        <v>43.298787750000002</v>
      </c>
      <c r="X3312">
        <v>43.145788499999995</v>
      </c>
    </row>
    <row r="3313" spans="1:24" x14ac:dyDescent="0.4">
      <c r="A3313" s="4" t="s">
        <v>7053</v>
      </c>
      <c r="B3313" t="str">
        <f t="shared" si="51"/>
        <v>603518</v>
      </c>
      <c r="C3313" s="4" t="s">
        <v>7054</v>
      </c>
      <c r="D3313">
        <v>0</v>
      </c>
      <c r="E3313">
        <v>0</v>
      </c>
      <c r="F3313">
        <v>0</v>
      </c>
      <c r="G3313">
        <v>0</v>
      </c>
      <c r="H3313">
        <v>0</v>
      </c>
      <c r="I3313">
        <v>0</v>
      </c>
      <c r="J3313">
        <v>0</v>
      </c>
      <c r="K3313">
        <v>0</v>
      </c>
      <c r="L3313">
        <v>0</v>
      </c>
      <c r="M3313">
        <v>0</v>
      </c>
      <c r="N3313">
        <v>0</v>
      </c>
      <c r="O3313">
        <v>0</v>
      </c>
      <c r="P3313">
        <v>31.02</v>
      </c>
      <c r="Q3313">
        <v>33.860009500000004</v>
      </c>
      <c r="R3313">
        <v>33.890143000000002</v>
      </c>
      <c r="S3313">
        <v>29.771939289999999</v>
      </c>
      <c r="T3313">
        <v>33.683728129999992</v>
      </c>
      <c r="U3313">
        <v>24.750658180000002</v>
      </c>
      <c r="V3313">
        <v>18.90197444</v>
      </c>
      <c r="W3313">
        <v>20.078208040000003</v>
      </c>
      <c r="X3313">
        <v>19.741701760000002</v>
      </c>
    </row>
    <row r="3314" spans="1:24" x14ac:dyDescent="0.4">
      <c r="A3314" s="4" t="s">
        <v>7055</v>
      </c>
      <c r="B3314" t="str">
        <f t="shared" si="51"/>
        <v>603519</v>
      </c>
      <c r="C3314" s="4" t="s">
        <v>7056</v>
      </c>
      <c r="D3314">
        <v>0</v>
      </c>
      <c r="E3314">
        <v>0</v>
      </c>
      <c r="F3314">
        <v>0</v>
      </c>
      <c r="G3314">
        <v>0</v>
      </c>
      <c r="H3314">
        <v>0</v>
      </c>
      <c r="I3314">
        <v>0</v>
      </c>
      <c r="J3314">
        <v>0</v>
      </c>
      <c r="K3314">
        <v>0</v>
      </c>
      <c r="L3314">
        <v>0</v>
      </c>
      <c r="M3314">
        <v>0</v>
      </c>
      <c r="N3314">
        <v>0</v>
      </c>
      <c r="O3314">
        <v>0</v>
      </c>
      <c r="P3314">
        <v>0</v>
      </c>
      <c r="Q3314">
        <v>63.85</v>
      </c>
      <c r="R3314">
        <v>53.407546280000005</v>
      </c>
      <c r="S3314">
        <v>44.429384099999993</v>
      </c>
      <c r="T3314">
        <v>60.923032169999999</v>
      </c>
      <c r="U3314">
        <v>44.520418859999999</v>
      </c>
      <c r="V3314">
        <v>43.574925199999996</v>
      </c>
      <c r="W3314">
        <v>25.016170410000001</v>
      </c>
      <c r="X3314">
        <v>22.94871831</v>
      </c>
    </row>
    <row r="3315" spans="1:24" x14ac:dyDescent="0.4">
      <c r="A3315" s="4" t="s">
        <v>7057</v>
      </c>
      <c r="B3315" t="str">
        <f t="shared" si="51"/>
        <v>603520</v>
      </c>
      <c r="C3315" s="4" t="s">
        <v>7058</v>
      </c>
      <c r="D3315">
        <v>0</v>
      </c>
      <c r="E3315">
        <v>0</v>
      </c>
      <c r="F3315">
        <v>0</v>
      </c>
      <c r="G3315">
        <v>0</v>
      </c>
      <c r="H3315">
        <v>0</v>
      </c>
      <c r="I3315">
        <v>0</v>
      </c>
      <c r="J3315">
        <v>0</v>
      </c>
      <c r="K3315">
        <v>0</v>
      </c>
      <c r="L3315">
        <v>0</v>
      </c>
      <c r="M3315">
        <v>0</v>
      </c>
      <c r="N3315">
        <v>0</v>
      </c>
      <c r="O3315">
        <v>0</v>
      </c>
      <c r="P3315">
        <v>0</v>
      </c>
      <c r="Q3315">
        <v>0</v>
      </c>
      <c r="R3315">
        <v>0</v>
      </c>
      <c r="S3315">
        <v>53.305615079999995</v>
      </c>
      <c r="T3315">
        <v>48.194393399999996</v>
      </c>
      <c r="U3315">
        <v>31.896132360000003</v>
      </c>
      <c r="V3315">
        <v>29.4167898</v>
      </c>
      <c r="W3315">
        <v>22.285089540000001</v>
      </c>
      <c r="X3315">
        <v>23.491938459999997</v>
      </c>
    </row>
    <row r="3316" spans="1:24" x14ac:dyDescent="0.4">
      <c r="A3316" s="4" t="s">
        <v>7059</v>
      </c>
      <c r="B3316" t="str">
        <f t="shared" si="51"/>
        <v>603527</v>
      </c>
      <c r="C3316" s="4" t="s">
        <v>7060</v>
      </c>
      <c r="D3316">
        <v>0</v>
      </c>
      <c r="E3316">
        <v>0</v>
      </c>
      <c r="F3316">
        <v>0</v>
      </c>
      <c r="G3316">
        <v>0</v>
      </c>
      <c r="H3316">
        <v>0</v>
      </c>
      <c r="I3316">
        <v>0</v>
      </c>
      <c r="J3316">
        <v>0</v>
      </c>
      <c r="K3316">
        <v>0</v>
      </c>
      <c r="L3316">
        <v>0</v>
      </c>
      <c r="M3316">
        <v>0</v>
      </c>
      <c r="N3316">
        <v>0</v>
      </c>
      <c r="O3316">
        <v>0</v>
      </c>
      <c r="P3316">
        <v>0</v>
      </c>
      <c r="Q3316">
        <v>0</v>
      </c>
      <c r="R3316">
        <v>0</v>
      </c>
      <c r="S3316">
        <v>0</v>
      </c>
      <c r="T3316">
        <v>0</v>
      </c>
      <c r="U3316">
        <v>0</v>
      </c>
      <c r="V3316">
        <v>29.94</v>
      </c>
      <c r="W3316">
        <v>23.153349890000001</v>
      </c>
      <c r="X3316">
        <v>22.94145224</v>
      </c>
    </row>
    <row r="3317" spans="1:24" x14ac:dyDescent="0.4">
      <c r="A3317" s="4" t="s">
        <v>7061</v>
      </c>
      <c r="B3317" t="str">
        <f t="shared" si="51"/>
        <v>603528</v>
      </c>
      <c r="C3317" s="4" t="s">
        <v>7062</v>
      </c>
      <c r="D3317">
        <v>0</v>
      </c>
      <c r="E3317">
        <v>0</v>
      </c>
      <c r="F3317">
        <v>0</v>
      </c>
      <c r="G3317">
        <v>0</v>
      </c>
      <c r="H3317">
        <v>0</v>
      </c>
      <c r="I3317">
        <v>0</v>
      </c>
      <c r="J3317">
        <v>0</v>
      </c>
      <c r="K3317">
        <v>0</v>
      </c>
      <c r="L3317">
        <v>0</v>
      </c>
      <c r="M3317">
        <v>0</v>
      </c>
      <c r="N3317">
        <v>0</v>
      </c>
      <c r="O3317">
        <v>0</v>
      </c>
      <c r="P3317">
        <v>0</v>
      </c>
      <c r="Q3317">
        <v>0</v>
      </c>
      <c r="R3317">
        <v>0</v>
      </c>
      <c r="S3317">
        <v>97.99</v>
      </c>
      <c r="T3317">
        <v>65.349999999999994</v>
      </c>
      <c r="U3317">
        <v>43.625839889999995</v>
      </c>
      <c r="V3317">
        <v>26.806970509999999</v>
      </c>
      <c r="W3317">
        <v>24.222605640000001</v>
      </c>
      <c r="X3317">
        <v>24.436155059999997</v>
      </c>
    </row>
    <row r="3318" spans="1:24" x14ac:dyDescent="0.4">
      <c r="A3318" s="4" t="s">
        <v>7063</v>
      </c>
      <c r="B3318" t="str">
        <f t="shared" si="51"/>
        <v>603533</v>
      </c>
      <c r="C3318" s="4" t="s">
        <v>7064</v>
      </c>
      <c r="D3318">
        <v>0</v>
      </c>
      <c r="E3318">
        <v>0</v>
      </c>
      <c r="F3318">
        <v>0</v>
      </c>
      <c r="G3318">
        <v>0</v>
      </c>
      <c r="H3318">
        <v>0</v>
      </c>
      <c r="I3318">
        <v>0</v>
      </c>
      <c r="J3318">
        <v>0</v>
      </c>
      <c r="K3318">
        <v>0</v>
      </c>
      <c r="L3318">
        <v>0</v>
      </c>
      <c r="M3318">
        <v>0</v>
      </c>
      <c r="N3318">
        <v>0</v>
      </c>
      <c r="O3318">
        <v>0</v>
      </c>
      <c r="P3318">
        <v>0</v>
      </c>
      <c r="Q3318">
        <v>0</v>
      </c>
      <c r="R3318">
        <v>0</v>
      </c>
      <c r="S3318">
        <v>0</v>
      </c>
      <c r="T3318">
        <v>0</v>
      </c>
      <c r="U3318">
        <v>0</v>
      </c>
      <c r="V3318">
        <v>45.32</v>
      </c>
      <c r="W3318">
        <v>32.39210112</v>
      </c>
      <c r="X3318">
        <v>31.701416640000005</v>
      </c>
    </row>
    <row r="3319" spans="1:24" x14ac:dyDescent="0.4">
      <c r="A3319" s="4" t="s">
        <v>7065</v>
      </c>
      <c r="B3319" t="str">
        <f t="shared" si="51"/>
        <v>603535</v>
      </c>
      <c r="C3319" s="4" t="s">
        <v>7066</v>
      </c>
      <c r="D3319">
        <v>0</v>
      </c>
      <c r="E3319">
        <v>0</v>
      </c>
      <c r="F3319">
        <v>0</v>
      </c>
      <c r="G3319">
        <v>0</v>
      </c>
      <c r="H3319">
        <v>0</v>
      </c>
      <c r="I3319">
        <v>0</v>
      </c>
      <c r="J3319">
        <v>0</v>
      </c>
      <c r="K3319">
        <v>0</v>
      </c>
      <c r="L3319">
        <v>0</v>
      </c>
      <c r="M3319">
        <v>0</v>
      </c>
      <c r="N3319">
        <v>0</v>
      </c>
      <c r="O3319">
        <v>0</v>
      </c>
      <c r="P3319">
        <v>0</v>
      </c>
      <c r="Q3319">
        <v>0</v>
      </c>
      <c r="R3319">
        <v>0</v>
      </c>
      <c r="S3319">
        <v>0</v>
      </c>
      <c r="T3319">
        <v>0</v>
      </c>
      <c r="U3319">
        <v>0</v>
      </c>
      <c r="V3319">
        <v>25.9</v>
      </c>
      <c r="W3319">
        <v>29.958950729999998</v>
      </c>
      <c r="X3319">
        <v>26.321150119999999</v>
      </c>
    </row>
    <row r="3320" spans="1:24" x14ac:dyDescent="0.4">
      <c r="A3320" s="4" t="s">
        <v>7067</v>
      </c>
      <c r="B3320" t="str">
        <f t="shared" si="51"/>
        <v>603536</v>
      </c>
      <c r="C3320" s="4" t="s">
        <v>7068</v>
      </c>
      <c r="D3320">
        <v>0</v>
      </c>
      <c r="E3320">
        <v>0</v>
      </c>
      <c r="F3320">
        <v>0</v>
      </c>
      <c r="G3320">
        <v>0</v>
      </c>
      <c r="H3320">
        <v>0</v>
      </c>
      <c r="I3320">
        <v>0</v>
      </c>
      <c r="J3320">
        <v>0</v>
      </c>
      <c r="K3320">
        <v>0</v>
      </c>
      <c r="L3320">
        <v>0</v>
      </c>
      <c r="M3320">
        <v>0</v>
      </c>
      <c r="N3320">
        <v>0</v>
      </c>
      <c r="O3320">
        <v>0</v>
      </c>
      <c r="P3320">
        <v>0</v>
      </c>
      <c r="Q3320">
        <v>0</v>
      </c>
      <c r="R3320">
        <v>0</v>
      </c>
      <c r="S3320">
        <v>0</v>
      </c>
      <c r="T3320">
        <v>0</v>
      </c>
      <c r="U3320">
        <v>23.95</v>
      </c>
      <c r="V3320">
        <v>19.649999999999999</v>
      </c>
      <c r="W3320">
        <v>14.00830347</v>
      </c>
      <c r="X3320">
        <v>13.795411320000001</v>
      </c>
    </row>
    <row r="3321" spans="1:24" x14ac:dyDescent="0.4">
      <c r="A3321" s="4" t="s">
        <v>7069</v>
      </c>
      <c r="B3321" t="str">
        <f t="shared" si="51"/>
        <v>603538</v>
      </c>
      <c r="C3321" s="4" t="s">
        <v>7070</v>
      </c>
      <c r="D3321">
        <v>0</v>
      </c>
      <c r="E3321">
        <v>0</v>
      </c>
      <c r="F3321">
        <v>0</v>
      </c>
      <c r="G3321">
        <v>0</v>
      </c>
      <c r="H3321">
        <v>0</v>
      </c>
      <c r="I3321">
        <v>0</v>
      </c>
      <c r="J3321">
        <v>0</v>
      </c>
      <c r="K3321">
        <v>0</v>
      </c>
      <c r="L3321">
        <v>0</v>
      </c>
      <c r="M3321">
        <v>0</v>
      </c>
      <c r="N3321">
        <v>0</v>
      </c>
      <c r="O3321">
        <v>0</v>
      </c>
      <c r="P3321">
        <v>0</v>
      </c>
      <c r="Q3321">
        <v>0</v>
      </c>
      <c r="R3321">
        <v>0</v>
      </c>
      <c r="S3321">
        <v>0</v>
      </c>
      <c r="T3321">
        <v>0</v>
      </c>
      <c r="U3321">
        <v>29.84</v>
      </c>
      <c r="V3321">
        <v>26.39</v>
      </c>
      <c r="W3321">
        <v>18.18</v>
      </c>
      <c r="X3321">
        <v>18.752811350000002</v>
      </c>
    </row>
    <row r="3322" spans="1:24" x14ac:dyDescent="0.4">
      <c r="A3322" s="4" t="s">
        <v>7071</v>
      </c>
      <c r="B3322" t="str">
        <f t="shared" si="51"/>
        <v>603555</v>
      </c>
      <c r="C3322" s="4" t="s">
        <v>7072</v>
      </c>
      <c r="D3322">
        <v>0</v>
      </c>
      <c r="E3322">
        <v>0</v>
      </c>
      <c r="F3322">
        <v>0</v>
      </c>
      <c r="G3322">
        <v>0</v>
      </c>
      <c r="H3322">
        <v>0</v>
      </c>
      <c r="I3322">
        <v>0</v>
      </c>
      <c r="J3322">
        <v>0</v>
      </c>
      <c r="K3322">
        <v>0</v>
      </c>
      <c r="L3322">
        <v>0</v>
      </c>
      <c r="M3322">
        <v>0</v>
      </c>
      <c r="N3322">
        <v>0</v>
      </c>
      <c r="O3322">
        <v>13.203823330000001</v>
      </c>
      <c r="P3322">
        <v>17.383823960000001</v>
      </c>
      <c r="Q3322">
        <v>43.55117954</v>
      </c>
      <c r="R3322">
        <v>36.931983989999999</v>
      </c>
      <c r="S3322">
        <v>26.462995560000003</v>
      </c>
      <c r="T3322">
        <v>32.651493920000007</v>
      </c>
      <c r="U3322">
        <v>23.734961120000001</v>
      </c>
      <c r="V3322">
        <v>19.150337999999998</v>
      </c>
      <c r="W3322">
        <v>11.561879759999998</v>
      </c>
      <c r="X3322">
        <v>11.166226079999999</v>
      </c>
    </row>
    <row r="3323" spans="1:24" x14ac:dyDescent="0.4">
      <c r="A3323" s="4" t="s">
        <v>7073</v>
      </c>
      <c r="B3323" t="str">
        <f t="shared" si="51"/>
        <v>603556</v>
      </c>
      <c r="C3323" s="4" t="s">
        <v>7074</v>
      </c>
      <c r="D3323">
        <v>0</v>
      </c>
      <c r="E3323">
        <v>0</v>
      </c>
      <c r="F3323">
        <v>0</v>
      </c>
      <c r="G3323">
        <v>0</v>
      </c>
      <c r="H3323">
        <v>0</v>
      </c>
      <c r="I3323">
        <v>0</v>
      </c>
      <c r="J3323">
        <v>0</v>
      </c>
      <c r="K3323">
        <v>0</v>
      </c>
      <c r="L3323">
        <v>0</v>
      </c>
      <c r="M3323">
        <v>0</v>
      </c>
      <c r="N3323">
        <v>0</v>
      </c>
      <c r="O3323">
        <v>0</v>
      </c>
      <c r="P3323">
        <v>0</v>
      </c>
      <c r="Q3323">
        <v>0</v>
      </c>
      <c r="R3323">
        <v>0</v>
      </c>
      <c r="S3323">
        <v>0</v>
      </c>
      <c r="T3323">
        <v>44.96</v>
      </c>
      <c r="U3323">
        <v>44.134818420000002</v>
      </c>
      <c r="V3323">
        <v>36.603039200000005</v>
      </c>
      <c r="W3323">
        <v>24.036220840000002</v>
      </c>
      <c r="X3323">
        <v>22.739825880000001</v>
      </c>
    </row>
    <row r="3324" spans="1:24" x14ac:dyDescent="0.4">
      <c r="A3324" s="4" t="s">
        <v>7075</v>
      </c>
      <c r="B3324" t="str">
        <f t="shared" si="51"/>
        <v>603557</v>
      </c>
      <c r="C3324" s="4" t="s">
        <v>7076</v>
      </c>
      <c r="D3324">
        <v>0</v>
      </c>
      <c r="E3324">
        <v>0</v>
      </c>
      <c r="F3324">
        <v>0</v>
      </c>
      <c r="G3324">
        <v>0</v>
      </c>
      <c r="H3324">
        <v>0</v>
      </c>
      <c r="I3324">
        <v>0</v>
      </c>
      <c r="J3324">
        <v>0</v>
      </c>
      <c r="K3324">
        <v>0</v>
      </c>
      <c r="L3324">
        <v>0</v>
      </c>
      <c r="M3324">
        <v>0</v>
      </c>
      <c r="N3324">
        <v>0</v>
      </c>
      <c r="O3324">
        <v>0</v>
      </c>
      <c r="P3324">
        <v>0</v>
      </c>
      <c r="Q3324">
        <v>0</v>
      </c>
      <c r="R3324">
        <v>0</v>
      </c>
      <c r="S3324">
        <v>0</v>
      </c>
      <c r="T3324">
        <v>0</v>
      </c>
      <c r="U3324">
        <v>0</v>
      </c>
      <c r="V3324">
        <v>15.98</v>
      </c>
      <c r="W3324">
        <v>13.39</v>
      </c>
      <c r="X3324">
        <v>12.96845648</v>
      </c>
    </row>
    <row r="3325" spans="1:24" x14ac:dyDescent="0.4">
      <c r="A3325" s="4" t="s">
        <v>7077</v>
      </c>
      <c r="B3325" t="str">
        <f t="shared" si="51"/>
        <v>603558</v>
      </c>
      <c r="C3325" s="4" t="s">
        <v>7078</v>
      </c>
      <c r="D3325">
        <v>0</v>
      </c>
      <c r="E3325">
        <v>0</v>
      </c>
      <c r="F3325">
        <v>0</v>
      </c>
      <c r="G3325">
        <v>0</v>
      </c>
      <c r="H3325">
        <v>0</v>
      </c>
      <c r="I3325">
        <v>0</v>
      </c>
      <c r="J3325">
        <v>0</v>
      </c>
      <c r="K3325">
        <v>0</v>
      </c>
      <c r="L3325">
        <v>0</v>
      </c>
      <c r="M3325">
        <v>0</v>
      </c>
      <c r="N3325">
        <v>0</v>
      </c>
      <c r="O3325">
        <v>0</v>
      </c>
      <c r="P3325">
        <v>0</v>
      </c>
      <c r="Q3325">
        <v>56.7095232</v>
      </c>
      <c r="R3325">
        <v>87.842054559999994</v>
      </c>
      <c r="S3325">
        <v>71.581986360000002</v>
      </c>
      <c r="T3325">
        <v>117.48246515999999</v>
      </c>
      <c r="U3325">
        <v>66.875469359999997</v>
      </c>
      <c r="V3325">
        <v>47.331953200000001</v>
      </c>
      <c r="W3325">
        <v>34.153489129999997</v>
      </c>
      <c r="X3325">
        <v>34.075955669999992</v>
      </c>
    </row>
    <row r="3326" spans="1:24" x14ac:dyDescent="0.4">
      <c r="A3326" s="4" t="s">
        <v>7079</v>
      </c>
      <c r="B3326" t="str">
        <f t="shared" si="51"/>
        <v>603559</v>
      </c>
      <c r="C3326" s="4" t="s">
        <v>7080</v>
      </c>
      <c r="D3326">
        <v>0</v>
      </c>
      <c r="E3326">
        <v>0</v>
      </c>
      <c r="F3326">
        <v>0</v>
      </c>
      <c r="G3326">
        <v>0</v>
      </c>
      <c r="H3326">
        <v>0</v>
      </c>
      <c r="I3326">
        <v>0</v>
      </c>
      <c r="J3326">
        <v>0</v>
      </c>
      <c r="K3326">
        <v>0</v>
      </c>
      <c r="L3326">
        <v>0</v>
      </c>
      <c r="M3326">
        <v>0</v>
      </c>
      <c r="N3326">
        <v>0</v>
      </c>
      <c r="O3326">
        <v>0</v>
      </c>
      <c r="P3326">
        <v>0</v>
      </c>
      <c r="Q3326">
        <v>0</v>
      </c>
      <c r="R3326">
        <v>0</v>
      </c>
      <c r="S3326">
        <v>0</v>
      </c>
      <c r="T3326">
        <v>53.89</v>
      </c>
      <c r="U3326">
        <v>39.216426890000001</v>
      </c>
      <c r="V3326">
        <v>58.03550181</v>
      </c>
      <c r="W3326">
        <v>34.766262300000001</v>
      </c>
      <c r="X3326">
        <v>34.94686626</v>
      </c>
    </row>
    <row r="3327" spans="1:24" x14ac:dyDescent="0.4">
      <c r="A3327" s="4" t="s">
        <v>7081</v>
      </c>
      <c r="B3327" t="str">
        <f t="shared" si="51"/>
        <v>603566</v>
      </c>
      <c r="C3327" s="4" t="s">
        <v>7082</v>
      </c>
      <c r="D3327">
        <v>0</v>
      </c>
      <c r="E3327">
        <v>0</v>
      </c>
      <c r="F3327">
        <v>0</v>
      </c>
      <c r="G3327">
        <v>0</v>
      </c>
      <c r="H3327">
        <v>0</v>
      </c>
      <c r="I3327">
        <v>0</v>
      </c>
      <c r="J3327">
        <v>0</v>
      </c>
      <c r="K3327">
        <v>0</v>
      </c>
      <c r="L3327">
        <v>0</v>
      </c>
      <c r="M3327">
        <v>0</v>
      </c>
      <c r="N3327">
        <v>0</v>
      </c>
      <c r="O3327">
        <v>0</v>
      </c>
      <c r="P3327">
        <v>0</v>
      </c>
      <c r="Q3327">
        <v>44.85</v>
      </c>
      <c r="R3327">
        <v>57.31</v>
      </c>
      <c r="S3327">
        <v>44.280823199999993</v>
      </c>
      <c r="T3327">
        <v>48.690782399999996</v>
      </c>
      <c r="U3327">
        <v>49.26446662</v>
      </c>
      <c r="V3327">
        <v>45.06094453</v>
      </c>
      <c r="W3327">
        <v>32.415511770000002</v>
      </c>
      <c r="X3327">
        <v>33.481676610000001</v>
      </c>
    </row>
    <row r="3328" spans="1:24" x14ac:dyDescent="0.4">
      <c r="A3328" s="4" t="s">
        <v>7083</v>
      </c>
      <c r="B3328" t="str">
        <f t="shared" si="51"/>
        <v>603567</v>
      </c>
      <c r="C3328" s="4" t="s">
        <v>7084</v>
      </c>
      <c r="D3328">
        <v>0</v>
      </c>
      <c r="E3328">
        <v>0</v>
      </c>
      <c r="F3328">
        <v>0</v>
      </c>
      <c r="G3328">
        <v>0</v>
      </c>
      <c r="H3328">
        <v>0</v>
      </c>
      <c r="I3328">
        <v>0</v>
      </c>
      <c r="J3328">
        <v>0</v>
      </c>
      <c r="K3328">
        <v>0</v>
      </c>
      <c r="L3328">
        <v>0</v>
      </c>
      <c r="M3328">
        <v>0</v>
      </c>
      <c r="N3328">
        <v>0</v>
      </c>
      <c r="O3328">
        <v>0</v>
      </c>
      <c r="P3328">
        <v>0</v>
      </c>
      <c r="Q3328">
        <v>53.99</v>
      </c>
      <c r="R3328">
        <v>51.8</v>
      </c>
      <c r="S3328">
        <v>44.141413700000001</v>
      </c>
      <c r="T3328">
        <v>39.919191519999998</v>
      </c>
      <c r="U3328">
        <v>34.372262429999992</v>
      </c>
      <c r="V3328">
        <v>28.857995729999999</v>
      </c>
      <c r="W3328">
        <v>27.701297399999998</v>
      </c>
      <c r="X3328">
        <v>28.383493529999999</v>
      </c>
    </row>
    <row r="3329" spans="1:24" x14ac:dyDescent="0.4">
      <c r="A3329" s="4" t="s">
        <v>7085</v>
      </c>
      <c r="B3329" t="str">
        <f t="shared" si="51"/>
        <v>603568</v>
      </c>
      <c r="C3329" s="4" t="s">
        <v>7086</v>
      </c>
      <c r="D3329">
        <v>0</v>
      </c>
      <c r="E3329">
        <v>0</v>
      </c>
      <c r="F3329">
        <v>0</v>
      </c>
      <c r="G3329">
        <v>0</v>
      </c>
      <c r="H3329">
        <v>0</v>
      </c>
      <c r="I3329">
        <v>0</v>
      </c>
      <c r="J3329">
        <v>0</v>
      </c>
      <c r="K3329">
        <v>0</v>
      </c>
      <c r="L3329">
        <v>0</v>
      </c>
      <c r="M3329">
        <v>0</v>
      </c>
      <c r="N3329">
        <v>0</v>
      </c>
      <c r="O3329">
        <v>0</v>
      </c>
      <c r="P3329">
        <v>0</v>
      </c>
      <c r="Q3329">
        <v>36.83</v>
      </c>
      <c r="R3329">
        <v>50.7</v>
      </c>
      <c r="S3329">
        <v>34.853672700000004</v>
      </c>
      <c r="T3329">
        <v>35.155436100000003</v>
      </c>
      <c r="U3329">
        <v>32.935194539999998</v>
      </c>
      <c r="V3329">
        <v>32.066875349999997</v>
      </c>
      <c r="W3329">
        <v>38.9529426</v>
      </c>
      <c r="X3329">
        <v>37.059182939999999</v>
      </c>
    </row>
    <row r="3330" spans="1:24" x14ac:dyDescent="0.4">
      <c r="A3330" s="4" t="s">
        <v>7087</v>
      </c>
      <c r="B3330" t="str">
        <f t="shared" si="51"/>
        <v>603569</v>
      </c>
      <c r="C3330" s="4" t="s">
        <v>7088</v>
      </c>
      <c r="D3330">
        <v>0</v>
      </c>
      <c r="E3330">
        <v>0</v>
      </c>
      <c r="F3330">
        <v>0</v>
      </c>
      <c r="G3330">
        <v>0</v>
      </c>
      <c r="H3330">
        <v>0</v>
      </c>
      <c r="I3330">
        <v>0</v>
      </c>
      <c r="J3330">
        <v>0</v>
      </c>
      <c r="K3330">
        <v>0</v>
      </c>
      <c r="L3330">
        <v>0</v>
      </c>
      <c r="M3330">
        <v>0</v>
      </c>
      <c r="N3330">
        <v>0</v>
      </c>
      <c r="O3330">
        <v>0</v>
      </c>
      <c r="P3330">
        <v>0</v>
      </c>
      <c r="Q3330">
        <v>0</v>
      </c>
      <c r="R3330">
        <v>0</v>
      </c>
      <c r="S3330">
        <v>0</v>
      </c>
      <c r="T3330">
        <v>43.8</v>
      </c>
      <c r="U3330">
        <v>33.593907290000004</v>
      </c>
      <c r="V3330">
        <v>24.308603570000002</v>
      </c>
      <c r="W3330">
        <v>20.249097119999998</v>
      </c>
      <c r="X3330">
        <v>21.142439639999999</v>
      </c>
    </row>
    <row r="3331" spans="1:24" x14ac:dyDescent="0.4">
      <c r="A3331" s="4" t="s">
        <v>7089</v>
      </c>
      <c r="B3331" t="str">
        <f t="shared" ref="B3331:B3394" si="52">LEFT(A3331,6)</f>
        <v>603577</v>
      </c>
      <c r="C3331" s="4" t="s">
        <v>7090</v>
      </c>
      <c r="D3331">
        <v>0</v>
      </c>
      <c r="E3331">
        <v>0</v>
      </c>
      <c r="F3331">
        <v>0</v>
      </c>
      <c r="G3331">
        <v>0</v>
      </c>
      <c r="H3331">
        <v>0</v>
      </c>
      <c r="I3331">
        <v>0</v>
      </c>
      <c r="J3331">
        <v>0</v>
      </c>
      <c r="K3331">
        <v>0</v>
      </c>
      <c r="L3331">
        <v>0</v>
      </c>
      <c r="M3331">
        <v>0</v>
      </c>
      <c r="N3331">
        <v>0</v>
      </c>
      <c r="O3331">
        <v>0</v>
      </c>
      <c r="P3331">
        <v>0</v>
      </c>
      <c r="Q3331">
        <v>0</v>
      </c>
      <c r="R3331">
        <v>0</v>
      </c>
      <c r="S3331">
        <v>0</v>
      </c>
      <c r="T3331">
        <v>28.31</v>
      </c>
      <c r="U3331">
        <v>30.79</v>
      </c>
      <c r="V3331">
        <v>20.524655769999999</v>
      </c>
      <c r="W3331">
        <v>16.890238399999998</v>
      </c>
      <c r="X3331">
        <v>17.017235199999998</v>
      </c>
    </row>
    <row r="3332" spans="1:24" x14ac:dyDescent="0.4">
      <c r="A3332" s="4" t="s">
        <v>7091</v>
      </c>
      <c r="B3332" t="str">
        <f t="shared" si="52"/>
        <v>603578</v>
      </c>
      <c r="C3332" s="4" t="s">
        <v>7092</v>
      </c>
      <c r="D3332">
        <v>0</v>
      </c>
      <c r="E3332">
        <v>0</v>
      </c>
      <c r="F3332">
        <v>0</v>
      </c>
      <c r="G3332">
        <v>0</v>
      </c>
      <c r="H3332">
        <v>0</v>
      </c>
      <c r="I3332">
        <v>0</v>
      </c>
      <c r="J3332">
        <v>0</v>
      </c>
      <c r="K3332">
        <v>0</v>
      </c>
      <c r="L3332">
        <v>0</v>
      </c>
      <c r="M3332">
        <v>0</v>
      </c>
      <c r="N3332">
        <v>0</v>
      </c>
      <c r="O3332">
        <v>0</v>
      </c>
      <c r="P3332">
        <v>0</v>
      </c>
      <c r="Q3332">
        <v>0</v>
      </c>
      <c r="R3332">
        <v>0</v>
      </c>
      <c r="S3332">
        <v>0</v>
      </c>
      <c r="T3332">
        <v>0</v>
      </c>
      <c r="U3332">
        <v>45.67</v>
      </c>
      <c r="V3332">
        <v>32.409999999999997</v>
      </c>
      <c r="W3332">
        <v>21.974970839999997</v>
      </c>
      <c r="X3332">
        <v>22.942232279999999</v>
      </c>
    </row>
    <row r="3333" spans="1:24" x14ac:dyDescent="0.4">
      <c r="A3333" s="4" t="s">
        <v>7093</v>
      </c>
      <c r="B3333" t="str">
        <f t="shared" si="52"/>
        <v>603579</v>
      </c>
      <c r="C3333" s="4" t="s">
        <v>7094</v>
      </c>
      <c r="D3333">
        <v>0</v>
      </c>
      <c r="E3333">
        <v>0</v>
      </c>
      <c r="F3333">
        <v>0</v>
      </c>
      <c r="G3333">
        <v>0</v>
      </c>
      <c r="H3333">
        <v>0</v>
      </c>
      <c r="I3333">
        <v>0</v>
      </c>
      <c r="J3333">
        <v>0</v>
      </c>
      <c r="K3333">
        <v>0</v>
      </c>
      <c r="L3333">
        <v>0</v>
      </c>
      <c r="M3333">
        <v>0</v>
      </c>
      <c r="N3333">
        <v>0</v>
      </c>
      <c r="O3333">
        <v>0</v>
      </c>
      <c r="P3333">
        <v>0</v>
      </c>
      <c r="Q3333">
        <v>0</v>
      </c>
      <c r="R3333">
        <v>0</v>
      </c>
      <c r="S3333">
        <v>0</v>
      </c>
      <c r="T3333">
        <v>0</v>
      </c>
      <c r="U3333">
        <v>130.36342651999999</v>
      </c>
      <c r="V3333">
        <v>126.49689594</v>
      </c>
      <c r="W3333">
        <v>141.62604455999997</v>
      </c>
      <c r="X3333">
        <v>147.61822712</v>
      </c>
    </row>
    <row r="3334" spans="1:24" x14ac:dyDescent="0.4">
      <c r="A3334" s="4" t="s">
        <v>7095</v>
      </c>
      <c r="B3334" t="str">
        <f t="shared" si="52"/>
        <v>603580</v>
      </c>
      <c r="C3334" s="4" t="s">
        <v>7096</v>
      </c>
      <c r="D3334">
        <v>0</v>
      </c>
      <c r="E3334">
        <v>0</v>
      </c>
      <c r="F3334">
        <v>0</v>
      </c>
      <c r="G3334">
        <v>0</v>
      </c>
      <c r="H3334">
        <v>0</v>
      </c>
      <c r="I3334">
        <v>0</v>
      </c>
      <c r="J3334">
        <v>0</v>
      </c>
      <c r="K3334">
        <v>0</v>
      </c>
      <c r="L3334">
        <v>0</v>
      </c>
      <c r="M3334">
        <v>0</v>
      </c>
      <c r="N3334">
        <v>0</v>
      </c>
      <c r="O3334">
        <v>0</v>
      </c>
      <c r="P3334">
        <v>0</v>
      </c>
      <c r="Q3334">
        <v>0</v>
      </c>
      <c r="R3334">
        <v>0</v>
      </c>
      <c r="S3334">
        <v>0</v>
      </c>
      <c r="T3334">
        <v>0</v>
      </c>
      <c r="U3334">
        <v>37.64</v>
      </c>
      <c r="V3334">
        <v>30.46</v>
      </c>
      <c r="W3334">
        <v>24.3882765</v>
      </c>
      <c r="X3334">
        <v>24.542988749999999</v>
      </c>
    </row>
    <row r="3335" spans="1:24" x14ac:dyDescent="0.4">
      <c r="A3335" s="4" t="s">
        <v>7097</v>
      </c>
      <c r="B3335" t="str">
        <f t="shared" si="52"/>
        <v>603585</v>
      </c>
      <c r="C3335" s="4" t="s">
        <v>7098</v>
      </c>
      <c r="D3335">
        <v>0</v>
      </c>
      <c r="E3335">
        <v>0</v>
      </c>
      <c r="F3335">
        <v>0</v>
      </c>
      <c r="G3335">
        <v>0</v>
      </c>
      <c r="H3335">
        <v>0</v>
      </c>
      <c r="I3335">
        <v>0</v>
      </c>
      <c r="J3335">
        <v>0</v>
      </c>
      <c r="K3335">
        <v>0</v>
      </c>
      <c r="L3335">
        <v>0</v>
      </c>
      <c r="M3335">
        <v>0</v>
      </c>
      <c r="N3335">
        <v>0</v>
      </c>
      <c r="O3335">
        <v>0</v>
      </c>
      <c r="P3335">
        <v>0</v>
      </c>
      <c r="Q3335">
        <v>0</v>
      </c>
      <c r="R3335">
        <v>0</v>
      </c>
      <c r="S3335">
        <v>0</v>
      </c>
      <c r="T3335">
        <v>69.72</v>
      </c>
      <c r="U3335">
        <v>52.249488200000002</v>
      </c>
      <c r="V3335">
        <v>47.562959359999994</v>
      </c>
      <c r="W3335">
        <v>39.374809599999999</v>
      </c>
      <c r="X3335">
        <v>39.615351199999999</v>
      </c>
    </row>
    <row r="3336" spans="1:24" x14ac:dyDescent="0.4">
      <c r="A3336" s="4" t="s">
        <v>7099</v>
      </c>
      <c r="B3336" t="str">
        <f t="shared" si="52"/>
        <v>603586</v>
      </c>
      <c r="C3336" s="4" t="s">
        <v>7100</v>
      </c>
      <c r="D3336">
        <v>0</v>
      </c>
      <c r="E3336">
        <v>0</v>
      </c>
      <c r="F3336">
        <v>0</v>
      </c>
      <c r="G3336">
        <v>0</v>
      </c>
      <c r="H3336">
        <v>0</v>
      </c>
      <c r="I3336">
        <v>0</v>
      </c>
      <c r="J3336">
        <v>0</v>
      </c>
      <c r="K3336">
        <v>0</v>
      </c>
      <c r="L3336">
        <v>0</v>
      </c>
      <c r="M3336">
        <v>0</v>
      </c>
      <c r="N3336">
        <v>0</v>
      </c>
      <c r="O3336">
        <v>0</v>
      </c>
      <c r="P3336">
        <v>0</v>
      </c>
      <c r="Q3336">
        <v>0</v>
      </c>
      <c r="R3336">
        <v>0</v>
      </c>
      <c r="S3336">
        <v>0</v>
      </c>
      <c r="T3336">
        <v>0</v>
      </c>
      <c r="U3336">
        <v>34.049999999999997</v>
      </c>
      <c r="V3336">
        <v>24.5</v>
      </c>
      <c r="W3336">
        <v>16.74982606</v>
      </c>
      <c r="X3336">
        <v>15.74831114</v>
      </c>
    </row>
    <row r="3337" spans="1:24" x14ac:dyDescent="0.4">
      <c r="A3337" s="4" t="s">
        <v>7101</v>
      </c>
      <c r="B3337" t="str">
        <f t="shared" si="52"/>
        <v>603587</v>
      </c>
      <c r="C3337" s="4" t="s">
        <v>7102</v>
      </c>
      <c r="D3337">
        <v>0</v>
      </c>
      <c r="E3337">
        <v>0</v>
      </c>
      <c r="F3337">
        <v>0</v>
      </c>
      <c r="G3337">
        <v>0</v>
      </c>
      <c r="H3337">
        <v>0</v>
      </c>
      <c r="I3337">
        <v>0</v>
      </c>
      <c r="J3337">
        <v>0</v>
      </c>
      <c r="K3337">
        <v>0</v>
      </c>
      <c r="L3337">
        <v>0</v>
      </c>
      <c r="M3337">
        <v>0</v>
      </c>
      <c r="N3337">
        <v>0</v>
      </c>
      <c r="O3337">
        <v>0</v>
      </c>
      <c r="P3337">
        <v>0</v>
      </c>
      <c r="Q3337">
        <v>0</v>
      </c>
      <c r="R3337">
        <v>0</v>
      </c>
      <c r="S3337">
        <v>0</v>
      </c>
      <c r="T3337">
        <v>0</v>
      </c>
      <c r="U3337">
        <v>0</v>
      </c>
      <c r="V3337">
        <v>0</v>
      </c>
      <c r="W3337">
        <v>41.31</v>
      </c>
      <c r="X3337">
        <v>39.11</v>
      </c>
    </row>
    <row r="3338" spans="1:24" x14ac:dyDescent="0.4">
      <c r="A3338" s="4" t="s">
        <v>7103</v>
      </c>
      <c r="B3338" t="str">
        <f t="shared" si="52"/>
        <v>603588</v>
      </c>
      <c r="C3338" s="4" t="s">
        <v>7104</v>
      </c>
      <c r="D3338">
        <v>0</v>
      </c>
      <c r="E3338">
        <v>0</v>
      </c>
      <c r="F3338">
        <v>0</v>
      </c>
      <c r="G3338">
        <v>0</v>
      </c>
      <c r="H3338">
        <v>0</v>
      </c>
      <c r="I3338">
        <v>0</v>
      </c>
      <c r="J3338">
        <v>0</v>
      </c>
      <c r="K3338">
        <v>0</v>
      </c>
      <c r="L3338">
        <v>0</v>
      </c>
      <c r="M3338">
        <v>0</v>
      </c>
      <c r="N3338">
        <v>0</v>
      </c>
      <c r="O3338">
        <v>0</v>
      </c>
      <c r="P3338">
        <v>31.77</v>
      </c>
      <c r="Q3338">
        <v>75.27</v>
      </c>
      <c r="R3338">
        <v>78.377934330000002</v>
      </c>
      <c r="S3338">
        <v>54.669576749999997</v>
      </c>
      <c r="T3338">
        <v>62.794779899999995</v>
      </c>
      <c r="U3338">
        <v>62.6610972</v>
      </c>
      <c r="V3338">
        <v>51.092894640000004</v>
      </c>
      <c r="W3338">
        <v>37.778278300000004</v>
      </c>
      <c r="X3338">
        <v>36.851945250000007</v>
      </c>
    </row>
    <row r="3339" spans="1:24" x14ac:dyDescent="0.4">
      <c r="A3339" s="4" t="s">
        <v>7105</v>
      </c>
      <c r="B3339" t="str">
        <f t="shared" si="52"/>
        <v>603589</v>
      </c>
      <c r="C3339" s="4" t="s">
        <v>7106</v>
      </c>
      <c r="D3339">
        <v>0</v>
      </c>
      <c r="E3339">
        <v>0</v>
      </c>
      <c r="F3339">
        <v>0</v>
      </c>
      <c r="G3339">
        <v>0</v>
      </c>
      <c r="H3339">
        <v>0</v>
      </c>
      <c r="I3339">
        <v>0</v>
      </c>
      <c r="J3339">
        <v>0</v>
      </c>
      <c r="K3339">
        <v>0</v>
      </c>
      <c r="L3339">
        <v>0</v>
      </c>
      <c r="M3339">
        <v>0</v>
      </c>
      <c r="N3339">
        <v>0</v>
      </c>
      <c r="O3339">
        <v>0</v>
      </c>
      <c r="P3339">
        <v>0</v>
      </c>
      <c r="Q3339">
        <v>25.34</v>
      </c>
      <c r="R3339">
        <v>42.94</v>
      </c>
      <c r="S3339">
        <v>36.564894209999999</v>
      </c>
      <c r="T3339">
        <v>32.44490613</v>
      </c>
      <c r="U3339">
        <v>39.170180789999996</v>
      </c>
      <c r="V3339">
        <v>47.050298099999999</v>
      </c>
      <c r="W3339">
        <v>62.784816900000003</v>
      </c>
      <c r="X3339">
        <v>65.483061789999994</v>
      </c>
    </row>
    <row r="3340" spans="1:24" x14ac:dyDescent="0.4">
      <c r="A3340" s="4" t="s">
        <v>7107</v>
      </c>
      <c r="B3340" t="str">
        <f t="shared" si="52"/>
        <v>603595</v>
      </c>
      <c r="C3340" s="4" t="s">
        <v>7108</v>
      </c>
      <c r="D3340">
        <v>0</v>
      </c>
      <c r="E3340">
        <v>0</v>
      </c>
      <c r="F3340">
        <v>0</v>
      </c>
      <c r="G3340">
        <v>0</v>
      </c>
      <c r="H3340">
        <v>0</v>
      </c>
      <c r="I3340">
        <v>0</v>
      </c>
      <c r="J3340">
        <v>0</v>
      </c>
      <c r="K3340">
        <v>0</v>
      </c>
      <c r="L3340">
        <v>0</v>
      </c>
      <c r="M3340">
        <v>0</v>
      </c>
      <c r="N3340">
        <v>0</v>
      </c>
      <c r="O3340">
        <v>0</v>
      </c>
      <c r="P3340">
        <v>0</v>
      </c>
      <c r="Q3340">
        <v>0</v>
      </c>
      <c r="R3340">
        <v>0</v>
      </c>
      <c r="S3340">
        <v>0</v>
      </c>
      <c r="T3340">
        <v>0</v>
      </c>
      <c r="U3340">
        <v>0</v>
      </c>
      <c r="V3340">
        <v>76.8</v>
      </c>
      <c r="W3340">
        <v>71.622979999999998</v>
      </c>
      <c r="X3340">
        <v>77.222594799999996</v>
      </c>
    </row>
    <row r="3341" spans="1:24" x14ac:dyDescent="0.4">
      <c r="A3341" s="4" t="s">
        <v>7109</v>
      </c>
      <c r="B3341" t="str">
        <f t="shared" si="52"/>
        <v>603596</v>
      </c>
      <c r="C3341" s="4" t="s">
        <v>7110</v>
      </c>
      <c r="D3341">
        <v>0</v>
      </c>
      <c r="E3341">
        <v>0</v>
      </c>
      <c r="F3341">
        <v>0</v>
      </c>
      <c r="G3341">
        <v>0</v>
      </c>
      <c r="H3341">
        <v>0</v>
      </c>
      <c r="I3341">
        <v>0</v>
      </c>
      <c r="J3341">
        <v>0</v>
      </c>
      <c r="K3341">
        <v>0</v>
      </c>
      <c r="L3341">
        <v>0</v>
      </c>
      <c r="M3341">
        <v>0</v>
      </c>
      <c r="N3341">
        <v>0</v>
      </c>
      <c r="O3341">
        <v>0</v>
      </c>
      <c r="P3341">
        <v>0</v>
      </c>
      <c r="Q3341">
        <v>0</v>
      </c>
      <c r="R3341">
        <v>0</v>
      </c>
      <c r="S3341">
        <v>0</v>
      </c>
      <c r="T3341">
        <v>0</v>
      </c>
      <c r="U3341">
        <v>0</v>
      </c>
      <c r="V3341">
        <v>0</v>
      </c>
      <c r="W3341">
        <v>34.020000000000003</v>
      </c>
      <c r="X3341">
        <v>36.380000000000003</v>
      </c>
    </row>
    <row r="3342" spans="1:24" x14ac:dyDescent="0.4">
      <c r="A3342" s="4" t="s">
        <v>7111</v>
      </c>
      <c r="B3342" t="str">
        <f t="shared" si="52"/>
        <v>603598</v>
      </c>
      <c r="C3342" s="4" t="s">
        <v>7112</v>
      </c>
      <c r="D3342">
        <v>0</v>
      </c>
      <c r="E3342">
        <v>0</v>
      </c>
      <c r="F3342">
        <v>0</v>
      </c>
      <c r="G3342">
        <v>0</v>
      </c>
      <c r="H3342">
        <v>0</v>
      </c>
      <c r="I3342">
        <v>0</v>
      </c>
      <c r="J3342">
        <v>0</v>
      </c>
      <c r="K3342">
        <v>0</v>
      </c>
      <c r="L3342">
        <v>0</v>
      </c>
      <c r="M3342">
        <v>0</v>
      </c>
      <c r="N3342">
        <v>0</v>
      </c>
      <c r="O3342">
        <v>0</v>
      </c>
      <c r="P3342">
        <v>0</v>
      </c>
      <c r="Q3342">
        <v>56.07</v>
      </c>
      <c r="R3342">
        <v>68.84</v>
      </c>
      <c r="S3342">
        <v>48.089971150000004</v>
      </c>
      <c r="T3342">
        <v>44.710675880000004</v>
      </c>
      <c r="U3342">
        <v>32.493220569999998</v>
      </c>
      <c r="V3342">
        <v>29.747032279999999</v>
      </c>
      <c r="W3342">
        <v>23.051162900000001</v>
      </c>
      <c r="X3342">
        <v>22.749182600000005</v>
      </c>
    </row>
    <row r="3343" spans="1:24" x14ac:dyDescent="0.4">
      <c r="A3343" s="4" t="s">
        <v>7113</v>
      </c>
      <c r="B3343" t="str">
        <f t="shared" si="52"/>
        <v>603599</v>
      </c>
      <c r="C3343" s="4" t="s">
        <v>7114</v>
      </c>
      <c r="D3343">
        <v>0</v>
      </c>
      <c r="E3343">
        <v>0</v>
      </c>
      <c r="F3343">
        <v>0</v>
      </c>
      <c r="G3343">
        <v>0</v>
      </c>
      <c r="H3343">
        <v>0</v>
      </c>
      <c r="I3343">
        <v>0</v>
      </c>
      <c r="J3343">
        <v>0</v>
      </c>
      <c r="K3343">
        <v>0</v>
      </c>
      <c r="L3343">
        <v>0</v>
      </c>
      <c r="M3343">
        <v>0</v>
      </c>
      <c r="N3343">
        <v>0</v>
      </c>
      <c r="O3343">
        <v>0</v>
      </c>
      <c r="P3343">
        <v>0</v>
      </c>
      <c r="Q3343">
        <v>43.46</v>
      </c>
      <c r="R3343">
        <v>49.74</v>
      </c>
      <c r="S3343">
        <v>37.650742999999999</v>
      </c>
      <c r="T3343">
        <v>34.020064000000005</v>
      </c>
      <c r="U3343">
        <v>30.349267000000001</v>
      </c>
      <c r="V3343">
        <v>39.428749919999994</v>
      </c>
      <c r="W3343">
        <v>28.976297279999997</v>
      </c>
      <c r="X3343">
        <v>27.927016319999996</v>
      </c>
    </row>
    <row r="3344" spans="1:24" x14ac:dyDescent="0.4">
      <c r="A3344" s="4" t="s">
        <v>7115</v>
      </c>
      <c r="B3344" t="str">
        <f t="shared" si="52"/>
        <v>603600</v>
      </c>
      <c r="C3344" s="4" t="s">
        <v>7116</v>
      </c>
      <c r="D3344">
        <v>0</v>
      </c>
      <c r="E3344">
        <v>0</v>
      </c>
      <c r="F3344">
        <v>0</v>
      </c>
      <c r="G3344">
        <v>0</v>
      </c>
      <c r="H3344">
        <v>0</v>
      </c>
      <c r="I3344">
        <v>0</v>
      </c>
      <c r="J3344">
        <v>0</v>
      </c>
      <c r="K3344">
        <v>0</v>
      </c>
      <c r="L3344">
        <v>0</v>
      </c>
      <c r="M3344">
        <v>0</v>
      </c>
      <c r="N3344">
        <v>0</v>
      </c>
      <c r="O3344">
        <v>0</v>
      </c>
      <c r="P3344">
        <v>0</v>
      </c>
      <c r="Q3344">
        <v>102.32688690000001</v>
      </c>
      <c r="R3344">
        <v>75.747563249999999</v>
      </c>
      <c r="S3344">
        <v>60.844259999999998</v>
      </c>
      <c r="T3344">
        <v>52.873661939999998</v>
      </c>
      <c r="U3344">
        <v>42.227405760000003</v>
      </c>
      <c r="V3344">
        <v>36.455129760000005</v>
      </c>
      <c r="W3344">
        <v>24.578286080000002</v>
      </c>
      <c r="X3344">
        <v>21.479964000000002</v>
      </c>
    </row>
    <row r="3345" spans="1:24" x14ac:dyDescent="0.4">
      <c r="A3345" s="4" t="s">
        <v>7117</v>
      </c>
      <c r="B3345" t="str">
        <f t="shared" si="52"/>
        <v>603601</v>
      </c>
      <c r="C3345" s="4" t="s">
        <v>7118</v>
      </c>
      <c r="D3345">
        <v>0</v>
      </c>
      <c r="E3345">
        <v>0</v>
      </c>
      <c r="F3345">
        <v>0</v>
      </c>
      <c r="G3345">
        <v>0</v>
      </c>
      <c r="H3345">
        <v>0</v>
      </c>
      <c r="I3345">
        <v>0</v>
      </c>
      <c r="J3345">
        <v>0</v>
      </c>
      <c r="K3345">
        <v>0</v>
      </c>
      <c r="L3345">
        <v>0</v>
      </c>
      <c r="M3345">
        <v>0</v>
      </c>
      <c r="N3345">
        <v>0</v>
      </c>
      <c r="O3345">
        <v>0</v>
      </c>
      <c r="P3345">
        <v>0</v>
      </c>
      <c r="Q3345">
        <v>59.129276219999994</v>
      </c>
      <c r="R3345">
        <v>89.7301097</v>
      </c>
      <c r="S3345">
        <v>106.11081523</v>
      </c>
      <c r="T3345">
        <v>78.997089090000003</v>
      </c>
      <c r="U3345">
        <v>73.400029950000004</v>
      </c>
      <c r="V3345">
        <v>65.593605359999998</v>
      </c>
      <c r="W3345">
        <v>60.893475600000002</v>
      </c>
      <c r="X3345">
        <v>63.743512700000004</v>
      </c>
    </row>
    <row r="3346" spans="1:24" x14ac:dyDescent="0.4">
      <c r="A3346" s="4" t="s">
        <v>7119</v>
      </c>
      <c r="B3346" t="str">
        <f t="shared" si="52"/>
        <v>603602</v>
      </c>
      <c r="C3346" s="4" t="s">
        <v>7120</v>
      </c>
      <c r="D3346">
        <v>0</v>
      </c>
      <c r="E3346">
        <v>0</v>
      </c>
      <c r="F3346">
        <v>0</v>
      </c>
      <c r="G3346">
        <v>0</v>
      </c>
      <c r="H3346">
        <v>0</v>
      </c>
      <c r="I3346">
        <v>0</v>
      </c>
      <c r="J3346">
        <v>0</v>
      </c>
      <c r="K3346">
        <v>0</v>
      </c>
      <c r="L3346">
        <v>0</v>
      </c>
      <c r="M3346">
        <v>0</v>
      </c>
      <c r="N3346">
        <v>0</v>
      </c>
      <c r="O3346">
        <v>0</v>
      </c>
      <c r="P3346">
        <v>0</v>
      </c>
      <c r="Q3346">
        <v>0</v>
      </c>
      <c r="R3346">
        <v>0</v>
      </c>
      <c r="S3346">
        <v>0</v>
      </c>
      <c r="T3346">
        <v>0</v>
      </c>
      <c r="U3346">
        <v>0</v>
      </c>
      <c r="V3346">
        <v>52.82</v>
      </c>
      <c r="W3346">
        <v>49.919985449999999</v>
      </c>
      <c r="X3346">
        <v>47.041336500000007</v>
      </c>
    </row>
    <row r="3347" spans="1:24" x14ac:dyDescent="0.4">
      <c r="A3347" s="4" t="s">
        <v>7121</v>
      </c>
      <c r="B3347" t="str">
        <f t="shared" si="52"/>
        <v>603603</v>
      </c>
      <c r="C3347" s="4" t="s">
        <v>7122</v>
      </c>
      <c r="D3347">
        <v>0</v>
      </c>
      <c r="E3347">
        <v>0</v>
      </c>
      <c r="F3347">
        <v>0</v>
      </c>
      <c r="G3347">
        <v>0</v>
      </c>
      <c r="H3347">
        <v>0</v>
      </c>
      <c r="I3347">
        <v>0</v>
      </c>
      <c r="J3347">
        <v>0</v>
      </c>
      <c r="K3347">
        <v>0</v>
      </c>
      <c r="L3347">
        <v>0</v>
      </c>
      <c r="M3347">
        <v>0</v>
      </c>
      <c r="N3347">
        <v>0</v>
      </c>
      <c r="O3347">
        <v>0</v>
      </c>
      <c r="P3347">
        <v>0</v>
      </c>
      <c r="Q3347">
        <v>0</v>
      </c>
      <c r="R3347">
        <v>0</v>
      </c>
      <c r="S3347">
        <v>0</v>
      </c>
      <c r="T3347">
        <v>0</v>
      </c>
      <c r="U3347">
        <v>42.067738199999994</v>
      </c>
      <c r="V3347">
        <v>34.982961899999992</v>
      </c>
      <c r="W3347">
        <v>20.532824099999996</v>
      </c>
      <c r="X3347">
        <v>19.880963340000001</v>
      </c>
    </row>
    <row r="3348" spans="1:24" x14ac:dyDescent="0.4">
      <c r="A3348" s="4" t="s">
        <v>7123</v>
      </c>
      <c r="B3348" t="str">
        <f t="shared" si="52"/>
        <v>603605</v>
      </c>
      <c r="C3348" s="4" t="s">
        <v>7124</v>
      </c>
      <c r="D3348">
        <v>0</v>
      </c>
      <c r="E3348">
        <v>0</v>
      </c>
      <c r="F3348">
        <v>0</v>
      </c>
      <c r="G3348">
        <v>0</v>
      </c>
      <c r="H3348">
        <v>0</v>
      </c>
      <c r="I3348">
        <v>0</v>
      </c>
      <c r="J3348">
        <v>0</v>
      </c>
      <c r="K3348">
        <v>0</v>
      </c>
      <c r="L3348">
        <v>0</v>
      </c>
      <c r="M3348">
        <v>0</v>
      </c>
      <c r="N3348">
        <v>0</v>
      </c>
      <c r="O3348">
        <v>0</v>
      </c>
      <c r="P3348">
        <v>0</v>
      </c>
      <c r="Q3348">
        <v>0</v>
      </c>
      <c r="R3348">
        <v>0</v>
      </c>
      <c r="S3348">
        <v>0</v>
      </c>
      <c r="T3348">
        <v>0</v>
      </c>
      <c r="U3348">
        <v>0</v>
      </c>
      <c r="V3348">
        <v>28.72</v>
      </c>
      <c r="W3348">
        <v>42.925675519999999</v>
      </c>
      <c r="X3348">
        <v>52.184550080000001</v>
      </c>
    </row>
    <row r="3349" spans="1:24" x14ac:dyDescent="0.4">
      <c r="A3349" s="4" t="s">
        <v>7125</v>
      </c>
      <c r="B3349" t="str">
        <f t="shared" si="52"/>
        <v>603606</v>
      </c>
      <c r="C3349" s="4" t="s">
        <v>7126</v>
      </c>
      <c r="D3349">
        <v>0</v>
      </c>
      <c r="E3349">
        <v>0</v>
      </c>
      <c r="F3349">
        <v>0</v>
      </c>
      <c r="G3349">
        <v>0</v>
      </c>
      <c r="H3349">
        <v>0</v>
      </c>
      <c r="I3349">
        <v>0</v>
      </c>
      <c r="J3349">
        <v>0</v>
      </c>
      <c r="K3349">
        <v>0</v>
      </c>
      <c r="L3349">
        <v>0</v>
      </c>
      <c r="M3349">
        <v>0</v>
      </c>
      <c r="N3349">
        <v>0</v>
      </c>
      <c r="O3349">
        <v>0</v>
      </c>
      <c r="P3349">
        <v>22.02</v>
      </c>
      <c r="Q3349">
        <v>44.859391600000002</v>
      </c>
      <c r="R3349">
        <v>38.800289100000001</v>
      </c>
      <c r="S3349">
        <v>30.56546805</v>
      </c>
      <c r="T3349">
        <v>33.94201434</v>
      </c>
      <c r="U3349">
        <v>26.61992472</v>
      </c>
      <c r="V3349">
        <v>25.645484880000001</v>
      </c>
      <c r="W3349">
        <v>22.35568224</v>
      </c>
      <c r="X3349">
        <v>23.918176159999998</v>
      </c>
    </row>
    <row r="3350" spans="1:24" x14ac:dyDescent="0.4">
      <c r="A3350" s="4" t="s">
        <v>7127</v>
      </c>
      <c r="B3350" t="str">
        <f t="shared" si="52"/>
        <v>603607</v>
      </c>
      <c r="C3350" s="4" t="s">
        <v>7128</v>
      </c>
      <c r="D3350">
        <v>0</v>
      </c>
      <c r="E3350">
        <v>0</v>
      </c>
      <c r="F3350">
        <v>0</v>
      </c>
      <c r="G3350">
        <v>0</v>
      </c>
      <c r="H3350">
        <v>0</v>
      </c>
      <c r="I3350">
        <v>0</v>
      </c>
      <c r="J3350">
        <v>0</v>
      </c>
      <c r="K3350">
        <v>0</v>
      </c>
      <c r="L3350">
        <v>0</v>
      </c>
      <c r="M3350">
        <v>0</v>
      </c>
      <c r="N3350">
        <v>0</v>
      </c>
      <c r="O3350">
        <v>0</v>
      </c>
      <c r="P3350">
        <v>0</v>
      </c>
      <c r="Q3350">
        <v>0</v>
      </c>
      <c r="R3350">
        <v>0</v>
      </c>
      <c r="S3350">
        <v>0</v>
      </c>
      <c r="T3350">
        <v>0</v>
      </c>
      <c r="U3350">
        <v>0</v>
      </c>
      <c r="V3350">
        <v>40.700000000000003</v>
      </c>
      <c r="W3350">
        <v>37.467396000000001</v>
      </c>
      <c r="X3350">
        <v>39.701301119999997</v>
      </c>
    </row>
    <row r="3351" spans="1:24" x14ac:dyDescent="0.4">
      <c r="A3351" s="4" t="s">
        <v>7129</v>
      </c>
      <c r="B3351" t="str">
        <f t="shared" si="52"/>
        <v>603608</v>
      </c>
      <c r="C3351" s="4" t="s">
        <v>7130</v>
      </c>
      <c r="D3351">
        <v>0</v>
      </c>
      <c r="E3351">
        <v>0</v>
      </c>
      <c r="F3351">
        <v>0</v>
      </c>
      <c r="G3351">
        <v>0</v>
      </c>
      <c r="H3351">
        <v>0</v>
      </c>
      <c r="I3351">
        <v>0</v>
      </c>
      <c r="J3351">
        <v>0</v>
      </c>
      <c r="K3351">
        <v>0</v>
      </c>
      <c r="L3351">
        <v>0</v>
      </c>
      <c r="M3351">
        <v>0</v>
      </c>
      <c r="N3351">
        <v>0</v>
      </c>
      <c r="O3351">
        <v>0</v>
      </c>
      <c r="P3351">
        <v>0</v>
      </c>
      <c r="Q3351">
        <v>0</v>
      </c>
      <c r="R3351">
        <v>0</v>
      </c>
      <c r="S3351">
        <v>24.240669239999999</v>
      </c>
      <c r="T3351">
        <v>23.259716000000001</v>
      </c>
      <c r="U3351">
        <v>20.043809239999998</v>
      </c>
      <c r="V3351">
        <v>16.196435359999999</v>
      </c>
      <c r="W3351">
        <v>13.38815196</v>
      </c>
      <c r="X3351">
        <v>13.123040040000001</v>
      </c>
    </row>
    <row r="3352" spans="1:24" x14ac:dyDescent="0.4">
      <c r="A3352" s="4" t="s">
        <v>7131</v>
      </c>
      <c r="B3352" t="str">
        <f t="shared" si="52"/>
        <v>603609</v>
      </c>
      <c r="C3352" s="4" t="s">
        <v>7132</v>
      </c>
      <c r="D3352">
        <v>0</v>
      </c>
      <c r="E3352">
        <v>0</v>
      </c>
      <c r="F3352">
        <v>0</v>
      </c>
      <c r="G3352">
        <v>0</v>
      </c>
      <c r="H3352">
        <v>0</v>
      </c>
      <c r="I3352">
        <v>0</v>
      </c>
      <c r="J3352">
        <v>0</v>
      </c>
      <c r="K3352">
        <v>0</v>
      </c>
      <c r="L3352">
        <v>0</v>
      </c>
      <c r="M3352">
        <v>0</v>
      </c>
      <c r="N3352">
        <v>0</v>
      </c>
      <c r="O3352">
        <v>0</v>
      </c>
      <c r="P3352">
        <v>14.35</v>
      </c>
      <c r="Q3352">
        <v>19.280250079999998</v>
      </c>
      <c r="R3352">
        <v>20.404611920000001</v>
      </c>
      <c r="S3352">
        <v>23.950267610000001</v>
      </c>
      <c r="T3352">
        <v>19.562663309999998</v>
      </c>
      <c r="U3352">
        <v>14.617670200000001</v>
      </c>
      <c r="V3352">
        <v>13.577919600000001</v>
      </c>
      <c r="W3352">
        <v>14.59385296</v>
      </c>
      <c r="X3352">
        <v>13.78995428</v>
      </c>
    </row>
    <row r="3353" spans="1:24" x14ac:dyDescent="0.4">
      <c r="A3353" s="4" t="s">
        <v>7133</v>
      </c>
      <c r="B3353" t="str">
        <f t="shared" si="52"/>
        <v>603611</v>
      </c>
      <c r="C3353" s="4" t="s">
        <v>7134</v>
      </c>
      <c r="D3353">
        <v>0</v>
      </c>
      <c r="E3353">
        <v>0</v>
      </c>
      <c r="F3353">
        <v>0</v>
      </c>
      <c r="G3353">
        <v>0</v>
      </c>
      <c r="H3353">
        <v>0</v>
      </c>
      <c r="I3353">
        <v>0</v>
      </c>
      <c r="J3353">
        <v>0</v>
      </c>
      <c r="K3353">
        <v>0</v>
      </c>
      <c r="L3353">
        <v>0</v>
      </c>
      <c r="M3353">
        <v>0</v>
      </c>
      <c r="N3353">
        <v>0</v>
      </c>
      <c r="O3353">
        <v>0</v>
      </c>
      <c r="P3353">
        <v>0</v>
      </c>
      <c r="Q3353">
        <v>58.689517999999993</v>
      </c>
      <c r="R3353">
        <v>78.266090099999985</v>
      </c>
      <c r="S3353">
        <v>51.494021769999996</v>
      </c>
      <c r="T3353">
        <v>77.494747779999997</v>
      </c>
      <c r="U3353">
        <v>54.689530400000002</v>
      </c>
      <c r="V3353">
        <v>43.668604160000001</v>
      </c>
      <c r="W3353">
        <v>42.567508610000004</v>
      </c>
      <c r="X3353">
        <v>41.854584530000004</v>
      </c>
    </row>
    <row r="3354" spans="1:24" x14ac:dyDescent="0.4">
      <c r="A3354" s="4" t="s">
        <v>7135</v>
      </c>
      <c r="B3354" t="str">
        <f t="shared" si="52"/>
        <v>603612</v>
      </c>
      <c r="C3354" s="4" t="s">
        <v>7136</v>
      </c>
      <c r="D3354">
        <v>0</v>
      </c>
      <c r="E3354">
        <v>0</v>
      </c>
      <c r="F3354">
        <v>0</v>
      </c>
      <c r="G3354">
        <v>0</v>
      </c>
      <c r="H3354">
        <v>0</v>
      </c>
      <c r="I3354">
        <v>0</v>
      </c>
      <c r="J3354">
        <v>0</v>
      </c>
      <c r="K3354">
        <v>0</v>
      </c>
      <c r="L3354">
        <v>0</v>
      </c>
      <c r="M3354">
        <v>0</v>
      </c>
      <c r="N3354">
        <v>0</v>
      </c>
      <c r="O3354">
        <v>0</v>
      </c>
      <c r="P3354">
        <v>0</v>
      </c>
      <c r="Q3354">
        <v>0</v>
      </c>
      <c r="R3354">
        <v>0</v>
      </c>
      <c r="S3354">
        <v>0</v>
      </c>
      <c r="T3354">
        <v>0</v>
      </c>
      <c r="U3354">
        <v>0</v>
      </c>
      <c r="V3354">
        <v>49.93</v>
      </c>
      <c r="W3354">
        <v>28.6</v>
      </c>
      <c r="X3354">
        <v>27.200332900000003</v>
      </c>
    </row>
    <row r="3355" spans="1:24" x14ac:dyDescent="0.4">
      <c r="A3355" s="4" t="s">
        <v>7137</v>
      </c>
      <c r="B3355" t="str">
        <f t="shared" si="52"/>
        <v>603615</v>
      </c>
      <c r="C3355" s="4" t="s">
        <v>7138</v>
      </c>
      <c r="D3355">
        <v>0</v>
      </c>
      <c r="E3355">
        <v>0</v>
      </c>
      <c r="F3355">
        <v>0</v>
      </c>
      <c r="G3355">
        <v>0</v>
      </c>
      <c r="H3355">
        <v>0</v>
      </c>
      <c r="I3355">
        <v>0</v>
      </c>
      <c r="J3355">
        <v>0</v>
      </c>
      <c r="K3355">
        <v>0</v>
      </c>
      <c r="L3355">
        <v>0</v>
      </c>
      <c r="M3355">
        <v>0</v>
      </c>
      <c r="N3355">
        <v>0</v>
      </c>
      <c r="O3355">
        <v>0</v>
      </c>
      <c r="P3355">
        <v>0</v>
      </c>
      <c r="Q3355">
        <v>0</v>
      </c>
      <c r="R3355">
        <v>0</v>
      </c>
      <c r="S3355">
        <v>0</v>
      </c>
      <c r="T3355">
        <v>0</v>
      </c>
      <c r="U3355">
        <v>19.977767519999997</v>
      </c>
      <c r="V3355">
        <v>14.12273712</v>
      </c>
      <c r="W3355">
        <v>12.602867040000001</v>
      </c>
      <c r="X3355">
        <v>12.39693784</v>
      </c>
    </row>
    <row r="3356" spans="1:24" x14ac:dyDescent="0.4">
      <c r="A3356" s="4" t="s">
        <v>7139</v>
      </c>
      <c r="B3356" t="str">
        <f t="shared" si="52"/>
        <v>603616</v>
      </c>
      <c r="C3356" s="4" t="s">
        <v>7140</v>
      </c>
      <c r="D3356">
        <v>0</v>
      </c>
      <c r="E3356">
        <v>0</v>
      </c>
      <c r="F3356">
        <v>0</v>
      </c>
      <c r="G3356">
        <v>0</v>
      </c>
      <c r="H3356">
        <v>0</v>
      </c>
      <c r="I3356">
        <v>0</v>
      </c>
      <c r="J3356">
        <v>0</v>
      </c>
      <c r="K3356">
        <v>0</v>
      </c>
      <c r="L3356">
        <v>0</v>
      </c>
      <c r="M3356">
        <v>0</v>
      </c>
      <c r="N3356">
        <v>0</v>
      </c>
      <c r="O3356">
        <v>0</v>
      </c>
      <c r="P3356">
        <v>0</v>
      </c>
      <c r="Q3356">
        <v>34.340000000000003</v>
      </c>
      <c r="R3356">
        <v>40.96</v>
      </c>
      <c r="S3356">
        <v>27.7</v>
      </c>
      <c r="T3356">
        <v>36.586332720000001</v>
      </c>
      <c r="U3356">
        <v>47.800534320000004</v>
      </c>
      <c r="V3356">
        <v>30.789258239999999</v>
      </c>
      <c r="W3356">
        <v>24.835866510000002</v>
      </c>
      <c r="X3356">
        <v>25.236768310000002</v>
      </c>
    </row>
    <row r="3357" spans="1:24" x14ac:dyDescent="0.4">
      <c r="A3357" s="4" t="s">
        <v>7141</v>
      </c>
      <c r="B3357" t="str">
        <f t="shared" si="52"/>
        <v>603617</v>
      </c>
      <c r="C3357" s="4" t="s">
        <v>7142</v>
      </c>
      <c r="D3357">
        <v>0</v>
      </c>
      <c r="E3357">
        <v>0</v>
      </c>
      <c r="F3357">
        <v>0</v>
      </c>
      <c r="G3357">
        <v>0</v>
      </c>
      <c r="H3357">
        <v>0</v>
      </c>
      <c r="I3357">
        <v>0</v>
      </c>
      <c r="J3357">
        <v>0</v>
      </c>
      <c r="K3357">
        <v>0</v>
      </c>
      <c r="L3357">
        <v>0</v>
      </c>
      <c r="M3357">
        <v>0</v>
      </c>
      <c r="N3357">
        <v>0</v>
      </c>
      <c r="O3357">
        <v>0</v>
      </c>
      <c r="P3357">
        <v>0</v>
      </c>
      <c r="Q3357">
        <v>0</v>
      </c>
      <c r="R3357">
        <v>0</v>
      </c>
      <c r="S3357">
        <v>0</v>
      </c>
      <c r="T3357">
        <v>0</v>
      </c>
      <c r="U3357">
        <v>0</v>
      </c>
      <c r="V3357">
        <v>23.81</v>
      </c>
      <c r="W3357">
        <v>20.371427929999999</v>
      </c>
      <c r="X3357">
        <v>19.898142160000003</v>
      </c>
    </row>
    <row r="3358" spans="1:24" x14ac:dyDescent="0.4">
      <c r="A3358" s="4" t="s">
        <v>7143</v>
      </c>
      <c r="B3358" t="str">
        <f t="shared" si="52"/>
        <v>603618</v>
      </c>
      <c r="C3358" s="4" t="s">
        <v>7144</v>
      </c>
      <c r="D3358">
        <v>0</v>
      </c>
      <c r="E3358">
        <v>0</v>
      </c>
      <c r="F3358">
        <v>0</v>
      </c>
      <c r="G3358">
        <v>0</v>
      </c>
      <c r="H3358">
        <v>0</v>
      </c>
      <c r="I3358">
        <v>0</v>
      </c>
      <c r="J3358">
        <v>0</v>
      </c>
      <c r="K3358">
        <v>0</v>
      </c>
      <c r="L3358">
        <v>0</v>
      </c>
      <c r="M3358">
        <v>0</v>
      </c>
      <c r="N3358">
        <v>0</v>
      </c>
      <c r="O3358">
        <v>0</v>
      </c>
      <c r="P3358">
        <v>0</v>
      </c>
      <c r="Q3358">
        <v>32.175717200000001</v>
      </c>
      <c r="R3358">
        <v>33.253613799999997</v>
      </c>
      <c r="S3358">
        <v>36.531527099999998</v>
      </c>
      <c r="T3358">
        <v>36.59216034</v>
      </c>
      <c r="U3358">
        <v>31.599889169999997</v>
      </c>
      <c r="V3358">
        <v>27.425169</v>
      </c>
      <c r="W3358">
        <v>18.883812640000002</v>
      </c>
      <c r="X3358">
        <v>18.454635079999999</v>
      </c>
    </row>
    <row r="3359" spans="1:24" x14ac:dyDescent="0.4">
      <c r="A3359" s="4" t="s">
        <v>7145</v>
      </c>
      <c r="B3359" t="str">
        <f t="shared" si="52"/>
        <v>603619</v>
      </c>
      <c r="C3359" s="4" t="s">
        <v>7146</v>
      </c>
      <c r="D3359">
        <v>0</v>
      </c>
      <c r="E3359">
        <v>0</v>
      </c>
      <c r="F3359">
        <v>0</v>
      </c>
      <c r="G3359">
        <v>0</v>
      </c>
      <c r="H3359">
        <v>0</v>
      </c>
      <c r="I3359">
        <v>0</v>
      </c>
      <c r="J3359">
        <v>0</v>
      </c>
      <c r="K3359">
        <v>0</v>
      </c>
      <c r="L3359">
        <v>0</v>
      </c>
      <c r="M3359">
        <v>0</v>
      </c>
      <c r="N3359">
        <v>0</v>
      </c>
      <c r="O3359">
        <v>0</v>
      </c>
      <c r="P3359">
        <v>0</v>
      </c>
      <c r="Q3359">
        <v>0</v>
      </c>
      <c r="R3359">
        <v>0</v>
      </c>
      <c r="S3359">
        <v>0</v>
      </c>
      <c r="T3359">
        <v>0</v>
      </c>
      <c r="U3359">
        <v>0</v>
      </c>
      <c r="V3359">
        <v>34.78</v>
      </c>
      <c r="W3359">
        <v>32.47</v>
      </c>
      <c r="X3359">
        <v>30.337726440000001</v>
      </c>
    </row>
    <row r="3360" spans="1:24" x14ac:dyDescent="0.4">
      <c r="A3360" s="4" t="s">
        <v>7147</v>
      </c>
      <c r="B3360" t="str">
        <f t="shared" si="52"/>
        <v>603626</v>
      </c>
      <c r="C3360" s="4" t="s">
        <v>7148</v>
      </c>
      <c r="D3360">
        <v>0</v>
      </c>
      <c r="E3360">
        <v>0</v>
      </c>
      <c r="F3360">
        <v>0</v>
      </c>
      <c r="G3360">
        <v>0</v>
      </c>
      <c r="H3360">
        <v>0</v>
      </c>
      <c r="I3360">
        <v>0</v>
      </c>
      <c r="J3360">
        <v>0</v>
      </c>
      <c r="K3360">
        <v>0</v>
      </c>
      <c r="L3360">
        <v>0</v>
      </c>
      <c r="M3360">
        <v>0</v>
      </c>
      <c r="N3360">
        <v>0</v>
      </c>
      <c r="O3360">
        <v>0</v>
      </c>
      <c r="P3360">
        <v>0</v>
      </c>
      <c r="Q3360">
        <v>0</v>
      </c>
      <c r="R3360">
        <v>0</v>
      </c>
      <c r="S3360">
        <v>0</v>
      </c>
      <c r="T3360">
        <v>0</v>
      </c>
      <c r="U3360">
        <v>65.375800720000001</v>
      </c>
      <c r="V3360">
        <v>39.890850329999999</v>
      </c>
      <c r="W3360">
        <v>28.945010639999996</v>
      </c>
      <c r="X3360">
        <v>28.6663104</v>
      </c>
    </row>
    <row r="3361" spans="1:24" x14ac:dyDescent="0.4">
      <c r="A3361" s="4" t="s">
        <v>7149</v>
      </c>
      <c r="B3361" t="str">
        <f t="shared" si="52"/>
        <v>603628</v>
      </c>
      <c r="C3361" s="4" t="s">
        <v>7150</v>
      </c>
      <c r="D3361">
        <v>0</v>
      </c>
      <c r="E3361">
        <v>0</v>
      </c>
      <c r="F3361">
        <v>0</v>
      </c>
      <c r="G3361">
        <v>0</v>
      </c>
      <c r="H3361">
        <v>0</v>
      </c>
      <c r="I3361">
        <v>0</v>
      </c>
      <c r="J3361">
        <v>0</v>
      </c>
      <c r="K3361">
        <v>0</v>
      </c>
      <c r="L3361">
        <v>0</v>
      </c>
      <c r="M3361">
        <v>0</v>
      </c>
      <c r="N3361">
        <v>0</v>
      </c>
      <c r="O3361">
        <v>0</v>
      </c>
      <c r="P3361">
        <v>0</v>
      </c>
      <c r="Q3361">
        <v>0</v>
      </c>
      <c r="R3361">
        <v>0</v>
      </c>
      <c r="S3361">
        <v>0</v>
      </c>
      <c r="T3361">
        <v>0</v>
      </c>
      <c r="U3361">
        <v>22.336237499999999</v>
      </c>
      <c r="V3361">
        <v>14.1629775</v>
      </c>
      <c r="W3361">
        <v>10.60720875</v>
      </c>
      <c r="X3361">
        <v>9.8351200799999994</v>
      </c>
    </row>
    <row r="3362" spans="1:24" x14ac:dyDescent="0.4">
      <c r="A3362" s="4" t="s">
        <v>7151</v>
      </c>
      <c r="B3362" t="str">
        <f t="shared" si="52"/>
        <v>603630</v>
      </c>
      <c r="C3362" s="4" t="s">
        <v>7152</v>
      </c>
      <c r="D3362">
        <v>0</v>
      </c>
      <c r="E3362">
        <v>0</v>
      </c>
      <c r="F3362">
        <v>0</v>
      </c>
      <c r="G3362">
        <v>0</v>
      </c>
      <c r="H3362">
        <v>0</v>
      </c>
      <c r="I3362">
        <v>0</v>
      </c>
      <c r="J3362">
        <v>0</v>
      </c>
      <c r="K3362">
        <v>0</v>
      </c>
      <c r="L3362">
        <v>0</v>
      </c>
      <c r="M3362">
        <v>0</v>
      </c>
      <c r="N3362">
        <v>0</v>
      </c>
      <c r="O3362">
        <v>0</v>
      </c>
      <c r="P3362">
        <v>0</v>
      </c>
      <c r="Q3362">
        <v>0</v>
      </c>
      <c r="R3362">
        <v>0</v>
      </c>
      <c r="S3362">
        <v>0</v>
      </c>
      <c r="T3362">
        <v>0</v>
      </c>
      <c r="U3362">
        <v>37.22</v>
      </c>
      <c r="V3362">
        <v>27.585739340000003</v>
      </c>
      <c r="W3362">
        <v>24.775915499999996</v>
      </c>
      <c r="X3362">
        <v>23.189732549999999</v>
      </c>
    </row>
    <row r="3363" spans="1:24" x14ac:dyDescent="0.4">
      <c r="A3363" s="4" t="s">
        <v>7153</v>
      </c>
      <c r="B3363" t="str">
        <f t="shared" si="52"/>
        <v>603633</v>
      </c>
      <c r="C3363" s="4" t="s">
        <v>7154</v>
      </c>
      <c r="D3363">
        <v>0</v>
      </c>
      <c r="E3363">
        <v>0</v>
      </c>
      <c r="F3363">
        <v>0</v>
      </c>
      <c r="G3363">
        <v>0</v>
      </c>
      <c r="H3363">
        <v>0</v>
      </c>
      <c r="I3363">
        <v>0</v>
      </c>
      <c r="J3363">
        <v>0</v>
      </c>
      <c r="K3363">
        <v>0</v>
      </c>
      <c r="L3363">
        <v>0</v>
      </c>
      <c r="M3363">
        <v>0</v>
      </c>
      <c r="N3363">
        <v>0</v>
      </c>
      <c r="O3363">
        <v>0</v>
      </c>
      <c r="P3363">
        <v>0</v>
      </c>
      <c r="Q3363">
        <v>0</v>
      </c>
      <c r="R3363">
        <v>0</v>
      </c>
      <c r="S3363">
        <v>0</v>
      </c>
      <c r="T3363">
        <v>41.01</v>
      </c>
      <c r="U3363">
        <v>27.26313876</v>
      </c>
      <c r="V3363">
        <v>18.111875399999999</v>
      </c>
      <c r="W3363">
        <v>16.24549932</v>
      </c>
      <c r="X3363">
        <v>16.3558764</v>
      </c>
    </row>
    <row r="3364" spans="1:24" x14ac:dyDescent="0.4">
      <c r="A3364" s="4" t="s">
        <v>7155</v>
      </c>
      <c r="B3364" t="str">
        <f t="shared" si="52"/>
        <v>603636</v>
      </c>
      <c r="C3364" s="4" t="s">
        <v>7156</v>
      </c>
      <c r="D3364">
        <v>0</v>
      </c>
      <c r="E3364">
        <v>0</v>
      </c>
      <c r="F3364">
        <v>0</v>
      </c>
      <c r="G3364">
        <v>0</v>
      </c>
      <c r="H3364">
        <v>0</v>
      </c>
      <c r="I3364">
        <v>0</v>
      </c>
      <c r="J3364">
        <v>0</v>
      </c>
      <c r="K3364">
        <v>0</v>
      </c>
      <c r="L3364">
        <v>0</v>
      </c>
      <c r="M3364">
        <v>0</v>
      </c>
      <c r="N3364">
        <v>0</v>
      </c>
      <c r="O3364">
        <v>0</v>
      </c>
      <c r="P3364">
        <v>23.68</v>
      </c>
      <c r="Q3364">
        <v>59.51</v>
      </c>
      <c r="R3364">
        <v>98.149653400000005</v>
      </c>
      <c r="S3364">
        <v>69.232530000000011</v>
      </c>
      <c r="T3364">
        <v>90.755000600000017</v>
      </c>
      <c r="U3364">
        <v>48.93958138</v>
      </c>
      <c r="V3364">
        <v>46.278945159999999</v>
      </c>
      <c r="W3364">
        <v>46.28425</v>
      </c>
      <c r="X3364">
        <v>46.28425</v>
      </c>
    </row>
    <row r="3365" spans="1:24" x14ac:dyDescent="0.4">
      <c r="A3365" s="4" t="s">
        <v>7157</v>
      </c>
      <c r="B3365" t="str">
        <f t="shared" si="52"/>
        <v>603637</v>
      </c>
      <c r="C3365" s="4" t="s">
        <v>7158</v>
      </c>
      <c r="D3365">
        <v>0</v>
      </c>
      <c r="E3365">
        <v>0</v>
      </c>
      <c r="F3365">
        <v>0</v>
      </c>
      <c r="G3365">
        <v>0</v>
      </c>
      <c r="H3365">
        <v>0</v>
      </c>
      <c r="I3365">
        <v>0</v>
      </c>
      <c r="J3365">
        <v>0</v>
      </c>
      <c r="K3365">
        <v>0</v>
      </c>
      <c r="L3365">
        <v>0</v>
      </c>
      <c r="M3365">
        <v>0</v>
      </c>
      <c r="N3365">
        <v>0</v>
      </c>
      <c r="O3365">
        <v>0</v>
      </c>
      <c r="P3365">
        <v>0</v>
      </c>
      <c r="Q3365">
        <v>0</v>
      </c>
      <c r="R3365">
        <v>0</v>
      </c>
      <c r="S3365">
        <v>0</v>
      </c>
      <c r="T3365">
        <v>0</v>
      </c>
      <c r="U3365">
        <v>40.944675780000004</v>
      </c>
      <c r="V3365">
        <v>31.603436730000002</v>
      </c>
      <c r="W3365">
        <v>22.12212048</v>
      </c>
      <c r="X3365">
        <v>23.11368384</v>
      </c>
    </row>
    <row r="3366" spans="1:24" x14ac:dyDescent="0.4">
      <c r="A3366" s="4" t="s">
        <v>7159</v>
      </c>
      <c r="B3366" t="str">
        <f t="shared" si="52"/>
        <v>603638</v>
      </c>
      <c r="C3366" s="4" t="s">
        <v>7160</v>
      </c>
      <c r="D3366">
        <v>0</v>
      </c>
      <c r="E3366">
        <v>0</v>
      </c>
      <c r="F3366">
        <v>0</v>
      </c>
      <c r="G3366">
        <v>0</v>
      </c>
      <c r="H3366">
        <v>0</v>
      </c>
      <c r="I3366">
        <v>0</v>
      </c>
      <c r="J3366">
        <v>0</v>
      </c>
      <c r="K3366">
        <v>0</v>
      </c>
      <c r="L3366">
        <v>0</v>
      </c>
      <c r="M3366">
        <v>0</v>
      </c>
      <c r="N3366">
        <v>0</v>
      </c>
      <c r="O3366">
        <v>0</v>
      </c>
      <c r="P3366">
        <v>0</v>
      </c>
      <c r="Q3366">
        <v>0</v>
      </c>
      <c r="R3366">
        <v>0</v>
      </c>
      <c r="S3366">
        <v>0</v>
      </c>
      <c r="T3366">
        <v>0</v>
      </c>
      <c r="U3366">
        <v>35.98549216</v>
      </c>
      <c r="V3366">
        <v>33.514515259999996</v>
      </c>
      <c r="W3366">
        <v>38.393482850000005</v>
      </c>
      <c r="X3366">
        <v>41.786884149999999</v>
      </c>
    </row>
    <row r="3367" spans="1:24" x14ac:dyDescent="0.4">
      <c r="A3367" s="4" t="s">
        <v>7161</v>
      </c>
      <c r="B3367" t="str">
        <f t="shared" si="52"/>
        <v>603639</v>
      </c>
      <c r="C3367" s="4" t="s">
        <v>7162</v>
      </c>
      <c r="D3367">
        <v>0</v>
      </c>
      <c r="E3367">
        <v>0</v>
      </c>
      <c r="F3367">
        <v>0</v>
      </c>
      <c r="G3367">
        <v>0</v>
      </c>
      <c r="H3367">
        <v>0</v>
      </c>
      <c r="I3367">
        <v>0</v>
      </c>
      <c r="J3367">
        <v>0</v>
      </c>
      <c r="K3367">
        <v>0</v>
      </c>
      <c r="L3367">
        <v>0</v>
      </c>
      <c r="M3367">
        <v>0</v>
      </c>
      <c r="N3367">
        <v>0</v>
      </c>
      <c r="O3367">
        <v>0</v>
      </c>
      <c r="P3367">
        <v>0</v>
      </c>
      <c r="Q3367">
        <v>0</v>
      </c>
      <c r="R3367">
        <v>0</v>
      </c>
      <c r="S3367">
        <v>0</v>
      </c>
      <c r="T3367">
        <v>0</v>
      </c>
      <c r="U3367">
        <v>53.31569408</v>
      </c>
      <c r="V3367">
        <v>45.115595800000001</v>
      </c>
      <c r="W3367">
        <v>37.788456599999996</v>
      </c>
      <c r="X3367">
        <v>39.699108899999999</v>
      </c>
    </row>
    <row r="3368" spans="1:24" x14ac:dyDescent="0.4">
      <c r="A3368" s="4" t="s">
        <v>7163</v>
      </c>
      <c r="B3368" t="str">
        <f t="shared" si="52"/>
        <v>603648</v>
      </c>
      <c r="C3368" s="4" t="s">
        <v>7164</v>
      </c>
      <c r="D3368">
        <v>0</v>
      </c>
      <c r="E3368">
        <v>0</v>
      </c>
      <c r="F3368">
        <v>0</v>
      </c>
      <c r="G3368">
        <v>0</v>
      </c>
      <c r="H3368">
        <v>0</v>
      </c>
      <c r="I3368">
        <v>0</v>
      </c>
      <c r="J3368">
        <v>0</v>
      </c>
      <c r="K3368">
        <v>0</v>
      </c>
      <c r="L3368">
        <v>0</v>
      </c>
      <c r="M3368">
        <v>0</v>
      </c>
      <c r="N3368">
        <v>0</v>
      </c>
      <c r="O3368">
        <v>0</v>
      </c>
      <c r="P3368">
        <v>0</v>
      </c>
      <c r="Q3368">
        <v>0</v>
      </c>
      <c r="R3368">
        <v>0</v>
      </c>
      <c r="S3368">
        <v>0</v>
      </c>
      <c r="T3368">
        <v>0</v>
      </c>
      <c r="U3368">
        <v>0</v>
      </c>
      <c r="V3368">
        <v>21.28</v>
      </c>
      <c r="W3368">
        <v>18.269997360000001</v>
      </c>
      <c r="X3368">
        <v>17.332298820000002</v>
      </c>
    </row>
    <row r="3369" spans="1:24" x14ac:dyDescent="0.4">
      <c r="A3369" s="4" t="s">
        <v>7165</v>
      </c>
      <c r="B3369" t="str">
        <f t="shared" si="52"/>
        <v>603650</v>
      </c>
      <c r="C3369" s="4" t="s">
        <v>7166</v>
      </c>
      <c r="D3369">
        <v>0</v>
      </c>
      <c r="E3369">
        <v>0</v>
      </c>
      <c r="F3369">
        <v>0</v>
      </c>
      <c r="G3369">
        <v>0</v>
      </c>
      <c r="H3369">
        <v>0</v>
      </c>
      <c r="I3369">
        <v>0</v>
      </c>
      <c r="J3369">
        <v>0</v>
      </c>
      <c r="K3369">
        <v>0</v>
      </c>
      <c r="L3369">
        <v>0</v>
      </c>
      <c r="M3369">
        <v>0</v>
      </c>
      <c r="N3369">
        <v>0</v>
      </c>
      <c r="O3369">
        <v>0</v>
      </c>
      <c r="P3369">
        <v>0</v>
      </c>
      <c r="Q3369">
        <v>0</v>
      </c>
      <c r="R3369">
        <v>0</v>
      </c>
      <c r="S3369">
        <v>0</v>
      </c>
      <c r="T3369">
        <v>0</v>
      </c>
      <c r="U3369">
        <v>0</v>
      </c>
      <c r="V3369">
        <v>0</v>
      </c>
      <c r="W3369">
        <v>21.46</v>
      </c>
      <c r="X3369">
        <v>49.15</v>
      </c>
    </row>
    <row r="3370" spans="1:24" x14ac:dyDescent="0.4">
      <c r="A3370" s="4" t="s">
        <v>7167</v>
      </c>
      <c r="B3370" t="str">
        <f t="shared" si="52"/>
        <v>603655</v>
      </c>
      <c r="C3370" s="4" t="s">
        <v>7168</v>
      </c>
      <c r="D3370">
        <v>0</v>
      </c>
      <c r="E3370">
        <v>0</v>
      </c>
      <c r="F3370">
        <v>0</v>
      </c>
      <c r="G3370">
        <v>0</v>
      </c>
      <c r="H3370">
        <v>0</v>
      </c>
      <c r="I3370">
        <v>0</v>
      </c>
      <c r="J3370">
        <v>0</v>
      </c>
      <c r="K3370">
        <v>0</v>
      </c>
      <c r="L3370">
        <v>0</v>
      </c>
      <c r="M3370">
        <v>0</v>
      </c>
      <c r="N3370">
        <v>0</v>
      </c>
      <c r="O3370">
        <v>0</v>
      </c>
      <c r="P3370">
        <v>0</v>
      </c>
      <c r="Q3370">
        <v>0</v>
      </c>
      <c r="R3370">
        <v>0</v>
      </c>
      <c r="S3370">
        <v>0</v>
      </c>
      <c r="T3370">
        <v>0</v>
      </c>
      <c r="U3370">
        <v>0</v>
      </c>
      <c r="V3370">
        <v>9.3000000000000007</v>
      </c>
      <c r="W3370">
        <v>21.98</v>
      </c>
      <c r="X3370">
        <v>22.434147119999999</v>
      </c>
    </row>
    <row r="3371" spans="1:24" x14ac:dyDescent="0.4">
      <c r="A3371" s="4" t="s">
        <v>7169</v>
      </c>
      <c r="B3371" t="str">
        <f t="shared" si="52"/>
        <v>603656</v>
      </c>
      <c r="C3371" s="4" t="s">
        <v>7170</v>
      </c>
      <c r="D3371">
        <v>0</v>
      </c>
      <c r="E3371">
        <v>0</v>
      </c>
      <c r="F3371">
        <v>0</v>
      </c>
      <c r="G3371">
        <v>0</v>
      </c>
      <c r="H3371">
        <v>0</v>
      </c>
      <c r="I3371">
        <v>0</v>
      </c>
      <c r="J3371">
        <v>0</v>
      </c>
      <c r="K3371">
        <v>0</v>
      </c>
      <c r="L3371">
        <v>0</v>
      </c>
      <c r="M3371">
        <v>0</v>
      </c>
      <c r="N3371">
        <v>0</v>
      </c>
      <c r="O3371">
        <v>0</v>
      </c>
      <c r="P3371">
        <v>0</v>
      </c>
      <c r="Q3371">
        <v>0</v>
      </c>
      <c r="R3371">
        <v>0</v>
      </c>
      <c r="S3371">
        <v>0</v>
      </c>
      <c r="T3371">
        <v>0</v>
      </c>
      <c r="U3371">
        <v>47.25025402</v>
      </c>
      <c r="V3371">
        <v>44.734550429999999</v>
      </c>
      <c r="W3371">
        <v>34.569093299999999</v>
      </c>
      <c r="X3371">
        <v>34.271596799999998</v>
      </c>
    </row>
    <row r="3372" spans="1:24" x14ac:dyDescent="0.4">
      <c r="A3372" s="4" t="s">
        <v>7171</v>
      </c>
      <c r="B3372" t="str">
        <f t="shared" si="52"/>
        <v>603658</v>
      </c>
      <c r="C3372" s="4" t="s">
        <v>7172</v>
      </c>
      <c r="D3372">
        <v>0</v>
      </c>
      <c r="E3372">
        <v>0</v>
      </c>
      <c r="F3372">
        <v>0</v>
      </c>
      <c r="G3372">
        <v>0</v>
      </c>
      <c r="H3372">
        <v>0</v>
      </c>
      <c r="I3372">
        <v>0</v>
      </c>
      <c r="J3372">
        <v>0</v>
      </c>
      <c r="K3372">
        <v>0</v>
      </c>
      <c r="L3372">
        <v>0</v>
      </c>
      <c r="M3372">
        <v>0</v>
      </c>
      <c r="N3372">
        <v>0</v>
      </c>
      <c r="O3372">
        <v>0</v>
      </c>
      <c r="P3372">
        <v>0</v>
      </c>
      <c r="Q3372">
        <v>0</v>
      </c>
      <c r="R3372">
        <v>0</v>
      </c>
      <c r="S3372">
        <v>0</v>
      </c>
      <c r="T3372">
        <v>55.59</v>
      </c>
      <c r="U3372">
        <v>43.734992300000009</v>
      </c>
      <c r="V3372">
        <v>54.420483539999992</v>
      </c>
      <c r="W3372">
        <v>85.209876079999987</v>
      </c>
      <c r="X3372">
        <v>85.571547879999997</v>
      </c>
    </row>
    <row r="3373" spans="1:24" x14ac:dyDescent="0.4">
      <c r="A3373" s="4" t="s">
        <v>7173</v>
      </c>
      <c r="B3373" t="str">
        <f t="shared" si="52"/>
        <v>603659</v>
      </c>
      <c r="C3373" s="4" t="s">
        <v>7174</v>
      </c>
      <c r="D3373">
        <v>0</v>
      </c>
      <c r="E3373">
        <v>0</v>
      </c>
      <c r="F3373">
        <v>0</v>
      </c>
      <c r="G3373">
        <v>0</v>
      </c>
      <c r="H3373">
        <v>0</v>
      </c>
      <c r="I3373">
        <v>0</v>
      </c>
      <c r="J3373">
        <v>0</v>
      </c>
      <c r="K3373">
        <v>0</v>
      </c>
      <c r="L3373">
        <v>0</v>
      </c>
      <c r="M3373">
        <v>0</v>
      </c>
      <c r="N3373">
        <v>0</v>
      </c>
      <c r="O3373">
        <v>0</v>
      </c>
      <c r="P3373">
        <v>0</v>
      </c>
      <c r="Q3373">
        <v>0</v>
      </c>
      <c r="R3373">
        <v>0</v>
      </c>
      <c r="S3373">
        <v>0</v>
      </c>
      <c r="T3373">
        <v>0</v>
      </c>
      <c r="U3373">
        <v>0</v>
      </c>
      <c r="V3373">
        <v>55.32</v>
      </c>
      <c r="W3373">
        <v>64.247975670000002</v>
      </c>
      <c r="X3373">
        <v>58.28474988</v>
      </c>
    </row>
    <row r="3374" spans="1:24" x14ac:dyDescent="0.4">
      <c r="A3374" s="4" t="s">
        <v>7175</v>
      </c>
      <c r="B3374" t="str">
        <f t="shared" si="52"/>
        <v>603660</v>
      </c>
      <c r="C3374" s="4" t="s">
        <v>7176</v>
      </c>
      <c r="D3374">
        <v>0</v>
      </c>
      <c r="E3374">
        <v>0</v>
      </c>
      <c r="F3374">
        <v>0</v>
      </c>
      <c r="G3374">
        <v>0</v>
      </c>
      <c r="H3374">
        <v>0</v>
      </c>
      <c r="I3374">
        <v>0</v>
      </c>
      <c r="J3374">
        <v>0</v>
      </c>
      <c r="K3374">
        <v>0</v>
      </c>
      <c r="L3374">
        <v>0</v>
      </c>
      <c r="M3374">
        <v>0</v>
      </c>
      <c r="N3374">
        <v>0</v>
      </c>
      <c r="O3374">
        <v>0</v>
      </c>
      <c r="P3374">
        <v>0</v>
      </c>
      <c r="Q3374">
        <v>0</v>
      </c>
      <c r="R3374">
        <v>0</v>
      </c>
      <c r="S3374">
        <v>0</v>
      </c>
      <c r="T3374">
        <v>32.22</v>
      </c>
      <c r="U3374">
        <v>41.025675600000007</v>
      </c>
      <c r="V3374">
        <v>34.673959280000005</v>
      </c>
      <c r="W3374">
        <v>31.885877249999997</v>
      </c>
      <c r="X3374">
        <v>32.125197299999996</v>
      </c>
    </row>
    <row r="3375" spans="1:24" x14ac:dyDescent="0.4">
      <c r="A3375" s="4" t="s">
        <v>7177</v>
      </c>
      <c r="B3375" t="str">
        <f t="shared" si="52"/>
        <v>603661</v>
      </c>
      <c r="C3375" s="4" t="s">
        <v>7178</v>
      </c>
      <c r="D3375">
        <v>0</v>
      </c>
      <c r="E3375">
        <v>0</v>
      </c>
      <c r="F3375">
        <v>0</v>
      </c>
      <c r="G3375">
        <v>0</v>
      </c>
      <c r="H3375">
        <v>0</v>
      </c>
      <c r="I3375">
        <v>0</v>
      </c>
      <c r="J3375">
        <v>0</v>
      </c>
      <c r="K3375">
        <v>0</v>
      </c>
      <c r="L3375">
        <v>0</v>
      </c>
      <c r="M3375">
        <v>0</v>
      </c>
      <c r="N3375">
        <v>0</v>
      </c>
      <c r="O3375">
        <v>0</v>
      </c>
      <c r="P3375">
        <v>0</v>
      </c>
      <c r="Q3375">
        <v>0</v>
      </c>
      <c r="R3375">
        <v>0</v>
      </c>
      <c r="S3375">
        <v>0</v>
      </c>
      <c r="T3375">
        <v>0</v>
      </c>
      <c r="U3375">
        <v>0</v>
      </c>
      <c r="V3375">
        <v>68.5</v>
      </c>
      <c r="W3375">
        <v>40.956820329999999</v>
      </c>
      <c r="X3375">
        <v>40.233633499999996</v>
      </c>
    </row>
    <row r="3376" spans="1:24" x14ac:dyDescent="0.4">
      <c r="A3376" s="4" t="s">
        <v>7179</v>
      </c>
      <c r="B3376" t="str">
        <f t="shared" si="52"/>
        <v>603663</v>
      </c>
      <c r="C3376" s="4" t="s">
        <v>7180</v>
      </c>
      <c r="D3376">
        <v>0</v>
      </c>
      <c r="E3376">
        <v>0</v>
      </c>
      <c r="F3376">
        <v>0</v>
      </c>
      <c r="G3376">
        <v>0</v>
      </c>
      <c r="H3376">
        <v>0</v>
      </c>
      <c r="I3376">
        <v>0</v>
      </c>
      <c r="J3376">
        <v>0</v>
      </c>
      <c r="K3376">
        <v>0</v>
      </c>
      <c r="L3376">
        <v>0</v>
      </c>
      <c r="M3376">
        <v>0</v>
      </c>
      <c r="N3376">
        <v>0</v>
      </c>
      <c r="O3376">
        <v>0</v>
      </c>
      <c r="P3376">
        <v>0</v>
      </c>
      <c r="Q3376">
        <v>0</v>
      </c>
      <c r="R3376">
        <v>0</v>
      </c>
      <c r="S3376">
        <v>0</v>
      </c>
      <c r="T3376">
        <v>36.520000000000003</v>
      </c>
      <c r="U3376">
        <v>28.907637090000001</v>
      </c>
      <c r="V3376">
        <v>20.328661140000005</v>
      </c>
      <c r="W3376">
        <v>18.110453760000002</v>
      </c>
      <c r="X3376">
        <v>18.989700120000002</v>
      </c>
    </row>
    <row r="3377" spans="1:24" x14ac:dyDescent="0.4">
      <c r="A3377" s="4" t="s">
        <v>7181</v>
      </c>
      <c r="B3377" t="str">
        <f t="shared" si="52"/>
        <v>603665</v>
      </c>
      <c r="C3377" s="4" t="s">
        <v>7182</v>
      </c>
      <c r="D3377">
        <v>0</v>
      </c>
      <c r="E3377">
        <v>0</v>
      </c>
      <c r="F3377">
        <v>0</v>
      </c>
      <c r="G3377">
        <v>0</v>
      </c>
      <c r="H3377">
        <v>0</v>
      </c>
      <c r="I3377">
        <v>0</v>
      </c>
      <c r="J3377">
        <v>0</v>
      </c>
      <c r="K3377">
        <v>0</v>
      </c>
      <c r="L3377">
        <v>0</v>
      </c>
      <c r="M3377">
        <v>0</v>
      </c>
      <c r="N3377">
        <v>0</v>
      </c>
      <c r="O3377">
        <v>0</v>
      </c>
      <c r="P3377">
        <v>0</v>
      </c>
      <c r="Q3377">
        <v>0</v>
      </c>
      <c r="R3377">
        <v>0</v>
      </c>
      <c r="S3377">
        <v>0</v>
      </c>
      <c r="T3377">
        <v>0</v>
      </c>
      <c r="U3377">
        <v>40.15</v>
      </c>
      <c r="V3377">
        <v>32.6</v>
      </c>
      <c r="W3377">
        <v>24.117311999999998</v>
      </c>
      <c r="X3377">
        <v>23.835943359999998</v>
      </c>
    </row>
    <row r="3378" spans="1:24" x14ac:dyDescent="0.4">
      <c r="A3378" s="4" t="s">
        <v>7183</v>
      </c>
      <c r="B3378" t="str">
        <f t="shared" si="52"/>
        <v>603666</v>
      </c>
      <c r="C3378" s="4" t="s">
        <v>7184</v>
      </c>
      <c r="D3378">
        <v>0</v>
      </c>
      <c r="E3378">
        <v>0</v>
      </c>
      <c r="F3378">
        <v>0</v>
      </c>
      <c r="G3378">
        <v>0</v>
      </c>
      <c r="H3378">
        <v>0</v>
      </c>
      <c r="I3378">
        <v>0</v>
      </c>
      <c r="J3378">
        <v>0</v>
      </c>
      <c r="K3378">
        <v>0</v>
      </c>
      <c r="L3378">
        <v>0</v>
      </c>
      <c r="M3378">
        <v>0</v>
      </c>
      <c r="N3378">
        <v>0</v>
      </c>
      <c r="O3378">
        <v>0</v>
      </c>
      <c r="P3378">
        <v>0</v>
      </c>
      <c r="Q3378">
        <v>0</v>
      </c>
      <c r="R3378">
        <v>0</v>
      </c>
      <c r="S3378">
        <v>0</v>
      </c>
      <c r="T3378">
        <v>0</v>
      </c>
      <c r="U3378">
        <v>0</v>
      </c>
      <c r="V3378">
        <v>0</v>
      </c>
      <c r="W3378">
        <v>112.24</v>
      </c>
      <c r="X3378">
        <v>113.87</v>
      </c>
    </row>
    <row r="3379" spans="1:24" x14ac:dyDescent="0.4">
      <c r="A3379" s="4" t="s">
        <v>7185</v>
      </c>
      <c r="B3379" t="str">
        <f t="shared" si="52"/>
        <v>603667</v>
      </c>
      <c r="C3379" s="4" t="s">
        <v>7186</v>
      </c>
      <c r="D3379">
        <v>0</v>
      </c>
      <c r="E3379">
        <v>0</v>
      </c>
      <c r="F3379">
        <v>0</v>
      </c>
      <c r="G3379">
        <v>0</v>
      </c>
      <c r="H3379">
        <v>0</v>
      </c>
      <c r="I3379">
        <v>0</v>
      </c>
      <c r="J3379">
        <v>0</v>
      </c>
      <c r="K3379">
        <v>0</v>
      </c>
      <c r="L3379">
        <v>0</v>
      </c>
      <c r="M3379">
        <v>0</v>
      </c>
      <c r="N3379">
        <v>0</v>
      </c>
      <c r="O3379">
        <v>0</v>
      </c>
      <c r="P3379">
        <v>0</v>
      </c>
      <c r="Q3379">
        <v>0</v>
      </c>
      <c r="R3379">
        <v>0</v>
      </c>
      <c r="S3379">
        <v>0</v>
      </c>
      <c r="T3379">
        <v>33.090000000000003</v>
      </c>
      <c r="U3379">
        <v>23.286522480000002</v>
      </c>
      <c r="V3379">
        <v>22.219810559999999</v>
      </c>
      <c r="W3379">
        <v>13.053328349999999</v>
      </c>
      <c r="X3379">
        <v>14.908623749999999</v>
      </c>
    </row>
    <row r="3380" spans="1:24" x14ac:dyDescent="0.4">
      <c r="A3380" s="4" t="s">
        <v>7187</v>
      </c>
      <c r="B3380" t="str">
        <f t="shared" si="52"/>
        <v>603668</v>
      </c>
      <c r="C3380" s="4" t="s">
        <v>7188</v>
      </c>
      <c r="D3380">
        <v>0</v>
      </c>
      <c r="E3380">
        <v>0</v>
      </c>
      <c r="F3380">
        <v>0</v>
      </c>
      <c r="G3380">
        <v>0</v>
      </c>
      <c r="H3380">
        <v>0</v>
      </c>
      <c r="I3380">
        <v>0</v>
      </c>
      <c r="J3380">
        <v>0</v>
      </c>
      <c r="K3380">
        <v>0</v>
      </c>
      <c r="L3380">
        <v>0</v>
      </c>
      <c r="M3380">
        <v>0</v>
      </c>
      <c r="N3380">
        <v>0</v>
      </c>
      <c r="O3380">
        <v>0</v>
      </c>
      <c r="P3380">
        <v>0</v>
      </c>
      <c r="Q3380">
        <v>0</v>
      </c>
      <c r="R3380">
        <v>0</v>
      </c>
      <c r="S3380">
        <v>0</v>
      </c>
      <c r="T3380">
        <v>0</v>
      </c>
      <c r="U3380">
        <v>20.708506060000001</v>
      </c>
      <c r="V3380">
        <v>16.46565068</v>
      </c>
      <c r="W3380">
        <v>13.335642559999998</v>
      </c>
      <c r="X3380">
        <v>13.0672345</v>
      </c>
    </row>
    <row r="3381" spans="1:24" x14ac:dyDescent="0.4">
      <c r="A3381" s="4" t="s">
        <v>7189</v>
      </c>
      <c r="B3381" t="str">
        <f t="shared" si="52"/>
        <v>603669</v>
      </c>
      <c r="C3381" s="4" t="s">
        <v>7190</v>
      </c>
      <c r="D3381">
        <v>0</v>
      </c>
      <c r="E3381">
        <v>0</v>
      </c>
      <c r="F3381">
        <v>0</v>
      </c>
      <c r="G3381">
        <v>0</v>
      </c>
      <c r="H3381">
        <v>0</v>
      </c>
      <c r="I3381">
        <v>0</v>
      </c>
      <c r="J3381">
        <v>0</v>
      </c>
      <c r="K3381">
        <v>0</v>
      </c>
      <c r="L3381">
        <v>0</v>
      </c>
      <c r="M3381">
        <v>0</v>
      </c>
      <c r="N3381">
        <v>0</v>
      </c>
      <c r="O3381">
        <v>0</v>
      </c>
      <c r="P3381">
        <v>0</v>
      </c>
      <c r="Q3381">
        <v>33.32</v>
      </c>
      <c r="R3381">
        <v>34.89</v>
      </c>
      <c r="S3381">
        <v>29.43531686</v>
      </c>
      <c r="T3381">
        <v>30.45941848</v>
      </c>
      <c r="U3381">
        <v>22.753900799999997</v>
      </c>
      <c r="V3381">
        <v>20.184911999999997</v>
      </c>
      <c r="W3381">
        <v>17.197579919999999</v>
      </c>
      <c r="X3381">
        <v>17.474021559999997</v>
      </c>
    </row>
    <row r="3382" spans="1:24" x14ac:dyDescent="0.4">
      <c r="A3382" s="4" t="s">
        <v>7191</v>
      </c>
      <c r="B3382" t="str">
        <f t="shared" si="52"/>
        <v>603676</v>
      </c>
      <c r="C3382" s="4" t="s">
        <v>7192</v>
      </c>
      <c r="D3382">
        <v>0</v>
      </c>
      <c r="E3382">
        <v>0</v>
      </c>
      <c r="F3382">
        <v>0</v>
      </c>
      <c r="G3382">
        <v>0</v>
      </c>
      <c r="H3382">
        <v>0</v>
      </c>
      <c r="I3382">
        <v>0</v>
      </c>
      <c r="J3382">
        <v>0</v>
      </c>
      <c r="K3382">
        <v>0</v>
      </c>
      <c r="L3382">
        <v>0</v>
      </c>
      <c r="M3382">
        <v>0</v>
      </c>
      <c r="N3382">
        <v>0</v>
      </c>
      <c r="O3382">
        <v>0</v>
      </c>
      <c r="P3382">
        <v>0</v>
      </c>
      <c r="Q3382">
        <v>0</v>
      </c>
      <c r="R3382">
        <v>0</v>
      </c>
      <c r="S3382">
        <v>0</v>
      </c>
      <c r="T3382">
        <v>0</v>
      </c>
      <c r="U3382">
        <v>0</v>
      </c>
      <c r="V3382">
        <v>16.04</v>
      </c>
      <c r="W3382">
        <v>18.303803519999999</v>
      </c>
      <c r="X3382">
        <v>17.962614199999997</v>
      </c>
    </row>
    <row r="3383" spans="1:24" x14ac:dyDescent="0.4">
      <c r="A3383" s="4" t="s">
        <v>7193</v>
      </c>
      <c r="B3383" t="str">
        <f t="shared" si="52"/>
        <v>603677</v>
      </c>
      <c r="C3383" s="4" t="s">
        <v>7194</v>
      </c>
      <c r="D3383">
        <v>0</v>
      </c>
      <c r="E3383">
        <v>0</v>
      </c>
      <c r="F3383">
        <v>0</v>
      </c>
      <c r="G3383">
        <v>0</v>
      </c>
      <c r="H3383">
        <v>0</v>
      </c>
      <c r="I3383">
        <v>0</v>
      </c>
      <c r="J3383">
        <v>0</v>
      </c>
      <c r="K3383">
        <v>0</v>
      </c>
      <c r="L3383">
        <v>0</v>
      </c>
      <c r="M3383">
        <v>0</v>
      </c>
      <c r="N3383">
        <v>0</v>
      </c>
      <c r="O3383">
        <v>0</v>
      </c>
      <c r="P3383">
        <v>0</v>
      </c>
      <c r="Q3383">
        <v>0</v>
      </c>
      <c r="R3383">
        <v>0</v>
      </c>
      <c r="S3383">
        <v>0</v>
      </c>
      <c r="T3383">
        <v>0</v>
      </c>
      <c r="U3383">
        <v>54.498018539999997</v>
      </c>
      <c r="V3383">
        <v>41.54094473</v>
      </c>
      <c r="W3383">
        <v>41.450031440000004</v>
      </c>
      <c r="X3383">
        <v>39.696563600000005</v>
      </c>
    </row>
    <row r="3384" spans="1:24" x14ac:dyDescent="0.4">
      <c r="A3384" s="4" t="s">
        <v>7195</v>
      </c>
      <c r="B3384" t="str">
        <f t="shared" si="52"/>
        <v>603678</v>
      </c>
      <c r="C3384" s="4" t="s">
        <v>7196</v>
      </c>
      <c r="D3384">
        <v>0</v>
      </c>
      <c r="E3384">
        <v>0</v>
      </c>
      <c r="F3384">
        <v>0</v>
      </c>
      <c r="G3384">
        <v>0</v>
      </c>
      <c r="H3384">
        <v>0</v>
      </c>
      <c r="I3384">
        <v>0</v>
      </c>
      <c r="J3384">
        <v>0</v>
      </c>
      <c r="K3384">
        <v>0</v>
      </c>
      <c r="L3384">
        <v>0</v>
      </c>
      <c r="M3384">
        <v>0</v>
      </c>
      <c r="N3384">
        <v>0</v>
      </c>
      <c r="O3384">
        <v>0</v>
      </c>
      <c r="P3384">
        <v>0</v>
      </c>
      <c r="Q3384">
        <v>108.09047388</v>
      </c>
      <c r="R3384">
        <v>85.957376290000013</v>
      </c>
      <c r="S3384">
        <v>76.648203959999989</v>
      </c>
      <c r="T3384">
        <v>76.075001700000001</v>
      </c>
      <c r="U3384">
        <v>70.2000618</v>
      </c>
      <c r="V3384">
        <v>70.048714200000006</v>
      </c>
      <c r="W3384">
        <v>63.292289480000008</v>
      </c>
      <c r="X3384">
        <v>68.295732909999998</v>
      </c>
    </row>
    <row r="3385" spans="1:24" x14ac:dyDescent="0.4">
      <c r="A3385" s="4" t="s">
        <v>7197</v>
      </c>
      <c r="B3385" t="str">
        <f t="shared" si="52"/>
        <v>603679</v>
      </c>
      <c r="C3385" s="4" t="s">
        <v>7198</v>
      </c>
      <c r="D3385">
        <v>0</v>
      </c>
      <c r="E3385">
        <v>0</v>
      </c>
      <c r="F3385">
        <v>0</v>
      </c>
      <c r="G3385">
        <v>0</v>
      </c>
      <c r="H3385">
        <v>0</v>
      </c>
      <c r="I3385">
        <v>0</v>
      </c>
      <c r="J3385">
        <v>0</v>
      </c>
      <c r="K3385">
        <v>0</v>
      </c>
      <c r="L3385">
        <v>0</v>
      </c>
      <c r="M3385">
        <v>0</v>
      </c>
      <c r="N3385">
        <v>0</v>
      </c>
      <c r="O3385">
        <v>0</v>
      </c>
      <c r="P3385">
        <v>0</v>
      </c>
      <c r="Q3385">
        <v>0</v>
      </c>
      <c r="R3385">
        <v>0</v>
      </c>
      <c r="S3385">
        <v>0</v>
      </c>
      <c r="T3385">
        <v>0</v>
      </c>
      <c r="U3385">
        <v>26.5</v>
      </c>
      <c r="V3385">
        <v>25.43</v>
      </c>
      <c r="W3385">
        <v>22.1299533</v>
      </c>
      <c r="X3385">
        <v>21.638176559999998</v>
      </c>
    </row>
    <row r="3386" spans="1:24" x14ac:dyDescent="0.4">
      <c r="A3386" s="4" t="s">
        <v>7199</v>
      </c>
      <c r="B3386" t="str">
        <f t="shared" si="52"/>
        <v>603680</v>
      </c>
      <c r="C3386" s="4" t="s">
        <v>7200</v>
      </c>
      <c r="D3386">
        <v>0</v>
      </c>
      <c r="E3386">
        <v>0</v>
      </c>
      <c r="F3386">
        <v>0</v>
      </c>
      <c r="G3386">
        <v>0</v>
      </c>
      <c r="H3386">
        <v>0</v>
      </c>
      <c r="I3386">
        <v>0</v>
      </c>
      <c r="J3386">
        <v>0</v>
      </c>
      <c r="K3386">
        <v>0</v>
      </c>
      <c r="L3386">
        <v>0</v>
      </c>
      <c r="M3386">
        <v>0</v>
      </c>
      <c r="N3386">
        <v>0</v>
      </c>
      <c r="O3386">
        <v>0</v>
      </c>
      <c r="P3386">
        <v>0</v>
      </c>
      <c r="Q3386">
        <v>0</v>
      </c>
      <c r="R3386">
        <v>0</v>
      </c>
      <c r="S3386">
        <v>0</v>
      </c>
      <c r="T3386">
        <v>0</v>
      </c>
      <c r="U3386">
        <v>0</v>
      </c>
      <c r="V3386">
        <v>0</v>
      </c>
      <c r="W3386">
        <v>30.05</v>
      </c>
      <c r="X3386">
        <v>29.67</v>
      </c>
    </row>
    <row r="3387" spans="1:24" x14ac:dyDescent="0.4">
      <c r="A3387" s="4" t="s">
        <v>7201</v>
      </c>
      <c r="B3387" t="str">
        <f t="shared" si="52"/>
        <v>603683</v>
      </c>
      <c r="C3387" s="4" t="s">
        <v>7202</v>
      </c>
      <c r="D3387">
        <v>0</v>
      </c>
      <c r="E3387">
        <v>0</v>
      </c>
      <c r="F3387">
        <v>0</v>
      </c>
      <c r="G3387">
        <v>0</v>
      </c>
      <c r="H3387">
        <v>0</v>
      </c>
      <c r="I3387">
        <v>0</v>
      </c>
      <c r="J3387">
        <v>0</v>
      </c>
      <c r="K3387">
        <v>0</v>
      </c>
      <c r="L3387">
        <v>0</v>
      </c>
      <c r="M3387">
        <v>0</v>
      </c>
      <c r="N3387">
        <v>0</v>
      </c>
      <c r="O3387">
        <v>0</v>
      </c>
      <c r="P3387">
        <v>0</v>
      </c>
      <c r="Q3387">
        <v>0</v>
      </c>
      <c r="R3387">
        <v>0</v>
      </c>
      <c r="S3387">
        <v>0</v>
      </c>
      <c r="T3387">
        <v>0</v>
      </c>
      <c r="U3387">
        <v>0</v>
      </c>
      <c r="V3387">
        <v>20.8</v>
      </c>
      <c r="W3387">
        <v>25.47</v>
      </c>
      <c r="X3387">
        <v>26.321962060000001</v>
      </c>
    </row>
    <row r="3388" spans="1:24" x14ac:dyDescent="0.4">
      <c r="A3388" s="4" t="s">
        <v>7203</v>
      </c>
      <c r="B3388" t="str">
        <f t="shared" si="52"/>
        <v>603685</v>
      </c>
      <c r="C3388" s="4" t="s">
        <v>7204</v>
      </c>
      <c r="D3388">
        <v>0</v>
      </c>
      <c r="E3388">
        <v>0</v>
      </c>
      <c r="F3388">
        <v>0</v>
      </c>
      <c r="G3388">
        <v>0</v>
      </c>
      <c r="H3388">
        <v>0</v>
      </c>
      <c r="I3388">
        <v>0</v>
      </c>
      <c r="J3388">
        <v>0</v>
      </c>
      <c r="K3388">
        <v>0</v>
      </c>
      <c r="L3388">
        <v>0</v>
      </c>
      <c r="M3388">
        <v>0</v>
      </c>
      <c r="N3388">
        <v>0</v>
      </c>
      <c r="O3388">
        <v>0</v>
      </c>
      <c r="P3388">
        <v>0</v>
      </c>
      <c r="Q3388">
        <v>0</v>
      </c>
      <c r="R3388">
        <v>0</v>
      </c>
      <c r="S3388">
        <v>0</v>
      </c>
      <c r="T3388">
        <v>0</v>
      </c>
      <c r="U3388">
        <v>0</v>
      </c>
      <c r="V3388">
        <v>35.159999999999997</v>
      </c>
      <c r="W3388">
        <v>24.811029750000003</v>
      </c>
      <c r="X3388">
        <v>24.73205565</v>
      </c>
    </row>
    <row r="3389" spans="1:24" x14ac:dyDescent="0.4">
      <c r="A3389" s="4" t="s">
        <v>7205</v>
      </c>
      <c r="B3389" t="str">
        <f t="shared" si="52"/>
        <v>603686</v>
      </c>
      <c r="C3389" s="4" t="s">
        <v>7206</v>
      </c>
      <c r="D3389">
        <v>0</v>
      </c>
      <c r="E3389">
        <v>0</v>
      </c>
      <c r="F3389">
        <v>0</v>
      </c>
      <c r="G3389">
        <v>0</v>
      </c>
      <c r="H3389">
        <v>0</v>
      </c>
      <c r="I3389">
        <v>0</v>
      </c>
      <c r="J3389">
        <v>0</v>
      </c>
      <c r="K3389">
        <v>0</v>
      </c>
      <c r="L3389">
        <v>0</v>
      </c>
      <c r="M3389">
        <v>0</v>
      </c>
      <c r="N3389">
        <v>0</v>
      </c>
      <c r="O3389">
        <v>0</v>
      </c>
      <c r="P3389">
        <v>0</v>
      </c>
      <c r="Q3389">
        <v>103.38149718</v>
      </c>
      <c r="R3389">
        <v>79.718754959999998</v>
      </c>
      <c r="S3389">
        <v>73.548903120000006</v>
      </c>
      <c r="T3389">
        <v>66.792971519999995</v>
      </c>
      <c r="U3389">
        <v>69.848374399999997</v>
      </c>
      <c r="V3389">
        <v>53.299995000000003</v>
      </c>
      <c r="W3389">
        <v>50.179303720000007</v>
      </c>
      <c r="X3389">
        <v>47.325407150000004</v>
      </c>
    </row>
    <row r="3390" spans="1:24" x14ac:dyDescent="0.4">
      <c r="A3390" s="4" t="s">
        <v>7207</v>
      </c>
      <c r="B3390" t="str">
        <f t="shared" si="52"/>
        <v>603688</v>
      </c>
      <c r="C3390" s="4" t="s">
        <v>7208</v>
      </c>
      <c r="D3390">
        <v>0</v>
      </c>
      <c r="E3390">
        <v>0</v>
      </c>
      <c r="F3390">
        <v>0</v>
      </c>
      <c r="G3390">
        <v>0</v>
      </c>
      <c r="H3390">
        <v>0</v>
      </c>
      <c r="I3390">
        <v>0</v>
      </c>
      <c r="J3390">
        <v>0</v>
      </c>
      <c r="K3390">
        <v>0</v>
      </c>
      <c r="L3390">
        <v>0</v>
      </c>
      <c r="M3390">
        <v>0</v>
      </c>
      <c r="N3390">
        <v>0</v>
      </c>
      <c r="O3390">
        <v>0</v>
      </c>
      <c r="P3390">
        <v>18.43</v>
      </c>
      <c r="Q3390">
        <v>28.510539389999998</v>
      </c>
      <c r="R3390">
        <v>24.260836080000001</v>
      </c>
      <c r="S3390">
        <v>21.228800700000001</v>
      </c>
      <c r="T3390">
        <v>22.87041305</v>
      </c>
      <c r="U3390">
        <v>17.734039339999999</v>
      </c>
      <c r="V3390">
        <v>24.086301479999999</v>
      </c>
      <c r="W3390">
        <v>20.79667968</v>
      </c>
      <c r="X3390">
        <v>20.59552132</v>
      </c>
    </row>
    <row r="3391" spans="1:24" x14ac:dyDescent="0.4">
      <c r="A3391" s="4" t="s">
        <v>7209</v>
      </c>
      <c r="B3391" t="str">
        <f t="shared" si="52"/>
        <v>603689</v>
      </c>
      <c r="C3391" s="4" t="s">
        <v>7210</v>
      </c>
      <c r="D3391">
        <v>0</v>
      </c>
      <c r="E3391">
        <v>0</v>
      </c>
      <c r="F3391">
        <v>0</v>
      </c>
      <c r="G3391">
        <v>0</v>
      </c>
      <c r="H3391">
        <v>0</v>
      </c>
      <c r="I3391">
        <v>0</v>
      </c>
      <c r="J3391">
        <v>0</v>
      </c>
      <c r="K3391">
        <v>0</v>
      </c>
      <c r="L3391">
        <v>0</v>
      </c>
      <c r="M3391">
        <v>0</v>
      </c>
      <c r="N3391">
        <v>0</v>
      </c>
      <c r="O3391">
        <v>0</v>
      </c>
      <c r="P3391">
        <v>0</v>
      </c>
      <c r="Q3391">
        <v>0</v>
      </c>
      <c r="R3391">
        <v>0</v>
      </c>
      <c r="S3391">
        <v>0</v>
      </c>
      <c r="T3391">
        <v>0</v>
      </c>
      <c r="U3391">
        <v>17.149999999999999</v>
      </c>
      <c r="V3391">
        <v>15.932690400000002</v>
      </c>
      <c r="W3391">
        <v>11.082739360000001</v>
      </c>
      <c r="X3391">
        <v>11.042657119999999</v>
      </c>
    </row>
    <row r="3392" spans="1:24" x14ac:dyDescent="0.4">
      <c r="A3392" s="4" t="s">
        <v>7211</v>
      </c>
      <c r="B3392" t="str">
        <f t="shared" si="52"/>
        <v>603690</v>
      </c>
      <c r="C3392" s="4" t="s">
        <v>7212</v>
      </c>
      <c r="D3392">
        <v>0</v>
      </c>
      <c r="E3392">
        <v>0</v>
      </c>
      <c r="F3392">
        <v>0</v>
      </c>
      <c r="G3392">
        <v>0</v>
      </c>
      <c r="H3392">
        <v>0</v>
      </c>
      <c r="I3392">
        <v>0</v>
      </c>
      <c r="J3392">
        <v>0</v>
      </c>
      <c r="K3392">
        <v>0</v>
      </c>
      <c r="L3392">
        <v>0</v>
      </c>
      <c r="M3392">
        <v>0</v>
      </c>
      <c r="N3392">
        <v>0</v>
      </c>
      <c r="O3392">
        <v>0</v>
      </c>
      <c r="P3392">
        <v>0</v>
      </c>
      <c r="Q3392">
        <v>0</v>
      </c>
      <c r="R3392">
        <v>0</v>
      </c>
      <c r="S3392">
        <v>0</v>
      </c>
      <c r="T3392">
        <v>0</v>
      </c>
      <c r="U3392">
        <v>17.09582095</v>
      </c>
      <c r="V3392">
        <v>20.36842085</v>
      </c>
      <c r="W3392">
        <v>18.360690850000001</v>
      </c>
      <c r="X3392">
        <v>27.927524300000002</v>
      </c>
    </row>
    <row r="3393" spans="1:24" x14ac:dyDescent="0.4">
      <c r="A3393" s="4" t="s">
        <v>7213</v>
      </c>
      <c r="B3393" t="str">
        <f t="shared" si="52"/>
        <v>603693</v>
      </c>
      <c r="C3393" s="4" t="s">
        <v>7214</v>
      </c>
      <c r="D3393">
        <v>0</v>
      </c>
      <c r="E3393">
        <v>0</v>
      </c>
      <c r="F3393">
        <v>0</v>
      </c>
      <c r="G3393">
        <v>0</v>
      </c>
      <c r="H3393">
        <v>0</v>
      </c>
      <c r="I3393">
        <v>0</v>
      </c>
      <c r="J3393">
        <v>0</v>
      </c>
      <c r="K3393">
        <v>0</v>
      </c>
      <c r="L3393">
        <v>0</v>
      </c>
      <c r="M3393">
        <v>0</v>
      </c>
      <c r="N3393">
        <v>0</v>
      </c>
      <c r="O3393">
        <v>0</v>
      </c>
      <c r="P3393">
        <v>0</v>
      </c>
      <c r="Q3393">
        <v>0</v>
      </c>
      <c r="R3393">
        <v>0</v>
      </c>
      <c r="S3393">
        <v>0</v>
      </c>
      <c r="T3393">
        <v>0</v>
      </c>
      <c r="U3393">
        <v>0</v>
      </c>
      <c r="V3393">
        <v>0</v>
      </c>
      <c r="W3393">
        <v>0</v>
      </c>
      <c r="X3393">
        <v>30.59</v>
      </c>
    </row>
    <row r="3394" spans="1:24" x14ac:dyDescent="0.4">
      <c r="A3394" s="4" t="s">
        <v>7215</v>
      </c>
      <c r="B3394" t="str">
        <f t="shared" si="52"/>
        <v>603696</v>
      </c>
      <c r="C3394" s="4" t="s">
        <v>7216</v>
      </c>
      <c r="D3394">
        <v>0</v>
      </c>
      <c r="E3394">
        <v>0</v>
      </c>
      <c r="F3394">
        <v>0</v>
      </c>
      <c r="G3394">
        <v>0</v>
      </c>
      <c r="H3394">
        <v>0</v>
      </c>
      <c r="I3394">
        <v>0</v>
      </c>
      <c r="J3394">
        <v>0</v>
      </c>
      <c r="K3394">
        <v>0</v>
      </c>
      <c r="L3394">
        <v>0</v>
      </c>
      <c r="M3394">
        <v>0</v>
      </c>
      <c r="N3394">
        <v>0</v>
      </c>
      <c r="O3394">
        <v>0</v>
      </c>
      <c r="P3394">
        <v>0</v>
      </c>
      <c r="Q3394">
        <v>0</v>
      </c>
      <c r="R3394">
        <v>55.37</v>
      </c>
      <c r="S3394">
        <v>41.883897000000005</v>
      </c>
      <c r="T3394">
        <v>40.698693200000001</v>
      </c>
      <c r="U3394">
        <v>41.247952200000007</v>
      </c>
      <c r="V3394">
        <v>39.324055040000005</v>
      </c>
      <c r="W3394">
        <v>31.931017919999995</v>
      </c>
      <c r="X3394">
        <v>26.184566999999998</v>
      </c>
    </row>
    <row r="3395" spans="1:24" x14ac:dyDescent="0.4">
      <c r="A3395" s="4" t="s">
        <v>7217</v>
      </c>
      <c r="B3395" t="str">
        <f t="shared" ref="B3395:B3458" si="53">LEFT(A3395,6)</f>
        <v>603698</v>
      </c>
      <c r="C3395" s="4" t="s">
        <v>7218</v>
      </c>
      <c r="D3395">
        <v>0</v>
      </c>
      <c r="E3395">
        <v>0</v>
      </c>
      <c r="F3395">
        <v>0</v>
      </c>
      <c r="G3395">
        <v>0</v>
      </c>
      <c r="H3395">
        <v>0</v>
      </c>
      <c r="I3395">
        <v>0</v>
      </c>
      <c r="J3395">
        <v>0</v>
      </c>
      <c r="K3395">
        <v>0</v>
      </c>
      <c r="L3395">
        <v>0</v>
      </c>
      <c r="M3395">
        <v>0</v>
      </c>
      <c r="N3395">
        <v>0</v>
      </c>
      <c r="O3395">
        <v>0</v>
      </c>
      <c r="P3395">
        <v>0</v>
      </c>
      <c r="Q3395">
        <v>39.459498840000002</v>
      </c>
      <c r="R3395">
        <v>35.085120099999997</v>
      </c>
      <c r="S3395">
        <v>27.69716768</v>
      </c>
      <c r="T3395">
        <v>27.848573479999999</v>
      </c>
      <c r="U3395">
        <v>25.562829599999997</v>
      </c>
      <c r="V3395">
        <v>20.257528059999999</v>
      </c>
      <c r="W3395">
        <v>15.329318620000002</v>
      </c>
      <c r="X3395">
        <v>15.626081130000001</v>
      </c>
    </row>
    <row r="3396" spans="1:24" x14ac:dyDescent="0.4">
      <c r="A3396" s="4" t="s">
        <v>7219</v>
      </c>
      <c r="B3396" t="str">
        <f t="shared" si="53"/>
        <v>603699</v>
      </c>
      <c r="C3396" s="4" t="s">
        <v>7220</v>
      </c>
      <c r="D3396">
        <v>0</v>
      </c>
      <c r="E3396">
        <v>0</v>
      </c>
      <c r="F3396">
        <v>0</v>
      </c>
      <c r="G3396">
        <v>0</v>
      </c>
      <c r="H3396">
        <v>0</v>
      </c>
      <c r="I3396">
        <v>0</v>
      </c>
      <c r="J3396">
        <v>0</v>
      </c>
      <c r="K3396">
        <v>0</v>
      </c>
      <c r="L3396">
        <v>0</v>
      </c>
      <c r="M3396">
        <v>0</v>
      </c>
      <c r="N3396">
        <v>0</v>
      </c>
      <c r="O3396">
        <v>19.807356689999999</v>
      </c>
      <c r="P3396">
        <v>19.776836880000005</v>
      </c>
      <c r="Q3396">
        <v>25.423001729999999</v>
      </c>
      <c r="R3396">
        <v>22.563931080000003</v>
      </c>
      <c r="S3396">
        <v>18.344827559999999</v>
      </c>
      <c r="T3396">
        <v>17.660798439999997</v>
      </c>
      <c r="U3396">
        <v>16.12963658</v>
      </c>
      <c r="V3396">
        <v>20.36933904</v>
      </c>
      <c r="W3396">
        <v>15.33791104</v>
      </c>
      <c r="X3396">
        <v>11.733334060000001</v>
      </c>
    </row>
    <row r="3397" spans="1:24" x14ac:dyDescent="0.4">
      <c r="A3397" s="4" t="s">
        <v>7221</v>
      </c>
      <c r="B3397" t="str">
        <f t="shared" si="53"/>
        <v>603701</v>
      </c>
      <c r="C3397" s="4" t="s">
        <v>7222</v>
      </c>
      <c r="D3397">
        <v>0</v>
      </c>
      <c r="E3397">
        <v>0</v>
      </c>
      <c r="F3397">
        <v>0</v>
      </c>
      <c r="G3397">
        <v>0</v>
      </c>
      <c r="H3397">
        <v>0</v>
      </c>
      <c r="I3397">
        <v>0</v>
      </c>
      <c r="J3397">
        <v>0</v>
      </c>
      <c r="K3397">
        <v>0</v>
      </c>
      <c r="L3397">
        <v>0</v>
      </c>
      <c r="M3397">
        <v>0</v>
      </c>
      <c r="N3397">
        <v>0</v>
      </c>
      <c r="O3397">
        <v>0</v>
      </c>
      <c r="P3397">
        <v>0</v>
      </c>
      <c r="Q3397">
        <v>0</v>
      </c>
      <c r="R3397">
        <v>0</v>
      </c>
      <c r="S3397">
        <v>79.22</v>
      </c>
      <c r="T3397">
        <v>61.991426549999993</v>
      </c>
      <c r="U3397">
        <v>39.038054299999999</v>
      </c>
      <c r="V3397">
        <v>29.5237269</v>
      </c>
      <c r="W3397">
        <v>25.039851200000001</v>
      </c>
      <c r="X3397">
        <v>24.873165799999999</v>
      </c>
    </row>
    <row r="3398" spans="1:24" x14ac:dyDescent="0.4">
      <c r="A3398" s="4" t="s">
        <v>7223</v>
      </c>
      <c r="B3398" t="str">
        <f t="shared" si="53"/>
        <v>603703</v>
      </c>
      <c r="C3398" s="4" t="s">
        <v>7224</v>
      </c>
      <c r="D3398">
        <v>0</v>
      </c>
      <c r="E3398">
        <v>0</v>
      </c>
      <c r="F3398">
        <v>0</v>
      </c>
      <c r="G3398">
        <v>0</v>
      </c>
      <c r="H3398">
        <v>0</v>
      </c>
      <c r="I3398">
        <v>0</v>
      </c>
      <c r="J3398">
        <v>0</v>
      </c>
      <c r="K3398">
        <v>0</v>
      </c>
      <c r="L3398">
        <v>0</v>
      </c>
      <c r="M3398">
        <v>0</v>
      </c>
      <c r="N3398">
        <v>0</v>
      </c>
      <c r="O3398">
        <v>0</v>
      </c>
      <c r="P3398">
        <v>0</v>
      </c>
      <c r="Q3398">
        <v>53.72</v>
      </c>
      <c r="R3398">
        <v>77.08</v>
      </c>
      <c r="S3398">
        <v>77.26136600000001</v>
      </c>
      <c r="T3398">
        <v>89.505520000000004</v>
      </c>
      <c r="U3398">
        <v>45.237013109999999</v>
      </c>
      <c r="V3398">
        <v>42.316872029999999</v>
      </c>
      <c r="W3398">
        <v>22.48615809</v>
      </c>
      <c r="X3398">
        <v>25.89315174</v>
      </c>
    </row>
    <row r="3399" spans="1:24" x14ac:dyDescent="0.4">
      <c r="A3399" s="4" t="s">
        <v>7225</v>
      </c>
      <c r="B3399" t="str">
        <f t="shared" si="53"/>
        <v>603706</v>
      </c>
      <c r="C3399" s="4" t="s">
        <v>7226</v>
      </c>
      <c r="D3399">
        <v>0</v>
      </c>
      <c r="E3399">
        <v>0</v>
      </c>
      <c r="F3399">
        <v>0</v>
      </c>
      <c r="G3399">
        <v>0</v>
      </c>
      <c r="H3399">
        <v>0</v>
      </c>
      <c r="I3399">
        <v>0</v>
      </c>
      <c r="J3399">
        <v>0</v>
      </c>
      <c r="K3399">
        <v>0</v>
      </c>
      <c r="L3399">
        <v>0</v>
      </c>
      <c r="M3399">
        <v>0</v>
      </c>
      <c r="N3399">
        <v>0</v>
      </c>
      <c r="O3399">
        <v>0</v>
      </c>
      <c r="P3399">
        <v>0</v>
      </c>
      <c r="Q3399">
        <v>0</v>
      </c>
      <c r="R3399">
        <v>0</v>
      </c>
      <c r="S3399">
        <v>0</v>
      </c>
      <c r="T3399">
        <v>0</v>
      </c>
      <c r="U3399">
        <v>0</v>
      </c>
      <c r="V3399">
        <v>0</v>
      </c>
      <c r="W3399">
        <v>0</v>
      </c>
      <c r="X3399">
        <v>30.36</v>
      </c>
    </row>
    <row r="3400" spans="1:24" x14ac:dyDescent="0.4">
      <c r="A3400" s="4" t="s">
        <v>7227</v>
      </c>
      <c r="B3400" t="str">
        <f t="shared" si="53"/>
        <v>603707</v>
      </c>
      <c r="C3400" s="4" t="s">
        <v>7228</v>
      </c>
      <c r="D3400">
        <v>0</v>
      </c>
      <c r="E3400">
        <v>0</v>
      </c>
      <c r="F3400">
        <v>0</v>
      </c>
      <c r="G3400">
        <v>0</v>
      </c>
      <c r="H3400">
        <v>0</v>
      </c>
      <c r="I3400">
        <v>0</v>
      </c>
      <c r="J3400">
        <v>0</v>
      </c>
      <c r="K3400">
        <v>0</v>
      </c>
      <c r="L3400">
        <v>0</v>
      </c>
      <c r="M3400">
        <v>0</v>
      </c>
      <c r="N3400">
        <v>0</v>
      </c>
      <c r="O3400">
        <v>0</v>
      </c>
      <c r="P3400">
        <v>0</v>
      </c>
      <c r="Q3400">
        <v>0</v>
      </c>
      <c r="R3400">
        <v>0</v>
      </c>
      <c r="S3400">
        <v>0</v>
      </c>
      <c r="T3400">
        <v>0</v>
      </c>
      <c r="U3400">
        <v>0</v>
      </c>
      <c r="V3400">
        <v>28.23</v>
      </c>
      <c r="W3400">
        <v>35.422827099999999</v>
      </c>
      <c r="X3400">
        <v>36.454306400000007</v>
      </c>
    </row>
    <row r="3401" spans="1:24" x14ac:dyDescent="0.4">
      <c r="A3401" s="4" t="s">
        <v>7229</v>
      </c>
      <c r="B3401" t="str">
        <f t="shared" si="53"/>
        <v>603708</v>
      </c>
      <c r="C3401" s="4" t="s">
        <v>7230</v>
      </c>
      <c r="D3401">
        <v>0</v>
      </c>
      <c r="E3401">
        <v>0</v>
      </c>
      <c r="F3401">
        <v>0</v>
      </c>
      <c r="G3401">
        <v>0</v>
      </c>
      <c r="H3401">
        <v>0</v>
      </c>
      <c r="I3401">
        <v>0</v>
      </c>
      <c r="J3401">
        <v>0</v>
      </c>
      <c r="K3401">
        <v>0</v>
      </c>
      <c r="L3401">
        <v>0</v>
      </c>
      <c r="M3401">
        <v>0</v>
      </c>
      <c r="N3401">
        <v>0</v>
      </c>
      <c r="O3401">
        <v>0</v>
      </c>
      <c r="P3401">
        <v>0</v>
      </c>
      <c r="Q3401">
        <v>0</v>
      </c>
      <c r="R3401">
        <v>0</v>
      </c>
      <c r="S3401">
        <v>0</v>
      </c>
      <c r="T3401">
        <v>31.63</v>
      </c>
      <c r="U3401">
        <v>21.80449145</v>
      </c>
      <c r="V3401">
        <v>26.536530020000001</v>
      </c>
      <c r="W3401">
        <v>29.648369339999999</v>
      </c>
      <c r="X3401">
        <v>32.115696120000003</v>
      </c>
    </row>
    <row r="3402" spans="1:24" x14ac:dyDescent="0.4">
      <c r="A3402" s="4" t="s">
        <v>7231</v>
      </c>
      <c r="B3402" t="str">
        <f t="shared" si="53"/>
        <v>603709</v>
      </c>
      <c r="C3402" s="4" t="s">
        <v>7232</v>
      </c>
      <c r="D3402">
        <v>0</v>
      </c>
      <c r="E3402">
        <v>0</v>
      </c>
      <c r="F3402">
        <v>0</v>
      </c>
      <c r="G3402">
        <v>0</v>
      </c>
      <c r="H3402">
        <v>0</v>
      </c>
      <c r="I3402">
        <v>0</v>
      </c>
      <c r="J3402">
        <v>0</v>
      </c>
      <c r="K3402">
        <v>0</v>
      </c>
      <c r="L3402">
        <v>0</v>
      </c>
      <c r="M3402">
        <v>0</v>
      </c>
      <c r="N3402">
        <v>0</v>
      </c>
      <c r="O3402">
        <v>0</v>
      </c>
      <c r="P3402">
        <v>0</v>
      </c>
      <c r="Q3402">
        <v>0</v>
      </c>
      <c r="R3402">
        <v>0</v>
      </c>
      <c r="S3402">
        <v>0</v>
      </c>
      <c r="T3402">
        <v>0</v>
      </c>
      <c r="U3402">
        <v>0</v>
      </c>
      <c r="V3402">
        <v>0</v>
      </c>
      <c r="W3402">
        <v>29.257097099999996</v>
      </c>
      <c r="X3402">
        <v>27.781696319999998</v>
      </c>
    </row>
    <row r="3403" spans="1:24" x14ac:dyDescent="0.4">
      <c r="A3403" s="4" t="s">
        <v>7233</v>
      </c>
      <c r="B3403" t="str">
        <f t="shared" si="53"/>
        <v>603711</v>
      </c>
      <c r="C3403" s="4" t="s">
        <v>7234</v>
      </c>
      <c r="D3403">
        <v>0</v>
      </c>
      <c r="E3403">
        <v>0</v>
      </c>
      <c r="F3403">
        <v>0</v>
      </c>
      <c r="G3403">
        <v>0</v>
      </c>
      <c r="H3403">
        <v>0</v>
      </c>
      <c r="I3403">
        <v>0</v>
      </c>
      <c r="J3403">
        <v>0</v>
      </c>
      <c r="K3403">
        <v>0</v>
      </c>
      <c r="L3403">
        <v>0</v>
      </c>
      <c r="M3403">
        <v>0</v>
      </c>
      <c r="N3403">
        <v>0</v>
      </c>
      <c r="O3403">
        <v>0</v>
      </c>
      <c r="P3403">
        <v>0</v>
      </c>
      <c r="Q3403">
        <v>0</v>
      </c>
      <c r="R3403">
        <v>0</v>
      </c>
      <c r="S3403">
        <v>0</v>
      </c>
      <c r="T3403">
        <v>0</v>
      </c>
      <c r="U3403">
        <v>0</v>
      </c>
      <c r="V3403">
        <v>26.57</v>
      </c>
      <c r="W3403">
        <v>22.05</v>
      </c>
      <c r="X3403">
        <v>23.616570830000001</v>
      </c>
    </row>
    <row r="3404" spans="1:24" x14ac:dyDescent="0.4">
      <c r="A3404" s="4" t="s">
        <v>7235</v>
      </c>
      <c r="B3404" t="str">
        <f t="shared" si="53"/>
        <v>603712</v>
      </c>
      <c r="C3404" s="4" t="s">
        <v>7236</v>
      </c>
      <c r="D3404">
        <v>0</v>
      </c>
      <c r="E3404">
        <v>0</v>
      </c>
      <c r="F3404">
        <v>0</v>
      </c>
      <c r="G3404">
        <v>0</v>
      </c>
      <c r="H3404">
        <v>0</v>
      </c>
      <c r="I3404">
        <v>0</v>
      </c>
      <c r="J3404">
        <v>0</v>
      </c>
      <c r="K3404">
        <v>0</v>
      </c>
      <c r="L3404">
        <v>0</v>
      </c>
      <c r="M3404">
        <v>0</v>
      </c>
      <c r="N3404">
        <v>0</v>
      </c>
      <c r="O3404">
        <v>0</v>
      </c>
      <c r="P3404">
        <v>0</v>
      </c>
      <c r="Q3404">
        <v>0</v>
      </c>
      <c r="R3404">
        <v>0</v>
      </c>
      <c r="S3404">
        <v>0</v>
      </c>
      <c r="T3404">
        <v>0</v>
      </c>
      <c r="U3404">
        <v>0</v>
      </c>
      <c r="V3404">
        <v>0</v>
      </c>
      <c r="W3404">
        <v>28.3696153</v>
      </c>
      <c r="X3404">
        <v>27.949176399999999</v>
      </c>
    </row>
    <row r="3405" spans="1:24" x14ac:dyDescent="0.4">
      <c r="A3405" s="4" t="s">
        <v>7237</v>
      </c>
      <c r="B3405" t="str">
        <f t="shared" si="53"/>
        <v>603713</v>
      </c>
      <c r="C3405" s="4" t="s">
        <v>7238</v>
      </c>
      <c r="D3405">
        <v>0</v>
      </c>
      <c r="E3405">
        <v>0</v>
      </c>
      <c r="F3405">
        <v>0</v>
      </c>
      <c r="G3405">
        <v>0</v>
      </c>
      <c r="H3405">
        <v>0</v>
      </c>
      <c r="I3405">
        <v>0</v>
      </c>
      <c r="J3405">
        <v>0</v>
      </c>
      <c r="K3405">
        <v>0</v>
      </c>
      <c r="L3405">
        <v>0</v>
      </c>
      <c r="M3405">
        <v>0</v>
      </c>
      <c r="N3405">
        <v>0</v>
      </c>
      <c r="O3405">
        <v>0</v>
      </c>
      <c r="P3405">
        <v>0</v>
      </c>
      <c r="Q3405">
        <v>0</v>
      </c>
      <c r="R3405">
        <v>0</v>
      </c>
      <c r="S3405">
        <v>0</v>
      </c>
      <c r="T3405">
        <v>0</v>
      </c>
      <c r="U3405">
        <v>0</v>
      </c>
      <c r="V3405">
        <v>0</v>
      </c>
      <c r="W3405">
        <v>0</v>
      </c>
      <c r="X3405">
        <v>17.850000000000001</v>
      </c>
    </row>
    <row r="3406" spans="1:24" x14ac:dyDescent="0.4">
      <c r="A3406" s="4" t="s">
        <v>7239</v>
      </c>
      <c r="B3406" t="str">
        <f t="shared" si="53"/>
        <v>603716</v>
      </c>
      <c r="C3406" s="4" t="s">
        <v>7240</v>
      </c>
      <c r="D3406">
        <v>0</v>
      </c>
      <c r="E3406">
        <v>0</v>
      </c>
      <c r="F3406">
        <v>0</v>
      </c>
      <c r="G3406">
        <v>0</v>
      </c>
      <c r="H3406">
        <v>0</v>
      </c>
      <c r="I3406">
        <v>0</v>
      </c>
      <c r="J3406">
        <v>0</v>
      </c>
      <c r="K3406">
        <v>0</v>
      </c>
      <c r="L3406">
        <v>0</v>
      </c>
      <c r="M3406">
        <v>0</v>
      </c>
      <c r="N3406">
        <v>0</v>
      </c>
      <c r="O3406">
        <v>0</v>
      </c>
      <c r="P3406">
        <v>0</v>
      </c>
      <c r="Q3406">
        <v>0</v>
      </c>
      <c r="R3406">
        <v>0</v>
      </c>
      <c r="S3406">
        <v>0</v>
      </c>
      <c r="T3406">
        <v>126.03</v>
      </c>
      <c r="U3406">
        <v>97.056632130000011</v>
      </c>
      <c r="V3406">
        <v>69.389647859999997</v>
      </c>
      <c r="W3406">
        <v>70.608330210000005</v>
      </c>
      <c r="X3406">
        <v>69.731425959999996</v>
      </c>
    </row>
    <row r="3407" spans="1:24" x14ac:dyDescent="0.4">
      <c r="A3407" s="4" t="s">
        <v>7241</v>
      </c>
      <c r="B3407" t="str">
        <f t="shared" si="53"/>
        <v>603717</v>
      </c>
      <c r="C3407" s="4" t="s">
        <v>7242</v>
      </c>
      <c r="D3407">
        <v>0</v>
      </c>
      <c r="E3407">
        <v>0</v>
      </c>
      <c r="F3407">
        <v>0</v>
      </c>
      <c r="G3407">
        <v>0</v>
      </c>
      <c r="H3407">
        <v>0</v>
      </c>
      <c r="I3407">
        <v>0</v>
      </c>
      <c r="J3407">
        <v>0</v>
      </c>
      <c r="K3407">
        <v>0</v>
      </c>
      <c r="L3407">
        <v>0</v>
      </c>
      <c r="M3407">
        <v>0</v>
      </c>
      <c r="N3407">
        <v>0</v>
      </c>
      <c r="O3407">
        <v>0</v>
      </c>
      <c r="P3407">
        <v>0</v>
      </c>
      <c r="Q3407">
        <v>0</v>
      </c>
      <c r="R3407">
        <v>0</v>
      </c>
      <c r="S3407">
        <v>0</v>
      </c>
      <c r="T3407">
        <v>0</v>
      </c>
      <c r="U3407">
        <v>32.61</v>
      </c>
      <c r="V3407">
        <v>27.81</v>
      </c>
      <c r="W3407">
        <v>15.053046400000001</v>
      </c>
      <c r="X3407">
        <v>14.897422799999999</v>
      </c>
    </row>
    <row r="3408" spans="1:24" x14ac:dyDescent="0.4">
      <c r="A3408" s="4" t="s">
        <v>7243</v>
      </c>
      <c r="B3408" t="str">
        <f t="shared" si="53"/>
        <v>603718</v>
      </c>
      <c r="C3408" s="4" t="s">
        <v>7244</v>
      </c>
      <c r="D3408">
        <v>0</v>
      </c>
      <c r="E3408">
        <v>0</v>
      </c>
      <c r="F3408">
        <v>0</v>
      </c>
      <c r="G3408">
        <v>0</v>
      </c>
      <c r="H3408">
        <v>0</v>
      </c>
      <c r="I3408">
        <v>0</v>
      </c>
      <c r="J3408">
        <v>0</v>
      </c>
      <c r="K3408">
        <v>0</v>
      </c>
      <c r="L3408">
        <v>0</v>
      </c>
      <c r="M3408">
        <v>0</v>
      </c>
      <c r="N3408">
        <v>0</v>
      </c>
      <c r="O3408">
        <v>0</v>
      </c>
      <c r="P3408">
        <v>0</v>
      </c>
      <c r="Q3408">
        <v>38.64</v>
      </c>
      <c r="R3408">
        <v>51.46</v>
      </c>
      <c r="S3408">
        <v>37.843781540000002</v>
      </c>
      <c r="T3408">
        <v>41.070413339999995</v>
      </c>
      <c r="U3408">
        <v>31.851465339999997</v>
      </c>
      <c r="V3408">
        <v>25.517944319999998</v>
      </c>
      <c r="W3408">
        <v>33.19181888</v>
      </c>
      <c r="X3408">
        <v>38.438715039999998</v>
      </c>
    </row>
    <row r="3409" spans="1:24" x14ac:dyDescent="0.4">
      <c r="A3409" s="4" t="s">
        <v>7245</v>
      </c>
      <c r="B3409" t="str">
        <f t="shared" si="53"/>
        <v>603721</v>
      </c>
      <c r="C3409" s="4" t="s">
        <v>7246</v>
      </c>
      <c r="D3409">
        <v>0</v>
      </c>
      <c r="E3409">
        <v>0</v>
      </c>
      <c r="F3409">
        <v>0</v>
      </c>
      <c r="G3409">
        <v>0</v>
      </c>
      <c r="H3409">
        <v>0</v>
      </c>
      <c r="I3409">
        <v>0</v>
      </c>
      <c r="J3409">
        <v>0</v>
      </c>
      <c r="K3409">
        <v>0</v>
      </c>
      <c r="L3409">
        <v>0</v>
      </c>
      <c r="M3409">
        <v>0</v>
      </c>
      <c r="N3409">
        <v>0</v>
      </c>
      <c r="O3409">
        <v>0</v>
      </c>
      <c r="P3409">
        <v>0</v>
      </c>
      <c r="Q3409">
        <v>0</v>
      </c>
      <c r="R3409">
        <v>0</v>
      </c>
      <c r="S3409">
        <v>0</v>
      </c>
      <c r="T3409">
        <v>0</v>
      </c>
      <c r="U3409">
        <v>0</v>
      </c>
      <c r="V3409">
        <v>27.81</v>
      </c>
      <c r="W3409">
        <v>24.161068080000003</v>
      </c>
      <c r="X3409">
        <v>23.252377680000002</v>
      </c>
    </row>
    <row r="3410" spans="1:24" x14ac:dyDescent="0.4">
      <c r="A3410" s="4" t="s">
        <v>7247</v>
      </c>
      <c r="B3410" t="str">
        <f t="shared" si="53"/>
        <v>603722</v>
      </c>
      <c r="C3410" s="4" t="s">
        <v>7248</v>
      </c>
      <c r="D3410">
        <v>0</v>
      </c>
      <c r="E3410">
        <v>0</v>
      </c>
      <c r="F3410">
        <v>0</v>
      </c>
      <c r="G3410">
        <v>0</v>
      </c>
      <c r="H3410">
        <v>0</v>
      </c>
      <c r="I3410">
        <v>0</v>
      </c>
      <c r="J3410">
        <v>0</v>
      </c>
      <c r="K3410">
        <v>0</v>
      </c>
      <c r="L3410">
        <v>0</v>
      </c>
      <c r="M3410">
        <v>0</v>
      </c>
      <c r="N3410">
        <v>0</v>
      </c>
      <c r="O3410">
        <v>0</v>
      </c>
      <c r="P3410">
        <v>0</v>
      </c>
      <c r="Q3410">
        <v>0</v>
      </c>
      <c r="R3410">
        <v>0</v>
      </c>
      <c r="S3410">
        <v>0</v>
      </c>
      <c r="T3410">
        <v>0</v>
      </c>
      <c r="U3410">
        <v>0</v>
      </c>
      <c r="V3410">
        <v>39.54</v>
      </c>
      <c r="W3410">
        <v>50.371677900000009</v>
      </c>
      <c r="X3410">
        <v>50.633872820000001</v>
      </c>
    </row>
    <row r="3411" spans="1:24" x14ac:dyDescent="0.4">
      <c r="A3411" s="4" t="s">
        <v>7249</v>
      </c>
      <c r="B3411" t="str">
        <f t="shared" si="53"/>
        <v>603725</v>
      </c>
      <c r="C3411" s="4" t="s">
        <v>7250</v>
      </c>
      <c r="D3411">
        <v>0</v>
      </c>
      <c r="E3411">
        <v>0</v>
      </c>
      <c r="F3411">
        <v>0</v>
      </c>
      <c r="G3411">
        <v>0</v>
      </c>
      <c r="H3411">
        <v>0</v>
      </c>
      <c r="I3411">
        <v>0</v>
      </c>
      <c r="J3411">
        <v>0</v>
      </c>
      <c r="K3411">
        <v>0</v>
      </c>
      <c r="L3411">
        <v>0</v>
      </c>
      <c r="M3411">
        <v>0</v>
      </c>
      <c r="N3411">
        <v>0</v>
      </c>
      <c r="O3411">
        <v>0</v>
      </c>
      <c r="P3411">
        <v>0</v>
      </c>
      <c r="Q3411">
        <v>0</v>
      </c>
      <c r="R3411">
        <v>0</v>
      </c>
      <c r="S3411">
        <v>0</v>
      </c>
      <c r="T3411">
        <v>0</v>
      </c>
      <c r="U3411">
        <v>0</v>
      </c>
      <c r="V3411">
        <v>20.27</v>
      </c>
      <c r="W3411">
        <v>17.292314879999999</v>
      </c>
      <c r="X3411">
        <v>16.920112639999999</v>
      </c>
    </row>
    <row r="3412" spans="1:24" x14ac:dyDescent="0.4">
      <c r="A3412" s="4" t="s">
        <v>7251</v>
      </c>
      <c r="B3412" t="str">
        <f t="shared" si="53"/>
        <v>603726</v>
      </c>
      <c r="C3412" s="4" t="s">
        <v>7252</v>
      </c>
      <c r="D3412">
        <v>0</v>
      </c>
      <c r="E3412">
        <v>0</v>
      </c>
      <c r="F3412">
        <v>0</v>
      </c>
      <c r="G3412">
        <v>0</v>
      </c>
      <c r="H3412">
        <v>0</v>
      </c>
      <c r="I3412">
        <v>0</v>
      </c>
      <c r="J3412">
        <v>0</v>
      </c>
      <c r="K3412">
        <v>0</v>
      </c>
      <c r="L3412">
        <v>0</v>
      </c>
      <c r="M3412">
        <v>0</v>
      </c>
      <c r="N3412">
        <v>0</v>
      </c>
      <c r="O3412">
        <v>0</v>
      </c>
      <c r="P3412">
        <v>0</v>
      </c>
      <c r="Q3412">
        <v>0</v>
      </c>
      <c r="R3412">
        <v>0</v>
      </c>
      <c r="S3412">
        <v>50.55</v>
      </c>
      <c r="T3412">
        <v>51.23</v>
      </c>
      <c r="U3412">
        <v>36.19</v>
      </c>
      <c r="V3412">
        <v>30.794443360000002</v>
      </c>
      <c r="W3412">
        <v>26.926047540000003</v>
      </c>
      <c r="X3412">
        <v>27.862480439999999</v>
      </c>
    </row>
    <row r="3413" spans="1:24" x14ac:dyDescent="0.4">
      <c r="A3413" s="4" t="s">
        <v>7253</v>
      </c>
      <c r="B3413" t="str">
        <f t="shared" si="53"/>
        <v>603727</v>
      </c>
      <c r="C3413" s="4" t="s">
        <v>7254</v>
      </c>
      <c r="D3413">
        <v>0</v>
      </c>
      <c r="E3413">
        <v>0</v>
      </c>
      <c r="F3413">
        <v>0</v>
      </c>
      <c r="G3413">
        <v>0</v>
      </c>
      <c r="H3413">
        <v>0</v>
      </c>
      <c r="I3413">
        <v>0</v>
      </c>
      <c r="J3413">
        <v>0</v>
      </c>
      <c r="K3413">
        <v>0</v>
      </c>
      <c r="L3413">
        <v>0</v>
      </c>
      <c r="M3413">
        <v>0</v>
      </c>
      <c r="N3413">
        <v>0</v>
      </c>
      <c r="O3413">
        <v>0</v>
      </c>
      <c r="P3413">
        <v>0</v>
      </c>
      <c r="Q3413">
        <v>0</v>
      </c>
      <c r="R3413">
        <v>0</v>
      </c>
      <c r="S3413">
        <v>0</v>
      </c>
      <c r="T3413">
        <v>47.53</v>
      </c>
      <c r="U3413">
        <v>32.533016379999999</v>
      </c>
      <c r="V3413">
        <v>23.567780310000003</v>
      </c>
      <c r="W3413">
        <v>15.4404811</v>
      </c>
      <c r="X3413">
        <v>15.063884000000002</v>
      </c>
    </row>
    <row r="3414" spans="1:24" x14ac:dyDescent="0.4">
      <c r="A3414" s="4" t="s">
        <v>7255</v>
      </c>
      <c r="B3414" t="str">
        <f t="shared" si="53"/>
        <v>603728</v>
      </c>
      <c r="C3414" s="4" t="s">
        <v>7256</v>
      </c>
      <c r="D3414">
        <v>0</v>
      </c>
      <c r="E3414">
        <v>0</v>
      </c>
      <c r="F3414">
        <v>0</v>
      </c>
      <c r="G3414">
        <v>0</v>
      </c>
      <c r="H3414">
        <v>0</v>
      </c>
      <c r="I3414">
        <v>0</v>
      </c>
      <c r="J3414">
        <v>0</v>
      </c>
      <c r="K3414">
        <v>0</v>
      </c>
      <c r="L3414">
        <v>0</v>
      </c>
      <c r="M3414">
        <v>0</v>
      </c>
      <c r="N3414">
        <v>0</v>
      </c>
      <c r="O3414">
        <v>0</v>
      </c>
      <c r="P3414">
        <v>0</v>
      </c>
      <c r="Q3414">
        <v>0</v>
      </c>
      <c r="R3414">
        <v>0</v>
      </c>
      <c r="S3414">
        <v>0</v>
      </c>
      <c r="T3414">
        <v>0</v>
      </c>
      <c r="U3414">
        <v>23.33</v>
      </c>
      <c r="V3414">
        <v>23.77</v>
      </c>
      <c r="W3414">
        <v>20.47584844</v>
      </c>
      <c r="X3414">
        <v>19.133383519999999</v>
      </c>
    </row>
    <row r="3415" spans="1:24" x14ac:dyDescent="0.4">
      <c r="A3415" s="4" t="s">
        <v>7257</v>
      </c>
      <c r="B3415" t="str">
        <f t="shared" si="53"/>
        <v>603729</v>
      </c>
      <c r="C3415" s="4" t="s">
        <v>7258</v>
      </c>
      <c r="D3415">
        <v>0</v>
      </c>
      <c r="E3415">
        <v>0</v>
      </c>
      <c r="F3415">
        <v>0</v>
      </c>
      <c r="G3415">
        <v>0</v>
      </c>
      <c r="H3415">
        <v>0</v>
      </c>
      <c r="I3415">
        <v>0</v>
      </c>
      <c r="J3415">
        <v>0</v>
      </c>
      <c r="K3415">
        <v>0</v>
      </c>
      <c r="L3415">
        <v>0</v>
      </c>
      <c r="M3415">
        <v>0</v>
      </c>
      <c r="N3415">
        <v>0</v>
      </c>
      <c r="O3415">
        <v>0</v>
      </c>
      <c r="P3415">
        <v>0</v>
      </c>
      <c r="Q3415">
        <v>102.66</v>
      </c>
      <c r="R3415">
        <v>112.48028064</v>
      </c>
      <c r="S3415">
        <v>78.196559259999987</v>
      </c>
      <c r="T3415">
        <v>74.377937229999986</v>
      </c>
      <c r="U3415">
        <v>68.665038129999999</v>
      </c>
      <c r="V3415">
        <v>62.359307649999998</v>
      </c>
      <c r="W3415">
        <v>40.25219585</v>
      </c>
      <c r="X3415">
        <v>36.937636830000002</v>
      </c>
    </row>
    <row r="3416" spans="1:24" x14ac:dyDescent="0.4">
      <c r="A3416" s="4" t="s">
        <v>7259</v>
      </c>
      <c r="B3416" t="str">
        <f t="shared" si="53"/>
        <v>603730</v>
      </c>
      <c r="C3416" s="4" t="s">
        <v>7260</v>
      </c>
      <c r="D3416">
        <v>0</v>
      </c>
      <c r="E3416">
        <v>0</v>
      </c>
      <c r="F3416">
        <v>0</v>
      </c>
      <c r="G3416">
        <v>0</v>
      </c>
      <c r="H3416">
        <v>0</v>
      </c>
      <c r="I3416">
        <v>0</v>
      </c>
      <c r="J3416">
        <v>0</v>
      </c>
      <c r="K3416">
        <v>0</v>
      </c>
      <c r="L3416">
        <v>0</v>
      </c>
      <c r="M3416">
        <v>0</v>
      </c>
      <c r="N3416">
        <v>0</v>
      </c>
      <c r="O3416">
        <v>0</v>
      </c>
      <c r="P3416">
        <v>0</v>
      </c>
      <c r="Q3416">
        <v>0</v>
      </c>
      <c r="R3416">
        <v>0</v>
      </c>
      <c r="S3416">
        <v>0</v>
      </c>
      <c r="T3416">
        <v>0</v>
      </c>
      <c r="U3416">
        <v>0</v>
      </c>
      <c r="V3416">
        <v>35.81</v>
      </c>
      <c r="W3416">
        <v>27.361718760000002</v>
      </c>
      <c r="X3416">
        <v>28.24533774</v>
      </c>
    </row>
    <row r="3417" spans="1:24" x14ac:dyDescent="0.4">
      <c r="A3417" s="4" t="s">
        <v>7261</v>
      </c>
      <c r="B3417" t="str">
        <f t="shared" si="53"/>
        <v>603733</v>
      </c>
      <c r="C3417" s="4" t="s">
        <v>7262</v>
      </c>
      <c r="D3417">
        <v>0</v>
      </c>
      <c r="E3417">
        <v>0</v>
      </c>
      <c r="F3417">
        <v>0</v>
      </c>
      <c r="G3417">
        <v>0</v>
      </c>
      <c r="H3417">
        <v>0</v>
      </c>
      <c r="I3417">
        <v>0</v>
      </c>
      <c r="J3417">
        <v>0</v>
      </c>
      <c r="K3417">
        <v>0</v>
      </c>
      <c r="L3417">
        <v>0</v>
      </c>
      <c r="M3417">
        <v>0</v>
      </c>
      <c r="N3417">
        <v>0</v>
      </c>
      <c r="O3417">
        <v>0</v>
      </c>
      <c r="P3417">
        <v>0</v>
      </c>
      <c r="Q3417">
        <v>0</v>
      </c>
      <c r="R3417">
        <v>0</v>
      </c>
      <c r="S3417">
        <v>0</v>
      </c>
      <c r="T3417">
        <v>0</v>
      </c>
      <c r="U3417">
        <v>0</v>
      </c>
      <c r="V3417">
        <v>0</v>
      </c>
      <c r="W3417">
        <v>26.64</v>
      </c>
      <c r="X3417">
        <v>25.81</v>
      </c>
    </row>
    <row r="3418" spans="1:24" x14ac:dyDescent="0.4">
      <c r="A3418" s="4" t="s">
        <v>7263</v>
      </c>
      <c r="B3418" t="str">
        <f t="shared" si="53"/>
        <v>603737</v>
      </c>
      <c r="C3418" s="4" t="s">
        <v>7264</v>
      </c>
      <c r="D3418">
        <v>0</v>
      </c>
      <c r="E3418">
        <v>0</v>
      </c>
      <c r="F3418">
        <v>0</v>
      </c>
      <c r="G3418">
        <v>0</v>
      </c>
      <c r="H3418">
        <v>0</v>
      </c>
      <c r="I3418">
        <v>0</v>
      </c>
      <c r="J3418">
        <v>0</v>
      </c>
      <c r="K3418">
        <v>0</v>
      </c>
      <c r="L3418">
        <v>0</v>
      </c>
      <c r="M3418">
        <v>0</v>
      </c>
      <c r="N3418">
        <v>0</v>
      </c>
      <c r="O3418">
        <v>0</v>
      </c>
      <c r="P3418">
        <v>0</v>
      </c>
      <c r="Q3418">
        <v>0</v>
      </c>
      <c r="R3418">
        <v>0</v>
      </c>
      <c r="S3418">
        <v>116.08</v>
      </c>
      <c r="T3418">
        <v>73.419857519999994</v>
      </c>
      <c r="U3418">
        <v>64.868392819999997</v>
      </c>
      <c r="V3418">
        <v>71.706227460000008</v>
      </c>
      <c r="W3418">
        <v>70.178314619999995</v>
      </c>
      <c r="X3418">
        <v>64.164544359999994</v>
      </c>
    </row>
    <row r="3419" spans="1:24" x14ac:dyDescent="0.4">
      <c r="A3419" s="4" t="s">
        <v>7265</v>
      </c>
      <c r="B3419" t="str">
        <f t="shared" si="53"/>
        <v>603738</v>
      </c>
      <c r="C3419" s="4" t="s">
        <v>7266</v>
      </c>
      <c r="D3419">
        <v>0</v>
      </c>
      <c r="E3419">
        <v>0</v>
      </c>
      <c r="F3419">
        <v>0</v>
      </c>
      <c r="G3419">
        <v>0</v>
      </c>
      <c r="H3419">
        <v>0</v>
      </c>
      <c r="I3419">
        <v>0</v>
      </c>
      <c r="J3419">
        <v>0</v>
      </c>
      <c r="K3419">
        <v>0</v>
      </c>
      <c r="L3419">
        <v>0</v>
      </c>
      <c r="M3419">
        <v>0</v>
      </c>
      <c r="N3419">
        <v>0</v>
      </c>
      <c r="O3419">
        <v>0</v>
      </c>
      <c r="P3419">
        <v>0</v>
      </c>
      <c r="Q3419">
        <v>0</v>
      </c>
      <c r="R3419">
        <v>0</v>
      </c>
      <c r="S3419">
        <v>0</v>
      </c>
      <c r="T3419">
        <v>77.849999999999994</v>
      </c>
      <c r="U3419">
        <v>52.558104759999999</v>
      </c>
      <c r="V3419">
        <v>41.486046279999997</v>
      </c>
      <c r="W3419">
        <v>39.391034080000004</v>
      </c>
      <c r="X3419">
        <v>41.00621112000001</v>
      </c>
    </row>
    <row r="3420" spans="1:24" x14ac:dyDescent="0.4">
      <c r="A3420" s="4" t="s">
        <v>7267</v>
      </c>
      <c r="B3420" t="str">
        <f t="shared" si="53"/>
        <v>603757</v>
      </c>
      <c r="C3420" s="4" t="s">
        <v>7268</v>
      </c>
      <c r="D3420">
        <v>0</v>
      </c>
      <c r="E3420">
        <v>0</v>
      </c>
      <c r="F3420">
        <v>0</v>
      </c>
      <c r="G3420">
        <v>0</v>
      </c>
      <c r="H3420">
        <v>0</v>
      </c>
      <c r="I3420">
        <v>0</v>
      </c>
      <c r="J3420">
        <v>0</v>
      </c>
      <c r="K3420">
        <v>0</v>
      </c>
      <c r="L3420">
        <v>0</v>
      </c>
      <c r="M3420">
        <v>0</v>
      </c>
      <c r="N3420">
        <v>0</v>
      </c>
      <c r="O3420">
        <v>0</v>
      </c>
      <c r="P3420">
        <v>0</v>
      </c>
      <c r="Q3420">
        <v>0</v>
      </c>
      <c r="R3420">
        <v>0</v>
      </c>
      <c r="S3420">
        <v>0</v>
      </c>
      <c r="T3420">
        <v>0</v>
      </c>
      <c r="U3420">
        <v>0</v>
      </c>
      <c r="V3420">
        <v>59.77</v>
      </c>
      <c r="W3420">
        <v>39.564239149999999</v>
      </c>
      <c r="X3420">
        <v>38.968861849999996</v>
      </c>
    </row>
    <row r="3421" spans="1:24" x14ac:dyDescent="0.4">
      <c r="A3421" s="4" t="s">
        <v>7269</v>
      </c>
      <c r="B3421" t="str">
        <f t="shared" si="53"/>
        <v>603758</v>
      </c>
      <c r="C3421" s="4" t="s">
        <v>7270</v>
      </c>
      <c r="D3421">
        <v>0</v>
      </c>
      <c r="E3421">
        <v>0</v>
      </c>
      <c r="F3421">
        <v>0</v>
      </c>
      <c r="G3421">
        <v>0</v>
      </c>
      <c r="H3421">
        <v>0</v>
      </c>
      <c r="I3421">
        <v>0</v>
      </c>
      <c r="J3421">
        <v>0</v>
      </c>
      <c r="K3421">
        <v>0</v>
      </c>
      <c r="L3421">
        <v>0</v>
      </c>
      <c r="M3421">
        <v>0</v>
      </c>
      <c r="N3421">
        <v>0</v>
      </c>
      <c r="O3421">
        <v>0</v>
      </c>
      <c r="P3421">
        <v>0</v>
      </c>
      <c r="Q3421">
        <v>0</v>
      </c>
      <c r="R3421">
        <v>0</v>
      </c>
      <c r="S3421">
        <v>0</v>
      </c>
      <c r="T3421">
        <v>0</v>
      </c>
      <c r="U3421">
        <v>18.45</v>
      </c>
      <c r="V3421">
        <v>13.94</v>
      </c>
      <c r="W3421">
        <v>9.0167502000000006</v>
      </c>
      <c r="X3421">
        <v>8.7229459799999987</v>
      </c>
    </row>
    <row r="3422" spans="1:24" x14ac:dyDescent="0.4">
      <c r="A3422" s="4" t="s">
        <v>7271</v>
      </c>
      <c r="B3422" t="str">
        <f t="shared" si="53"/>
        <v>603766</v>
      </c>
      <c r="C3422" s="4" t="s">
        <v>7272</v>
      </c>
      <c r="D3422">
        <v>0</v>
      </c>
      <c r="E3422">
        <v>0</v>
      </c>
      <c r="F3422">
        <v>0</v>
      </c>
      <c r="G3422">
        <v>0</v>
      </c>
      <c r="H3422">
        <v>0</v>
      </c>
      <c r="I3422">
        <v>0</v>
      </c>
      <c r="J3422">
        <v>0</v>
      </c>
      <c r="K3422">
        <v>0</v>
      </c>
      <c r="L3422">
        <v>8.6999999999999993</v>
      </c>
      <c r="M3422">
        <v>7.2333361600000012</v>
      </c>
      <c r="N3422">
        <v>9.5597883800000005</v>
      </c>
      <c r="O3422">
        <v>9.1945458799999997</v>
      </c>
      <c r="P3422">
        <v>13.979038079999999</v>
      </c>
      <c r="Q3422">
        <v>26.395360800000002</v>
      </c>
      <c r="R3422">
        <v>24.954657840000003</v>
      </c>
      <c r="S3422">
        <v>21.531651180000001</v>
      </c>
      <c r="T3422">
        <v>22.127977820000002</v>
      </c>
      <c r="U3422">
        <v>19.878061840000001</v>
      </c>
      <c r="V3422">
        <v>19.16813106</v>
      </c>
      <c r="W3422">
        <v>15.65171979</v>
      </c>
      <c r="X3422">
        <v>15.47877261</v>
      </c>
    </row>
    <row r="3423" spans="1:24" x14ac:dyDescent="0.4">
      <c r="A3423" s="4" t="s">
        <v>7273</v>
      </c>
      <c r="B3423" t="str">
        <f t="shared" si="53"/>
        <v>603767</v>
      </c>
      <c r="C3423" s="4" t="s">
        <v>7274</v>
      </c>
      <c r="D3423">
        <v>0</v>
      </c>
      <c r="E3423">
        <v>0</v>
      </c>
      <c r="F3423">
        <v>0</v>
      </c>
      <c r="G3423">
        <v>0</v>
      </c>
      <c r="H3423">
        <v>0</v>
      </c>
      <c r="I3423">
        <v>0</v>
      </c>
      <c r="J3423">
        <v>0</v>
      </c>
      <c r="K3423">
        <v>0</v>
      </c>
      <c r="L3423">
        <v>0</v>
      </c>
      <c r="M3423">
        <v>0</v>
      </c>
      <c r="N3423">
        <v>0</v>
      </c>
      <c r="O3423">
        <v>0</v>
      </c>
      <c r="P3423">
        <v>0</v>
      </c>
      <c r="Q3423">
        <v>0</v>
      </c>
      <c r="R3423">
        <v>0</v>
      </c>
      <c r="S3423">
        <v>0</v>
      </c>
      <c r="T3423">
        <v>0</v>
      </c>
      <c r="U3423">
        <v>22.27</v>
      </c>
      <c r="V3423">
        <v>15.55</v>
      </c>
      <c r="W3423">
        <v>12.891571139999998</v>
      </c>
      <c r="X3423">
        <v>12.406174219999999</v>
      </c>
    </row>
    <row r="3424" spans="1:24" x14ac:dyDescent="0.4">
      <c r="A3424" s="4" t="s">
        <v>7275</v>
      </c>
      <c r="B3424" t="str">
        <f t="shared" si="53"/>
        <v>603768</v>
      </c>
      <c r="C3424" s="4" t="s">
        <v>7276</v>
      </c>
      <c r="D3424">
        <v>0</v>
      </c>
      <c r="E3424">
        <v>0</v>
      </c>
      <c r="F3424">
        <v>0</v>
      </c>
      <c r="G3424">
        <v>0</v>
      </c>
      <c r="H3424">
        <v>0</v>
      </c>
      <c r="I3424">
        <v>0</v>
      </c>
      <c r="J3424">
        <v>0</v>
      </c>
      <c r="K3424">
        <v>0</v>
      </c>
      <c r="L3424">
        <v>0</v>
      </c>
      <c r="M3424">
        <v>0</v>
      </c>
      <c r="N3424">
        <v>0</v>
      </c>
      <c r="O3424">
        <v>0</v>
      </c>
      <c r="P3424">
        <v>0</v>
      </c>
      <c r="Q3424">
        <v>0</v>
      </c>
      <c r="R3424">
        <v>0</v>
      </c>
      <c r="S3424">
        <v>0</v>
      </c>
      <c r="T3424">
        <v>0</v>
      </c>
      <c r="U3424">
        <v>25.44</v>
      </c>
      <c r="V3424">
        <v>18.36</v>
      </c>
      <c r="W3424">
        <v>14.3717348</v>
      </c>
      <c r="X3424">
        <v>14.290767280000001</v>
      </c>
    </row>
    <row r="3425" spans="1:24" x14ac:dyDescent="0.4">
      <c r="A3425" s="4" t="s">
        <v>7277</v>
      </c>
      <c r="B3425" t="str">
        <f t="shared" si="53"/>
        <v>603773</v>
      </c>
      <c r="C3425" s="4" t="s">
        <v>7278</v>
      </c>
      <c r="D3425">
        <v>0</v>
      </c>
      <c r="E3425">
        <v>0</v>
      </c>
      <c r="F3425">
        <v>0</v>
      </c>
      <c r="G3425">
        <v>0</v>
      </c>
      <c r="H3425">
        <v>0</v>
      </c>
      <c r="I3425">
        <v>0</v>
      </c>
      <c r="J3425">
        <v>0</v>
      </c>
      <c r="K3425">
        <v>0</v>
      </c>
      <c r="L3425">
        <v>0</v>
      </c>
      <c r="M3425">
        <v>0</v>
      </c>
      <c r="N3425">
        <v>0</v>
      </c>
      <c r="O3425">
        <v>0</v>
      </c>
      <c r="P3425">
        <v>0</v>
      </c>
      <c r="Q3425">
        <v>0</v>
      </c>
      <c r="R3425">
        <v>0</v>
      </c>
      <c r="S3425">
        <v>0</v>
      </c>
      <c r="T3425">
        <v>0</v>
      </c>
      <c r="U3425">
        <v>0</v>
      </c>
      <c r="V3425">
        <v>0</v>
      </c>
      <c r="W3425">
        <v>73</v>
      </c>
      <c r="X3425">
        <v>74.78</v>
      </c>
    </row>
    <row r="3426" spans="1:24" x14ac:dyDescent="0.4">
      <c r="A3426" s="4" t="s">
        <v>7279</v>
      </c>
      <c r="B3426" t="str">
        <f t="shared" si="53"/>
        <v>603776</v>
      </c>
      <c r="C3426" s="4" t="s">
        <v>7280</v>
      </c>
      <c r="D3426">
        <v>0</v>
      </c>
      <c r="E3426">
        <v>0</v>
      </c>
      <c r="F3426">
        <v>0</v>
      </c>
      <c r="G3426">
        <v>0</v>
      </c>
      <c r="H3426">
        <v>0</v>
      </c>
      <c r="I3426">
        <v>0</v>
      </c>
      <c r="J3426">
        <v>0</v>
      </c>
      <c r="K3426">
        <v>0</v>
      </c>
      <c r="L3426">
        <v>0</v>
      </c>
      <c r="M3426">
        <v>0</v>
      </c>
      <c r="N3426">
        <v>0</v>
      </c>
      <c r="O3426">
        <v>0</v>
      </c>
      <c r="P3426">
        <v>0</v>
      </c>
      <c r="Q3426">
        <v>0</v>
      </c>
      <c r="R3426">
        <v>0</v>
      </c>
      <c r="S3426">
        <v>0</v>
      </c>
      <c r="T3426">
        <v>0</v>
      </c>
      <c r="U3426">
        <v>0</v>
      </c>
      <c r="V3426">
        <v>59.87</v>
      </c>
      <c r="W3426">
        <v>56.742886199999994</v>
      </c>
      <c r="X3426">
        <v>52.3213626</v>
      </c>
    </row>
    <row r="3427" spans="1:24" x14ac:dyDescent="0.4">
      <c r="A3427" s="4" t="s">
        <v>7281</v>
      </c>
      <c r="B3427" t="str">
        <f t="shared" si="53"/>
        <v>603777</v>
      </c>
      <c r="C3427" s="4" t="s">
        <v>7282</v>
      </c>
      <c r="D3427">
        <v>0</v>
      </c>
      <c r="E3427">
        <v>0</v>
      </c>
      <c r="F3427">
        <v>0</v>
      </c>
      <c r="G3427">
        <v>0</v>
      </c>
      <c r="H3427">
        <v>0</v>
      </c>
      <c r="I3427">
        <v>0</v>
      </c>
      <c r="J3427">
        <v>0</v>
      </c>
      <c r="K3427">
        <v>0</v>
      </c>
      <c r="L3427">
        <v>0</v>
      </c>
      <c r="M3427">
        <v>0</v>
      </c>
      <c r="N3427">
        <v>0</v>
      </c>
      <c r="O3427">
        <v>0</v>
      </c>
      <c r="P3427">
        <v>0</v>
      </c>
      <c r="Q3427">
        <v>0</v>
      </c>
      <c r="R3427">
        <v>0</v>
      </c>
      <c r="S3427">
        <v>0</v>
      </c>
      <c r="T3427">
        <v>53.09</v>
      </c>
      <c r="U3427">
        <v>37.485668270000005</v>
      </c>
      <c r="V3427">
        <v>27.006238249999999</v>
      </c>
      <c r="W3427">
        <v>26.445004270000002</v>
      </c>
      <c r="X3427">
        <v>23.345644029999999</v>
      </c>
    </row>
    <row r="3428" spans="1:24" x14ac:dyDescent="0.4">
      <c r="A3428" s="4" t="s">
        <v>7283</v>
      </c>
      <c r="B3428" t="str">
        <f t="shared" si="53"/>
        <v>603778</v>
      </c>
      <c r="C3428" s="4" t="s">
        <v>7284</v>
      </c>
      <c r="D3428">
        <v>0</v>
      </c>
      <c r="E3428">
        <v>0</v>
      </c>
      <c r="F3428">
        <v>0</v>
      </c>
      <c r="G3428">
        <v>0</v>
      </c>
      <c r="H3428">
        <v>0</v>
      </c>
      <c r="I3428">
        <v>0</v>
      </c>
      <c r="J3428">
        <v>0</v>
      </c>
      <c r="K3428">
        <v>0</v>
      </c>
      <c r="L3428">
        <v>0</v>
      </c>
      <c r="M3428">
        <v>0</v>
      </c>
      <c r="N3428">
        <v>0</v>
      </c>
      <c r="O3428">
        <v>0</v>
      </c>
      <c r="P3428">
        <v>0</v>
      </c>
      <c r="Q3428">
        <v>0</v>
      </c>
      <c r="R3428">
        <v>27.33</v>
      </c>
      <c r="S3428">
        <v>65.059597449999984</v>
      </c>
      <c r="T3428">
        <v>61.85543105</v>
      </c>
      <c r="U3428">
        <v>75.531748039999997</v>
      </c>
      <c r="V3428">
        <v>43.60013695</v>
      </c>
      <c r="W3428">
        <v>32.040964649999999</v>
      </c>
      <c r="X3428">
        <v>33.614685899999998</v>
      </c>
    </row>
    <row r="3429" spans="1:24" x14ac:dyDescent="0.4">
      <c r="A3429" s="4" t="s">
        <v>7285</v>
      </c>
      <c r="B3429" t="str">
        <f t="shared" si="53"/>
        <v>603779</v>
      </c>
      <c r="C3429" s="4" t="s">
        <v>7286</v>
      </c>
      <c r="D3429">
        <v>0</v>
      </c>
      <c r="E3429">
        <v>0</v>
      </c>
      <c r="F3429">
        <v>0</v>
      </c>
      <c r="G3429">
        <v>0</v>
      </c>
      <c r="H3429">
        <v>0</v>
      </c>
      <c r="I3429">
        <v>0</v>
      </c>
      <c r="J3429">
        <v>0</v>
      </c>
      <c r="K3429">
        <v>0</v>
      </c>
      <c r="L3429">
        <v>0</v>
      </c>
      <c r="M3429">
        <v>0</v>
      </c>
      <c r="N3429">
        <v>0</v>
      </c>
      <c r="O3429">
        <v>0</v>
      </c>
      <c r="P3429">
        <v>0</v>
      </c>
      <c r="Q3429">
        <v>0</v>
      </c>
      <c r="R3429">
        <v>0</v>
      </c>
      <c r="S3429">
        <v>41.96</v>
      </c>
      <c r="T3429">
        <v>43.2</v>
      </c>
      <c r="U3429">
        <v>21.965550799999999</v>
      </c>
      <c r="V3429">
        <v>16.885766200000003</v>
      </c>
      <c r="W3429">
        <v>14.821387360000001</v>
      </c>
      <c r="X3429">
        <v>14.135305440000002</v>
      </c>
    </row>
    <row r="3430" spans="1:24" x14ac:dyDescent="0.4">
      <c r="A3430" s="4" t="s">
        <v>7287</v>
      </c>
      <c r="B3430" t="str">
        <f t="shared" si="53"/>
        <v>603787</v>
      </c>
      <c r="C3430" s="4" t="s">
        <v>7288</v>
      </c>
      <c r="D3430">
        <v>0</v>
      </c>
      <c r="E3430">
        <v>0</v>
      </c>
      <c r="F3430">
        <v>0</v>
      </c>
      <c r="G3430">
        <v>0</v>
      </c>
      <c r="H3430">
        <v>0</v>
      </c>
      <c r="I3430">
        <v>0</v>
      </c>
      <c r="J3430">
        <v>0</v>
      </c>
      <c r="K3430">
        <v>0</v>
      </c>
      <c r="L3430">
        <v>0</v>
      </c>
      <c r="M3430">
        <v>0</v>
      </c>
      <c r="N3430">
        <v>0</v>
      </c>
      <c r="O3430">
        <v>0</v>
      </c>
      <c r="P3430">
        <v>0</v>
      </c>
      <c r="Q3430">
        <v>0</v>
      </c>
      <c r="R3430">
        <v>0</v>
      </c>
      <c r="S3430">
        <v>0</v>
      </c>
      <c r="T3430">
        <v>0</v>
      </c>
      <c r="U3430">
        <v>19.57</v>
      </c>
      <c r="V3430">
        <v>14.09</v>
      </c>
      <c r="W3430">
        <v>10.021371350000001</v>
      </c>
      <c r="X3430">
        <v>10.253021140000001</v>
      </c>
    </row>
    <row r="3431" spans="1:24" x14ac:dyDescent="0.4">
      <c r="A3431" s="4" t="s">
        <v>7289</v>
      </c>
      <c r="B3431" t="str">
        <f t="shared" si="53"/>
        <v>603788</v>
      </c>
      <c r="C3431" s="4" t="s">
        <v>7290</v>
      </c>
      <c r="D3431">
        <v>0</v>
      </c>
      <c r="E3431">
        <v>0</v>
      </c>
      <c r="F3431">
        <v>0</v>
      </c>
      <c r="G3431">
        <v>0</v>
      </c>
      <c r="H3431">
        <v>0</v>
      </c>
      <c r="I3431">
        <v>0</v>
      </c>
      <c r="J3431">
        <v>0</v>
      </c>
      <c r="K3431">
        <v>0</v>
      </c>
      <c r="L3431">
        <v>0</v>
      </c>
      <c r="M3431">
        <v>0</v>
      </c>
      <c r="N3431">
        <v>0</v>
      </c>
      <c r="O3431">
        <v>0</v>
      </c>
      <c r="P3431">
        <v>0</v>
      </c>
      <c r="Q3431">
        <v>42.990234770000001</v>
      </c>
      <c r="R3431">
        <v>38.933025039999997</v>
      </c>
      <c r="S3431">
        <v>48.33009732</v>
      </c>
      <c r="T3431">
        <v>43.75708152</v>
      </c>
      <c r="U3431">
        <v>45.128840400000009</v>
      </c>
      <c r="V3431">
        <v>36.977955000000001</v>
      </c>
      <c r="W3431">
        <v>37.143198400000003</v>
      </c>
      <c r="X3431">
        <v>37.881841549999997</v>
      </c>
    </row>
    <row r="3432" spans="1:24" x14ac:dyDescent="0.4">
      <c r="A3432" s="4" t="s">
        <v>7291</v>
      </c>
      <c r="B3432" t="str">
        <f t="shared" si="53"/>
        <v>603789</v>
      </c>
      <c r="C3432" s="4" t="s">
        <v>7292</v>
      </c>
      <c r="D3432">
        <v>0</v>
      </c>
      <c r="E3432">
        <v>0</v>
      </c>
      <c r="F3432">
        <v>0</v>
      </c>
      <c r="G3432">
        <v>0</v>
      </c>
      <c r="H3432">
        <v>0</v>
      </c>
      <c r="I3432">
        <v>0</v>
      </c>
      <c r="J3432">
        <v>0</v>
      </c>
      <c r="K3432">
        <v>0</v>
      </c>
      <c r="L3432">
        <v>0</v>
      </c>
      <c r="M3432">
        <v>0</v>
      </c>
      <c r="N3432">
        <v>0</v>
      </c>
      <c r="O3432">
        <v>0</v>
      </c>
      <c r="P3432">
        <v>0</v>
      </c>
      <c r="Q3432">
        <v>40.01</v>
      </c>
      <c r="R3432">
        <v>44.626551580000005</v>
      </c>
      <c r="S3432">
        <v>29.845653760000001</v>
      </c>
      <c r="T3432">
        <v>28.06140272</v>
      </c>
      <c r="U3432">
        <v>19.130371919999998</v>
      </c>
      <c r="V3432">
        <v>19.272237660000002</v>
      </c>
      <c r="W3432">
        <v>16.31134518</v>
      </c>
      <c r="X3432">
        <v>16.364218260000001</v>
      </c>
    </row>
    <row r="3433" spans="1:24" x14ac:dyDescent="0.4">
      <c r="A3433" s="4" t="s">
        <v>7293</v>
      </c>
      <c r="B3433" t="str">
        <f t="shared" si="53"/>
        <v>603797</v>
      </c>
      <c r="C3433" s="4" t="s">
        <v>7294</v>
      </c>
      <c r="D3433">
        <v>0</v>
      </c>
      <c r="E3433">
        <v>0</v>
      </c>
      <c r="F3433">
        <v>0</v>
      </c>
      <c r="G3433">
        <v>0</v>
      </c>
      <c r="H3433">
        <v>0</v>
      </c>
      <c r="I3433">
        <v>0</v>
      </c>
      <c r="J3433">
        <v>0</v>
      </c>
      <c r="K3433">
        <v>0</v>
      </c>
      <c r="L3433">
        <v>0</v>
      </c>
      <c r="M3433">
        <v>0</v>
      </c>
      <c r="N3433">
        <v>0</v>
      </c>
      <c r="O3433">
        <v>0</v>
      </c>
      <c r="P3433">
        <v>0</v>
      </c>
      <c r="Q3433">
        <v>0</v>
      </c>
      <c r="R3433">
        <v>0</v>
      </c>
      <c r="S3433">
        <v>0</v>
      </c>
      <c r="T3433">
        <v>0</v>
      </c>
      <c r="U3433">
        <v>19.04</v>
      </c>
      <c r="V3433">
        <v>21.281121330000001</v>
      </c>
      <c r="W3433">
        <v>14.787212790000002</v>
      </c>
      <c r="X3433">
        <v>14.78673717</v>
      </c>
    </row>
    <row r="3434" spans="1:24" x14ac:dyDescent="0.4">
      <c r="A3434" s="4" t="s">
        <v>7295</v>
      </c>
      <c r="B3434" t="str">
        <f t="shared" si="53"/>
        <v>603798</v>
      </c>
      <c r="C3434" s="4" t="s">
        <v>7296</v>
      </c>
      <c r="D3434">
        <v>0</v>
      </c>
      <c r="E3434">
        <v>0</v>
      </c>
      <c r="F3434">
        <v>0</v>
      </c>
      <c r="G3434">
        <v>0</v>
      </c>
      <c r="H3434">
        <v>0</v>
      </c>
      <c r="I3434">
        <v>0</v>
      </c>
      <c r="J3434">
        <v>0</v>
      </c>
      <c r="K3434">
        <v>0</v>
      </c>
      <c r="L3434">
        <v>0</v>
      </c>
      <c r="M3434">
        <v>0</v>
      </c>
      <c r="N3434">
        <v>0</v>
      </c>
      <c r="O3434">
        <v>0</v>
      </c>
      <c r="P3434">
        <v>0</v>
      </c>
      <c r="Q3434">
        <v>0</v>
      </c>
      <c r="R3434">
        <v>0</v>
      </c>
      <c r="S3434">
        <v>63.89</v>
      </c>
      <c r="T3434">
        <v>63.85</v>
      </c>
      <c r="U3434">
        <v>53.930007459999999</v>
      </c>
      <c r="V3434">
        <v>36.282753709999994</v>
      </c>
      <c r="W3434">
        <v>28.535813950000001</v>
      </c>
      <c r="X3434">
        <v>27.593497050000003</v>
      </c>
    </row>
    <row r="3435" spans="1:24" x14ac:dyDescent="0.4">
      <c r="A3435" s="4" t="s">
        <v>7297</v>
      </c>
      <c r="B3435" t="str">
        <f t="shared" si="53"/>
        <v>603799</v>
      </c>
      <c r="C3435" s="4" t="s">
        <v>7298</v>
      </c>
      <c r="D3435">
        <v>0</v>
      </c>
      <c r="E3435">
        <v>0</v>
      </c>
      <c r="F3435">
        <v>0</v>
      </c>
      <c r="G3435">
        <v>0</v>
      </c>
      <c r="H3435">
        <v>0</v>
      </c>
      <c r="I3435">
        <v>0</v>
      </c>
      <c r="J3435">
        <v>0</v>
      </c>
      <c r="K3435">
        <v>0</v>
      </c>
      <c r="L3435">
        <v>0</v>
      </c>
      <c r="M3435">
        <v>0</v>
      </c>
      <c r="N3435">
        <v>0</v>
      </c>
      <c r="O3435">
        <v>0</v>
      </c>
      <c r="P3435">
        <v>0</v>
      </c>
      <c r="Q3435">
        <v>26.6</v>
      </c>
      <c r="R3435">
        <v>26.327580959999999</v>
      </c>
      <c r="S3435">
        <v>37.4383032</v>
      </c>
      <c r="T3435">
        <v>35.395299019999996</v>
      </c>
      <c r="U3435">
        <v>61.169356679999993</v>
      </c>
      <c r="V3435">
        <v>80.743953379999994</v>
      </c>
      <c r="W3435">
        <v>98.094392819999996</v>
      </c>
      <c r="X3435">
        <v>107.77165656</v>
      </c>
    </row>
    <row r="3436" spans="1:24" x14ac:dyDescent="0.4">
      <c r="A3436" s="4" t="s">
        <v>7299</v>
      </c>
      <c r="B3436" t="str">
        <f t="shared" si="53"/>
        <v>603800</v>
      </c>
      <c r="C3436" s="4" t="s">
        <v>7300</v>
      </c>
      <c r="D3436">
        <v>0</v>
      </c>
      <c r="E3436">
        <v>0</v>
      </c>
      <c r="F3436">
        <v>0</v>
      </c>
      <c r="G3436">
        <v>0</v>
      </c>
      <c r="H3436">
        <v>0</v>
      </c>
      <c r="I3436">
        <v>0</v>
      </c>
      <c r="J3436">
        <v>0</v>
      </c>
      <c r="K3436">
        <v>0</v>
      </c>
      <c r="L3436">
        <v>0</v>
      </c>
      <c r="M3436">
        <v>0</v>
      </c>
      <c r="N3436">
        <v>0</v>
      </c>
      <c r="O3436">
        <v>0</v>
      </c>
      <c r="P3436">
        <v>0</v>
      </c>
      <c r="Q3436">
        <v>0</v>
      </c>
      <c r="R3436">
        <v>53.93</v>
      </c>
      <c r="S3436">
        <v>30.870478500000004</v>
      </c>
      <c r="T3436">
        <v>30.288206060000004</v>
      </c>
      <c r="U3436">
        <v>21.825177320000002</v>
      </c>
      <c r="V3436">
        <v>16.363863400000003</v>
      </c>
      <c r="W3436">
        <v>15.888821699999999</v>
      </c>
      <c r="X3436">
        <v>16.393549199999999</v>
      </c>
    </row>
    <row r="3437" spans="1:24" x14ac:dyDescent="0.4">
      <c r="A3437" s="4" t="s">
        <v>7301</v>
      </c>
      <c r="B3437" t="str">
        <f t="shared" si="53"/>
        <v>603801</v>
      </c>
      <c r="C3437" s="4" t="s">
        <v>7302</v>
      </c>
      <c r="D3437">
        <v>0</v>
      </c>
      <c r="E3437">
        <v>0</v>
      </c>
      <c r="F3437">
        <v>0</v>
      </c>
      <c r="G3437">
        <v>0</v>
      </c>
      <c r="H3437">
        <v>0</v>
      </c>
      <c r="I3437">
        <v>0</v>
      </c>
      <c r="J3437">
        <v>0</v>
      </c>
      <c r="K3437">
        <v>0</v>
      </c>
      <c r="L3437">
        <v>0</v>
      </c>
      <c r="M3437">
        <v>0</v>
      </c>
      <c r="N3437">
        <v>0</v>
      </c>
      <c r="O3437">
        <v>0</v>
      </c>
      <c r="P3437">
        <v>0</v>
      </c>
      <c r="Q3437">
        <v>0</v>
      </c>
      <c r="R3437">
        <v>0</v>
      </c>
      <c r="S3437">
        <v>0</v>
      </c>
      <c r="T3437">
        <v>0</v>
      </c>
      <c r="U3437">
        <v>33.799999999999997</v>
      </c>
      <c r="V3437">
        <v>51.68</v>
      </c>
      <c r="W3437">
        <v>45.931570919999999</v>
      </c>
      <c r="X3437">
        <v>43.336053389999996</v>
      </c>
    </row>
    <row r="3438" spans="1:24" x14ac:dyDescent="0.4">
      <c r="A3438" s="4" t="s">
        <v>7303</v>
      </c>
      <c r="B3438" t="str">
        <f t="shared" si="53"/>
        <v>603803</v>
      </c>
      <c r="C3438" s="4" t="s">
        <v>7304</v>
      </c>
      <c r="D3438">
        <v>0</v>
      </c>
      <c r="E3438">
        <v>0</v>
      </c>
      <c r="F3438">
        <v>0</v>
      </c>
      <c r="G3438">
        <v>0</v>
      </c>
      <c r="H3438">
        <v>0</v>
      </c>
      <c r="I3438">
        <v>0</v>
      </c>
      <c r="J3438">
        <v>0</v>
      </c>
      <c r="K3438">
        <v>0</v>
      </c>
      <c r="L3438">
        <v>0</v>
      </c>
      <c r="M3438">
        <v>0</v>
      </c>
      <c r="N3438">
        <v>0</v>
      </c>
      <c r="O3438">
        <v>0</v>
      </c>
      <c r="P3438">
        <v>0</v>
      </c>
      <c r="Q3438">
        <v>0</v>
      </c>
      <c r="R3438">
        <v>0</v>
      </c>
      <c r="S3438">
        <v>0</v>
      </c>
      <c r="T3438">
        <v>0</v>
      </c>
      <c r="U3438">
        <v>23.17</v>
      </c>
      <c r="V3438">
        <v>18.59</v>
      </c>
      <c r="W3438">
        <v>13.252809849999998</v>
      </c>
      <c r="X3438">
        <v>13.48818794</v>
      </c>
    </row>
    <row r="3439" spans="1:24" x14ac:dyDescent="0.4">
      <c r="A3439" s="4" t="s">
        <v>7305</v>
      </c>
      <c r="B3439" t="str">
        <f t="shared" si="53"/>
        <v>603806</v>
      </c>
      <c r="C3439" s="4" t="s">
        <v>7306</v>
      </c>
      <c r="D3439">
        <v>0</v>
      </c>
      <c r="E3439">
        <v>0</v>
      </c>
      <c r="F3439">
        <v>0</v>
      </c>
      <c r="G3439">
        <v>0</v>
      </c>
      <c r="H3439">
        <v>0</v>
      </c>
      <c r="I3439">
        <v>0</v>
      </c>
      <c r="J3439">
        <v>0</v>
      </c>
      <c r="K3439">
        <v>0</v>
      </c>
      <c r="L3439">
        <v>0</v>
      </c>
      <c r="M3439">
        <v>0</v>
      </c>
      <c r="N3439">
        <v>0</v>
      </c>
      <c r="O3439">
        <v>0</v>
      </c>
      <c r="P3439">
        <v>38.18</v>
      </c>
      <c r="Q3439">
        <v>65.707999740000005</v>
      </c>
      <c r="R3439">
        <v>50.387220540000001</v>
      </c>
      <c r="S3439">
        <v>53.551323959999998</v>
      </c>
      <c r="T3439">
        <v>47.476906680000006</v>
      </c>
      <c r="U3439">
        <v>33.66382866</v>
      </c>
      <c r="V3439">
        <v>35.861810599999998</v>
      </c>
      <c r="W3439">
        <v>30.551222610000003</v>
      </c>
      <c r="X3439">
        <v>31.259133719999998</v>
      </c>
    </row>
    <row r="3440" spans="1:24" x14ac:dyDescent="0.4">
      <c r="A3440" s="4" t="s">
        <v>7307</v>
      </c>
      <c r="B3440" t="str">
        <f t="shared" si="53"/>
        <v>603808</v>
      </c>
      <c r="C3440" s="4" t="s">
        <v>7308</v>
      </c>
      <c r="D3440">
        <v>0</v>
      </c>
      <c r="E3440">
        <v>0</v>
      </c>
      <c r="F3440">
        <v>0</v>
      </c>
      <c r="G3440">
        <v>0</v>
      </c>
      <c r="H3440">
        <v>0</v>
      </c>
      <c r="I3440">
        <v>0</v>
      </c>
      <c r="J3440">
        <v>0</v>
      </c>
      <c r="K3440">
        <v>0</v>
      </c>
      <c r="L3440">
        <v>0</v>
      </c>
      <c r="M3440">
        <v>0</v>
      </c>
      <c r="N3440">
        <v>0</v>
      </c>
      <c r="O3440">
        <v>0</v>
      </c>
      <c r="P3440">
        <v>0</v>
      </c>
      <c r="Q3440">
        <v>54.26</v>
      </c>
      <c r="R3440">
        <v>49.259068819999996</v>
      </c>
      <c r="S3440">
        <v>44.183393580000001</v>
      </c>
      <c r="T3440">
        <v>48.673020940000008</v>
      </c>
      <c r="U3440">
        <v>44.774932319999998</v>
      </c>
      <c r="V3440">
        <v>45.759259</v>
      </c>
      <c r="W3440">
        <v>44.78438783</v>
      </c>
      <c r="X3440">
        <v>43.353604610000005</v>
      </c>
    </row>
    <row r="3441" spans="1:24" x14ac:dyDescent="0.4">
      <c r="A3441" s="4" t="s">
        <v>7309</v>
      </c>
      <c r="B3441" t="str">
        <f t="shared" si="53"/>
        <v>603809</v>
      </c>
      <c r="C3441" s="4" t="s">
        <v>7310</v>
      </c>
      <c r="D3441">
        <v>0</v>
      </c>
      <c r="E3441">
        <v>0</v>
      </c>
      <c r="F3441">
        <v>0</v>
      </c>
      <c r="G3441">
        <v>0</v>
      </c>
      <c r="H3441">
        <v>0</v>
      </c>
      <c r="I3441">
        <v>0</v>
      </c>
      <c r="J3441">
        <v>0</v>
      </c>
      <c r="K3441">
        <v>0</v>
      </c>
      <c r="L3441">
        <v>0</v>
      </c>
      <c r="M3441">
        <v>0</v>
      </c>
      <c r="N3441">
        <v>0</v>
      </c>
      <c r="O3441">
        <v>0</v>
      </c>
      <c r="P3441">
        <v>0</v>
      </c>
      <c r="Q3441">
        <v>0</v>
      </c>
      <c r="R3441">
        <v>0</v>
      </c>
      <c r="S3441">
        <v>0</v>
      </c>
      <c r="T3441">
        <v>0</v>
      </c>
      <c r="U3441">
        <v>0</v>
      </c>
      <c r="V3441">
        <v>36.04</v>
      </c>
      <c r="W3441">
        <v>29.385074280000001</v>
      </c>
      <c r="X3441">
        <v>29.485806659999998</v>
      </c>
    </row>
    <row r="3442" spans="1:24" x14ac:dyDescent="0.4">
      <c r="A3442" s="4" t="s">
        <v>7311</v>
      </c>
      <c r="B3442" t="str">
        <f t="shared" si="53"/>
        <v>603811</v>
      </c>
      <c r="C3442" s="4" t="s">
        <v>7312</v>
      </c>
      <c r="D3442">
        <v>0</v>
      </c>
      <c r="E3442">
        <v>0</v>
      </c>
      <c r="F3442">
        <v>0</v>
      </c>
      <c r="G3442">
        <v>0</v>
      </c>
      <c r="H3442">
        <v>0</v>
      </c>
      <c r="I3442">
        <v>0</v>
      </c>
      <c r="J3442">
        <v>0</v>
      </c>
      <c r="K3442">
        <v>0</v>
      </c>
      <c r="L3442">
        <v>0</v>
      </c>
      <c r="M3442">
        <v>0</v>
      </c>
      <c r="N3442">
        <v>0</v>
      </c>
      <c r="O3442">
        <v>0</v>
      </c>
      <c r="P3442">
        <v>0</v>
      </c>
      <c r="Q3442">
        <v>0</v>
      </c>
      <c r="R3442">
        <v>0</v>
      </c>
      <c r="S3442">
        <v>0</v>
      </c>
      <c r="T3442">
        <v>0</v>
      </c>
      <c r="U3442">
        <v>38.119138339999992</v>
      </c>
      <c r="V3442">
        <v>30.098847359999997</v>
      </c>
      <c r="W3442">
        <v>26.808061679999998</v>
      </c>
      <c r="X3442">
        <v>32.300844959999999</v>
      </c>
    </row>
    <row r="3443" spans="1:24" x14ac:dyDescent="0.4">
      <c r="A3443" s="4" t="s">
        <v>7313</v>
      </c>
      <c r="B3443" t="str">
        <f t="shared" si="53"/>
        <v>603813</v>
      </c>
      <c r="C3443" s="4" t="s">
        <v>7314</v>
      </c>
      <c r="D3443">
        <v>0</v>
      </c>
      <c r="E3443">
        <v>0</v>
      </c>
      <c r="F3443">
        <v>0</v>
      </c>
      <c r="G3443">
        <v>0</v>
      </c>
      <c r="H3443">
        <v>0</v>
      </c>
      <c r="I3443">
        <v>0</v>
      </c>
      <c r="J3443">
        <v>0</v>
      </c>
      <c r="K3443">
        <v>0</v>
      </c>
      <c r="L3443">
        <v>0</v>
      </c>
      <c r="M3443">
        <v>0</v>
      </c>
      <c r="N3443">
        <v>0</v>
      </c>
      <c r="O3443">
        <v>0</v>
      </c>
      <c r="P3443">
        <v>0</v>
      </c>
      <c r="Q3443">
        <v>0</v>
      </c>
      <c r="R3443">
        <v>0</v>
      </c>
      <c r="S3443">
        <v>0</v>
      </c>
      <c r="T3443">
        <v>0</v>
      </c>
      <c r="U3443">
        <v>0</v>
      </c>
      <c r="V3443">
        <v>30.61</v>
      </c>
      <c r="W3443">
        <v>31.32874881</v>
      </c>
      <c r="X3443">
        <v>29.579886989999999</v>
      </c>
    </row>
    <row r="3444" spans="1:24" x14ac:dyDescent="0.4">
      <c r="A3444" s="4" t="s">
        <v>7315</v>
      </c>
      <c r="B3444" t="str">
        <f t="shared" si="53"/>
        <v>603816</v>
      </c>
      <c r="C3444" s="4" t="s">
        <v>7316</v>
      </c>
      <c r="D3444">
        <v>0</v>
      </c>
      <c r="E3444">
        <v>0</v>
      </c>
      <c r="F3444">
        <v>0</v>
      </c>
      <c r="G3444">
        <v>0</v>
      </c>
      <c r="H3444">
        <v>0</v>
      </c>
      <c r="I3444">
        <v>0</v>
      </c>
      <c r="J3444">
        <v>0</v>
      </c>
      <c r="K3444">
        <v>0</v>
      </c>
      <c r="L3444">
        <v>0</v>
      </c>
      <c r="M3444">
        <v>0</v>
      </c>
      <c r="N3444">
        <v>0</v>
      </c>
      <c r="O3444">
        <v>0</v>
      </c>
      <c r="P3444">
        <v>0</v>
      </c>
      <c r="Q3444">
        <v>0</v>
      </c>
      <c r="R3444">
        <v>0</v>
      </c>
      <c r="S3444">
        <v>0</v>
      </c>
      <c r="T3444">
        <v>47.34</v>
      </c>
      <c r="U3444">
        <v>59.550076780000005</v>
      </c>
      <c r="V3444">
        <v>59.742565970000001</v>
      </c>
      <c r="W3444">
        <v>75.425670600000004</v>
      </c>
      <c r="X3444">
        <v>70.993091399999997</v>
      </c>
    </row>
    <row r="3445" spans="1:24" x14ac:dyDescent="0.4">
      <c r="A3445" s="4" t="s">
        <v>7317</v>
      </c>
      <c r="B3445" t="str">
        <f t="shared" si="53"/>
        <v>603817</v>
      </c>
      <c r="C3445" s="4" t="s">
        <v>7318</v>
      </c>
      <c r="D3445">
        <v>0</v>
      </c>
      <c r="E3445">
        <v>0</v>
      </c>
      <c r="F3445">
        <v>0</v>
      </c>
      <c r="G3445">
        <v>0</v>
      </c>
      <c r="H3445">
        <v>0</v>
      </c>
      <c r="I3445">
        <v>0</v>
      </c>
      <c r="J3445">
        <v>0</v>
      </c>
      <c r="K3445">
        <v>0</v>
      </c>
      <c r="L3445">
        <v>0</v>
      </c>
      <c r="M3445">
        <v>0</v>
      </c>
      <c r="N3445">
        <v>0</v>
      </c>
      <c r="O3445">
        <v>0</v>
      </c>
      <c r="P3445">
        <v>0</v>
      </c>
      <c r="Q3445">
        <v>0</v>
      </c>
      <c r="R3445">
        <v>0</v>
      </c>
      <c r="S3445">
        <v>0</v>
      </c>
      <c r="T3445">
        <v>0</v>
      </c>
      <c r="U3445">
        <v>17.266048000000001</v>
      </c>
      <c r="V3445">
        <v>13.009766400000002</v>
      </c>
      <c r="W3445">
        <v>8.0874842399999984</v>
      </c>
      <c r="X3445">
        <v>7.9265392799999992</v>
      </c>
    </row>
    <row r="3446" spans="1:24" x14ac:dyDescent="0.4">
      <c r="A3446" s="4" t="s">
        <v>7319</v>
      </c>
      <c r="B3446" t="str">
        <f t="shared" si="53"/>
        <v>603818</v>
      </c>
      <c r="C3446" s="4" t="s">
        <v>7320</v>
      </c>
      <c r="D3446">
        <v>0</v>
      </c>
      <c r="E3446">
        <v>0</v>
      </c>
      <c r="F3446">
        <v>0</v>
      </c>
      <c r="G3446">
        <v>0</v>
      </c>
      <c r="H3446">
        <v>0</v>
      </c>
      <c r="I3446">
        <v>0</v>
      </c>
      <c r="J3446">
        <v>0</v>
      </c>
      <c r="K3446">
        <v>0</v>
      </c>
      <c r="L3446">
        <v>0</v>
      </c>
      <c r="M3446">
        <v>0</v>
      </c>
      <c r="N3446">
        <v>0</v>
      </c>
      <c r="O3446">
        <v>0</v>
      </c>
      <c r="P3446">
        <v>0</v>
      </c>
      <c r="Q3446">
        <v>32.69</v>
      </c>
      <c r="R3446">
        <v>41.16</v>
      </c>
      <c r="S3446">
        <v>32.101455999999999</v>
      </c>
      <c r="T3446">
        <v>35.01065045</v>
      </c>
      <c r="U3446">
        <v>32.118750989999995</v>
      </c>
      <c r="V3446">
        <v>29.356498079999998</v>
      </c>
      <c r="W3446">
        <v>23.916664799999996</v>
      </c>
      <c r="X3446">
        <v>20.235613499999996</v>
      </c>
    </row>
    <row r="3447" spans="1:24" x14ac:dyDescent="0.4">
      <c r="A3447" s="4" t="s">
        <v>7321</v>
      </c>
      <c r="B3447" t="str">
        <f t="shared" si="53"/>
        <v>603819</v>
      </c>
      <c r="C3447" s="4" t="s">
        <v>7322</v>
      </c>
      <c r="D3447">
        <v>0</v>
      </c>
      <c r="E3447">
        <v>0</v>
      </c>
      <c r="F3447">
        <v>0</v>
      </c>
      <c r="G3447">
        <v>0</v>
      </c>
      <c r="H3447">
        <v>0</v>
      </c>
      <c r="I3447">
        <v>0</v>
      </c>
      <c r="J3447">
        <v>0</v>
      </c>
      <c r="K3447">
        <v>0</v>
      </c>
      <c r="L3447">
        <v>0</v>
      </c>
      <c r="M3447">
        <v>0</v>
      </c>
      <c r="N3447">
        <v>0</v>
      </c>
      <c r="O3447">
        <v>0</v>
      </c>
      <c r="P3447">
        <v>0</v>
      </c>
      <c r="Q3447">
        <v>0</v>
      </c>
      <c r="R3447">
        <v>0</v>
      </c>
      <c r="S3447">
        <v>0</v>
      </c>
      <c r="T3447">
        <v>39.799999999999997</v>
      </c>
      <c r="U3447">
        <v>25.4261205</v>
      </c>
      <c r="V3447">
        <v>17.114894550000002</v>
      </c>
      <c r="W3447">
        <v>18.669024800000003</v>
      </c>
      <c r="X3447">
        <v>19.478960799999999</v>
      </c>
    </row>
    <row r="3448" spans="1:24" x14ac:dyDescent="0.4">
      <c r="A3448" s="4" t="s">
        <v>7323</v>
      </c>
      <c r="B3448" t="str">
        <f t="shared" si="53"/>
        <v>603822</v>
      </c>
      <c r="C3448" s="4" t="s">
        <v>7324</v>
      </c>
      <c r="D3448">
        <v>0</v>
      </c>
      <c r="E3448">
        <v>0</v>
      </c>
      <c r="F3448">
        <v>0</v>
      </c>
      <c r="G3448">
        <v>0</v>
      </c>
      <c r="H3448">
        <v>0</v>
      </c>
      <c r="I3448">
        <v>0</v>
      </c>
      <c r="J3448">
        <v>0</v>
      </c>
      <c r="K3448">
        <v>0</v>
      </c>
      <c r="L3448">
        <v>0</v>
      </c>
      <c r="M3448">
        <v>0</v>
      </c>
      <c r="N3448">
        <v>0</v>
      </c>
      <c r="O3448">
        <v>0</v>
      </c>
      <c r="P3448">
        <v>0</v>
      </c>
      <c r="Q3448">
        <v>0</v>
      </c>
      <c r="R3448">
        <v>0</v>
      </c>
      <c r="S3448">
        <v>64.53</v>
      </c>
      <c r="T3448">
        <v>60.94</v>
      </c>
      <c r="U3448">
        <v>46.115043259999993</v>
      </c>
      <c r="V3448">
        <v>35.042618779999998</v>
      </c>
      <c r="W3448">
        <v>29.27901675</v>
      </c>
      <c r="X3448">
        <v>28.692425050000004</v>
      </c>
    </row>
    <row r="3449" spans="1:24" x14ac:dyDescent="0.4">
      <c r="A3449" s="4" t="s">
        <v>7325</v>
      </c>
      <c r="B3449" t="str">
        <f t="shared" si="53"/>
        <v>603823</v>
      </c>
      <c r="C3449" s="4" t="s">
        <v>7326</v>
      </c>
      <c r="D3449">
        <v>0</v>
      </c>
      <c r="E3449">
        <v>0</v>
      </c>
      <c r="F3449">
        <v>0</v>
      </c>
      <c r="G3449">
        <v>0</v>
      </c>
      <c r="H3449">
        <v>0</v>
      </c>
      <c r="I3449">
        <v>0</v>
      </c>
      <c r="J3449">
        <v>0</v>
      </c>
      <c r="K3449">
        <v>0</v>
      </c>
      <c r="L3449">
        <v>0</v>
      </c>
      <c r="M3449">
        <v>0</v>
      </c>
      <c r="N3449">
        <v>0</v>
      </c>
      <c r="O3449">
        <v>0</v>
      </c>
      <c r="P3449">
        <v>0</v>
      </c>
      <c r="Q3449">
        <v>0</v>
      </c>
      <c r="R3449">
        <v>0</v>
      </c>
      <c r="S3449">
        <v>0</v>
      </c>
      <c r="T3449">
        <v>32.74</v>
      </c>
      <c r="U3449">
        <v>21.30102252</v>
      </c>
      <c r="V3449">
        <v>17.217823680000002</v>
      </c>
      <c r="W3449">
        <v>15.826749299999999</v>
      </c>
      <c r="X3449">
        <v>16.456973099999999</v>
      </c>
    </row>
    <row r="3450" spans="1:24" x14ac:dyDescent="0.4">
      <c r="A3450" s="4" t="s">
        <v>7327</v>
      </c>
      <c r="B3450" t="str">
        <f t="shared" si="53"/>
        <v>603825</v>
      </c>
      <c r="C3450" s="4" t="s">
        <v>7328</v>
      </c>
      <c r="D3450">
        <v>0</v>
      </c>
      <c r="E3450">
        <v>0</v>
      </c>
      <c r="F3450">
        <v>0</v>
      </c>
      <c r="G3450">
        <v>0</v>
      </c>
      <c r="H3450">
        <v>0</v>
      </c>
      <c r="I3450">
        <v>0</v>
      </c>
      <c r="J3450">
        <v>0</v>
      </c>
      <c r="K3450">
        <v>0</v>
      </c>
      <c r="L3450">
        <v>0</v>
      </c>
      <c r="M3450">
        <v>0</v>
      </c>
      <c r="N3450">
        <v>0</v>
      </c>
      <c r="O3450">
        <v>0</v>
      </c>
      <c r="P3450">
        <v>0</v>
      </c>
      <c r="Q3450">
        <v>0</v>
      </c>
      <c r="R3450">
        <v>0</v>
      </c>
      <c r="S3450">
        <v>0</v>
      </c>
      <c r="T3450">
        <v>0</v>
      </c>
      <c r="U3450">
        <v>0</v>
      </c>
      <c r="V3450">
        <v>30.26</v>
      </c>
      <c r="W3450">
        <v>35.359991039999997</v>
      </c>
      <c r="X3450">
        <v>35.359991039999997</v>
      </c>
    </row>
    <row r="3451" spans="1:24" x14ac:dyDescent="0.4">
      <c r="A3451" s="4" t="s">
        <v>7329</v>
      </c>
      <c r="B3451" t="str">
        <f t="shared" si="53"/>
        <v>603826</v>
      </c>
      <c r="C3451" s="4" t="s">
        <v>7330</v>
      </c>
      <c r="D3451">
        <v>0</v>
      </c>
      <c r="E3451">
        <v>0</v>
      </c>
      <c r="F3451">
        <v>0</v>
      </c>
      <c r="G3451">
        <v>0</v>
      </c>
      <c r="H3451">
        <v>0</v>
      </c>
      <c r="I3451">
        <v>0</v>
      </c>
      <c r="J3451">
        <v>0</v>
      </c>
      <c r="K3451">
        <v>0</v>
      </c>
      <c r="L3451">
        <v>0</v>
      </c>
      <c r="M3451">
        <v>0</v>
      </c>
      <c r="N3451">
        <v>0</v>
      </c>
      <c r="O3451">
        <v>0</v>
      </c>
      <c r="P3451">
        <v>0</v>
      </c>
      <c r="Q3451">
        <v>0</v>
      </c>
      <c r="R3451">
        <v>0</v>
      </c>
      <c r="S3451">
        <v>0</v>
      </c>
      <c r="T3451">
        <v>0</v>
      </c>
      <c r="U3451">
        <v>18.059999999999999</v>
      </c>
      <c r="V3451">
        <v>15.43840155</v>
      </c>
      <c r="W3451">
        <v>14.279815340000001</v>
      </c>
      <c r="X3451">
        <v>14.77718746</v>
      </c>
    </row>
    <row r="3452" spans="1:24" x14ac:dyDescent="0.4">
      <c r="A3452" s="4" t="s">
        <v>7331</v>
      </c>
      <c r="B3452" t="str">
        <f t="shared" si="53"/>
        <v>603828</v>
      </c>
      <c r="C3452" s="4" t="s">
        <v>7332</v>
      </c>
      <c r="D3452">
        <v>0</v>
      </c>
      <c r="E3452">
        <v>0</v>
      </c>
      <c r="F3452">
        <v>0</v>
      </c>
      <c r="G3452">
        <v>0</v>
      </c>
      <c r="H3452">
        <v>0</v>
      </c>
      <c r="I3452">
        <v>0</v>
      </c>
      <c r="J3452">
        <v>0</v>
      </c>
      <c r="K3452">
        <v>0</v>
      </c>
      <c r="L3452">
        <v>0</v>
      </c>
      <c r="M3452">
        <v>0</v>
      </c>
      <c r="N3452">
        <v>0</v>
      </c>
      <c r="O3452">
        <v>0</v>
      </c>
      <c r="P3452">
        <v>0</v>
      </c>
      <c r="Q3452">
        <v>43.224602099999998</v>
      </c>
      <c r="R3452">
        <v>34.900606799999998</v>
      </c>
      <c r="S3452">
        <v>32.874766979999997</v>
      </c>
      <c r="T3452">
        <v>36.159095700000002</v>
      </c>
      <c r="U3452">
        <v>32.790892550000002</v>
      </c>
      <c r="V3452">
        <v>27.033761160000001</v>
      </c>
      <c r="W3452">
        <v>22.772381670000001</v>
      </c>
      <c r="X3452">
        <v>23.62768239</v>
      </c>
    </row>
    <row r="3453" spans="1:24" x14ac:dyDescent="0.4">
      <c r="A3453" s="4" t="s">
        <v>7333</v>
      </c>
      <c r="B3453" t="str">
        <f t="shared" si="53"/>
        <v>603829</v>
      </c>
      <c r="C3453" s="4" t="s">
        <v>7334</v>
      </c>
      <c r="D3453">
        <v>0</v>
      </c>
      <c r="E3453">
        <v>0</v>
      </c>
      <c r="F3453">
        <v>0</v>
      </c>
      <c r="G3453">
        <v>0</v>
      </c>
      <c r="H3453">
        <v>0</v>
      </c>
      <c r="I3453">
        <v>0</v>
      </c>
      <c r="J3453">
        <v>0</v>
      </c>
      <c r="K3453">
        <v>0</v>
      </c>
      <c r="L3453">
        <v>0</v>
      </c>
      <c r="M3453">
        <v>0</v>
      </c>
      <c r="N3453">
        <v>0</v>
      </c>
      <c r="O3453">
        <v>0</v>
      </c>
      <c r="P3453">
        <v>0</v>
      </c>
      <c r="Q3453">
        <v>0</v>
      </c>
      <c r="R3453">
        <v>0</v>
      </c>
      <c r="S3453">
        <v>0</v>
      </c>
      <c r="T3453">
        <v>0</v>
      </c>
      <c r="U3453">
        <v>0</v>
      </c>
      <c r="V3453">
        <v>18.079999999999998</v>
      </c>
      <c r="W3453">
        <v>15.35</v>
      </c>
      <c r="X3453">
        <v>14.80979264</v>
      </c>
    </row>
    <row r="3454" spans="1:24" x14ac:dyDescent="0.4">
      <c r="A3454" s="4" t="s">
        <v>7335</v>
      </c>
      <c r="B3454" t="str">
        <f t="shared" si="53"/>
        <v>603833</v>
      </c>
      <c r="C3454" s="4" t="s">
        <v>7336</v>
      </c>
      <c r="D3454">
        <v>0</v>
      </c>
      <c r="E3454">
        <v>0</v>
      </c>
      <c r="F3454">
        <v>0</v>
      </c>
      <c r="G3454">
        <v>0</v>
      </c>
      <c r="H3454">
        <v>0</v>
      </c>
      <c r="I3454">
        <v>0</v>
      </c>
      <c r="J3454">
        <v>0</v>
      </c>
      <c r="K3454">
        <v>0</v>
      </c>
      <c r="L3454">
        <v>0</v>
      </c>
      <c r="M3454">
        <v>0</v>
      </c>
      <c r="N3454">
        <v>0</v>
      </c>
      <c r="O3454">
        <v>0</v>
      </c>
      <c r="P3454">
        <v>0</v>
      </c>
      <c r="Q3454">
        <v>0</v>
      </c>
      <c r="R3454">
        <v>0</v>
      </c>
      <c r="S3454">
        <v>0</v>
      </c>
      <c r="T3454">
        <v>0</v>
      </c>
      <c r="U3454">
        <v>109.86</v>
      </c>
      <c r="V3454">
        <v>118.05</v>
      </c>
      <c r="W3454">
        <v>127.53</v>
      </c>
      <c r="X3454">
        <v>119.04936004000001</v>
      </c>
    </row>
    <row r="3455" spans="1:24" x14ac:dyDescent="0.4">
      <c r="A3455" s="4" t="s">
        <v>7337</v>
      </c>
      <c r="B3455" t="str">
        <f t="shared" si="53"/>
        <v>603838</v>
      </c>
      <c r="C3455" s="4" t="s">
        <v>7338</v>
      </c>
      <c r="D3455">
        <v>0</v>
      </c>
      <c r="E3455">
        <v>0</v>
      </c>
      <c r="F3455">
        <v>0</v>
      </c>
      <c r="G3455">
        <v>0</v>
      </c>
      <c r="H3455">
        <v>0</v>
      </c>
      <c r="I3455">
        <v>0</v>
      </c>
      <c r="J3455">
        <v>0</v>
      </c>
      <c r="K3455">
        <v>0</v>
      </c>
      <c r="L3455">
        <v>0</v>
      </c>
      <c r="M3455">
        <v>0</v>
      </c>
      <c r="N3455">
        <v>0</v>
      </c>
      <c r="O3455">
        <v>0</v>
      </c>
      <c r="P3455">
        <v>0</v>
      </c>
      <c r="Q3455">
        <v>0</v>
      </c>
      <c r="R3455">
        <v>38.78</v>
      </c>
      <c r="S3455">
        <v>32.519993400000004</v>
      </c>
      <c r="T3455">
        <v>32.519993400000004</v>
      </c>
      <c r="U3455">
        <v>27.79072416</v>
      </c>
      <c r="V3455">
        <v>24.985415040000003</v>
      </c>
      <c r="W3455">
        <v>20.340990449999996</v>
      </c>
      <c r="X3455">
        <v>20.340990449999996</v>
      </c>
    </row>
    <row r="3456" spans="1:24" x14ac:dyDescent="0.4">
      <c r="A3456" s="4" t="s">
        <v>7339</v>
      </c>
      <c r="B3456" t="str">
        <f t="shared" si="53"/>
        <v>603839</v>
      </c>
      <c r="C3456" s="4" t="s">
        <v>7340</v>
      </c>
      <c r="D3456">
        <v>0</v>
      </c>
      <c r="E3456">
        <v>0</v>
      </c>
      <c r="F3456">
        <v>0</v>
      </c>
      <c r="G3456">
        <v>0</v>
      </c>
      <c r="H3456">
        <v>0</v>
      </c>
      <c r="I3456">
        <v>0</v>
      </c>
      <c r="J3456">
        <v>0</v>
      </c>
      <c r="K3456">
        <v>0</v>
      </c>
      <c r="L3456">
        <v>0</v>
      </c>
      <c r="M3456">
        <v>0</v>
      </c>
      <c r="N3456">
        <v>0</v>
      </c>
      <c r="O3456">
        <v>0</v>
      </c>
      <c r="P3456">
        <v>0</v>
      </c>
      <c r="Q3456">
        <v>0</v>
      </c>
      <c r="R3456">
        <v>0</v>
      </c>
      <c r="S3456">
        <v>0</v>
      </c>
      <c r="T3456">
        <v>0</v>
      </c>
      <c r="U3456">
        <v>27.492520320000001</v>
      </c>
      <c r="V3456">
        <v>24.836531999999998</v>
      </c>
      <c r="W3456">
        <v>26.198451189999997</v>
      </c>
      <c r="X3456">
        <v>25.272608629999997</v>
      </c>
    </row>
    <row r="3457" spans="1:24" x14ac:dyDescent="0.4">
      <c r="A3457" s="4" t="s">
        <v>7341</v>
      </c>
      <c r="B3457" t="str">
        <f t="shared" si="53"/>
        <v>603843</v>
      </c>
      <c r="C3457" s="4" t="s">
        <v>7342</v>
      </c>
      <c r="D3457">
        <v>0</v>
      </c>
      <c r="E3457">
        <v>0</v>
      </c>
      <c r="F3457">
        <v>0</v>
      </c>
      <c r="G3457">
        <v>0</v>
      </c>
      <c r="H3457">
        <v>0</v>
      </c>
      <c r="I3457">
        <v>0</v>
      </c>
      <c r="J3457">
        <v>0</v>
      </c>
      <c r="K3457">
        <v>0</v>
      </c>
      <c r="L3457">
        <v>0</v>
      </c>
      <c r="M3457">
        <v>0</v>
      </c>
      <c r="N3457">
        <v>0</v>
      </c>
      <c r="O3457">
        <v>0</v>
      </c>
      <c r="P3457">
        <v>0</v>
      </c>
      <c r="Q3457">
        <v>0</v>
      </c>
      <c r="R3457">
        <v>0</v>
      </c>
      <c r="S3457">
        <v>0</v>
      </c>
      <c r="T3457">
        <v>21.078501700000004</v>
      </c>
      <c r="U3457">
        <v>14.169159100000002</v>
      </c>
      <c r="V3457">
        <v>14.723897579999999</v>
      </c>
      <c r="W3457">
        <v>11.502104040000001</v>
      </c>
      <c r="X3457">
        <v>8.0193552599999993</v>
      </c>
    </row>
    <row r="3458" spans="1:24" x14ac:dyDescent="0.4">
      <c r="A3458" s="4" t="s">
        <v>7343</v>
      </c>
      <c r="B3458" t="str">
        <f t="shared" si="53"/>
        <v>603848</v>
      </c>
      <c r="C3458" s="4" t="s">
        <v>7344</v>
      </c>
      <c r="D3458">
        <v>0</v>
      </c>
      <c r="E3458">
        <v>0</v>
      </c>
      <c r="F3458">
        <v>0</v>
      </c>
      <c r="G3458">
        <v>0</v>
      </c>
      <c r="H3458">
        <v>0</v>
      </c>
      <c r="I3458">
        <v>0</v>
      </c>
      <c r="J3458">
        <v>0</v>
      </c>
      <c r="K3458">
        <v>0</v>
      </c>
      <c r="L3458">
        <v>0</v>
      </c>
      <c r="M3458">
        <v>0</v>
      </c>
      <c r="N3458">
        <v>0</v>
      </c>
      <c r="O3458">
        <v>0</v>
      </c>
      <c r="P3458">
        <v>0</v>
      </c>
      <c r="Q3458">
        <v>0</v>
      </c>
      <c r="R3458">
        <v>0</v>
      </c>
      <c r="S3458">
        <v>0</v>
      </c>
      <c r="T3458">
        <v>0</v>
      </c>
      <c r="U3458">
        <v>0</v>
      </c>
      <c r="V3458">
        <v>22.69</v>
      </c>
      <c r="W3458">
        <v>23.839247</v>
      </c>
      <c r="X3458">
        <v>22.832947000000001</v>
      </c>
    </row>
    <row r="3459" spans="1:24" x14ac:dyDescent="0.4">
      <c r="A3459" s="4" t="s">
        <v>7345</v>
      </c>
      <c r="B3459" t="str">
        <f t="shared" ref="B3459:B3522" si="54">LEFT(A3459,6)</f>
        <v>603855</v>
      </c>
      <c r="C3459" s="4" t="s">
        <v>7346</v>
      </c>
      <c r="D3459">
        <v>0</v>
      </c>
      <c r="E3459">
        <v>0</v>
      </c>
      <c r="F3459">
        <v>0</v>
      </c>
      <c r="G3459">
        <v>0</v>
      </c>
      <c r="H3459">
        <v>0</v>
      </c>
      <c r="I3459">
        <v>0</v>
      </c>
      <c r="J3459">
        <v>0</v>
      </c>
      <c r="K3459">
        <v>0</v>
      </c>
      <c r="L3459">
        <v>0</v>
      </c>
      <c r="M3459">
        <v>0</v>
      </c>
      <c r="N3459">
        <v>0</v>
      </c>
      <c r="O3459">
        <v>0</v>
      </c>
      <c r="P3459">
        <v>0</v>
      </c>
      <c r="Q3459">
        <v>0</v>
      </c>
      <c r="R3459">
        <v>0</v>
      </c>
      <c r="S3459">
        <v>0</v>
      </c>
      <c r="T3459">
        <v>0</v>
      </c>
      <c r="U3459">
        <v>15.32</v>
      </c>
      <c r="V3459">
        <v>12.06</v>
      </c>
      <c r="W3459">
        <v>9.9199496200000006</v>
      </c>
      <c r="X3459">
        <v>9.3887061799999998</v>
      </c>
    </row>
    <row r="3460" spans="1:24" x14ac:dyDescent="0.4">
      <c r="A3460" s="4" t="s">
        <v>7347</v>
      </c>
      <c r="B3460" t="str">
        <f t="shared" si="54"/>
        <v>603856</v>
      </c>
      <c r="C3460" s="4" t="s">
        <v>7348</v>
      </c>
      <c r="D3460">
        <v>0</v>
      </c>
      <c r="E3460">
        <v>0</v>
      </c>
      <c r="F3460">
        <v>0</v>
      </c>
      <c r="G3460">
        <v>0</v>
      </c>
      <c r="H3460">
        <v>0</v>
      </c>
      <c r="I3460">
        <v>0</v>
      </c>
      <c r="J3460">
        <v>0</v>
      </c>
      <c r="K3460">
        <v>0</v>
      </c>
      <c r="L3460">
        <v>0</v>
      </c>
      <c r="M3460">
        <v>0</v>
      </c>
      <c r="N3460">
        <v>0</v>
      </c>
      <c r="O3460">
        <v>0</v>
      </c>
      <c r="P3460">
        <v>0</v>
      </c>
      <c r="Q3460">
        <v>0</v>
      </c>
      <c r="R3460">
        <v>0</v>
      </c>
      <c r="S3460">
        <v>0</v>
      </c>
      <c r="T3460">
        <v>0</v>
      </c>
      <c r="U3460">
        <v>0</v>
      </c>
      <c r="V3460">
        <v>20.57</v>
      </c>
      <c r="W3460">
        <v>18.801307980000001</v>
      </c>
      <c r="X3460">
        <v>21.00858942</v>
      </c>
    </row>
    <row r="3461" spans="1:24" x14ac:dyDescent="0.4">
      <c r="A3461" s="4" t="s">
        <v>7349</v>
      </c>
      <c r="B3461" t="str">
        <f t="shared" si="54"/>
        <v>603858</v>
      </c>
      <c r="C3461" s="4" t="s">
        <v>7350</v>
      </c>
      <c r="D3461">
        <v>0</v>
      </c>
      <c r="E3461">
        <v>0</v>
      </c>
      <c r="F3461">
        <v>0</v>
      </c>
      <c r="G3461">
        <v>0</v>
      </c>
      <c r="H3461">
        <v>0</v>
      </c>
      <c r="I3461">
        <v>0</v>
      </c>
      <c r="J3461">
        <v>0</v>
      </c>
      <c r="K3461">
        <v>0</v>
      </c>
      <c r="L3461">
        <v>0</v>
      </c>
      <c r="M3461">
        <v>0</v>
      </c>
      <c r="N3461">
        <v>0</v>
      </c>
      <c r="O3461">
        <v>0</v>
      </c>
      <c r="P3461">
        <v>0</v>
      </c>
      <c r="Q3461">
        <v>0</v>
      </c>
      <c r="R3461">
        <v>0</v>
      </c>
      <c r="S3461">
        <v>0</v>
      </c>
      <c r="T3461">
        <v>95.3</v>
      </c>
      <c r="U3461">
        <v>71.64</v>
      </c>
      <c r="V3461">
        <v>52.074028200000001</v>
      </c>
      <c r="W3461">
        <v>43.811397300000003</v>
      </c>
      <c r="X3461">
        <v>45.726034200000001</v>
      </c>
    </row>
    <row r="3462" spans="1:24" x14ac:dyDescent="0.4">
      <c r="A3462" s="4" t="s">
        <v>7351</v>
      </c>
      <c r="B3462" t="str">
        <f t="shared" si="54"/>
        <v>603859</v>
      </c>
      <c r="C3462" s="4" t="s">
        <v>7352</v>
      </c>
      <c r="D3462">
        <v>0</v>
      </c>
      <c r="E3462">
        <v>0</v>
      </c>
      <c r="F3462">
        <v>0</v>
      </c>
      <c r="G3462">
        <v>0</v>
      </c>
      <c r="H3462">
        <v>0</v>
      </c>
      <c r="I3462">
        <v>0</v>
      </c>
      <c r="J3462">
        <v>0</v>
      </c>
      <c r="K3462">
        <v>0</v>
      </c>
      <c r="L3462">
        <v>0</v>
      </c>
      <c r="M3462">
        <v>0</v>
      </c>
      <c r="N3462">
        <v>0</v>
      </c>
      <c r="O3462">
        <v>0</v>
      </c>
      <c r="P3462">
        <v>0</v>
      </c>
      <c r="Q3462">
        <v>0</v>
      </c>
      <c r="R3462">
        <v>0</v>
      </c>
      <c r="S3462">
        <v>0</v>
      </c>
      <c r="T3462">
        <v>53.43</v>
      </c>
      <c r="U3462">
        <v>32.318405240000004</v>
      </c>
      <c r="V3462">
        <v>22.46793241</v>
      </c>
      <c r="W3462">
        <v>17.408061750000002</v>
      </c>
      <c r="X3462">
        <v>19.113547220000001</v>
      </c>
    </row>
    <row r="3463" spans="1:24" x14ac:dyDescent="0.4">
      <c r="A3463" s="4" t="s">
        <v>7353</v>
      </c>
      <c r="B3463" t="str">
        <f t="shared" si="54"/>
        <v>603860</v>
      </c>
      <c r="C3463" s="4" t="s">
        <v>7354</v>
      </c>
      <c r="D3463">
        <v>0</v>
      </c>
      <c r="E3463">
        <v>0</v>
      </c>
      <c r="F3463">
        <v>0</v>
      </c>
      <c r="G3463">
        <v>0</v>
      </c>
      <c r="H3463">
        <v>0</v>
      </c>
      <c r="I3463">
        <v>0</v>
      </c>
      <c r="J3463">
        <v>0</v>
      </c>
      <c r="K3463">
        <v>0</v>
      </c>
      <c r="L3463">
        <v>0</v>
      </c>
      <c r="M3463">
        <v>0</v>
      </c>
      <c r="N3463">
        <v>0</v>
      </c>
      <c r="O3463">
        <v>0</v>
      </c>
      <c r="P3463">
        <v>0</v>
      </c>
      <c r="Q3463">
        <v>0</v>
      </c>
      <c r="R3463">
        <v>0</v>
      </c>
      <c r="S3463">
        <v>0</v>
      </c>
      <c r="T3463">
        <v>0</v>
      </c>
      <c r="U3463">
        <v>0</v>
      </c>
      <c r="V3463">
        <v>36.47</v>
      </c>
      <c r="W3463">
        <v>31.0321593</v>
      </c>
      <c r="X3463">
        <v>31.132587000000001</v>
      </c>
    </row>
    <row r="3464" spans="1:24" x14ac:dyDescent="0.4">
      <c r="A3464" s="4" t="s">
        <v>7355</v>
      </c>
      <c r="B3464" t="str">
        <f t="shared" si="54"/>
        <v>603861</v>
      </c>
      <c r="C3464" s="4" t="s">
        <v>7356</v>
      </c>
      <c r="D3464">
        <v>0</v>
      </c>
      <c r="E3464">
        <v>0</v>
      </c>
      <c r="F3464">
        <v>0</v>
      </c>
      <c r="G3464">
        <v>0</v>
      </c>
      <c r="H3464">
        <v>0</v>
      </c>
      <c r="I3464">
        <v>0</v>
      </c>
      <c r="J3464">
        <v>0</v>
      </c>
      <c r="K3464">
        <v>0</v>
      </c>
      <c r="L3464">
        <v>0</v>
      </c>
      <c r="M3464">
        <v>0</v>
      </c>
      <c r="N3464">
        <v>0</v>
      </c>
      <c r="O3464">
        <v>0</v>
      </c>
      <c r="P3464">
        <v>0</v>
      </c>
      <c r="Q3464">
        <v>0</v>
      </c>
      <c r="R3464">
        <v>0</v>
      </c>
      <c r="S3464">
        <v>33.159999999999997</v>
      </c>
      <c r="T3464">
        <v>31.58</v>
      </c>
      <c r="U3464">
        <v>24.27</v>
      </c>
      <c r="V3464">
        <v>16.85946023</v>
      </c>
      <c r="W3464">
        <v>11.678113310000002</v>
      </c>
      <c r="X3464">
        <v>11.0348112</v>
      </c>
    </row>
    <row r="3465" spans="1:24" x14ac:dyDescent="0.4">
      <c r="A3465" s="4" t="s">
        <v>7357</v>
      </c>
      <c r="B3465" t="str">
        <f t="shared" si="54"/>
        <v>603866</v>
      </c>
      <c r="C3465" s="4" t="s">
        <v>7358</v>
      </c>
      <c r="D3465">
        <v>0</v>
      </c>
      <c r="E3465">
        <v>0</v>
      </c>
      <c r="F3465">
        <v>0</v>
      </c>
      <c r="G3465">
        <v>0</v>
      </c>
      <c r="H3465">
        <v>0</v>
      </c>
      <c r="I3465">
        <v>0</v>
      </c>
      <c r="J3465">
        <v>0</v>
      </c>
      <c r="K3465">
        <v>0</v>
      </c>
      <c r="L3465">
        <v>0</v>
      </c>
      <c r="M3465">
        <v>0</v>
      </c>
      <c r="N3465">
        <v>0</v>
      </c>
      <c r="O3465">
        <v>0</v>
      </c>
      <c r="P3465">
        <v>0</v>
      </c>
      <c r="Q3465">
        <v>0</v>
      </c>
      <c r="R3465">
        <v>38.61</v>
      </c>
      <c r="S3465">
        <v>45.392548319999996</v>
      </c>
      <c r="T3465">
        <v>44.520394799999998</v>
      </c>
      <c r="U3465">
        <v>36.382186679999997</v>
      </c>
      <c r="V3465">
        <v>39.848617619999999</v>
      </c>
      <c r="W3465">
        <v>59.288635420000006</v>
      </c>
      <c r="X3465">
        <v>61.654370260000007</v>
      </c>
    </row>
    <row r="3466" spans="1:24" x14ac:dyDescent="0.4">
      <c r="A3466" s="4" t="s">
        <v>7359</v>
      </c>
      <c r="B3466" t="str">
        <f t="shared" si="54"/>
        <v>603868</v>
      </c>
      <c r="C3466" s="4" t="s">
        <v>7360</v>
      </c>
      <c r="D3466">
        <v>0</v>
      </c>
      <c r="E3466">
        <v>0</v>
      </c>
      <c r="F3466">
        <v>0</v>
      </c>
      <c r="G3466">
        <v>0</v>
      </c>
      <c r="H3466">
        <v>0</v>
      </c>
      <c r="I3466">
        <v>0</v>
      </c>
      <c r="J3466">
        <v>0</v>
      </c>
      <c r="K3466">
        <v>0</v>
      </c>
      <c r="L3466">
        <v>0</v>
      </c>
      <c r="M3466">
        <v>0</v>
      </c>
      <c r="N3466">
        <v>0</v>
      </c>
      <c r="O3466">
        <v>0</v>
      </c>
      <c r="P3466">
        <v>0</v>
      </c>
      <c r="Q3466">
        <v>0</v>
      </c>
      <c r="R3466">
        <v>0</v>
      </c>
      <c r="S3466">
        <v>59.15</v>
      </c>
      <c r="T3466">
        <v>47.80038648</v>
      </c>
      <c r="U3466">
        <v>64.286019360000012</v>
      </c>
      <c r="V3466">
        <v>78.746215500000005</v>
      </c>
      <c r="W3466">
        <v>51.666415499999992</v>
      </c>
      <c r="X3466">
        <v>53.535677999999997</v>
      </c>
    </row>
    <row r="3467" spans="1:24" x14ac:dyDescent="0.4">
      <c r="A3467" s="4" t="s">
        <v>7361</v>
      </c>
      <c r="B3467" t="str">
        <f t="shared" si="54"/>
        <v>603869</v>
      </c>
      <c r="C3467" s="4" t="s">
        <v>7362</v>
      </c>
      <c r="D3467">
        <v>0</v>
      </c>
      <c r="E3467">
        <v>0</v>
      </c>
      <c r="F3467">
        <v>0</v>
      </c>
      <c r="G3467">
        <v>0</v>
      </c>
      <c r="H3467">
        <v>0</v>
      </c>
      <c r="I3467">
        <v>0</v>
      </c>
      <c r="J3467">
        <v>0</v>
      </c>
      <c r="K3467">
        <v>0</v>
      </c>
      <c r="L3467">
        <v>0</v>
      </c>
      <c r="M3467">
        <v>0</v>
      </c>
      <c r="N3467">
        <v>0</v>
      </c>
      <c r="O3467">
        <v>0</v>
      </c>
      <c r="P3467">
        <v>0</v>
      </c>
      <c r="Q3467">
        <v>25.72</v>
      </c>
      <c r="R3467">
        <v>25.902710400000004</v>
      </c>
      <c r="S3467">
        <v>28.10658205</v>
      </c>
      <c r="T3467">
        <v>28.691925589999997</v>
      </c>
      <c r="U3467">
        <v>27.460685729999998</v>
      </c>
      <c r="V3467">
        <v>21.550804919999997</v>
      </c>
      <c r="W3467">
        <v>16.731298169999995</v>
      </c>
      <c r="X3467">
        <v>18.435881609999999</v>
      </c>
    </row>
    <row r="3468" spans="1:24" x14ac:dyDescent="0.4">
      <c r="A3468" s="4" t="s">
        <v>7363</v>
      </c>
      <c r="B3468" t="str">
        <f t="shared" si="54"/>
        <v>603871</v>
      </c>
      <c r="C3468" s="4" t="s">
        <v>7364</v>
      </c>
      <c r="D3468">
        <v>0</v>
      </c>
      <c r="E3468">
        <v>0</v>
      </c>
      <c r="F3468">
        <v>0</v>
      </c>
      <c r="G3468">
        <v>0</v>
      </c>
      <c r="H3468">
        <v>0</v>
      </c>
      <c r="I3468">
        <v>0</v>
      </c>
      <c r="J3468">
        <v>0</v>
      </c>
      <c r="K3468">
        <v>0</v>
      </c>
      <c r="L3468">
        <v>0</v>
      </c>
      <c r="M3468">
        <v>0</v>
      </c>
      <c r="N3468">
        <v>0</v>
      </c>
      <c r="O3468">
        <v>0</v>
      </c>
      <c r="P3468">
        <v>0</v>
      </c>
      <c r="Q3468">
        <v>0</v>
      </c>
      <c r="R3468">
        <v>0</v>
      </c>
      <c r="S3468">
        <v>0</v>
      </c>
      <c r="T3468">
        <v>0</v>
      </c>
      <c r="U3468">
        <v>0</v>
      </c>
      <c r="V3468">
        <v>0</v>
      </c>
      <c r="W3468">
        <v>61.011128899999996</v>
      </c>
      <c r="X3468">
        <v>62.589245859999998</v>
      </c>
    </row>
    <row r="3469" spans="1:24" x14ac:dyDescent="0.4">
      <c r="A3469" s="4" t="s">
        <v>7365</v>
      </c>
      <c r="B3469" t="str">
        <f t="shared" si="54"/>
        <v>603876</v>
      </c>
      <c r="C3469" s="4" t="s">
        <v>7366</v>
      </c>
      <c r="D3469">
        <v>0</v>
      </c>
      <c r="E3469">
        <v>0</v>
      </c>
      <c r="F3469">
        <v>0</v>
      </c>
      <c r="G3469">
        <v>0</v>
      </c>
      <c r="H3469">
        <v>0</v>
      </c>
      <c r="I3469">
        <v>0</v>
      </c>
      <c r="J3469">
        <v>0</v>
      </c>
      <c r="K3469">
        <v>0</v>
      </c>
      <c r="L3469">
        <v>0</v>
      </c>
      <c r="M3469">
        <v>0</v>
      </c>
      <c r="N3469">
        <v>0</v>
      </c>
      <c r="O3469">
        <v>0</v>
      </c>
      <c r="P3469">
        <v>0</v>
      </c>
      <c r="Q3469">
        <v>0</v>
      </c>
      <c r="R3469">
        <v>0</v>
      </c>
      <c r="S3469">
        <v>0</v>
      </c>
      <c r="T3469">
        <v>0</v>
      </c>
      <c r="U3469">
        <v>0</v>
      </c>
      <c r="V3469">
        <v>0</v>
      </c>
      <c r="W3469">
        <v>30.02</v>
      </c>
      <c r="X3469">
        <v>31.968355859999999</v>
      </c>
    </row>
    <row r="3470" spans="1:24" x14ac:dyDescent="0.4">
      <c r="A3470" s="4" t="s">
        <v>7367</v>
      </c>
      <c r="B3470" t="str">
        <f t="shared" si="54"/>
        <v>603877</v>
      </c>
      <c r="C3470" s="4" t="s">
        <v>7368</v>
      </c>
      <c r="D3470">
        <v>0</v>
      </c>
      <c r="E3470">
        <v>0</v>
      </c>
      <c r="F3470">
        <v>0</v>
      </c>
      <c r="G3470">
        <v>0</v>
      </c>
      <c r="H3470">
        <v>0</v>
      </c>
      <c r="I3470">
        <v>0</v>
      </c>
      <c r="J3470">
        <v>0</v>
      </c>
      <c r="K3470">
        <v>0</v>
      </c>
      <c r="L3470">
        <v>0</v>
      </c>
      <c r="M3470">
        <v>0</v>
      </c>
      <c r="N3470">
        <v>0</v>
      </c>
      <c r="O3470">
        <v>0</v>
      </c>
      <c r="P3470">
        <v>0</v>
      </c>
      <c r="Q3470">
        <v>0</v>
      </c>
      <c r="R3470">
        <v>0</v>
      </c>
      <c r="S3470">
        <v>0</v>
      </c>
      <c r="T3470">
        <v>0</v>
      </c>
      <c r="U3470">
        <v>28.499082120000001</v>
      </c>
      <c r="V3470">
        <v>27.603076680000001</v>
      </c>
      <c r="W3470">
        <v>33.936206040000002</v>
      </c>
      <c r="X3470">
        <v>34.250132600000001</v>
      </c>
    </row>
    <row r="3471" spans="1:24" x14ac:dyDescent="0.4">
      <c r="A3471" s="4" t="s">
        <v>7369</v>
      </c>
      <c r="B3471" t="str">
        <f t="shared" si="54"/>
        <v>603878</v>
      </c>
      <c r="C3471" s="4" t="s">
        <v>7370</v>
      </c>
      <c r="D3471">
        <v>0</v>
      </c>
      <c r="E3471">
        <v>0</v>
      </c>
      <c r="F3471">
        <v>0</v>
      </c>
      <c r="G3471">
        <v>0</v>
      </c>
      <c r="H3471">
        <v>0</v>
      </c>
      <c r="I3471">
        <v>0</v>
      </c>
      <c r="J3471">
        <v>0</v>
      </c>
      <c r="K3471">
        <v>0</v>
      </c>
      <c r="L3471">
        <v>0</v>
      </c>
      <c r="M3471">
        <v>0</v>
      </c>
      <c r="N3471">
        <v>0</v>
      </c>
      <c r="O3471">
        <v>0</v>
      </c>
      <c r="P3471">
        <v>0</v>
      </c>
      <c r="Q3471">
        <v>0</v>
      </c>
      <c r="R3471">
        <v>0</v>
      </c>
      <c r="S3471">
        <v>0</v>
      </c>
      <c r="T3471">
        <v>40</v>
      </c>
      <c r="U3471">
        <v>24.491095200000004</v>
      </c>
      <c r="V3471">
        <v>17.093373440000004</v>
      </c>
      <c r="W3471">
        <v>14.17503059</v>
      </c>
      <c r="X3471">
        <v>14.113355330000001</v>
      </c>
    </row>
    <row r="3472" spans="1:24" x14ac:dyDescent="0.4">
      <c r="A3472" s="4" t="s">
        <v>7371</v>
      </c>
      <c r="B3472" t="str">
        <f t="shared" si="54"/>
        <v>603879</v>
      </c>
      <c r="C3472" s="4" t="s">
        <v>7372</v>
      </c>
      <c r="D3472">
        <v>0</v>
      </c>
      <c r="E3472">
        <v>0</v>
      </c>
      <c r="F3472">
        <v>0</v>
      </c>
      <c r="G3472">
        <v>0</v>
      </c>
      <c r="H3472">
        <v>0</v>
      </c>
      <c r="I3472">
        <v>0</v>
      </c>
      <c r="J3472">
        <v>0</v>
      </c>
      <c r="K3472">
        <v>0</v>
      </c>
      <c r="L3472">
        <v>0</v>
      </c>
      <c r="M3472">
        <v>0</v>
      </c>
      <c r="N3472">
        <v>0</v>
      </c>
      <c r="O3472">
        <v>0</v>
      </c>
      <c r="P3472">
        <v>0</v>
      </c>
      <c r="Q3472">
        <v>0</v>
      </c>
      <c r="R3472">
        <v>0</v>
      </c>
      <c r="S3472">
        <v>0</v>
      </c>
      <c r="T3472">
        <v>0</v>
      </c>
      <c r="U3472">
        <v>23.1</v>
      </c>
      <c r="V3472">
        <v>17.86</v>
      </c>
      <c r="W3472">
        <v>12.17132586</v>
      </c>
      <c r="X3472">
        <v>12.433725920000001</v>
      </c>
    </row>
    <row r="3473" spans="1:24" x14ac:dyDescent="0.4">
      <c r="A3473" s="4" t="s">
        <v>7373</v>
      </c>
      <c r="B3473" t="str">
        <f t="shared" si="54"/>
        <v>603880</v>
      </c>
      <c r="C3473" s="4" t="s">
        <v>7374</v>
      </c>
      <c r="D3473">
        <v>0</v>
      </c>
      <c r="E3473">
        <v>0</v>
      </c>
      <c r="F3473">
        <v>0</v>
      </c>
      <c r="G3473">
        <v>0</v>
      </c>
      <c r="H3473">
        <v>0</v>
      </c>
      <c r="I3473">
        <v>0</v>
      </c>
      <c r="J3473">
        <v>0</v>
      </c>
      <c r="K3473">
        <v>0</v>
      </c>
      <c r="L3473">
        <v>0</v>
      </c>
      <c r="M3473">
        <v>0</v>
      </c>
      <c r="N3473">
        <v>0</v>
      </c>
      <c r="O3473">
        <v>0</v>
      </c>
      <c r="P3473">
        <v>0</v>
      </c>
      <c r="Q3473">
        <v>0</v>
      </c>
      <c r="R3473">
        <v>0</v>
      </c>
      <c r="S3473">
        <v>0</v>
      </c>
      <c r="T3473">
        <v>0</v>
      </c>
      <c r="U3473">
        <v>0</v>
      </c>
      <c r="V3473">
        <v>25.53</v>
      </c>
      <c r="W3473">
        <v>24.649994200000002</v>
      </c>
      <c r="X3473">
        <v>24.649994200000002</v>
      </c>
    </row>
    <row r="3474" spans="1:24" x14ac:dyDescent="0.4">
      <c r="A3474" s="4" t="s">
        <v>7375</v>
      </c>
      <c r="B3474" t="str">
        <f t="shared" si="54"/>
        <v>603881</v>
      </c>
      <c r="C3474" s="4" t="s">
        <v>7376</v>
      </c>
      <c r="D3474">
        <v>0</v>
      </c>
      <c r="E3474">
        <v>0</v>
      </c>
      <c r="F3474">
        <v>0</v>
      </c>
      <c r="G3474">
        <v>0</v>
      </c>
      <c r="H3474">
        <v>0</v>
      </c>
      <c r="I3474">
        <v>0</v>
      </c>
      <c r="J3474">
        <v>0</v>
      </c>
      <c r="K3474">
        <v>0</v>
      </c>
      <c r="L3474">
        <v>0</v>
      </c>
      <c r="M3474">
        <v>0</v>
      </c>
      <c r="N3474">
        <v>0</v>
      </c>
      <c r="O3474">
        <v>0</v>
      </c>
      <c r="P3474">
        <v>0</v>
      </c>
      <c r="Q3474">
        <v>0</v>
      </c>
      <c r="R3474">
        <v>0</v>
      </c>
      <c r="S3474">
        <v>0</v>
      </c>
      <c r="T3474">
        <v>0</v>
      </c>
      <c r="U3474">
        <v>48.857298479999997</v>
      </c>
      <c r="V3474">
        <v>45.744922440000003</v>
      </c>
      <c r="W3474">
        <v>39.026626200000003</v>
      </c>
      <c r="X3474">
        <v>38.433791249999999</v>
      </c>
    </row>
    <row r="3475" spans="1:24" x14ac:dyDescent="0.4">
      <c r="A3475" s="4" t="s">
        <v>7377</v>
      </c>
      <c r="B3475" t="str">
        <f t="shared" si="54"/>
        <v>603882</v>
      </c>
      <c r="C3475" s="4" t="s">
        <v>7378</v>
      </c>
      <c r="D3475">
        <v>0</v>
      </c>
      <c r="E3475">
        <v>0</v>
      </c>
      <c r="F3475">
        <v>0</v>
      </c>
      <c r="G3475">
        <v>0</v>
      </c>
      <c r="H3475">
        <v>0</v>
      </c>
      <c r="I3475">
        <v>0</v>
      </c>
      <c r="J3475">
        <v>0</v>
      </c>
      <c r="K3475">
        <v>0</v>
      </c>
      <c r="L3475">
        <v>0</v>
      </c>
      <c r="M3475">
        <v>0</v>
      </c>
      <c r="N3475">
        <v>0</v>
      </c>
      <c r="O3475">
        <v>0</v>
      </c>
      <c r="P3475">
        <v>0</v>
      </c>
      <c r="Q3475">
        <v>0</v>
      </c>
      <c r="R3475">
        <v>0</v>
      </c>
      <c r="S3475">
        <v>0</v>
      </c>
      <c r="T3475">
        <v>0</v>
      </c>
      <c r="U3475">
        <v>0</v>
      </c>
      <c r="V3475">
        <v>31.63</v>
      </c>
      <c r="W3475">
        <v>26.8</v>
      </c>
      <c r="X3475">
        <v>26.093466090000003</v>
      </c>
    </row>
    <row r="3476" spans="1:24" x14ac:dyDescent="0.4">
      <c r="A3476" s="4" t="s">
        <v>7379</v>
      </c>
      <c r="B3476" t="str">
        <f t="shared" si="54"/>
        <v>603883</v>
      </c>
      <c r="C3476" s="4" t="s">
        <v>7380</v>
      </c>
      <c r="D3476">
        <v>0</v>
      </c>
      <c r="E3476">
        <v>0</v>
      </c>
      <c r="F3476">
        <v>0</v>
      </c>
      <c r="G3476">
        <v>0</v>
      </c>
      <c r="H3476">
        <v>0</v>
      </c>
      <c r="I3476">
        <v>0</v>
      </c>
      <c r="J3476">
        <v>0</v>
      </c>
      <c r="K3476">
        <v>0</v>
      </c>
      <c r="L3476">
        <v>0</v>
      </c>
      <c r="M3476">
        <v>0</v>
      </c>
      <c r="N3476">
        <v>0</v>
      </c>
      <c r="O3476">
        <v>0</v>
      </c>
      <c r="P3476">
        <v>0</v>
      </c>
      <c r="Q3476">
        <v>73.19</v>
      </c>
      <c r="R3476">
        <v>70.97</v>
      </c>
      <c r="S3476">
        <v>49.74</v>
      </c>
      <c r="T3476">
        <v>46.929013650000002</v>
      </c>
      <c r="U3476">
        <v>49.253503250000001</v>
      </c>
      <c r="V3476">
        <v>63.771390950000004</v>
      </c>
      <c r="W3476">
        <v>85.254384599999995</v>
      </c>
      <c r="X3476">
        <v>83.624340449999991</v>
      </c>
    </row>
    <row r="3477" spans="1:24" x14ac:dyDescent="0.4">
      <c r="A3477" s="4" t="s">
        <v>7381</v>
      </c>
      <c r="B3477" t="str">
        <f t="shared" si="54"/>
        <v>603885</v>
      </c>
      <c r="C3477" s="4" t="s">
        <v>7382</v>
      </c>
      <c r="D3477">
        <v>0</v>
      </c>
      <c r="E3477">
        <v>0</v>
      </c>
      <c r="F3477">
        <v>0</v>
      </c>
      <c r="G3477">
        <v>0</v>
      </c>
      <c r="H3477">
        <v>0</v>
      </c>
      <c r="I3477">
        <v>0</v>
      </c>
      <c r="J3477">
        <v>0</v>
      </c>
      <c r="K3477">
        <v>0</v>
      </c>
      <c r="L3477">
        <v>0</v>
      </c>
      <c r="M3477">
        <v>0</v>
      </c>
      <c r="N3477">
        <v>0</v>
      </c>
      <c r="O3477">
        <v>0</v>
      </c>
      <c r="P3477">
        <v>0</v>
      </c>
      <c r="Q3477">
        <v>68.959999999999994</v>
      </c>
      <c r="R3477">
        <v>68.891127929999996</v>
      </c>
      <c r="S3477">
        <v>52.923386249999993</v>
      </c>
      <c r="T3477">
        <v>47.4327653</v>
      </c>
      <c r="U3477">
        <v>43.763833739999995</v>
      </c>
      <c r="V3477">
        <v>44.080962969999995</v>
      </c>
      <c r="W3477">
        <v>45.04997925</v>
      </c>
      <c r="X3477">
        <v>45.546961500000002</v>
      </c>
    </row>
    <row r="3478" spans="1:24" x14ac:dyDescent="0.4">
      <c r="A3478" s="4" t="s">
        <v>7383</v>
      </c>
      <c r="B3478" t="str">
        <f t="shared" si="54"/>
        <v>603886</v>
      </c>
      <c r="C3478" s="4" t="s">
        <v>7384</v>
      </c>
      <c r="D3478">
        <v>0</v>
      </c>
      <c r="E3478">
        <v>0</v>
      </c>
      <c r="F3478">
        <v>0</v>
      </c>
      <c r="G3478">
        <v>0</v>
      </c>
      <c r="H3478">
        <v>0</v>
      </c>
      <c r="I3478">
        <v>0</v>
      </c>
      <c r="J3478">
        <v>0</v>
      </c>
      <c r="K3478">
        <v>0</v>
      </c>
      <c r="L3478">
        <v>0</v>
      </c>
      <c r="M3478">
        <v>0</v>
      </c>
      <c r="N3478">
        <v>0</v>
      </c>
      <c r="O3478">
        <v>0</v>
      </c>
      <c r="P3478">
        <v>0</v>
      </c>
      <c r="Q3478">
        <v>0</v>
      </c>
      <c r="R3478">
        <v>0</v>
      </c>
      <c r="S3478">
        <v>0</v>
      </c>
      <c r="T3478">
        <v>17.7</v>
      </c>
      <c r="U3478">
        <v>19.850476140000001</v>
      </c>
      <c r="V3478">
        <v>20.437289399999997</v>
      </c>
      <c r="W3478">
        <v>20.532013680000002</v>
      </c>
      <c r="X3478">
        <v>22.55206548</v>
      </c>
    </row>
    <row r="3479" spans="1:24" x14ac:dyDescent="0.4">
      <c r="A3479" s="4" t="s">
        <v>7385</v>
      </c>
      <c r="B3479" t="str">
        <f t="shared" si="54"/>
        <v>603887</v>
      </c>
      <c r="C3479" s="4" t="s">
        <v>7386</v>
      </c>
      <c r="D3479">
        <v>0</v>
      </c>
      <c r="E3479">
        <v>0</v>
      </c>
      <c r="F3479">
        <v>0</v>
      </c>
      <c r="G3479">
        <v>0</v>
      </c>
      <c r="H3479">
        <v>0</v>
      </c>
      <c r="I3479">
        <v>0</v>
      </c>
      <c r="J3479">
        <v>0</v>
      </c>
      <c r="K3479">
        <v>0</v>
      </c>
      <c r="L3479">
        <v>0</v>
      </c>
      <c r="M3479">
        <v>0</v>
      </c>
      <c r="N3479">
        <v>0</v>
      </c>
      <c r="O3479">
        <v>0</v>
      </c>
      <c r="P3479">
        <v>0</v>
      </c>
      <c r="Q3479">
        <v>0</v>
      </c>
      <c r="R3479">
        <v>0</v>
      </c>
      <c r="S3479">
        <v>0</v>
      </c>
      <c r="T3479">
        <v>54.3</v>
      </c>
      <c r="U3479">
        <v>33.472589999999997</v>
      </c>
      <c r="V3479">
        <v>25.365320000000001</v>
      </c>
      <c r="W3479">
        <v>22.257997190000001</v>
      </c>
      <c r="X3479">
        <v>23.248499289999998</v>
      </c>
    </row>
    <row r="3480" spans="1:24" x14ac:dyDescent="0.4">
      <c r="A3480" s="4" t="s">
        <v>7387</v>
      </c>
      <c r="B3480" t="str">
        <f t="shared" si="54"/>
        <v>603888</v>
      </c>
      <c r="C3480" s="4" t="s">
        <v>7388</v>
      </c>
      <c r="D3480">
        <v>0</v>
      </c>
      <c r="E3480">
        <v>0</v>
      </c>
      <c r="F3480">
        <v>0</v>
      </c>
      <c r="G3480">
        <v>0</v>
      </c>
      <c r="H3480">
        <v>0</v>
      </c>
      <c r="I3480">
        <v>0</v>
      </c>
      <c r="J3480">
        <v>0</v>
      </c>
      <c r="K3480">
        <v>0</v>
      </c>
      <c r="L3480">
        <v>0</v>
      </c>
      <c r="M3480">
        <v>0</v>
      </c>
      <c r="N3480">
        <v>0</v>
      </c>
      <c r="O3480">
        <v>0</v>
      </c>
      <c r="P3480">
        <v>0</v>
      </c>
      <c r="Q3480">
        <v>0</v>
      </c>
      <c r="R3480">
        <v>0</v>
      </c>
      <c r="S3480">
        <v>0</v>
      </c>
      <c r="T3480">
        <v>86.510629680000008</v>
      </c>
      <c r="U3480">
        <v>82.520877530000007</v>
      </c>
      <c r="V3480">
        <v>60.253743549999996</v>
      </c>
      <c r="W3480">
        <v>43.388569320000002</v>
      </c>
      <c r="X3480">
        <v>43.131223120000008</v>
      </c>
    </row>
    <row r="3481" spans="1:24" x14ac:dyDescent="0.4">
      <c r="A3481" s="4" t="s">
        <v>7389</v>
      </c>
      <c r="B3481" t="str">
        <f t="shared" si="54"/>
        <v>603889</v>
      </c>
      <c r="C3481" s="4" t="s">
        <v>7390</v>
      </c>
      <c r="D3481">
        <v>0</v>
      </c>
      <c r="E3481">
        <v>0</v>
      </c>
      <c r="F3481">
        <v>0</v>
      </c>
      <c r="G3481">
        <v>0</v>
      </c>
      <c r="H3481">
        <v>0</v>
      </c>
      <c r="I3481">
        <v>0</v>
      </c>
      <c r="J3481">
        <v>0</v>
      </c>
      <c r="K3481">
        <v>0</v>
      </c>
      <c r="L3481">
        <v>0</v>
      </c>
      <c r="M3481">
        <v>0</v>
      </c>
      <c r="N3481">
        <v>0</v>
      </c>
      <c r="O3481">
        <v>0</v>
      </c>
      <c r="P3481">
        <v>25.85</v>
      </c>
      <c r="Q3481">
        <v>39.543742349999995</v>
      </c>
      <c r="R3481">
        <v>47.709562949999999</v>
      </c>
      <c r="S3481">
        <v>44.284256399999997</v>
      </c>
      <c r="T3481">
        <v>46.180405499999999</v>
      </c>
      <c r="U3481">
        <v>46.881524760000005</v>
      </c>
      <c r="V3481">
        <v>44.528158920000003</v>
      </c>
      <c r="W3481">
        <v>32.857697190000003</v>
      </c>
      <c r="X3481">
        <v>32.35267975</v>
      </c>
    </row>
    <row r="3482" spans="1:24" x14ac:dyDescent="0.4">
      <c r="A3482" s="4" t="s">
        <v>7391</v>
      </c>
      <c r="B3482" t="str">
        <f t="shared" si="54"/>
        <v>603890</v>
      </c>
      <c r="C3482" s="4" t="s">
        <v>7392</v>
      </c>
      <c r="D3482">
        <v>0</v>
      </c>
      <c r="E3482">
        <v>0</v>
      </c>
      <c r="F3482">
        <v>0</v>
      </c>
      <c r="G3482">
        <v>0</v>
      </c>
      <c r="H3482">
        <v>0</v>
      </c>
      <c r="I3482">
        <v>0</v>
      </c>
      <c r="J3482">
        <v>0</v>
      </c>
      <c r="K3482">
        <v>0</v>
      </c>
      <c r="L3482">
        <v>0</v>
      </c>
      <c r="M3482">
        <v>0</v>
      </c>
      <c r="N3482">
        <v>0</v>
      </c>
      <c r="O3482">
        <v>0</v>
      </c>
      <c r="P3482">
        <v>0</v>
      </c>
      <c r="Q3482">
        <v>0</v>
      </c>
      <c r="R3482">
        <v>0</v>
      </c>
      <c r="S3482">
        <v>0</v>
      </c>
      <c r="T3482">
        <v>0</v>
      </c>
      <c r="U3482">
        <v>0</v>
      </c>
      <c r="V3482">
        <v>42.13</v>
      </c>
      <c r="W3482">
        <v>23.819755699999998</v>
      </c>
      <c r="X3482">
        <v>26.737323409999998</v>
      </c>
    </row>
    <row r="3483" spans="1:24" x14ac:dyDescent="0.4">
      <c r="A3483" s="4" t="s">
        <v>7393</v>
      </c>
      <c r="B3483" t="str">
        <f t="shared" si="54"/>
        <v>603895</v>
      </c>
      <c r="C3483" s="4" t="s">
        <v>7394</v>
      </c>
      <c r="D3483">
        <v>0</v>
      </c>
      <c r="E3483">
        <v>0</v>
      </c>
      <c r="F3483">
        <v>0</v>
      </c>
      <c r="G3483">
        <v>0</v>
      </c>
      <c r="H3483">
        <v>0</v>
      </c>
      <c r="I3483">
        <v>0</v>
      </c>
      <c r="J3483">
        <v>0</v>
      </c>
      <c r="K3483">
        <v>0</v>
      </c>
      <c r="L3483">
        <v>0</v>
      </c>
      <c r="M3483">
        <v>0</v>
      </c>
      <c r="N3483">
        <v>0</v>
      </c>
      <c r="O3483">
        <v>0</v>
      </c>
      <c r="P3483">
        <v>0</v>
      </c>
      <c r="Q3483">
        <v>0</v>
      </c>
      <c r="R3483">
        <v>0</v>
      </c>
      <c r="S3483">
        <v>0</v>
      </c>
      <c r="T3483">
        <v>0</v>
      </c>
      <c r="U3483">
        <v>0</v>
      </c>
      <c r="V3483">
        <v>0</v>
      </c>
      <c r="W3483">
        <v>46.106111970000001</v>
      </c>
      <c r="X3483">
        <v>51.762095189999997</v>
      </c>
    </row>
    <row r="3484" spans="1:24" x14ac:dyDescent="0.4">
      <c r="A3484" s="4" t="s">
        <v>7395</v>
      </c>
      <c r="B3484" t="str">
        <f t="shared" si="54"/>
        <v>603896</v>
      </c>
      <c r="C3484" s="4" t="s">
        <v>7396</v>
      </c>
      <c r="D3484">
        <v>0</v>
      </c>
      <c r="E3484">
        <v>0</v>
      </c>
      <c r="F3484">
        <v>0</v>
      </c>
      <c r="G3484">
        <v>0</v>
      </c>
      <c r="H3484">
        <v>0</v>
      </c>
      <c r="I3484">
        <v>0</v>
      </c>
      <c r="J3484">
        <v>0</v>
      </c>
      <c r="K3484">
        <v>0</v>
      </c>
      <c r="L3484">
        <v>0</v>
      </c>
      <c r="M3484">
        <v>0</v>
      </c>
      <c r="N3484">
        <v>0</v>
      </c>
      <c r="O3484">
        <v>0</v>
      </c>
      <c r="P3484">
        <v>0</v>
      </c>
      <c r="Q3484">
        <v>0</v>
      </c>
      <c r="R3484">
        <v>0</v>
      </c>
      <c r="S3484">
        <v>0</v>
      </c>
      <c r="T3484">
        <v>0</v>
      </c>
      <c r="U3484">
        <v>39.01</v>
      </c>
      <c r="V3484">
        <v>57.1</v>
      </c>
      <c r="W3484">
        <v>48.89</v>
      </c>
      <c r="X3484">
        <v>48.035716830000005</v>
      </c>
    </row>
    <row r="3485" spans="1:24" x14ac:dyDescent="0.4">
      <c r="A3485" s="4" t="s">
        <v>7397</v>
      </c>
      <c r="B3485" t="str">
        <f t="shared" si="54"/>
        <v>603897</v>
      </c>
      <c r="C3485" s="4" t="s">
        <v>7398</v>
      </c>
      <c r="D3485">
        <v>0</v>
      </c>
      <c r="E3485">
        <v>0</v>
      </c>
      <c r="F3485">
        <v>0</v>
      </c>
      <c r="G3485">
        <v>0</v>
      </c>
      <c r="H3485">
        <v>0</v>
      </c>
      <c r="I3485">
        <v>0</v>
      </c>
      <c r="J3485">
        <v>0</v>
      </c>
      <c r="K3485">
        <v>0</v>
      </c>
      <c r="L3485">
        <v>0</v>
      </c>
      <c r="M3485">
        <v>0</v>
      </c>
      <c r="N3485">
        <v>0</v>
      </c>
      <c r="O3485">
        <v>0</v>
      </c>
      <c r="P3485">
        <v>0</v>
      </c>
      <c r="Q3485">
        <v>0</v>
      </c>
      <c r="R3485">
        <v>0</v>
      </c>
      <c r="S3485">
        <v>0</v>
      </c>
      <c r="T3485">
        <v>0</v>
      </c>
      <c r="U3485">
        <v>0</v>
      </c>
      <c r="V3485">
        <v>0</v>
      </c>
      <c r="W3485">
        <v>33.57</v>
      </c>
      <c r="X3485">
        <v>37.03</v>
      </c>
    </row>
    <row r="3486" spans="1:24" x14ac:dyDescent="0.4">
      <c r="A3486" s="4" t="s">
        <v>7399</v>
      </c>
      <c r="B3486" t="str">
        <f t="shared" si="54"/>
        <v>603898</v>
      </c>
      <c r="C3486" s="4" t="s">
        <v>7400</v>
      </c>
      <c r="D3486">
        <v>0</v>
      </c>
      <c r="E3486">
        <v>0</v>
      </c>
      <c r="F3486">
        <v>0</v>
      </c>
      <c r="G3486">
        <v>0</v>
      </c>
      <c r="H3486">
        <v>0</v>
      </c>
      <c r="I3486">
        <v>0</v>
      </c>
      <c r="J3486">
        <v>0</v>
      </c>
      <c r="K3486">
        <v>0</v>
      </c>
      <c r="L3486">
        <v>0</v>
      </c>
      <c r="M3486">
        <v>0</v>
      </c>
      <c r="N3486">
        <v>0</v>
      </c>
      <c r="O3486">
        <v>0</v>
      </c>
      <c r="P3486">
        <v>0</v>
      </c>
      <c r="Q3486">
        <v>137.7773541</v>
      </c>
      <c r="R3486">
        <v>102.1530546</v>
      </c>
      <c r="S3486">
        <v>93.936973770000009</v>
      </c>
      <c r="T3486">
        <v>97.804433610000004</v>
      </c>
      <c r="U3486">
        <v>106.35386355000001</v>
      </c>
      <c r="V3486">
        <v>90.864845940000009</v>
      </c>
      <c r="W3486">
        <v>79.849080959999995</v>
      </c>
      <c r="X3486">
        <v>77.244793639999997</v>
      </c>
    </row>
    <row r="3487" spans="1:24" x14ac:dyDescent="0.4">
      <c r="A3487" s="4" t="s">
        <v>7401</v>
      </c>
      <c r="B3487" t="str">
        <f t="shared" si="54"/>
        <v>603899</v>
      </c>
      <c r="C3487" s="4" t="s">
        <v>7402</v>
      </c>
      <c r="D3487">
        <v>0</v>
      </c>
      <c r="E3487">
        <v>0</v>
      </c>
      <c r="F3487">
        <v>0</v>
      </c>
      <c r="G3487">
        <v>0</v>
      </c>
      <c r="H3487">
        <v>0</v>
      </c>
      <c r="I3487">
        <v>0</v>
      </c>
      <c r="J3487">
        <v>0</v>
      </c>
      <c r="K3487">
        <v>0</v>
      </c>
      <c r="L3487">
        <v>0</v>
      </c>
      <c r="M3487">
        <v>0</v>
      </c>
      <c r="N3487">
        <v>0</v>
      </c>
      <c r="O3487">
        <v>0</v>
      </c>
      <c r="P3487">
        <v>0</v>
      </c>
      <c r="Q3487">
        <v>40.582823060000003</v>
      </c>
      <c r="R3487">
        <v>42.608925059999997</v>
      </c>
      <c r="S3487">
        <v>36.316063499999998</v>
      </c>
      <c r="T3487">
        <v>37.341940999999998</v>
      </c>
      <c r="U3487">
        <v>36.223702799999991</v>
      </c>
      <c r="V3487">
        <v>51.337730519999994</v>
      </c>
      <c r="W3487">
        <v>66.527704319999998</v>
      </c>
      <c r="X3487">
        <v>65.2891008</v>
      </c>
    </row>
    <row r="3488" spans="1:24" x14ac:dyDescent="0.4">
      <c r="A3488" s="4" t="s">
        <v>7403</v>
      </c>
      <c r="B3488" t="str">
        <f t="shared" si="54"/>
        <v>603900</v>
      </c>
      <c r="C3488" s="4" t="s">
        <v>7404</v>
      </c>
      <c r="D3488">
        <v>0</v>
      </c>
      <c r="E3488">
        <v>0</v>
      </c>
      <c r="F3488">
        <v>0</v>
      </c>
      <c r="G3488">
        <v>0</v>
      </c>
      <c r="H3488">
        <v>0</v>
      </c>
      <c r="I3488">
        <v>0</v>
      </c>
      <c r="J3488">
        <v>0</v>
      </c>
      <c r="K3488">
        <v>0</v>
      </c>
      <c r="L3488">
        <v>0</v>
      </c>
      <c r="M3488">
        <v>0</v>
      </c>
      <c r="N3488">
        <v>0</v>
      </c>
      <c r="O3488">
        <v>0</v>
      </c>
      <c r="P3488">
        <v>0</v>
      </c>
      <c r="Q3488">
        <v>0</v>
      </c>
      <c r="R3488">
        <v>0</v>
      </c>
      <c r="S3488">
        <v>0</v>
      </c>
      <c r="T3488">
        <v>38.5</v>
      </c>
      <c r="U3488">
        <v>31.53</v>
      </c>
      <c r="V3488">
        <v>40.846330199999997</v>
      </c>
      <c r="W3488">
        <v>28.714101499999998</v>
      </c>
      <c r="X3488">
        <v>27.445206249999998</v>
      </c>
    </row>
    <row r="3489" spans="1:24" x14ac:dyDescent="0.4">
      <c r="A3489" s="4" t="s">
        <v>7405</v>
      </c>
      <c r="B3489" t="str">
        <f t="shared" si="54"/>
        <v>603901</v>
      </c>
      <c r="C3489" s="4" t="s">
        <v>7406</v>
      </c>
      <c r="D3489">
        <v>0</v>
      </c>
      <c r="E3489">
        <v>0</v>
      </c>
      <c r="F3489">
        <v>0</v>
      </c>
      <c r="G3489">
        <v>0</v>
      </c>
      <c r="H3489">
        <v>0</v>
      </c>
      <c r="I3489">
        <v>0</v>
      </c>
      <c r="J3489">
        <v>0</v>
      </c>
      <c r="K3489">
        <v>0</v>
      </c>
      <c r="L3489">
        <v>0</v>
      </c>
      <c r="M3489">
        <v>0</v>
      </c>
      <c r="N3489">
        <v>0</v>
      </c>
      <c r="O3489">
        <v>0</v>
      </c>
      <c r="P3489">
        <v>0</v>
      </c>
      <c r="Q3489">
        <v>45</v>
      </c>
      <c r="R3489">
        <v>74.84</v>
      </c>
      <c r="S3489">
        <v>72.080435540000011</v>
      </c>
      <c r="T3489">
        <v>56.886617370000003</v>
      </c>
      <c r="U3489">
        <v>47.657512349999998</v>
      </c>
      <c r="V3489">
        <v>35.391232800000004</v>
      </c>
      <c r="W3489">
        <v>41.594968590000001</v>
      </c>
      <c r="X3489">
        <v>40.422710000000002</v>
      </c>
    </row>
    <row r="3490" spans="1:24" x14ac:dyDescent="0.4">
      <c r="A3490" s="4" t="s">
        <v>7407</v>
      </c>
      <c r="B3490" t="str">
        <f t="shared" si="54"/>
        <v>603903</v>
      </c>
      <c r="C3490" s="4" t="s">
        <v>7408</v>
      </c>
      <c r="D3490">
        <v>0</v>
      </c>
      <c r="E3490">
        <v>0</v>
      </c>
      <c r="F3490">
        <v>0</v>
      </c>
      <c r="G3490">
        <v>0</v>
      </c>
      <c r="H3490">
        <v>0</v>
      </c>
      <c r="I3490">
        <v>0</v>
      </c>
      <c r="J3490">
        <v>0</v>
      </c>
      <c r="K3490">
        <v>0</v>
      </c>
      <c r="L3490">
        <v>0</v>
      </c>
      <c r="M3490">
        <v>0</v>
      </c>
      <c r="N3490">
        <v>0</v>
      </c>
      <c r="O3490">
        <v>0</v>
      </c>
      <c r="P3490">
        <v>0</v>
      </c>
      <c r="Q3490">
        <v>0</v>
      </c>
      <c r="R3490">
        <v>0</v>
      </c>
      <c r="S3490">
        <v>0</v>
      </c>
      <c r="T3490">
        <v>0</v>
      </c>
      <c r="U3490">
        <v>47.828470949999996</v>
      </c>
      <c r="V3490">
        <v>38.470944199999998</v>
      </c>
      <c r="W3490">
        <v>28.080560120000005</v>
      </c>
      <c r="X3490">
        <v>28.783075920000002</v>
      </c>
    </row>
    <row r="3491" spans="1:24" x14ac:dyDescent="0.4">
      <c r="A3491" s="4" t="s">
        <v>7409</v>
      </c>
      <c r="B3491" t="str">
        <f t="shared" si="54"/>
        <v>603906</v>
      </c>
      <c r="C3491" s="4" t="s">
        <v>7410</v>
      </c>
      <c r="D3491">
        <v>0</v>
      </c>
      <c r="E3491">
        <v>0</v>
      </c>
      <c r="F3491">
        <v>0</v>
      </c>
      <c r="G3491">
        <v>0</v>
      </c>
      <c r="H3491">
        <v>0</v>
      </c>
      <c r="I3491">
        <v>0</v>
      </c>
      <c r="J3491">
        <v>0</v>
      </c>
      <c r="K3491">
        <v>0</v>
      </c>
      <c r="L3491">
        <v>0</v>
      </c>
      <c r="M3491">
        <v>0</v>
      </c>
      <c r="N3491">
        <v>0</v>
      </c>
      <c r="O3491">
        <v>0</v>
      </c>
      <c r="P3491">
        <v>0</v>
      </c>
      <c r="Q3491">
        <v>0</v>
      </c>
      <c r="R3491">
        <v>0</v>
      </c>
      <c r="S3491">
        <v>0</v>
      </c>
      <c r="T3491">
        <v>0</v>
      </c>
      <c r="U3491">
        <v>22.57</v>
      </c>
      <c r="V3491">
        <v>15.46</v>
      </c>
      <c r="W3491">
        <v>12.970939249999999</v>
      </c>
      <c r="X3491">
        <v>12.45210168</v>
      </c>
    </row>
    <row r="3492" spans="1:24" x14ac:dyDescent="0.4">
      <c r="A3492" s="4" t="s">
        <v>7411</v>
      </c>
      <c r="B3492" t="str">
        <f t="shared" si="54"/>
        <v>603908</v>
      </c>
      <c r="C3492" s="4" t="s">
        <v>7412</v>
      </c>
      <c r="D3492">
        <v>0</v>
      </c>
      <c r="E3492">
        <v>0</v>
      </c>
      <c r="F3492">
        <v>0</v>
      </c>
      <c r="G3492">
        <v>0</v>
      </c>
      <c r="H3492">
        <v>0</v>
      </c>
      <c r="I3492">
        <v>0</v>
      </c>
      <c r="J3492">
        <v>0</v>
      </c>
      <c r="K3492">
        <v>0</v>
      </c>
      <c r="L3492">
        <v>0</v>
      </c>
      <c r="M3492">
        <v>0</v>
      </c>
      <c r="N3492">
        <v>0</v>
      </c>
      <c r="O3492">
        <v>0</v>
      </c>
      <c r="P3492">
        <v>0</v>
      </c>
      <c r="Q3492">
        <v>0</v>
      </c>
      <c r="R3492">
        <v>0</v>
      </c>
      <c r="S3492">
        <v>0</v>
      </c>
      <c r="T3492">
        <v>0</v>
      </c>
      <c r="U3492">
        <v>48.778378140000008</v>
      </c>
      <c r="V3492">
        <v>36.288936000000007</v>
      </c>
      <c r="W3492">
        <v>27.751114219999998</v>
      </c>
      <c r="X3492">
        <v>26.9532569</v>
      </c>
    </row>
    <row r="3493" spans="1:24" x14ac:dyDescent="0.4">
      <c r="A3493" s="4" t="s">
        <v>7413</v>
      </c>
      <c r="B3493" t="str">
        <f t="shared" si="54"/>
        <v>603909</v>
      </c>
      <c r="C3493" s="4" t="s">
        <v>7414</v>
      </c>
      <c r="D3493">
        <v>0</v>
      </c>
      <c r="E3493">
        <v>0</v>
      </c>
      <c r="F3493">
        <v>0</v>
      </c>
      <c r="G3493">
        <v>0</v>
      </c>
      <c r="H3493">
        <v>0</v>
      </c>
      <c r="I3493">
        <v>0</v>
      </c>
      <c r="J3493">
        <v>0</v>
      </c>
      <c r="K3493">
        <v>0</v>
      </c>
      <c r="L3493">
        <v>0</v>
      </c>
      <c r="M3493">
        <v>0</v>
      </c>
      <c r="N3493">
        <v>0</v>
      </c>
      <c r="O3493">
        <v>0</v>
      </c>
      <c r="P3493">
        <v>0</v>
      </c>
      <c r="Q3493">
        <v>0</v>
      </c>
      <c r="R3493">
        <v>0</v>
      </c>
      <c r="S3493">
        <v>18.38</v>
      </c>
      <c r="T3493">
        <v>49.580324599999997</v>
      </c>
      <c r="U3493">
        <v>40.451036400000007</v>
      </c>
      <c r="V3493">
        <v>32.761830719999999</v>
      </c>
      <c r="W3493">
        <v>32.234053700000004</v>
      </c>
      <c r="X3493">
        <v>31.2273687</v>
      </c>
    </row>
    <row r="3494" spans="1:24" x14ac:dyDescent="0.4">
      <c r="A3494" s="4" t="s">
        <v>7415</v>
      </c>
      <c r="B3494" t="str">
        <f t="shared" si="54"/>
        <v>603912</v>
      </c>
      <c r="C3494" s="4" t="s">
        <v>7416</v>
      </c>
      <c r="D3494">
        <v>0</v>
      </c>
      <c r="E3494">
        <v>0</v>
      </c>
      <c r="F3494">
        <v>0</v>
      </c>
      <c r="G3494">
        <v>0</v>
      </c>
      <c r="H3494">
        <v>0</v>
      </c>
      <c r="I3494">
        <v>0</v>
      </c>
      <c r="J3494">
        <v>0</v>
      </c>
      <c r="K3494">
        <v>0</v>
      </c>
      <c r="L3494">
        <v>0</v>
      </c>
      <c r="M3494">
        <v>0</v>
      </c>
      <c r="N3494">
        <v>0</v>
      </c>
      <c r="O3494">
        <v>0</v>
      </c>
      <c r="P3494">
        <v>0</v>
      </c>
      <c r="Q3494">
        <v>0</v>
      </c>
      <c r="R3494">
        <v>0</v>
      </c>
      <c r="S3494">
        <v>0</v>
      </c>
      <c r="T3494">
        <v>0</v>
      </c>
      <c r="U3494">
        <v>0</v>
      </c>
      <c r="V3494">
        <v>28.23</v>
      </c>
      <c r="W3494">
        <v>22.4234334</v>
      </c>
      <c r="X3494">
        <v>24.061417200000001</v>
      </c>
    </row>
    <row r="3495" spans="1:24" x14ac:dyDescent="0.4">
      <c r="A3495" s="4" t="s">
        <v>7417</v>
      </c>
      <c r="B3495" t="str">
        <f t="shared" si="54"/>
        <v>603916</v>
      </c>
      <c r="C3495" s="4" t="s">
        <v>7418</v>
      </c>
      <c r="D3495">
        <v>0</v>
      </c>
      <c r="E3495">
        <v>0</v>
      </c>
      <c r="F3495">
        <v>0</v>
      </c>
      <c r="G3495">
        <v>0</v>
      </c>
      <c r="H3495">
        <v>0</v>
      </c>
      <c r="I3495">
        <v>0</v>
      </c>
      <c r="J3495">
        <v>0</v>
      </c>
      <c r="K3495">
        <v>0</v>
      </c>
      <c r="L3495">
        <v>0</v>
      </c>
      <c r="M3495">
        <v>0</v>
      </c>
      <c r="N3495">
        <v>0</v>
      </c>
      <c r="O3495">
        <v>0</v>
      </c>
      <c r="P3495">
        <v>0</v>
      </c>
      <c r="Q3495">
        <v>0</v>
      </c>
      <c r="R3495">
        <v>0</v>
      </c>
      <c r="S3495">
        <v>0</v>
      </c>
      <c r="T3495">
        <v>0</v>
      </c>
      <c r="U3495">
        <v>0</v>
      </c>
      <c r="V3495">
        <v>17.16</v>
      </c>
      <c r="W3495">
        <v>14.127413960000002</v>
      </c>
      <c r="X3495">
        <v>13.96561108</v>
      </c>
    </row>
    <row r="3496" spans="1:24" x14ac:dyDescent="0.4">
      <c r="A3496" s="4" t="s">
        <v>7419</v>
      </c>
      <c r="B3496" t="str">
        <f t="shared" si="54"/>
        <v>603917</v>
      </c>
      <c r="C3496" s="4" t="s">
        <v>7420</v>
      </c>
      <c r="D3496">
        <v>0</v>
      </c>
      <c r="E3496">
        <v>0</v>
      </c>
      <c r="F3496">
        <v>0</v>
      </c>
      <c r="G3496">
        <v>0</v>
      </c>
      <c r="H3496">
        <v>0</v>
      </c>
      <c r="I3496">
        <v>0</v>
      </c>
      <c r="J3496">
        <v>0</v>
      </c>
      <c r="K3496">
        <v>0</v>
      </c>
      <c r="L3496">
        <v>0</v>
      </c>
      <c r="M3496">
        <v>0</v>
      </c>
      <c r="N3496">
        <v>0</v>
      </c>
      <c r="O3496">
        <v>0</v>
      </c>
      <c r="P3496">
        <v>0</v>
      </c>
      <c r="Q3496">
        <v>0</v>
      </c>
      <c r="R3496">
        <v>0</v>
      </c>
      <c r="S3496">
        <v>0</v>
      </c>
      <c r="T3496">
        <v>0</v>
      </c>
      <c r="U3496">
        <v>0</v>
      </c>
      <c r="V3496">
        <v>28.39</v>
      </c>
      <c r="W3496">
        <v>21.682676400000002</v>
      </c>
      <c r="X3496">
        <v>21.893871300000001</v>
      </c>
    </row>
    <row r="3497" spans="1:24" x14ac:dyDescent="0.4">
      <c r="A3497" s="4" t="s">
        <v>7421</v>
      </c>
      <c r="B3497" t="str">
        <f t="shared" si="54"/>
        <v>603918</v>
      </c>
      <c r="C3497" s="4" t="s">
        <v>7422</v>
      </c>
      <c r="D3497">
        <v>0</v>
      </c>
      <c r="E3497">
        <v>0</v>
      </c>
      <c r="F3497">
        <v>0</v>
      </c>
      <c r="G3497">
        <v>0</v>
      </c>
      <c r="H3497">
        <v>0</v>
      </c>
      <c r="I3497">
        <v>0</v>
      </c>
      <c r="J3497">
        <v>0</v>
      </c>
      <c r="K3497">
        <v>0</v>
      </c>
      <c r="L3497">
        <v>0</v>
      </c>
      <c r="M3497">
        <v>0</v>
      </c>
      <c r="N3497">
        <v>0</v>
      </c>
      <c r="O3497">
        <v>0</v>
      </c>
      <c r="P3497">
        <v>0</v>
      </c>
      <c r="Q3497">
        <v>55.6</v>
      </c>
      <c r="R3497">
        <v>75.87</v>
      </c>
      <c r="S3497">
        <v>68.31999789999999</v>
      </c>
      <c r="T3497">
        <v>58.883423409999999</v>
      </c>
      <c r="U3497">
        <v>54.074977809999993</v>
      </c>
      <c r="V3497">
        <v>35.929309599999996</v>
      </c>
      <c r="W3497">
        <v>31.037853000000002</v>
      </c>
      <c r="X3497">
        <v>31.340169750000005</v>
      </c>
    </row>
    <row r="3498" spans="1:24" x14ac:dyDescent="0.4">
      <c r="A3498" s="4" t="s">
        <v>7423</v>
      </c>
      <c r="B3498" t="str">
        <f t="shared" si="54"/>
        <v>603919</v>
      </c>
      <c r="C3498" s="4" t="s">
        <v>7424</v>
      </c>
      <c r="D3498">
        <v>0</v>
      </c>
      <c r="E3498">
        <v>0</v>
      </c>
      <c r="F3498">
        <v>0</v>
      </c>
      <c r="G3498">
        <v>0</v>
      </c>
      <c r="H3498">
        <v>0</v>
      </c>
      <c r="I3498">
        <v>0</v>
      </c>
      <c r="J3498">
        <v>0</v>
      </c>
      <c r="K3498">
        <v>0</v>
      </c>
      <c r="L3498">
        <v>0</v>
      </c>
      <c r="M3498">
        <v>0</v>
      </c>
      <c r="N3498">
        <v>0</v>
      </c>
      <c r="O3498">
        <v>0</v>
      </c>
      <c r="P3498">
        <v>0</v>
      </c>
      <c r="Q3498">
        <v>0</v>
      </c>
      <c r="R3498">
        <v>0</v>
      </c>
      <c r="S3498">
        <v>30.9</v>
      </c>
      <c r="T3498">
        <v>31.07</v>
      </c>
      <c r="U3498">
        <v>25.0542342</v>
      </c>
      <c r="V3498">
        <v>23.701725750000001</v>
      </c>
      <c r="W3498">
        <v>21.973345530000003</v>
      </c>
      <c r="X3498">
        <v>22.265791750000002</v>
      </c>
    </row>
    <row r="3499" spans="1:24" x14ac:dyDescent="0.4">
      <c r="A3499" s="4" t="s">
        <v>7425</v>
      </c>
      <c r="B3499" t="str">
        <f t="shared" si="54"/>
        <v>603920</v>
      </c>
      <c r="C3499" s="4" t="s">
        <v>7426</v>
      </c>
      <c r="D3499">
        <v>0</v>
      </c>
      <c r="E3499">
        <v>0</v>
      </c>
      <c r="F3499">
        <v>0</v>
      </c>
      <c r="G3499">
        <v>0</v>
      </c>
      <c r="H3499">
        <v>0</v>
      </c>
      <c r="I3499">
        <v>0</v>
      </c>
      <c r="J3499">
        <v>0</v>
      </c>
      <c r="K3499">
        <v>0</v>
      </c>
      <c r="L3499">
        <v>0</v>
      </c>
      <c r="M3499">
        <v>0</v>
      </c>
      <c r="N3499">
        <v>0</v>
      </c>
      <c r="O3499">
        <v>0</v>
      </c>
      <c r="P3499">
        <v>0</v>
      </c>
      <c r="Q3499">
        <v>0</v>
      </c>
      <c r="R3499">
        <v>0</v>
      </c>
      <c r="S3499">
        <v>0</v>
      </c>
      <c r="T3499">
        <v>0</v>
      </c>
      <c r="U3499">
        <v>22.42</v>
      </c>
      <c r="V3499">
        <v>19.66</v>
      </c>
      <c r="W3499">
        <v>13.09</v>
      </c>
      <c r="X3499">
        <v>12.8641196</v>
      </c>
    </row>
    <row r="3500" spans="1:24" x14ac:dyDescent="0.4">
      <c r="A3500" s="4" t="s">
        <v>7427</v>
      </c>
      <c r="B3500" t="str">
        <f t="shared" si="54"/>
        <v>603922</v>
      </c>
      <c r="C3500" s="4" t="s">
        <v>7428</v>
      </c>
      <c r="D3500">
        <v>0</v>
      </c>
      <c r="E3500">
        <v>0</v>
      </c>
      <c r="F3500">
        <v>0</v>
      </c>
      <c r="G3500">
        <v>0</v>
      </c>
      <c r="H3500">
        <v>0</v>
      </c>
      <c r="I3500">
        <v>0</v>
      </c>
      <c r="J3500">
        <v>0</v>
      </c>
      <c r="K3500">
        <v>0</v>
      </c>
      <c r="L3500">
        <v>0</v>
      </c>
      <c r="M3500">
        <v>0</v>
      </c>
      <c r="N3500">
        <v>0</v>
      </c>
      <c r="O3500">
        <v>0</v>
      </c>
      <c r="P3500">
        <v>0</v>
      </c>
      <c r="Q3500">
        <v>0</v>
      </c>
      <c r="R3500">
        <v>0</v>
      </c>
      <c r="S3500">
        <v>0</v>
      </c>
      <c r="T3500">
        <v>0</v>
      </c>
      <c r="U3500">
        <v>0</v>
      </c>
      <c r="V3500">
        <v>28.03</v>
      </c>
      <c r="W3500">
        <v>22.420579440000001</v>
      </c>
      <c r="X3500">
        <v>20.953528890000001</v>
      </c>
    </row>
    <row r="3501" spans="1:24" x14ac:dyDescent="0.4">
      <c r="A3501" s="4" t="s">
        <v>7429</v>
      </c>
      <c r="B3501" t="str">
        <f t="shared" si="54"/>
        <v>603926</v>
      </c>
      <c r="C3501" s="4" t="s">
        <v>7430</v>
      </c>
      <c r="D3501">
        <v>0</v>
      </c>
      <c r="E3501">
        <v>0</v>
      </c>
      <c r="F3501">
        <v>0</v>
      </c>
      <c r="G3501">
        <v>0</v>
      </c>
      <c r="H3501">
        <v>0</v>
      </c>
      <c r="I3501">
        <v>0</v>
      </c>
      <c r="J3501">
        <v>0</v>
      </c>
      <c r="K3501">
        <v>0</v>
      </c>
      <c r="L3501">
        <v>0</v>
      </c>
      <c r="M3501">
        <v>0</v>
      </c>
      <c r="N3501">
        <v>0</v>
      </c>
      <c r="O3501">
        <v>0</v>
      </c>
      <c r="P3501">
        <v>0</v>
      </c>
      <c r="Q3501">
        <v>0</v>
      </c>
      <c r="R3501">
        <v>0</v>
      </c>
      <c r="S3501">
        <v>0</v>
      </c>
      <c r="T3501">
        <v>0</v>
      </c>
      <c r="U3501">
        <v>33.93</v>
      </c>
      <c r="V3501">
        <v>26.91</v>
      </c>
      <c r="W3501">
        <v>19.36365816</v>
      </c>
      <c r="X3501">
        <v>18.734967959999999</v>
      </c>
    </row>
    <row r="3502" spans="1:24" x14ac:dyDescent="0.4">
      <c r="A3502" s="4" t="s">
        <v>7431</v>
      </c>
      <c r="B3502" t="str">
        <f t="shared" si="54"/>
        <v>603928</v>
      </c>
      <c r="C3502" s="4" t="s">
        <v>7432</v>
      </c>
      <c r="D3502">
        <v>0</v>
      </c>
      <c r="E3502">
        <v>0</v>
      </c>
      <c r="F3502">
        <v>0</v>
      </c>
      <c r="G3502">
        <v>0</v>
      </c>
      <c r="H3502">
        <v>0</v>
      </c>
      <c r="I3502">
        <v>0</v>
      </c>
      <c r="J3502">
        <v>0</v>
      </c>
      <c r="K3502">
        <v>0</v>
      </c>
      <c r="L3502">
        <v>0</v>
      </c>
      <c r="M3502">
        <v>0</v>
      </c>
      <c r="N3502">
        <v>0</v>
      </c>
      <c r="O3502">
        <v>0</v>
      </c>
      <c r="P3502">
        <v>0</v>
      </c>
      <c r="Q3502">
        <v>0</v>
      </c>
      <c r="R3502">
        <v>0</v>
      </c>
      <c r="S3502">
        <v>0</v>
      </c>
      <c r="T3502">
        <v>27.85</v>
      </c>
      <c r="U3502">
        <v>19.403289600000001</v>
      </c>
      <c r="V3502">
        <v>15.371043480000001</v>
      </c>
      <c r="W3502">
        <v>17.07688392</v>
      </c>
      <c r="X3502">
        <v>17.680922380000002</v>
      </c>
    </row>
    <row r="3503" spans="1:24" x14ac:dyDescent="0.4">
      <c r="A3503" s="4" t="s">
        <v>7433</v>
      </c>
      <c r="B3503" t="str">
        <f t="shared" si="54"/>
        <v>603929</v>
      </c>
      <c r="C3503" s="4" t="s">
        <v>7434</v>
      </c>
      <c r="D3503">
        <v>0</v>
      </c>
      <c r="E3503">
        <v>0</v>
      </c>
      <c r="F3503">
        <v>0</v>
      </c>
      <c r="G3503">
        <v>0</v>
      </c>
      <c r="H3503">
        <v>0</v>
      </c>
      <c r="I3503">
        <v>0</v>
      </c>
      <c r="J3503">
        <v>0</v>
      </c>
      <c r="K3503">
        <v>0</v>
      </c>
      <c r="L3503">
        <v>0</v>
      </c>
      <c r="M3503">
        <v>0</v>
      </c>
      <c r="N3503">
        <v>0</v>
      </c>
      <c r="O3503">
        <v>0</v>
      </c>
      <c r="P3503">
        <v>0</v>
      </c>
      <c r="Q3503">
        <v>0</v>
      </c>
      <c r="R3503">
        <v>0</v>
      </c>
      <c r="S3503">
        <v>0</v>
      </c>
      <c r="T3503">
        <v>7.11</v>
      </c>
      <c r="U3503">
        <v>22.682234080000001</v>
      </c>
      <c r="V3503">
        <v>26.257808279999999</v>
      </c>
      <c r="W3503">
        <v>20.333566080000001</v>
      </c>
      <c r="X3503">
        <v>21.33090816</v>
      </c>
    </row>
    <row r="3504" spans="1:24" x14ac:dyDescent="0.4">
      <c r="A3504" s="4" t="s">
        <v>7435</v>
      </c>
      <c r="B3504" t="str">
        <f t="shared" si="54"/>
        <v>603933</v>
      </c>
      <c r="C3504" s="4" t="s">
        <v>7436</v>
      </c>
      <c r="D3504">
        <v>0</v>
      </c>
      <c r="E3504">
        <v>0</v>
      </c>
      <c r="F3504">
        <v>0</v>
      </c>
      <c r="G3504">
        <v>0</v>
      </c>
      <c r="H3504">
        <v>0</v>
      </c>
      <c r="I3504">
        <v>0</v>
      </c>
      <c r="J3504">
        <v>0</v>
      </c>
      <c r="K3504">
        <v>0</v>
      </c>
      <c r="L3504">
        <v>0</v>
      </c>
      <c r="M3504">
        <v>0</v>
      </c>
      <c r="N3504">
        <v>0</v>
      </c>
      <c r="O3504">
        <v>0</v>
      </c>
      <c r="P3504">
        <v>0</v>
      </c>
      <c r="Q3504">
        <v>0</v>
      </c>
      <c r="R3504">
        <v>0</v>
      </c>
      <c r="S3504">
        <v>0</v>
      </c>
      <c r="T3504">
        <v>0</v>
      </c>
      <c r="U3504">
        <v>0</v>
      </c>
      <c r="V3504">
        <v>53.34</v>
      </c>
      <c r="W3504">
        <v>31.370050559999999</v>
      </c>
      <c r="X3504">
        <v>31.85136</v>
      </c>
    </row>
    <row r="3505" spans="1:24" x14ac:dyDescent="0.4">
      <c r="A3505" s="4" t="s">
        <v>7437</v>
      </c>
      <c r="B3505" t="str">
        <f t="shared" si="54"/>
        <v>603936</v>
      </c>
      <c r="C3505" s="4" t="s">
        <v>7438</v>
      </c>
      <c r="D3505">
        <v>0</v>
      </c>
      <c r="E3505">
        <v>0</v>
      </c>
      <c r="F3505">
        <v>0</v>
      </c>
      <c r="G3505">
        <v>0</v>
      </c>
      <c r="H3505">
        <v>0</v>
      </c>
      <c r="I3505">
        <v>0</v>
      </c>
      <c r="J3505">
        <v>0</v>
      </c>
      <c r="K3505">
        <v>0</v>
      </c>
      <c r="L3505">
        <v>0</v>
      </c>
      <c r="M3505">
        <v>0</v>
      </c>
      <c r="N3505">
        <v>0</v>
      </c>
      <c r="O3505">
        <v>0</v>
      </c>
      <c r="P3505">
        <v>0</v>
      </c>
      <c r="Q3505">
        <v>0</v>
      </c>
      <c r="R3505">
        <v>51.28</v>
      </c>
      <c r="S3505">
        <v>46.908218939999998</v>
      </c>
      <c r="T3505">
        <v>31.702588429999999</v>
      </c>
      <c r="U3505">
        <v>26.43487335</v>
      </c>
      <c r="V3505">
        <v>28.842603749999999</v>
      </c>
      <c r="W3505">
        <v>19.53278766</v>
      </c>
      <c r="X3505">
        <v>18.47614536</v>
      </c>
    </row>
    <row r="3506" spans="1:24" x14ac:dyDescent="0.4">
      <c r="A3506" s="4" t="s">
        <v>7439</v>
      </c>
      <c r="B3506" t="str">
        <f t="shared" si="54"/>
        <v>603937</v>
      </c>
      <c r="C3506" s="4" t="s">
        <v>7440</v>
      </c>
      <c r="D3506">
        <v>0</v>
      </c>
      <c r="E3506">
        <v>0</v>
      </c>
      <c r="F3506">
        <v>0</v>
      </c>
      <c r="G3506">
        <v>0</v>
      </c>
      <c r="H3506">
        <v>0</v>
      </c>
      <c r="I3506">
        <v>0</v>
      </c>
      <c r="J3506">
        <v>0</v>
      </c>
      <c r="K3506">
        <v>0</v>
      </c>
      <c r="L3506">
        <v>0</v>
      </c>
      <c r="M3506">
        <v>0</v>
      </c>
      <c r="N3506">
        <v>0</v>
      </c>
      <c r="O3506">
        <v>0</v>
      </c>
      <c r="P3506">
        <v>0</v>
      </c>
      <c r="Q3506">
        <v>0</v>
      </c>
      <c r="R3506">
        <v>0</v>
      </c>
      <c r="S3506">
        <v>0</v>
      </c>
      <c r="T3506">
        <v>0</v>
      </c>
      <c r="U3506">
        <v>0</v>
      </c>
      <c r="V3506">
        <v>26.24</v>
      </c>
      <c r="W3506">
        <v>18.77989672</v>
      </c>
      <c r="X3506">
        <v>17.586726559999999</v>
      </c>
    </row>
    <row r="3507" spans="1:24" x14ac:dyDescent="0.4">
      <c r="A3507" s="4" t="s">
        <v>7441</v>
      </c>
      <c r="B3507" t="str">
        <f t="shared" si="54"/>
        <v>603938</v>
      </c>
      <c r="C3507" s="4" t="s">
        <v>7442</v>
      </c>
      <c r="D3507">
        <v>0</v>
      </c>
      <c r="E3507">
        <v>0</v>
      </c>
      <c r="F3507">
        <v>0</v>
      </c>
      <c r="G3507">
        <v>0</v>
      </c>
      <c r="H3507">
        <v>0</v>
      </c>
      <c r="I3507">
        <v>0</v>
      </c>
      <c r="J3507">
        <v>0</v>
      </c>
      <c r="K3507">
        <v>0</v>
      </c>
      <c r="L3507">
        <v>0</v>
      </c>
      <c r="M3507">
        <v>0</v>
      </c>
      <c r="N3507">
        <v>0</v>
      </c>
      <c r="O3507">
        <v>0</v>
      </c>
      <c r="P3507">
        <v>0</v>
      </c>
      <c r="Q3507">
        <v>0</v>
      </c>
      <c r="R3507">
        <v>0</v>
      </c>
      <c r="S3507">
        <v>0</v>
      </c>
      <c r="T3507">
        <v>0</v>
      </c>
      <c r="U3507">
        <v>16.8</v>
      </c>
      <c r="V3507">
        <v>40.950000000000003</v>
      </c>
      <c r="W3507">
        <v>27.039039170000002</v>
      </c>
      <c r="X3507">
        <v>27.71325414</v>
      </c>
    </row>
    <row r="3508" spans="1:24" x14ac:dyDescent="0.4">
      <c r="A3508" s="4" t="s">
        <v>7443</v>
      </c>
      <c r="B3508" t="str">
        <f t="shared" si="54"/>
        <v>603939</v>
      </c>
      <c r="C3508" s="4" t="s">
        <v>7444</v>
      </c>
      <c r="D3508">
        <v>0</v>
      </c>
      <c r="E3508">
        <v>0</v>
      </c>
      <c r="F3508">
        <v>0</v>
      </c>
      <c r="G3508">
        <v>0</v>
      </c>
      <c r="H3508">
        <v>0</v>
      </c>
      <c r="I3508">
        <v>0</v>
      </c>
      <c r="J3508">
        <v>0</v>
      </c>
      <c r="K3508">
        <v>0</v>
      </c>
      <c r="L3508">
        <v>0</v>
      </c>
      <c r="M3508">
        <v>0</v>
      </c>
      <c r="N3508">
        <v>0</v>
      </c>
      <c r="O3508">
        <v>0</v>
      </c>
      <c r="P3508">
        <v>0</v>
      </c>
      <c r="Q3508">
        <v>99.88</v>
      </c>
      <c r="R3508">
        <v>84.981751649999993</v>
      </c>
      <c r="S3508">
        <v>65.643020099999987</v>
      </c>
      <c r="T3508">
        <v>59.646202199999998</v>
      </c>
      <c r="U3508">
        <v>68.480590500000005</v>
      </c>
      <c r="V3508">
        <v>92.418316199999978</v>
      </c>
      <c r="W3508">
        <v>121.96454355999998</v>
      </c>
      <c r="X3508">
        <v>134.15691336999998</v>
      </c>
    </row>
    <row r="3509" spans="1:24" x14ac:dyDescent="0.4">
      <c r="A3509" s="4" t="s">
        <v>7445</v>
      </c>
      <c r="B3509" t="str">
        <f t="shared" si="54"/>
        <v>603955</v>
      </c>
      <c r="C3509" s="4" t="s">
        <v>7446</v>
      </c>
      <c r="D3509">
        <v>0</v>
      </c>
      <c r="E3509">
        <v>0</v>
      </c>
      <c r="F3509">
        <v>0</v>
      </c>
      <c r="G3509">
        <v>0</v>
      </c>
      <c r="H3509">
        <v>0</v>
      </c>
      <c r="I3509">
        <v>0</v>
      </c>
      <c r="J3509">
        <v>0</v>
      </c>
      <c r="K3509">
        <v>0</v>
      </c>
      <c r="L3509">
        <v>0</v>
      </c>
      <c r="M3509">
        <v>0</v>
      </c>
      <c r="N3509">
        <v>0</v>
      </c>
      <c r="O3509">
        <v>0</v>
      </c>
      <c r="P3509">
        <v>0</v>
      </c>
      <c r="Q3509">
        <v>0</v>
      </c>
      <c r="R3509">
        <v>0</v>
      </c>
      <c r="S3509">
        <v>0</v>
      </c>
      <c r="T3509">
        <v>0</v>
      </c>
      <c r="U3509">
        <v>44.68</v>
      </c>
      <c r="V3509">
        <v>43.382766519999997</v>
      </c>
      <c r="W3509">
        <v>26.613088149999999</v>
      </c>
      <c r="X3509">
        <v>25.801474050000003</v>
      </c>
    </row>
    <row r="3510" spans="1:24" x14ac:dyDescent="0.4">
      <c r="A3510" s="4" t="s">
        <v>7447</v>
      </c>
      <c r="B3510" t="str">
        <f t="shared" si="54"/>
        <v>603958</v>
      </c>
      <c r="C3510" s="4" t="s">
        <v>7448</v>
      </c>
      <c r="D3510">
        <v>0</v>
      </c>
      <c r="E3510">
        <v>0</v>
      </c>
      <c r="F3510">
        <v>0</v>
      </c>
      <c r="G3510">
        <v>0</v>
      </c>
      <c r="H3510">
        <v>0</v>
      </c>
      <c r="I3510">
        <v>0</v>
      </c>
      <c r="J3510">
        <v>0</v>
      </c>
      <c r="K3510">
        <v>0</v>
      </c>
      <c r="L3510">
        <v>0</v>
      </c>
      <c r="M3510">
        <v>0</v>
      </c>
      <c r="N3510">
        <v>0</v>
      </c>
      <c r="O3510">
        <v>0</v>
      </c>
      <c r="P3510">
        <v>0</v>
      </c>
      <c r="Q3510">
        <v>0</v>
      </c>
      <c r="R3510">
        <v>0</v>
      </c>
      <c r="S3510">
        <v>14.5</v>
      </c>
      <c r="T3510">
        <v>29.78</v>
      </c>
      <c r="U3510">
        <v>25.721072079999999</v>
      </c>
      <c r="V3510">
        <v>14.19093632</v>
      </c>
      <c r="W3510">
        <v>10.283040000000002</v>
      </c>
      <c r="X3510">
        <v>10.221341760000001</v>
      </c>
    </row>
    <row r="3511" spans="1:24" x14ac:dyDescent="0.4">
      <c r="A3511" s="4" t="s">
        <v>7449</v>
      </c>
      <c r="B3511" t="str">
        <f t="shared" si="54"/>
        <v>603959</v>
      </c>
      <c r="C3511" s="4" t="s">
        <v>7450</v>
      </c>
      <c r="D3511">
        <v>0</v>
      </c>
      <c r="E3511">
        <v>0</v>
      </c>
      <c r="F3511">
        <v>0</v>
      </c>
      <c r="G3511">
        <v>0</v>
      </c>
      <c r="H3511">
        <v>0</v>
      </c>
      <c r="I3511">
        <v>0</v>
      </c>
      <c r="J3511">
        <v>0</v>
      </c>
      <c r="K3511">
        <v>0</v>
      </c>
      <c r="L3511">
        <v>0</v>
      </c>
      <c r="M3511">
        <v>0</v>
      </c>
      <c r="N3511">
        <v>0</v>
      </c>
      <c r="O3511">
        <v>0</v>
      </c>
      <c r="P3511">
        <v>0</v>
      </c>
      <c r="Q3511">
        <v>0</v>
      </c>
      <c r="R3511">
        <v>0</v>
      </c>
      <c r="S3511">
        <v>41.45</v>
      </c>
      <c r="T3511">
        <v>28.73</v>
      </c>
      <c r="U3511">
        <v>18.156790960000002</v>
      </c>
      <c r="V3511">
        <v>31.180564520000004</v>
      </c>
      <c r="W3511">
        <v>25.225365140000001</v>
      </c>
      <c r="X3511">
        <v>24.675454999999999</v>
      </c>
    </row>
    <row r="3512" spans="1:24" x14ac:dyDescent="0.4">
      <c r="A3512" s="4" t="s">
        <v>7451</v>
      </c>
      <c r="B3512" t="str">
        <f t="shared" si="54"/>
        <v>603960</v>
      </c>
      <c r="C3512" s="4" t="s">
        <v>7452</v>
      </c>
      <c r="D3512">
        <v>0</v>
      </c>
      <c r="E3512">
        <v>0</v>
      </c>
      <c r="F3512">
        <v>0</v>
      </c>
      <c r="G3512">
        <v>0</v>
      </c>
      <c r="H3512">
        <v>0</v>
      </c>
      <c r="I3512">
        <v>0</v>
      </c>
      <c r="J3512">
        <v>0</v>
      </c>
      <c r="K3512">
        <v>0</v>
      </c>
      <c r="L3512">
        <v>0</v>
      </c>
      <c r="M3512">
        <v>0</v>
      </c>
      <c r="N3512">
        <v>0</v>
      </c>
      <c r="O3512">
        <v>0</v>
      </c>
      <c r="P3512">
        <v>0</v>
      </c>
      <c r="Q3512">
        <v>0</v>
      </c>
      <c r="R3512">
        <v>0</v>
      </c>
      <c r="S3512">
        <v>0</v>
      </c>
      <c r="T3512">
        <v>0</v>
      </c>
      <c r="U3512">
        <v>42.98</v>
      </c>
      <c r="V3512">
        <v>35.516710439999997</v>
      </c>
      <c r="W3512">
        <v>51.583445940000004</v>
      </c>
      <c r="X3512">
        <v>58.225091339999999</v>
      </c>
    </row>
    <row r="3513" spans="1:24" x14ac:dyDescent="0.4">
      <c r="A3513" s="4" t="s">
        <v>7453</v>
      </c>
      <c r="B3513" t="str">
        <f t="shared" si="54"/>
        <v>603963</v>
      </c>
      <c r="C3513" s="4" t="s">
        <v>7454</v>
      </c>
      <c r="D3513">
        <v>0</v>
      </c>
      <c r="E3513">
        <v>0</v>
      </c>
      <c r="F3513">
        <v>0</v>
      </c>
      <c r="G3513">
        <v>0</v>
      </c>
      <c r="H3513">
        <v>0</v>
      </c>
      <c r="I3513">
        <v>0</v>
      </c>
      <c r="J3513">
        <v>0</v>
      </c>
      <c r="K3513">
        <v>0</v>
      </c>
      <c r="L3513">
        <v>0</v>
      </c>
      <c r="M3513">
        <v>0</v>
      </c>
      <c r="N3513">
        <v>0</v>
      </c>
      <c r="O3513">
        <v>0</v>
      </c>
      <c r="P3513">
        <v>0</v>
      </c>
      <c r="Q3513">
        <v>0</v>
      </c>
      <c r="R3513">
        <v>0</v>
      </c>
      <c r="S3513">
        <v>0</v>
      </c>
      <c r="T3513">
        <v>0</v>
      </c>
      <c r="U3513">
        <v>0</v>
      </c>
      <c r="V3513">
        <v>28.56</v>
      </c>
      <c r="W3513">
        <v>27.68</v>
      </c>
      <c r="X3513">
        <v>31.49150801</v>
      </c>
    </row>
    <row r="3514" spans="1:24" x14ac:dyDescent="0.4">
      <c r="A3514" s="4" t="s">
        <v>7455</v>
      </c>
      <c r="B3514" t="str">
        <f t="shared" si="54"/>
        <v>603966</v>
      </c>
      <c r="C3514" s="4" t="s">
        <v>7456</v>
      </c>
      <c r="D3514">
        <v>0</v>
      </c>
      <c r="E3514">
        <v>0</v>
      </c>
      <c r="F3514">
        <v>0</v>
      </c>
      <c r="G3514">
        <v>0</v>
      </c>
      <c r="H3514">
        <v>0</v>
      </c>
      <c r="I3514">
        <v>0</v>
      </c>
      <c r="J3514">
        <v>0</v>
      </c>
      <c r="K3514">
        <v>0</v>
      </c>
      <c r="L3514">
        <v>0</v>
      </c>
      <c r="M3514">
        <v>0</v>
      </c>
      <c r="N3514">
        <v>0</v>
      </c>
      <c r="O3514">
        <v>0</v>
      </c>
      <c r="P3514">
        <v>0</v>
      </c>
      <c r="Q3514">
        <v>0</v>
      </c>
      <c r="R3514">
        <v>0</v>
      </c>
      <c r="S3514">
        <v>0</v>
      </c>
      <c r="T3514">
        <v>0</v>
      </c>
      <c r="U3514">
        <v>23.080077900000003</v>
      </c>
      <c r="V3514">
        <v>16.461378450000002</v>
      </c>
      <c r="W3514">
        <v>12.722433679999998</v>
      </c>
      <c r="X3514">
        <v>12.275571339999999</v>
      </c>
    </row>
    <row r="3515" spans="1:24" x14ac:dyDescent="0.4">
      <c r="A3515" s="4" t="s">
        <v>7457</v>
      </c>
      <c r="B3515" t="str">
        <f t="shared" si="54"/>
        <v>603968</v>
      </c>
      <c r="C3515" s="4" t="s">
        <v>7458</v>
      </c>
      <c r="D3515">
        <v>0</v>
      </c>
      <c r="E3515">
        <v>0</v>
      </c>
      <c r="F3515">
        <v>0</v>
      </c>
      <c r="G3515">
        <v>0</v>
      </c>
      <c r="H3515">
        <v>0</v>
      </c>
      <c r="I3515">
        <v>0</v>
      </c>
      <c r="J3515">
        <v>0</v>
      </c>
      <c r="K3515">
        <v>0</v>
      </c>
      <c r="L3515">
        <v>0</v>
      </c>
      <c r="M3515">
        <v>0</v>
      </c>
      <c r="N3515">
        <v>0</v>
      </c>
      <c r="O3515">
        <v>0</v>
      </c>
      <c r="P3515">
        <v>0</v>
      </c>
      <c r="Q3515">
        <v>52.39</v>
      </c>
      <c r="R3515">
        <v>59.06</v>
      </c>
      <c r="S3515">
        <v>46.679522040000009</v>
      </c>
      <c r="T3515">
        <v>48.833342160000008</v>
      </c>
      <c r="U3515">
        <v>45.930250799999996</v>
      </c>
      <c r="V3515">
        <v>40.879150199999991</v>
      </c>
      <c r="W3515">
        <v>37.602628770000003</v>
      </c>
      <c r="X3515">
        <v>38.270007650000004</v>
      </c>
    </row>
    <row r="3516" spans="1:24" x14ac:dyDescent="0.4">
      <c r="A3516" s="4" t="s">
        <v>7459</v>
      </c>
      <c r="B3516" t="str">
        <f t="shared" si="54"/>
        <v>603969</v>
      </c>
      <c r="C3516" s="4" t="s">
        <v>7460</v>
      </c>
      <c r="D3516">
        <v>0</v>
      </c>
      <c r="E3516">
        <v>0</v>
      </c>
      <c r="F3516">
        <v>0</v>
      </c>
      <c r="G3516">
        <v>0</v>
      </c>
      <c r="H3516">
        <v>0</v>
      </c>
      <c r="I3516">
        <v>0</v>
      </c>
      <c r="J3516">
        <v>0</v>
      </c>
      <c r="K3516">
        <v>0</v>
      </c>
      <c r="L3516">
        <v>0</v>
      </c>
      <c r="M3516">
        <v>0</v>
      </c>
      <c r="N3516">
        <v>0</v>
      </c>
      <c r="O3516">
        <v>0</v>
      </c>
      <c r="P3516">
        <v>0</v>
      </c>
      <c r="Q3516">
        <v>40.970160840000005</v>
      </c>
      <c r="R3516">
        <v>40.008043560000004</v>
      </c>
      <c r="S3516">
        <v>27.054461360000001</v>
      </c>
      <c r="T3516">
        <v>28.292512479999999</v>
      </c>
      <c r="U3516">
        <v>40.41075644</v>
      </c>
      <c r="V3516">
        <v>23.975955899999999</v>
      </c>
      <c r="W3516">
        <v>18.574193939999997</v>
      </c>
      <c r="X3516">
        <v>18.363806629999999</v>
      </c>
    </row>
    <row r="3517" spans="1:24" x14ac:dyDescent="0.4">
      <c r="A3517" s="4" t="s">
        <v>7461</v>
      </c>
      <c r="B3517" t="str">
        <f t="shared" si="54"/>
        <v>603970</v>
      </c>
      <c r="C3517" s="4" t="s">
        <v>7462</v>
      </c>
      <c r="D3517">
        <v>0</v>
      </c>
      <c r="E3517">
        <v>0</v>
      </c>
      <c r="F3517">
        <v>0</v>
      </c>
      <c r="G3517">
        <v>0</v>
      </c>
      <c r="H3517">
        <v>0</v>
      </c>
      <c r="I3517">
        <v>0</v>
      </c>
      <c r="J3517">
        <v>0</v>
      </c>
      <c r="K3517">
        <v>0</v>
      </c>
      <c r="L3517">
        <v>0</v>
      </c>
      <c r="M3517">
        <v>0</v>
      </c>
      <c r="N3517">
        <v>0</v>
      </c>
      <c r="O3517">
        <v>0</v>
      </c>
      <c r="P3517">
        <v>0</v>
      </c>
      <c r="Q3517">
        <v>0</v>
      </c>
      <c r="R3517">
        <v>0</v>
      </c>
      <c r="S3517">
        <v>0</v>
      </c>
      <c r="T3517">
        <v>0</v>
      </c>
      <c r="U3517">
        <v>0</v>
      </c>
      <c r="V3517">
        <v>32.64</v>
      </c>
      <c r="W3517">
        <v>22.624281999999997</v>
      </c>
      <c r="X3517">
        <v>24.986024499999999</v>
      </c>
    </row>
    <row r="3518" spans="1:24" x14ac:dyDescent="0.4">
      <c r="A3518" s="4" t="s">
        <v>7463</v>
      </c>
      <c r="B3518" t="str">
        <f t="shared" si="54"/>
        <v>603976</v>
      </c>
      <c r="C3518" s="4" t="s">
        <v>7464</v>
      </c>
      <c r="D3518">
        <v>0</v>
      </c>
      <c r="E3518">
        <v>0</v>
      </c>
      <c r="F3518">
        <v>0</v>
      </c>
      <c r="G3518">
        <v>0</v>
      </c>
      <c r="H3518">
        <v>0</v>
      </c>
      <c r="I3518">
        <v>0</v>
      </c>
      <c r="J3518">
        <v>0</v>
      </c>
      <c r="K3518">
        <v>0</v>
      </c>
      <c r="L3518">
        <v>0</v>
      </c>
      <c r="M3518">
        <v>0</v>
      </c>
      <c r="N3518">
        <v>0</v>
      </c>
      <c r="O3518">
        <v>0</v>
      </c>
      <c r="P3518">
        <v>0</v>
      </c>
      <c r="Q3518">
        <v>0</v>
      </c>
      <c r="R3518">
        <v>0</v>
      </c>
      <c r="S3518">
        <v>0</v>
      </c>
      <c r="T3518">
        <v>0</v>
      </c>
      <c r="U3518">
        <v>0</v>
      </c>
      <c r="V3518">
        <v>27.62</v>
      </c>
      <c r="W3518">
        <v>23.232342719999998</v>
      </c>
      <c r="X3518">
        <v>24.270262559999999</v>
      </c>
    </row>
    <row r="3519" spans="1:24" x14ac:dyDescent="0.4">
      <c r="A3519" s="4" t="s">
        <v>7465</v>
      </c>
      <c r="B3519" t="str">
        <f t="shared" si="54"/>
        <v>603977</v>
      </c>
      <c r="C3519" s="4" t="s">
        <v>7466</v>
      </c>
      <c r="D3519">
        <v>0</v>
      </c>
      <c r="E3519">
        <v>0</v>
      </c>
      <c r="F3519">
        <v>0</v>
      </c>
      <c r="G3519">
        <v>0</v>
      </c>
      <c r="H3519">
        <v>0</v>
      </c>
      <c r="I3519">
        <v>0</v>
      </c>
      <c r="J3519">
        <v>0</v>
      </c>
      <c r="K3519">
        <v>0</v>
      </c>
      <c r="L3519">
        <v>0</v>
      </c>
      <c r="M3519">
        <v>0</v>
      </c>
      <c r="N3519">
        <v>0</v>
      </c>
      <c r="O3519">
        <v>0</v>
      </c>
      <c r="P3519">
        <v>0</v>
      </c>
      <c r="Q3519">
        <v>0</v>
      </c>
      <c r="R3519">
        <v>0</v>
      </c>
      <c r="S3519">
        <v>0</v>
      </c>
      <c r="T3519">
        <v>27.45</v>
      </c>
      <c r="U3519">
        <v>17.161208770000002</v>
      </c>
      <c r="V3519">
        <v>13.809169189999999</v>
      </c>
      <c r="W3519">
        <v>12.687228750000001</v>
      </c>
      <c r="X3519">
        <v>13.51371108</v>
      </c>
    </row>
    <row r="3520" spans="1:24" x14ac:dyDescent="0.4">
      <c r="A3520" s="4" t="s">
        <v>7467</v>
      </c>
      <c r="B3520" t="str">
        <f t="shared" si="54"/>
        <v>603978</v>
      </c>
      <c r="C3520" s="4" t="s">
        <v>7468</v>
      </c>
      <c r="D3520">
        <v>0</v>
      </c>
      <c r="E3520">
        <v>0</v>
      </c>
      <c r="F3520">
        <v>0</v>
      </c>
      <c r="G3520">
        <v>0</v>
      </c>
      <c r="H3520">
        <v>0</v>
      </c>
      <c r="I3520">
        <v>0</v>
      </c>
      <c r="J3520">
        <v>0</v>
      </c>
      <c r="K3520">
        <v>0</v>
      </c>
      <c r="L3520">
        <v>0</v>
      </c>
      <c r="M3520">
        <v>0</v>
      </c>
      <c r="N3520">
        <v>0</v>
      </c>
      <c r="O3520">
        <v>0</v>
      </c>
      <c r="P3520">
        <v>0</v>
      </c>
      <c r="Q3520">
        <v>0</v>
      </c>
      <c r="R3520">
        <v>0</v>
      </c>
      <c r="S3520">
        <v>0</v>
      </c>
      <c r="T3520">
        <v>0</v>
      </c>
      <c r="U3520">
        <v>0</v>
      </c>
      <c r="V3520">
        <v>93.03</v>
      </c>
      <c r="W3520">
        <v>68.444824350000005</v>
      </c>
      <c r="X3520">
        <v>73.651053280000014</v>
      </c>
    </row>
    <row r="3521" spans="1:24" x14ac:dyDescent="0.4">
      <c r="A3521" s="4" t="s">
        <v>7469</v>
      </c>
      <c r="B3521" t="str">
        <f t="shared" si="54"/>
        <v>603979</v>
      </c>
      <c r="C3521" s="4" t="s">
        <v>7470</v>
      </c>
      <c r="D3521">
        <v>0</v>
      </c>
      <c r="E3521">
        <v>0</v>
      </c>
      <c r="F3521">
        <v>0</v>
      </c>
      <c r="G3521">
        <v>0</v>
      </c>
      <c r="H3521">
        <v>0</v>
      </c>
      <c r="I3521">
        <v>0</v>
      </c>
      <c r="J3521">
        <v>0</v>
      </c>
      <c r="K3521">
        <v>0</v>
      </c>
      <c r="L3521">
        <v>0</v>
      </c>
      <c r="M3521">
        <v>0</v>
      </c>
      <c r="N3521">
        <v>0</v>
      </c>
      <c r="O3521">
        <v>0</v>
      </c>
      <c r="P3521">
        <v>0</v>
      </c>
      <c r="Q3521">
        <v>24.75</v>
      </c>
      <c r="R3521">
        <v>30.55</v>
      </c>
      <c r="S3521">
        <v>23.99</v>
      </c>
      <c r="T3521">
        <v>21.468960359999997</v>
      </c>
      <c r="U3521">
        <v>21.336510239999999</v>
      </c>
      <c r="V3521">
        <v>16.079718400000001</v>
      </c>
      <c r="W3521">
        <v>13.487183909999999</v>
      </c>
      <c r="X3521">
        <v>13.344880679999999</v>
      </c>
    </row>
    <row r="3522" spans="1:24" x14ac:dyDescent="0.4">
      <c r="A3522" s="4" t="s">
        <v>7471</v>
      </c>
      <c r="B3522" t="str">
        <f t="shared" si="54"/>
        <v>603980</v>
      </c>
      <c r="C3522" s="4" t="s">
        <v>7472</v>
      </c>
      <c r="D3522">
        <v>0</v>
      </c>
      <c r="E3522">
        <v>0</v>
      </c>
      <c r="F3522">
        <v>0</v>
      </c>
      <c r="G3522">
        <v>0</v>
      </c>
      <c r="H3522">
        <v>0</v>
      </c>
      <c r="I3522">
        <v>0</v>
      </c>
      <c r="J3522">
        <v>0</v>
      </c>
      <c r="K3522">
        <v>0</v>
      </c>
      <c r="L3522">
        <v>0</v>
      </c>
      <c r="M3522">
        <v>0</v>
      </c>
      <c r="N3522">
        <v>0</v>
      </c>
      <c r="O3522">
        <v>0</v>
      </c>
      <c r="P3522">
        <v>0</v>
      </c>
      <c r="Q3522">
        <v>0</v>
      </c>
      <c r="R3522">
        <v>0</v>
      </c>
      <c r="S3522">
        <v>0</v>
      </c>
      <c r="T3522">
        <v>0</v>
      </c>
      <c r="U3522">
        <v>26.63</v>
      </c>
      <c r="V3522">
        <v>20.63</v>
      </c>
      <c r="W3522">
        <v>16.2</v>
      </c>
      <c r="X3522">
        <v>15.632746470000001</v>
      </c>
    </row>
    <row r="3523" spans="1:24" x14ac:dyDescent="0.4">
      <c r="A3523" s="4" t="s">
        <v>7473</v>
      </c>
      <c r="B3523" t="str">
        <f t="shared" ref="B3523:B3534" si="55">LEFT(A3523,6)</f>
        <v>603985</v>
      </c>
      <c r="C3523" s="4" t="s">
        <v>7474</v>
      </c>
      <c r="D3523">
        <v>0</v>
      </c>
      <c r="E3523">
        <v>0</v>
      </c>
      <c r="F3523">
        <v>0</v>
      </c>
      <c r="G3523">
        <v>0</v>
      </c>
      <c r="H3523">
        <v>0</v>
      </c>
      <c r="I3523">
        <v>0</v>
      </c>
      <c r="J3523">
        <v>0</v>
      </c>
      <c r="K3523">
        <v>0</v>
      </c>
      <c r="L3523">
        <v>0</v>
      </c>
      <c r="M3523">
        <v>0</v>
      </c>
      <c r="N3523">
        <v>0</v>
      </c>
      <c r="O3523">
        <v>0</v>
      </c>
      <c r="P3523">
        <v>0</v>
      </c>
      <c r="Q3523">
        <v>0</v>
      </c>
      <c r="R3523">
        <v>0</v>
      </c>
      <c r="S3523">
        <v>0</v>
      </c>
      <c r="T3523">
        <v>0</v>
      </c>
      <c r="U3523">
        <v>46.31</v>
      </c>
      <c r="V3523">
        <v>37.090000000000003</v>
      </c>
      <c r="W3523">
        <v>25.58910332</v>
      </c>
      <c r="X3523">
        <v>25.720464219999997</v>
      </c>
    </row>
    <row r="3524" spans="1:24" x14ac:dyDescent="0.4">
      <c r="A3524" s="4" t="s">
        <v>7475</v>
      </c>
      <c r="B3524" t="str">
        <f t="shared" si="55"/>
        <v>603986</v>
      </c>
      <c r="C3524" s="4" t="s">
        <v>7476</v>
      </c>
      <c r="D3524">
        <v>0</v>
      </c>
      <c r="E3524">
        <v>0</v>
      </c>
      <c r="F3524">
        <v>0</v>
      </c>
      <c r="G3524">
        <v>0</v>
      </c>
      <c r="H3524">
        <v>0</v>
      </c>
      <c r="I3524">
        <v>0</v>
      </c>
      <c r="J3524">
        <v>0</v>
      </c>
      <c r="K3524">
        <v>0</v>
      </c>
      <c r="L3524">
        <v>0</v>
      </c>
      <c r="M3524">
        <v>0</v>
      </c>
      <c r="N3524">
        <v>0</v>
      </c>
      <c r="O3524">
        <v>0</v>
      </c>
      <c r="P3524">
        <v>0</v>
      </c>
      <c r="Q3524">
        <v>0</v>
      </c>
      <c r="R3524">
        <v>0</v>
      </c>
      <c r="S3524">
        <v>0</v>
      </c>
      <c r="T3524">
        <v>177.97</v>
      </c>
      <c r="U3524">
        <v>156.03612788000001</v>
      </c>
      <c r="V3524">
        <v>327.11236576000005</v>
      </c>
      <c r="W3524">
        <v>305.37202439999999</v>
      </c>
      <c r="X3524">
        <v>329.34704879999998</v>
      </c>
    </row>
    <row r="3525" spans="1:24" x14ac:dyDescent="0.4">
      <c r="A3525" s="4" t="s">
        <v>7477</v>
      </c>
      <c r="B3525" t="str">
        <f t="shared" si="55"/>
        <v>603987</v>
      </c>
      <c r="C3525" s="4" t="s">
        <v>7478</v>
      </c>
      <c r="D3525">
        <v>0</v>
      </c>
      <c r="E3525">
        <v>0</v>
      </c>
      <c r="F3525">
        <v>0</v>
      </c>
      <c r="G3525">
        <v>0</v>
      </c>
      <c r="H3525">
        <v>0</v>
      </c>
      <c r="I3525">
        <v>0</v>
      </c>
      <c r="J3525">
        <v>0</v>
      </c>
      <c r="K3525">
        <v>0</v>
      </c>
      <c r="L3525">
        <v>0</v>
      </c>
      <c r="M3525">
        <v>0</v>
      </c>
      <c r="N3525">
        <v>0</v>
      </c>
      <c r="O3525">
        <v>0</v>
      </c>
      <c r="P3525">
        <v>0</v>
      </c>
      <c r="Q3525">
        <v>0</v>
      </c>
      <c r="R3525">
        <v>0</v>
      </c>
      <c r="S3525">
        <v>0</v>
      </c>
      <c r="T3525">
        <v>32.29</v>
      </c>
      <c r="U3525">
        <v>23.301909039999998</v>
      </c>
      <c r="V3525">
        <v>18.381946379999999</v>
      </c>
      <c r="W3525">
        <v>15.605034939999999</v>
      </c>
      <c r="X3525">
        <v>16.525641449999998</v>
      </c>
    </row>
    <row r="3526" spans="1:24" x14ac:dyDescent="0.4">
      <c r="A3526" s="4" t="s">
        <v>7479</v>
      </c>
      <c r="B3526" t="str">
        <f t="shared" si="55"/>
        <v>603988</v>
      </c>
      <c r="C3526" s="4" t="s">
        <v>7480</v>
      </c>
      <c r="D3526">
        <v>0</v>
      </c>
      <c r="E3526">
        <v>0</v>
      </c>
      <c r="F3526">
        <v>0</v>
      </c>
      <c r="G3526">
        <v>0</v>
      </c>
      <c r="H3526">
        <v>0</v>
      </c>
      <c r="I3526">
        <v>0</v>
      </c>
      <c r="J3526">
        <v>0</v>
      </c>
      <c r="K3526">
        <v>0</v>
      </c>
      <c r="L3526">
        <v>0</v>
      </c>
      <c r="M3526">
        <v>0</v>
      </c>
      <c r="N3526">
        <v>0</v>
      </c>
      <c r="O3526">
        <v>0</v>
      </c>
      <c r="P3526">
        <v>37.32</v>
      </c>
      <c r="Q3526">
        <v>57.833612759999994</v>
      </c>
      <c r="R3526">
        <v>58.806870989999993</v>
      </c>
      <c r="S3526">
        <v>52.338571999999999</v>
      </c>
      <c r="T3526">
        <v>68.392422449999998</v>
      </c>
      <c r="U3526">
        <v>62.919182119999995</v>
      </c>
      <c r="V3526">
        <v>76.766850239999997</v>
      </c>
      <c r="W3526">
        <v>29.271351499999994</v>
      </c>
      <c r="X3526">
        <v>30.831065849999998</v>
      </c>
    </row>
    <row r="3527" spans="1:24" x14ac:dyDescent="0.4">
      <c r="A3527" s="4" t="s">
        <v>7481</v>
      </c>
      <c r="B3527" t="str">
        <f t="shared" si="55"/>
        <v>603989</v>
      </c>
      <c r="C3527" s="4" t="s">
        <v>7482</v>
      </c>
      <c r="D3527">
        <v>0</v>
      </c>
      <c r="E3527">
        <v>0</v>
      </c>
      <c r="F3527">
        <v>0</v>
      </c>
      <c r="G3527">
        <v>0</v>
      </c>
      <c r="H3527">
        <v>0</v>
      </c>
      <c r="I3527">
        <v>0</v>
      </c>
      <c r="J3527">
        <v>0</v>
      </c>
      <c r="K3527">
        <v>0</v>
      </c>
      <c r="L3527">
        <v>0</v>
      </c>
      <c r="M3527">
        <v>0</v>
      </c>
      <c r="N3527">
        <v>0</v>
      </c>
      <c r="O3527">
        <v>0</v>
      </c>
      <c r="P3527">
        <v>0</v>
      </c>
      <c r="Q3527">
        <v>49.16</v>
      </c>
      <c r="R3527">
        <v>54.704489919999993</v>
      </c>
      <c r="S3527">
        <v>50.989300660000005</v>
      </c>
      <c r="T3527">
        <v>57.893774130000004</v>
      </c>
      <c r="U3527">
        <v>63.104041440000003</v>
      </c>
      <c r="V3527">
        <v>61.785353520000001</v>
      </c>
      <c r="W3527">
        <v>48.277491570000002</v>
      </c>
      <c r="X3527">
        <v>45.226577550000009</v>
      </c>
    </row>
    <row r="3528" spans="1:24" x14ac:dyDescent="0.4">
      <c r="A3528" s="4" t="s">
        <v>7483</v>
      </c>
      <c r="B3528" t="str">
        <f t="shared" si="55"/>
        <v>603990</v>
      </c>
      <c r="C3528" s="4" t="s">
        <v>7484</v>
      </c>
      <c r="D3528">
        <v>0</v>
      </c>
      <c r="E3528">
        <v>0</v>
      </c>
      <c r="F3528">
        <v>0</v>
      </c>
      <c r="G3528">
        <v>0</v>
      </c>
      <c r="H3528">
        <v>0</v>
      </c>
      <c r="I3528">
        <v>0</v>
      </c>
      <c r="J3528">
        <v>0</v>
      </c>
      <c r="K3528">
        <v>0</v>
      </c>
      <c r="L3528">
        <v>0</v>
      </c>
      <c r="M3528">
        <v>0</v>
      </c>
      <c r="N3528">
        <v>0</v>
      </c>
      <c r="O3528">
        <v>0</v>
      </c>
      <c r="P3528">
        <v>0</v>
      </c>
      <c r="Q3528">
        <v>0</v>
      </c>
      <c r="R3528">
        <v>0</v>
      </c>
      <c r="S3528">
        <v>0</v>
      </c>
      <c r="T3528">
        <v>55.06</v>
      </c>
      <c r="U3528">
        <v>38.918823840000002</v>
      </c>
      <c r="V3528">
        <v>36.045622080000001</v>
      </c>
      <c r="W3528">
        <v>34.264296699999996</v>
      </c>
      <c r="X3528">
        <v>33.961430200000002</v>
      </c>
    </row>
    <row r="3529" spans="1:24" x14ac:dyDescent="0.4">
      <c r="A3529" s="4" t="s">
        <v>7485</v>
      </c>
      <c r="B3529" t="str">
        <f t="shared" si="55"/>
        <v>603991</v>
      </c>
      <c r="C3529" s="4" t="s">
        <v>7486</v>
      </c>
      <c r="D3529">
        <v>0</v>
      </c>
      <c r="E3529">
        <v>0</v>
      </c>
      <c r="F3529">
        <v>0</v>
      </c>
      <c r="G3529">
        <v>0</v>
      </c>
      <c r="H3529">
        <v>0</v>
      </c>
      <c r="I3529">
        <v>0</v>
      </c>
      <c r="J3529">
        <v>0</v>
      </c>
      <c r="K3529">
        <v>0</v>
      </c>
      <c r="L3529">
        <v>0</v>
      </c>
      <c r="M3529">
        <v>0</v>
      </c>
      <c r="N3529">
        <v>0</v>
      </c>
      <c r="O3529">
        <v>0</v>
      </c>
      <c r="P3529">
        <v>0</v>
      </c>
      <c r="Q3529">
        <v>0</v>
      </c>
      <c r="R3529">
        <v>0</v>
      </c>
      <c r="S3529">
        <v>0</v>
      </c>
      <c r="T3529">
        <v>0</v>
      </c>
      <c r="U3529">
        <v>40.24</v>
      </c>
      <c r="V3529">
        <v>28.16</v>
      </c>
      <c r="W3529">
        <v>22.921297980000002</v>
      </c>
      <c r="X3529">
        <v>22.45925604</v>
      </c>
    </row>
    <row r="3530" spans="1:24" x14ac:dyDescent="0.4">
      <c r="A3530" s="4" t="s">
        <v>7487</v>
      </c>
      <c r="B3530" t="str">
        <f t="shared" si="55"/>
        <v>603993</v>
      </c>
      <c r="C3530" s="4" t="s">
        <v>7488</v>
      </c>
      <c r="D3530">
        <v>0</v>
      </c>
      <c r="E3530">
        <v>0</v>
      </c>
      <c r="F3530">
        <v>0</v>
      </c>
      <c r="G3530">
        <v>0</v>
      </c>
      <c r="H3530">
        <v>0</v>
      </c>
      <c r="I3530">
        <v>0</v>
      </c>
      <c r="J3530">
        <v>0</v>
      </c>
      <c r="K3530">
        <v>0</v>
      </c>
      <c r="L3530">
        <v>8.4221048100000004</v>
      </c>
      <c r="M3530">
        <v>6.8908763000000004</v>
      </c>
      <c r="N3530">
        <v>6.6748936099999998</v>
      </c>
      <c r="O3530">
        <v>7.0487684999999995</v>
      </c>
      <c r="P3530">
        <v>9.2054812500000001</v>
      </c>
      <c r="Q3530">
        <v>13.003399799999999</v>
      </c>
      <c r="R3530">
        <v>14.23797912</v>
      </c>
      <c r="S3530">
        <v>13.248343800000002</v>
      </c>
      <c r="T3530">
        <v>11.92771128</v>
      </c>
      <c r="U3530">
        <v>16.332652819999996</v>
      </c>
      <c r="V3530">
        <v>22.20724336</v>
      </c>
      <c r="W3530">
        <v>20.564815339999999</v>
      </c>
      <c r="X3530">
        <v>20.924454400000002</v>
      </c>
    </row>
    <row r="3531" spans="1:24" x14ac:dyDescent="0.4">
      <c r="A3531" s="4" t="s">
        <v>7489</v>
      </c>
      <c r="B3531" t="str">
        <f t="shared" si="55"/>
        <v>603996</v>
      </c>
      <c r="C3531" s="4" t="s">
        <v>7490</v>
      </c>
      <c r="D3531">
        <v>0</v>
      </c>
      <c r="E3531">
        <v>0</v>
      </c>
      <c r="F3531">
        <v>0</v>
      </c>
      <c r="G3531">
        <v>0</v>
      </c>
      <c r="H3531">
        <v>0</v>
      </c>
      <c r="I3531">
        <v>0</v>
      </c>
      <c r="J3531">
        <v>0</v>
      </c>
      <c r="K3531">
        <v>0</v>
      </c>
      <c r="L3531">
        <v>0</v>
      </c>
      <c r="M3531">
        <v>0</v>
      </c>
      <c r="N3531">
        <v>0</v>
      </c>
      <c r="O3531">
        <v>0</v>
      </c>
      <c r="P3531">
        <v>0</v>
      </c>
      <c r="Q3531">
        <v>0</v>
      </c>
      <c r="R3531">
        <v>29.54</v>
      </c>
      <c r="S3531">
        <v>46.274761079999998</v>
      </c>
      <c r="T3531">
        <v>30.212823360000002</v>
      </c>
      <c r="U3531">
        <v>26.187829200000003</v>
      </c>
      <c r="V3531">
        <v>28.209345840000005</v>
      </c>
      <c r="W3531">
        <v>14.911957720000002</v>
      </c>
      <c r="X3531">
        <v>16.631977560000003</v>
      </c>
    </row>
    <row r="3532" spans="1:24" x14ac:dyDescent="0.4">
      <c r="A3532" s="4" t="s">
        <v>7491</v>
      </c>
      <c r="B3532" t="str">
        <f t="shared" si="55"/>
        <v>603997</v>
      </c>
      <c r="C3532" s="4" t="s">
        <v>7492</v>
      </c>
      <c r="D3532">
        <v>0</v>
      </c>
      <c r="E3532">
        <v>0</v>
      </c>
      <c r="F3532">
        <v>0</v>
      </c>
      <c r="G3532">
        <v>0</v>
      </c>
      <c r="H3532">
        <v>0</v>
      </c>
      <c r="I3532">
        <v>0</v>
      </c>
      <c r="J3532">
        <v>0</v>
      </c>
      <c r="K3532">
        <v>0</v>
      </c>
      <c r="L3532">
        <v>0</v>
      </c>
      <c r="M3532">
        <v>0</v>
      </c>
      <c r="N3532">
        <v>0</v>
      </c>
      <c r="O3532">
        <v>0</v>
      </c>
      <c r="P3532">
        <v>0</v>
      </c>
      <c r="Q3532">
        <v>24.896696160000001</v>
      </c>
      <c r="R3532">
        <v>27.126251040000003</v>
      </c>
      <c r="S3532">
        <v>19.824960959999999</v>
      </c>
      <c r="T3532">
        <v>19.770798119999998</v>
      </c>
      <c r="U3532">
        <v>22.376383799999999</v>
      </c>
      <c r="V3532">
        <v>17.260906599999998</v>
      </c>
      <c r="W3532">
        <v>17.052921219999998</v>
      </c>
      <c r="X3532">
        <v>17.052921219999998</v>
      </c>
    </row>
    <row r="3533" spans="1:24" x14ac:dyDescent="0.4">
      <c r="A3533" s="4" t="s">
        <v>7493</v>
      </c>
      <c r="B3533" t="str">
        <f t="shared" si="55"/>
        <v>603998</v>
      </c>
      <c r="C3533" s="4" t="s">
        <v>7494</v>
      </c>
      <c r="D3533">
        <v>0</v>
      </c>
      <c r="E3533">
        <v>0</v>
      </c>
      <c r="F3533">
        <v>0</v>
      </c>
      <c r="G3533">
        <v>0</v>
      </c>
      <c r="H3533">
        <v>0</v>
      </c>
      <c r="I3533">
        <v>0</v>
      </c>
      <c r="J3533">
        <v>0</v>
      </c>
      <c r="K3533">
        <v>0</v>
      </c>
      <c r="L3533">
        <v>0</v>
      </c>
      <c r="M3533">
        <v>0</v>
      </c>
      <c r="N3533">
        <v>0</v>
      </c>
      <c r="O3533">
        <v>0</v>
      </c>
      <c r="P3533">
        <v>35.26</v>
      </c>
      <c r="Q3533">
        <v>84.842431930000004</v>
      </c>
      <c r="R3533">
        <v>66.49530489</v>
      </c>
      <c r="S3533">
        <v>57.635779239999998</v>
      </c>
      <c r="T3533">
        <v>69.178639660000002</v>
      </c>
      <c r="U3533">
        <v>54.416341979999999</v>
      </c>
      <c r="V3533">
        <v>43.968542489999997</v>
      </c>
      <c r="W3533">
        <v>33.595267050000004</v>
      </c>
      <c r="X3533">
        <v>31.355095800000001</v>
      </c>
    </row>
    <row r="3534" spans="1:24" x14ac:dyDescent="0.4">
      <c r="A3534" s="4" t="s">
        <v>7495</v>
      </c>
      <c r="B3534" t="str">
        <f t="shared" si="55"/>
        <v>603999</v>
      </c>
      <c r="C3534" s="4" t="s">
        <v>7496</v>
      </c>
      <c r="D3534">
        <v>0</v>
      </c>
      <c r="E3534">
        <v>0</v>
      </c>
      <c r="F3534">
        <v>0</v>
      </c>
      <c r="G3534">
        <v>0</v>
      </c>
      <c r="H3534">
        <v>0</v>
      </c>
      <c r="I3534">
        <v>0</v>
      </c>
      <c r="J3534">
        <v>0</v>
      </c>
      <c r="K3534">
        <v>0</v>
      </c>
      <c r="L3534">
        <v>0</v>
      </c>
      <c r="M3534">
        <v>0</v>
      </c>
      <c r="N3534">
        <v>0</v>
      </c>
      <c r="O3534">
        <v>0</v>
      </c>
      <c r="P3534">
        <v>0</v>
      </c>
      <c r="Q3534">
        <v>0</v>
      </c>
      <c r="R3534">
        <v>58.8</v>
      </c>
      <c r="S3534">
        <v>37.242441839999998</v>
      </c>
      <c r="T3534">
        <v>35.303860159999999</v>
      </c>
      <c r="U3534">
        <v>26.875244160000001</v>
      </c>
      <c r="V3534">
        <v>18.602217660000001</v>
      </c>
      <c r="W3534">
        <v>14.51573496</v>
      </c>
      <c r="X3534">
        <v>13.7607219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466"/>
  <sheetViews>
    <sheetView topLeftCell="A454" zoomScaleNormal="100" workbookViewId="0">
      <selection activeCell="F466" sqref="F466"/>
    </sheetView>
  </sheetViews>
  <sheetFormatPr defaultRowHeight="13.9" x14ac:dyDescent="0.4"/>
  <cols>
    <col min="1" max="1" width="11.1328125" customWidth="1"/>
    <col min="2" max="2" width="14" customWidth="1"/>
    <col min="3" max="3" width="15.53125" customWidth="1"/>
    <col min="4" max="4" width="18.796875" customWidth="1"/>
    <col min="5" max="5" width="15" bestFit="1" customWidth="1"/>
    <col min="6" max="6" width="12.19921875" customWidth="1"/>
    <col min="7" max="7" width="17.06640625" bestFit="1" customWidth="1"/>
    <col min="8" max="8" width="11.1328125" bestFit="1" customWidth="1"/>
    <col min="9" max="9" width="12.9296875" customWidth="1"/>
    <col min="10" max="10" width="11.6640625" customWidth="1"/>
    <col min="11" max="11" width="15" customWidth="1"/>
    <col min="12" max="12" width="14.796875" customWidth="1"/>
    <col min="13" max="13" width="12.06640625" style="6" customWidth="1"/>
    <col min="14" max="14" width="16.3984375" style="6" customWidth="1"/>
    <col min="15" max="15" width="20.1328125" style="7" customWidth="1"/>
    <col min="16" max="16" width="9.46484375" style="7" bestFit="1" customWidth="1"/>
    <col min="17" max="17" width="20.9296875" customWidth="1"/>
    <col min="18" max="18" width="10.86328125" customWidth="1"/>
    <col min="19" max="19" width="12.1328125" customWidth="1"/>
  </cols>
  <sheetData>
    <row r="1" spans="1:19" x14ac:dyDescent="0.4">
      <c r="A1" t="s">
        <v>7587</v>
      </c>
      <c r="B1" s="4" t="s">
        <v>7510</v>
      </c>
    </row>
    <row r="2" spans="1:19" x14ac:dyDescent="0.4">
      <c r="A2" t="s">
        <v>0</v>
      </c>
      <c r="B2" s="5">
        <f>A股股价后复权!U1</f>
        <v>42916</v>
      </c>
      <c r="C2" s="5">
        <f>A股股价后复权!V1</f>
        <v>43098</v>
      </c>
      <c r="D2" s="5">
        <f>A股股价后复权!W1</f>
        <v>43280</v>
      </c>
    </row>
    <row r="3" spans="1:19" x14ac:dyDescent="0.4">
      <c r="A3" t="s">
        <v>1</v>
      </c>
      <c r="B3" t="s">
        <v>2</v>
      </c>
      <c r="C3" t="s">
        <v>3</v>
      </c>
      <c r="D3" t="s">
        <v>4</v>
      </c>
      <c r="E3" t="s">
        <v>5</v>
      </c>
      <c r="F3" t="s">
        <v>6</v>
      </c>
      <c r="G3" t="s">
        <v>7</v>
      </c>
      <c r="H3" s="5">
        <f>B2</f>
        <v>42916</v>
      </c>
      <c r="I3" s="5">
        <f>C2</f>
        <v>43098</v>
      </c>
      <c r="J3" s="5">
        <f>D2</f>
        <v>43280</v>
      </c>
      <c r="K3" t="s">
        <v>7498</v>
      </c>
      <c r="L3" t="s">
        <v>7497</v>
      </c>
      <c r="M3" s="6" t="s">
        <v>7499</v>
      </c>
      <c r="N3" s="6" t="s">
        <v>7500</v>
      </c>
      <c r="O3" s="7" t="s">
        <v>7501</v>
      </c>
      <c r="P3" s="7" t="s">
        <v>7502</v>
      </c>
      <c r="Q3" t="s">
        <v>7503</v>
      </c>
      <c r="R3" t="s">
        <v>7504</v>
      </c>
    </row>
    <row r="4" spans="1:19" x14ac:dyDescent="0.4">
      <c r="A4" s="2" t="s">
        <v>8</v>
      </c>
      <c r="B4" s="2" t="s">
        <v>9</v>
      </c>
      <c r="C4" s="1">
        <v>832742806.5</v>
      </c>
      <c r="D4" s="1">
        <v>33646174</v>
      </c>
      <c r="E4" s="1">
        <v>16.34</v>
      </c>
      <c r="F4" s="1">
        <v>9.9</v>
      </c>
      <c r="G4" s="1">
        <v>4.9000000000000004</v>
      </c>
      <c r="H4">
        <f>VLOOKUP($A4,A股股价后复权!$B$2:$X$3534,20,FALSE)</f>
        <v>142.12190694</v>
      </c>
      <c r="I4">
        <f>VLOOKUP($A4,A股股价后复权!$B$2:$X$3534,21,FALSE)</f>
        <v>154.48009500000001</v>
      </c>
      <c r="J4">
        <f>VLOOKUP($A4,A股股价后复权!$B$2:$X$3534,22,FALSE)</f>
        <v>153.23177100000001</v>
      </c>
      <c r="K4">
        <f>IFERROR($I4/$H4,1)</f>
        <v>1.0869548426845785</v>
      </c>
      <c r="L4">
        <f>IFERROR($J4/$I4,1)</f>
        <v>0.99191919191919198</v>
      </c>
      <c r="M4" s="6">
        <f>$K4*$F4/100</f>
        <v>0.10760852942577329</v>
      </c>
      <c r="N4" s="6">
        <f>$L4*$F4/100</f>
        <v>9.820000000000001E-2</v>
      </c>
      <c r="O4" s="7">
        <f>($M4-$F4/100)/$F$78*100</f>
        <v>1.4210183931616509E-2</v>
      </c>
      <c r="P4" s="7">
        <f>($N4-$F4/100)/$F$78*100</f>
        <v>-1.3205678441729864E-3</v>
      </c>
      <c r="Q4">
        <f>SUM(M4:M77)</f>
        <v>0.62894374840775324</v>
      </c>
      <c r="R4">
        <f>SUM(N4:N77)</f>
        <v>0.55690560211729256</v>
      </c>
    </row>
    <row r="5" spans="1:19" x14ac:dyDescent="0.4">
      <c r="A5" s="2" t="s">
        <v>26</v>
      </c>
      <c r="B5" s="2" t="s">
        <v>27</v>
      </c>
      <c r="C5" s="1">
        <v>404730654</v>
      </c>
      <c r="D5" s="1">
        <v>105673800</v>
      </c>
      <c r="E5" s="1">
        <v>7.94</v>
      </c>
      <c r="F5" s="1">
        <v>4.8099999999999996</v>
      </c>
      <c r="G5" s="1">
        <v>0.04</v>
      </c>
      <c r="H5">
        <f>VLOOKUP($A5,A股股价后复权!$B$2:$X$3534,20,FALSE)</f>
        <v>4.7751545599999998</v>
      </c>
      <c r="I5">
        <f>VLOOKUP($A5,A股股价后复权!$B$2:$X$3534,21,FALSE)</f>
        <v>5.4539583</v>
      </c>
      <c r="J5">
        <f>VLOOKUP($A5,A股股价后复权!$B$2:$X$3534,22,FALSE)</f>
        <v>5.1428447199999994</v>
      </c>
      <c r="K5">
        <f t="shared" ref="K5:K68" si="0">IFERROR($I5/$H5,1)</f>
        <v>1.1421532500091474</v>
      </c>
      <c r="L5">
        <f t="shared" ref="L5:L68" si="1">IFERROR($J5/$I5,1)</f>
        <v>0.94295636987176801</v>
      </c>
      <c r="M5" s="6">
        <f t="shared" ref="M5:M68" si="2">$K5*$F5/100</f>
        <v>5.4937571325439985E-2</v>
      </c>
      <c r="N5" s="6">
        <f t="shared" ref="N5:N68" si="3">$L5*$F5/100</f>
        <v>4.5356201390832032E-2</v>
      </c>
      <c r="O5" s="7">
        <f t="shared" ref="O5:O68" si="4">($M5-$F5/100)/$F$78*100</f>
        <v>1.1286846030769212E-2</v>
      </c>
      <c r="P5" s="7">
        <f t="shared" ref="P5:P68" si="5">($N5-$F5/100)/$F$78*100</f>
        <v>-4.5292152676922499E-3</v>
      </c>
      <c r="Q5" t="s">
        <v>7505</v>
      </c>
      <c r="R5" t="s">
        <v>7506</v>
      </c>
    </row>
    <row r="6" spans="1:19" x14ac:dyDescent="0.4">
      <c r="A6" s="2" t="s">
        <v>10</v>
      </c>
      <c r="B6" s="2" t="s">
        <v>11</v>
      </c>
      <c r="C6" s="1">
        <v>341189751</v>
      </c>
      <c r="D6" s="1">
        <v>55030605</v>
      </c>
      <c r="E6" s="1">
        <v>6.69</v>
      </c>
      <c r="F6" s="1">
        <v>4.05</v>
      </c>
      <c r="G6" s="1">
        <v>0.02</v>
      </c>
      <c r="H6">
        <f>VLOOKUP($A6,A股股价后复权!$B$2:$X$3534,20,FALSE)</f>
        <v>8.1779092500000008</v>
      </c>
      <c r="I6">
        <f>VLOOKUP($A6,A股股价后复权!$B$2:$X$3534,21,FALSE)</f>
        <v>10.101976200000001</v>
      </c>
      <c r="J6">
        <f>VLOOKUP($A6,A股股价后复权!$B$2:$X$3534,22,FALSE)</f>
        <v>8.668147320000001</v>
      </c>
      <c r="K6">
        <f t="shared" si="0"/>
        <v>1.2352761434715114</v>
      </c>
      <c r="L6">
        <f t="shared" si="1"/>
        <v>0.85806451612903223</v>
      </c>
      <c r="M6" s="6">
        <f t="shared" si="2"/>
        <v>5.0028683810596206E-2</v>
      </c>
      <c r="N6" s="6">
        <f t="shared" si="3"/>
        <v>3.4751612903225808E-2</v>
      </c>
      <c r="O6" s="7">
        <f t="shared" si="4"/>
        <v>1.5729091796956429E-2</v>
      </c>
      <c r="P6" s="7">
        <f t="shared" si="5"/>
        <v>-9.4889189448236939E-3</v>
      </c>
      <c r="Q6" s="7">
        <f>Q4/F78*100-1</f>
        <v>3.8203612426136013E-2</v>
      </c>
      <c r="R6" s="7">
        <f>R4/F78*100-1</f>
        <v>-8.0710462005129435E-2</v>
      </c>
    </row>
    <row r="7" spans="1:19" x14ac:dyDescent="0.4">
      <c r="A7" s="2" t="s">
        <v>18</v>
      </c>
      <c r="B7" s="2" t="s">
        <v>19</v>
      </c>
      <c r="C7" s="1">
        <v>339584958.63999999</v>
      </c>
      <c r="D7" s="1">
        <v>54074038</v>
      </c>
      <c r="E7" s="1">
        <v>6.66</v>
      </c>
      <c r="F7" s="1">
        <v>4.04</v>
      </c>
      <c r="G7" s="1">
        <v>4.63</v>
      </c>
      <c r="H7">
        <f>VLOOKUP($A7,A股股价后复权!$B$2:$X$3534,20,FALSE)</f>
        <v>36.937267200000001</v>
      </c>
      <c r="I7">
        <f>VLOOKUP($A7,A股股价后复权!$B$2:$X$3534,21,FALSE)</f>
        <v>40.839091200000006</v>
      </c>
      <c r="J7">
        <f>VLOOKUP($A7,A股股价后复权!$B$2:$X$3534,22,FALSE)</f>
        <v>33.471033180000006</v>
      </c>
      <c r="K7">
        <f t="shared" si="0"/>
        <v>1.1056338028169015</v>
      </c>
      <c r="L7">
        <f t="shared" si="1"/>
        <v>0.81958320316393329</v>
      </c>
      <c r="M7" s="6">
        <f t="shared" si="2"/>
        <v>4.4667605633802815E-2</v>
      </c>
      <c r="N7" s="6">
        <f t="shared" si="3"/>
        <v>3.3111161407822907E-2</v>
      </c>
      <c r="O7" s="7">
        <f t="shared" si="4"/>
        <v>7.044578464514388E-3</v>
      </c>
      <c r="P7" s="7">
        <f t="shared" si="5"/>
        <v>-1.2031757332745282E-2</v>
      </c>
    </row>
    <row r="8" spans="1:19" x14ac:dyDescent="0.4">
      <c r="A8" s="2" t="s">
        <v>12</v>
      </c>
      <c r="B8" s="2" t="s">
        <v>13</v>
      </c>
      <c r="C8" s="1">
        <v>328079708.72000003</v>
      </c>
      <c r="D8" s="1">
        <v>53520344</v>
      </c>
      <c r="E8" s="1">
        <v>6.44</v>
      </c>
      <c r="F8" s="1">
        <v>3.9</v>
      </c>
      <c r="G8" s="1">
        <v>0.06</v>
      </c>
      <c r="H8">
        <f>VLOOKUP($A8,A股股价后复权!$B$2:$X$3534,20,FALSE)</f>
        <v>15.09830184</v>
      </c>
      <c r="I8">
        <f>VLOOKUP($A8,A股股价后复权!$B$2:$X$3534,21,FALSE)</f>
        <v>16.315988060000002</v>
      </c>
      <c r="J8">
        <f>VLOOKUP($A8,A股股价后复权!$B$2:$X$3534,22,FALSE)</f>
        <v>18.313235380000002</v>
      </c>
      <c r="K8">
        <f t="shared" si="0"/>
        <v>1.080650541557858</v>
      </c>
      <c r="L8">
        <f t="shared" si="1"/>
        <v>1.1224104426072985</v>
      </c>
      <c r="M8" s="6">
        <f t="shared" si="2"/>
        <v>4.2145371120756468E-2</v>
      </c>
      <c r="N8" s="6">
        <f t="shared" si="3"/>
        <v>4.3774007261684636E-2</v>
      </c>
      <c r="O8" s="7">
        <f t="shared" si="4"/>
        <v>5.1920949500767061E-3</v>
      </c>
      <c r="P8" s="7">
        <f t="shared" si="5"/>
        <v>7.8805005970363756E-3</v>
      </c>
      <c r="Q8" t="s">
        <v>7511</v>
      </c>
    </row>
    <row r="9" spans="1:19" x14ac:dyDescent="0.4">
      <c r="A9" s="2" t="s">
        <v>14</v>
      </c>
      <c r="B9" s="2" t="s">
        <v>15</v>
      </c>
      <c r="C9" s="1">
        <v>312243585.42000002</v>
      </c>
      <c r="D9" s="1">
        <v>20788521</v>
      </c>
      <c r="E9" s="1">
        <v>6.13</v>
      </c>
      <c r="F9" s="1">
        <v>3.71</v>
      </c>
      <c r="G9" s="1">
        <v>1.59</v>
      </c>
      <c r="H9">
        <f>VLOOKUP($A9,A股股价后复权!$B$2:$X$3534,20,FALSE)</f>
        <v>82.894174329999998</v>
      </c>
      <c r="I9">
        <f>VLOOKUP($A9,A股股价后复权!$B$2:$X$3534,21,FALSE)</f>
        <v>84.490263679999998</v>
      </c>
      <c r="J9">
        <f>VLOOKUP($A9,A股股价后复权!$B$2:$X$3534,22,FALSE)</f>
        <v>75.321213760000006</v>
      </c>
      <c r="K9">
        <f t="shared" si="0"/>
        <v>1.0192545418649808</v>
      </c>
      <c r="L9">
        <f t="shared" si="1"/>
        <v>0.89147802929427444</v>
      </c>
      <c r="M9" s="6">
        <f t="shared" si="2"/>
        <v>3.7814343503190788E-2</v>
      </c>
      <c r="N9" s="6">
        <f t="shared" si="3"/>
        <v>3.3073834886817581E-2</v>
      </c>
      <c r="O9" s="7">
        <f t="shared" si="4"/>
        <v>1.1791738250095526E-3</v>
      </c>
      <c r="P9" s="7">
        <f t="shared" si="5"/>
        <v>-6.646030229749785E-3</v>
      </c>
      <c r="Q9" s="9">
        <f>[1]!i_dq_close($B$1,B2)</f>
        <v>3666.7977000000001</v>
      </c>
      <c r="R9" s="9">
        <f>[1]!i_dq_close($B$1,C2)</f>
        <v>4030.8548999999998</v>
      </c>
      <c r="S9" s="9">
        <f>[1]!i_dq_close($B$1,D2)</f>
        <v>3510.9845</v>
      </c>
    </row>
    <row r="10" spans="1:19" x14ac:dyDescent="0.4">
      <c r="A10" s="2" t="s">
        <v>24</v>
      </c>
      <c r="B10" s="2" t="s">
        <v>25</v>
      </c>
      <c r="C10" s="1">
        <v>227367845.16</v>
      </c>
      <c r="D10" s="1">
        <v>34397556</v>
      </c>
      <c r="E10" s="1">
        <v>4.46</v>
      </c>
      <c r="F10" s="1">
        <v>2.7</v>
      </c>
      <c r="G10" s="1">
        <v>4.95</v>
      </c>
      <c r="H10">
        <f>VLOOKUP($A10,A股股价后复权!$B$2:$X$3534,20,FALSE)</f>
        <v>27.419469500000002</v>
      </c>
      <c r="I10">
        <f>VLOOKUP($A10,A股股价后复权!$B$2:$X$3534,21,FALSE)</f>
        <v>23.446661500000001</v>
      </c>
      <c r="J10">
        <f>VLOOKUP($A10,A股股价后复权!$B$2:$X$3534,22,FALSE)</f>
        <v>18.941780999999999</v>
      </c>
      <c r="K10">
        <f t="shared" si="0"/>
        <v>0.85510996119016813</v>
      </c>
      <c r="L10">
        <f t="shared" si="1"/>
        <v>0.80786686838124044</v>
      </c>
      <c r="M10" s="6">
        <f t="shared" si="2"/>
        <v>2.3087968952134542E-2</v>
      </c>
      <c r="N10" s="6">
        <f t="shared" si="3"/>
        <v>2.1812405446293495E-2</v>
      </c>
      <c r="O10" s="7">
        <f t="shared" si="4"/>
        <v>-6.4576280090218909E-3</v>
      </c>
      <c r="P10" s="7">
        <f t="shared" si="5"/>
        <v>-8.5632131952897133E-3</v>
      </c>
      <c r="Q10" t="s">
        <v>7512</v>
      </c>
      <c r="R10" t="s">
        <v>7513</v>
      </c>
    </row>
    <row r="11" spans="1:19" x14ac:dyDescent="0.4">
      <c r="A11" s="2" t="s">
        <v>36</v>
      </c>
      <c r="B11" s="2" t="s">
        <v>37</v>
      </c>
      <c r="C11" s="1">
        <v>194699720.25</v>
      </c>
      <c r="D11" s="1">
        <v>48074005</v>
      </c>
      <c r="E11" s="1">
        <v>3.82</v>
      </c>
      <c r="F11" s="1">
        <v>2.31</v>
      </c>
      <c r="G11" s="1">
        <v>0.12</v>
      </c>
      <c r="H11">
        <f>VLOOKUP($A11,A股股价后复权!$B$2:$X$3534,20,FALSE)</f>
        <v>5.1588818999999999</v>
      </c>
      <c r="I11">
        <f>VLOOKUP($A11,A股股价后复权!$B$2:$X$3534,21,FALSE)</f>
        <v>5.2901505000000002</v>
      </c>
      <c r="J11">
        <f>VLOOKUP($A11,A股股价后复权!$B$2:$X$3534,22,FALSE)</f>
        <v>4.7807286000000007</v>
      </c>
      <c r="K11">
        <f t="shared" si="0"/>
        <v>1.0254451647749487</v>
      </c>
      <c r="L11">
        <f t="shared" si="1"/>
        <v>0.90370370370370379</v>
      </c>
      <c r="M11" s="6">
        <f t="shared" si="2"/>
        <v>2.3687783306301315E-2</v>
      </c>
      <c r="N11" s="6">
        <f t="shared" si="3"/>
        <v>2.0875555555555557E-2</v>
      </c>
      <c r="O11" s="7">
        <f t="shared" si="4"/>
        <v>9.7025966705400395E-4</v>
      </c>
      <c r="P11" s="7">
        <f t="shared" si="5"/>
        <v>-3.6719122556032394E-3</v>
      </c>
      <c r="Q11" s="7">
        <f>R9/Q9-1</f>
        <v>9.9284779195754291E-2</v>
      </c>
      <c r="R11" s="7">
        <f>S9/R9-1</f>
        <v>-0.12897273975304835</v>
      </c>
    </row>
    <row r="12" spans="1:19" x14ac:dyDescent="0.4">
      <c r="A12" s="2" t="s">
        <v>62</v>
      </c>
      <c r="B12" s="2" t="s">
        <v>63</v>
      </c>
      <c r="C12" s="1">
        <v>187742296</v>
      </c>
      <c r="D12" s="1">
        <v>6753320</v>
      </c>
      <c r="E12" s="1">
        <v>3.68</v>
      </c>
      <c r="F12" s="1">
        <v>2.23</v>
      </c>
      <c r="G12" s="1">
        <v>2.4300000000000002</v>
      </c>
      <c r="H12">
        <f>VLOOKUP($A12,A股股价后复权!$B$2:$X$3534,20,FALSE)</f>
        <v>191.701446</v>
      </c>
      <c r="I12">
        <f>VLOOKUP($A12,A股股价后复权!$B$2:$X$3534,21,FALSE)</f>
        <v>147.055745</v>
      </c>
      <c r="J12">
        <f>VLOOKUP($A12,A股股价后复权!$B$2:$X$3534,22,FALSE)</f>
        <v>144.84323315</v>
      </c>
      <c r="K12">
        <f t="shared" si="0"/>
        <v>0.76710816777041946</v>
      </c>
      <c r="L12">
        <f t="shared" si="1"/>
        <v>0.98495460445968974</v>
      </c>
      <c r="M12" s="6">
        <f t="shared" si="2"/>
        <v>1.7106512141280353E-2</v>
      </c>
      <c r="N12" s="6">
        <f t="shared" si="3"/>
        <v>2.196448767945108E-2</v>
      </c>
      <c r="O12" s="7">
        <f t="shared" si="4"/>
        <v>-8.5729413316600316E-3</v>
      </c>
      <c r="P12" s="7">
        <f t="shared" si="5"/>
        <v>-5.5383347730095797E-4</v>
      </c>
    </row>
    <row r="13" spans="1:19" x14ac:dyDescent="0.4">
      <c r="A13" s="2" t="s">
        <v>22</v>
      </c>
      <c r="B13" s="2" t="s">
        <v>23</v>
      </c>
      <c r="C13" s="1">
        <v>176454740.15000001</v>
      </c>
      <c r="D13" s="1">
        <v>33105955</v>
      </c>
      <c r="E13" s="1">
        <v>3.46</v>
      </c>
      <c r="F13" s="1">
        <v>2.1</v>
      </c>
      <c r="G13" s="1">
        <v>2.0099999999999998</v>
      </c>
      <c r="H13">
        <f>VLOOKUP($A13,A股股价后复权!$B$2:$X$3534,20,FALSE)</f>
        <v>147.5502061</v>
      </c>
      <c r="I13">
        <f>VLOOKUP($A13,A股股价后复权!$B$2:$X$3534,21,FALSE)</f>
        <v>97.938057100000009</v>
      </c>
      <c r="J13">
        <f>VLOOKUP($A13,A股股价后复权!$B$2:$X$3534,22,FALSE)</f>
        <v>59.350830100000003</v>
      </c>
      <c r="K13">
        <f t="shared" si="0"/>
        <v>0.66376089663760907</v>
      </c>
      <c r="L13">
        <f t="shared" si="1"/>
        <v>0.60600375234521575</v>
      </c>
      <c r="M13" s="6">
        <f t="shared" si="2"/>
        <v>1.3938978829389792E-2</v>
      </c>
      <c r="N13" s="6">
        <f t="shared" si="3"/>
        <v>1.2726078799249531E-2</v>
      </c>
      <c r="O13" s="7">
        <f t="shared" si="4"/>
        <v>-1.1655696881165746E-2</v>
      </c>
      <c r="P13" s="7">
        <f t="shared" si="5"/>
        <v>-1.3657842853665354E-2</v>
      </c>
      <c r="Q13" t="s">
        <v>7507</v>
      </c>
    </row>
    <row r="14" spans="1:19" x14ac:dyDescent="0.4">
      <c r="A14" s="2" t="s">
        <v>20</v>
      </c>
      <c r="B14" s="2" t="s">
        <v>21</v>
      </c>
      <c r="C14" s="1">
        <v>170228790</v>
      </c>
      <c r="D14" s="1">
        <v>18914310</v>
      </c>
      <c r="E14" s="1">
        <v>3.34</v>
      </c>
      <c r="F14" s="1">
        <v>2.02</v>
      </c>
      <c r="G14" s="1">
        <v>0.15</v>
      </c>
      <c r="H14">
        <f>VLOOKUP($A14,A股股价后复权!$B$2:$X$3534,20,FALSE)</f>
        <v>38.616955800000007</v>
      </c>
      <c r="I14">
        <f>VLOOKUP($A14,A股股价后复权!$B$2:$X$3534,21,FALSE)</f>
        <v>37.695509999999999</v>
      </c>
      <c r="J14">
        <f>VLOOKUP($A14,A股股价后复权!$B$2:$X$3534,22,FALSE)</f>
        <v>31.839444950000001</v>
      </c>
      <c r="K14">
        <f t="shared" si="0"/>
        <v>0.9761388286334054</v>
      </c>
      <c r="L14">
        <f t="shared" si="1"/>
        <v>0.84464820743902924</v>
      </c>
      <c r="M14" s="6">
        <f t="shared" si="2"/>
        <v>1.9718004338394789E-2</v>
      </c>
      <c r="N14" s="6">
        <f t="shared" si="3"/>
        <v>1.7061893790268391E-2</v>
      </c>
      <c r="O14" s="7">
        <f t="shared" si="4"/>
        <v>-7.956349646834112E-4</v>
      </c>
      <c r="P14" s="7">
        <f t="shared" si="5"/>
        <v>-5.1801026902139466E-3</v>
      </c>
      <c r="Q14" s="8">
        <f>[1]!f_nav_adjusted($A$1,B2)</f>
        <v>1.9808835819999999</v>
      </c>
      <c r="R14" s="8">
        <f>[1]!f_nav_adjusted($A$1,C2)</f>
        <v>2.0916048476000002</v>
      </c>
      <c r="S14" s="8">
        <f>[1]!f_nav_adjusted($A$1,D2)</f>
        <v>2.0203934544000002</v>
      </c>
    </row>
    <row r="15" spans="1:19" x14ac:dyDescent="0.4">
      <c r="A15" s="2" t="s">
        <v>16</v>
      </c>
      <c r="B15" s="2" t="s">
        <v>17</v>
      </c>
      <c r="C15" s="1">
        <v>146922944.87</v>
      </c>
      <c r="D15" s="1">
        <v>8647613</v>
      </c>
      <c r="E15" s="1">
        <v>2.88</v>
      </c>
      <c r="F15" s="1">
        <v>1.75</v>
      </c>
      <c r="G15" s="1">
        <v>0.05</v>
      </c>
      <c r="H15">
        <f>VLOOKUP($A15,A股股价后复权!$B$2:$X$3534,20,FALSE)</f>
        <v>64.203706139999994</v>
      </c>
      <c r="I15">
        <f>VLOOKUP($A15,A股股价后复权!$B$2:$X$3534,21,FALSE)</f>
        <v>64.698752509999991</v>
      </c>
      <c r="J15">
        <f>VLOOKUP($A15,A股股价后复权!$B$2:$X$3534,22,FALSE)</f>
        <v>57.171643199999998</v>
      </c>
      <c r="K15">
        <f t="shared" si="0"/>
        <v>1.0077105575326215</v>
      </c>
      <c r="L15">
        <f t="shared" si="1"/>
        <v>0.88365912760317</v>
      </c>
      <c r="M15" s="6">
        <f t="shared" si="2"/>
        <v>1.7634934756820878E-2</v>
      </c>
      <c r="N15" s="6">
        <f t="shared" si="3"/>
        <v>1.5464034733055474E-2</v>
      </c>
      <c r="O15" s="7">
        <f t="shared" si="4"/>
        <v>2.2273812614869026E-4</v>
      </c>
      <c r="P15" s="7">
        <f t="shared" si="5"/>
        <v>-3.3607878292250381E-3</v>
      </c>
      <c r="Q15" t="s">
        <v>7508</v>
      </c>
      <c r="R15" t="s">
        <v>7509</v>
      </c>
    </row>
    <row r="16" spans="1:19" x14ac:dyDescent="0.4">
      <c r="A16" s="2" t="s">
        <v>40</v>
      </c>
      <c r="B16" s="2" t="s">
        <v>41</v>
      </c>
      <c r="C16" s="1">
        <v>106946232.14</v>
      </c>
      <c r="D16" s="1">
        <v>3470027</v>
      </c>
      <c r="E16" s="1">
        <v>2.1</v>
      </c>
      <c r="F16" s="1">
        <v>1.27</v>
      </c>
      <c r="G16" s="1">
        <v>1.37</v>
      </c>
      <c r="H16">
        <f>VLOOKUP($A16,A股股价后复权!$B$2:$X$3534,20,FALSE)</f>
        <v>62.838745199999998</v>
      </c>
      <c r="I16">
        <f>VLOOKUP($A16,A股股价后复权!$B$2:$X$3534,21,FALSE)</f>
        <v>62.879549580000003</v>
      </c>
      <c r="J16">
        <f>VLOOKUP($A16,A股股价后复权!$B$2:$X$3534,22,FALSE)</f>
        <v>90.499963260000001</v>
      </c>
      <c r="K16">
        <f t="shared" si="0"/>
        <v>1.0006493506493508</v>
      </c>
      <c r="L16">
        <f t="shared" si="1"/>
        <v>1.4392590892347163</v>
      </c>
      <c r="M16" s="6">
        <f t="shared" si="2"/>
        <v>1.2708246753246754E-2</v>
      </c>
      <c r="N16" s="6">
        <f t="shared" si="3"/>
        <v>1.8278590433280898E-2</v>
      </c>
      <c r="O16" s="7">
        <f t="shared" si="4"/>
        <v>1.3612996445617114E-5</v>
      </c>
      <c r="P16" s="7">
        <f t="shared" si="5"/>
        <v>9.2086339275023084E-3</v>
      </c>
      <c r="Q16" s="7">
        <f>R14/Q14-1</f>
        <v>5.5894887819813555E-2</v>
      </c>
      <c r="R16" s="7">
        <f>S14/R14-1</f>
        <v>-3.4046293821565321E-2</v>
      </c>
    </row>
    <row r="17" spans="1:16" x14ac:dyDescent="0.4">
      <c r="A17" s="2" t="s">
        <v>38</v>
      </c>
      <c r="B17" s="2" t="s">
        <v>39</v>
      </c>
      <c r="C17" s="1">
        <v>90735596.140000001</v>
      </c>
      <c r="D17" s="1">
        <v>10984939</v>
      </c>
      <c r="E17" s="1">
        <v>1.78</v>
      </c>
      <c r="F17" s="1">
        <v>1.08</v>
      </c>
      <c r="G17" s="1">
        <v>1.46</v>
      </c>
      <c r="H17">
        <f>VLOOKUP($A17,A股股价后复权!$B$2:$X$3534,20,FALSE)</f>
        <v>90.417685379999995</v>
      </c>
      <c r="I17">
        <f>VLOOKUP($A17,A股股价后复权!$B$2:$X$3534,21,FALSE)</f>
        <v>78.04076083999999</v>
      </c>
      <c r="J17">
        <f>VLOOKUP($A17,A股股价后复权!$B$2:$X$3534,22,FALSE)</f>
        <v>76.338944890000008</v>
      </c>
      <c r="K17">
        <f t="shared" si="0"/>
        <v>0.86311389759665613</v>
      </c>
      <c r="L17">
        <f t="shared" si="1"/>
        <v>0.97819324245839856</v>
      </c>
      <c r="M17" s="6">
        <f t="shared" si="2"/>
        <v>9.3216300940438864E-3</v>
      </c>
      <c r="N17" s="6">
        <f t="shared" si="3"/>
        <v>1.0564487018550705E-2</v>
      </c>
      <c r="O17" s="7">
        <f t="shared" si="4"/>
        <v>-2.4403596994983729E-3</v>
      </c>
      <c r="P17" s="7">
        <f t="shared" si="5"/>
        <v>-3.8876358773406295E-4</v>
      </c>
    </row>
    <row r="18" spans="1:16" x14ac:dyDescent="0.4">
      <c r="A18" s="2" t="s">
        <v>42</v>
      </c>
      <c r="B18" s="2" t="s">
        <v>43</v>
      </c>
      <c r="C18" s="1">
        <v>89718781.319999993</v>
      </c>
      <c r="D18" s="1">
        <v>3872196</v>
      </c>
      <c r="E18" s="1">
        <v>1.76</v>
      </c>
      <c r="F18" s="1">
        <v>1.07</v>
      </c>
      <c r="G18" s="1">
        <v>0.02</v>
      </c>
      <c r="H18">
        <f>VLOOKUP($A18,A股股价后复权!$B$2:$X$3534,20,FALSE)</f>
        <v>29.554444740000001</v>
      </c>
      <c r="I18">
        <f>VLOOKUP($A18,A股股价后复权!$B$2:$X$3534,21,FALSE)</f>
        <v>35.443913610000003</v>
      </c>
      <c r="J18">
        <f>VLOOKUP($A18,A股股价后复权!$B$2:$X$3534,22,FALSE)</f>
        <v>30.502876020000002</v>
      </c>
      <c r="K18">
        <f t="shared" si="0"/>
        <v>1.1992752332791754</v>
      </c>
      <c r="L18">
        <f t="shared" si="1"/>
        <v>0.86059559775571859</v>
      </c>
      <c r="M18" s="6">
        <f t="shared" si="2"/>
        <v>1.2832244996087176E-2</v>
      </c>
      <c r="N18" s="6">
        <f t="shared" si="3"/>
        <v>9.2083728959861891E-3</v>
      </c>
      <c r="O18" s="7">
        <f t="shared" si="4"/>
        <v>3.5197177221643694E-3</v>
      </c>
      <c r="P18" s="7">
        <f t="shared" si="5"/>
        <v>-2.4622434863219083E-3</v>
      </c>
    </row>
    <row r="19" spans="1:16" x14ac:dyDescent="0.4">
      <c r="A19" s="2" t="s">
        <v>34</v>
      </c>
      <c r="B19" s="2" t="s">
        <v>35</v>
      </c>
      <c r="C19" s="1">
        <v>89068352.349999994</v>
      </c>
      <c r="D19" s="1">
        <v>9820105</v>
      </c>
      <c r="E19" s="1">
        <v>1.75</v>
      </c>
      <c r="F19" s="1">
        <v>1.06</v>
      </c>
      <c r="G19" s="1">
        <v>7.0000000000000007E-2</v>
      </c>
      <c r="H19">
        <f>VLOOKUP($A19,A股股价后复权!$B$2:$X$3534,20,FALSE)</f>
        <v>13.352827630000002</v>
      </c>
      <c r="I19">
        <f>VLOOKUP($A19,A股股价后复权!$B$2:$X$3534,21,FALSE)</f>
        <v>14.43505919</v>
      </c>
      <c r="J19">
        <f>VLOOKUP($A19,A股股价后复权!$B$2:$X$3534,22,FALSE)</f>
        <v>13.79831712</v>
      </c>
      <c r="K19">
        <f t="shared" si="0"/>
        <v>1.0810488676996424</v>
      </c>
      <c r="L19">
        <f t="shared" si="1"/>
        <v>0.95588919576851417</v>
      </c>
      <c r="M19" s="6">
        <f t="shared" si="2"/>
        <v>1.145911799761621E-2</v>
      </c>
      <c r="N19" s="6">
        <f t="shared" si="3"/>
        <v>1.0132425475146251E-2</v>
      </c>
      <c r="O19" s="7">
        <f t="shared" si="4"/>
        <v>1.4181545025028222E-3</v>
      </c>
      <c r="P19" s="7">
        <f t="shared" si="5"/>
        <v>-7.7182985284540966E-4</v>
      </c>
    </row>
    <row r="20" spans="1:16" x14ac:dyDescent="0.4">
      <c r="A20" s="2" t="s">
        <v>78</v>
      </c>
      <c r="B20" s="2" t="s">
        <v>79</v>
      </c>
      <c r="C20" s="1">
        <v>86491898.239999995</v>
      </c>
      <c r="D20" s="1">
        <v>7806128</v>
      </c>
      <c r="E20" s="1">
        <v>1.7</v>
      </c>
      <c r="F20" s="1">
        <v>1.03</v>
      </c>
      <c r="G20" s="1">
        <v>0.48</v>
      </c>
      <c r="H20">
        <f>VLOOKUP($A20,A股股价后复权!$B$2:$X$3534,20,FALSE)</f>
        <v>21.561740699999998</v>
      </c>
      <c r="I20">
        <f>VLOOKUP($A20,A股股价后复权!$B$2:$X$3534,21,FALSE)</f>
        <v>27.46023988</v>
      </c>
      <c r="J20">
        <f>VLOOKUP($A20,A股股价后复权!$B$2:$X$3534,22,FALSE)</f>
        <v>23.166773340000002</v>
      </c>
      <c r="K20">
        <f t="shared" si="0"/>
        <v>1.2735632183908048</v>
      </c>
      <c r="L20">
        <f t="shared" si="1"/>
        <v>0.8436478865894016</v>
      </c>
      <c r="M20" s="6">
        <f t="shared" si="2"/>
        <v>1.3117701149425289E-2</v>
      </c>
      <c r="N20" s="6">
        <f t="shared" si="3"/>
        <v>8.6895732318708358E-3</v>
      </c>
      <c r="O20" s="7">
        <f t="shared" si="4"/>
        <v>4.6512069155254026E-3</v>
      </c>
      <c r="P20" s="7">
        <f t="shared" si="5"/>
        <v>-2.6583472567335165E-3</v>
      </c>
    </row>
    <row r="21" spans="1:16" x14ac:dyDescent="0.4">
      <c r="A21" s="2" t="s">
        <v>90</v>
      </c>
      <c r="B21" s="2" t="s">
        <v>91</v>
      </c>
      <c r="C21" s="1">
        <v>73443835.219999999</v>
      </c>
      <c r="D21" s="1">
        <v>9898091</v>
      </c>
      <c r="E21" s="1">
        <v>1.44</v>
      </c>
      <c r="F21" s="1">
        <v>0.87</v>
      </c>
      <c r="G21" s="1">
        <v>1.43</v>
      </c>
      <c r="H21">
        <f>VLOOKUP($A21,A股股价后复权!$B$2:$X$3534,20,FALSE)</f>
        <v>54.101989660000001</v>
      </c>
      <c r="I21">
        <f>VLOOKUP($A21,A股股价后复权!$B$2:$X$3534,21,FALSE)</f>
        <v>51.334624460000001</v>
      </c>
      <c r="J21">
        <f>VLOOKUP($A21,A股股价后复权!$B$2:$X$3534,22,FALSE)</f>
        <v>50.946244139999997</v>
      </c>
      <c r="K21">
        <f t="shared" si="0"/>
        <v>0.94884910485933505</v>
      </c>
      <c r="L21">
        <f t="shared" si="1"/>
        <v>0.99243433990049679</v>
      </c>
      <c r="M21" s="6">
        <f t="shared" si="2"/>
        <v>8.2549872122762141E-3</v>
      </c>
      <c r="N21" s="6">
        <f t="shared" si="3"/>
        <v>8.6341787571343215E-3</v>
      </c>
      <c r="O21" s="7">
        <f t="shared" si="4"/>
        <v>-7.3458697214226704E-4</v>
      </c>
      <c r="P21" s="7">
        <f t="shared" si="5"/>
        <v>-1.0865177098989411E-4</v>
      </c>
    </row>
    <row r="22" spans="1:16" x14ac:dyDescent="0.4">
      <c r="A22" s="2" t="s">
        <v>54</v>
      </c>
      <c r="B22" s="2" t="s">
        <v>55</v>
      </c>
      <c r="C22" s="1">
        <v>73286627.760000005</v>
      </c>
      <c r="D22" s="1">
        <v>13276563</v>
      </c>
      <c r="E22" s="1">
        <v>1.44</v>
      </c>
      <c r="F22" s="1">
        <v>0.87</v>
      </c>
      <c r="G22" s="1">
        <v>0.91</v>
      </c>
      <c r="H22">
        <f>VLOOKUP($A22,A股股价后复权!$B$2:$X$3534,20,FALSE)</f>
        <v>112.16239614000001</v>
      </c>
      <c r="I22">
        <f>VLOOKUP($A22,A股股价后复权!$B$2:$X$3534,21,FALSE)</f>
        <v>94.236899039999997</v>
      </c>
      <c r="J22">
        <f>VLOOKUP($A22,A股股价后复权!$B$2:$X$3534,22,FALSE)</f>
        <v>66.527379519999997</v>
      </c>
      <c r="K22">
        <f t="shared" si="0"/>
        <v>0.84018264840182633</v>
      </c>
      <c r="L22">
        <f t="shared" si="1"/>
        <v>0.70595892052604192</v>
      </c>
      <c r="M22" s="6">
        <f t="shared" si="2"/>
        <v>7.3095890410958889E-3</v>
      </c>
      <c r="N22" s="6">
        <f t="shared" si="3"/>
        <v>6.1418426085765639E-3</v>
      </c>
      <c r="O22" s="7">
        <f t="shared" si="4"/>
        <v>-2.2951650031431338E-3</v>
      </c>
      <c r="P22" s="7">
        <f t="shared" si="5"/>
        <v>-4.2227754893090714E-3</v>
      </c>
    </row>
    <row r="23" spans="1:16" x14ac:dyDescent="0.4">
      <c r="A23" s="2" t="s">
        <v>58</v>
      </c>
      <c r="B23" s="2" t="s">
        <v>59</v>
      </c>
      <c r="C23" s="1">
        <v>69010897.920000002</v>
      </c>
      <c r="D23" s="1">
        <v>8274688</v>
      </c>
      <c r="E23" s="1">
        <v>1.35</v>
      </c>
      <c r="F23" s="1">
        <v>0.82</v>
      </c>
      <c r="G23" s="1">
        <v>0.19</v>
      </c>
      <c r="H23">
        <f>VLOOKUP($A23,A股股价后复权!$B$2:$X$3534,20,FALSE)</f>
        <v>113.2120044</v>
      </c>
      <c r="I23">
        <f>VLOOKUP($A23,A股股价后复权!$B$2:$X$3534,21,FALSE)</f>
        <v>148.56415632</v>
      </c>
      <c r="J23">
        <f>VLOOKUP($A23,A股股价后复权!$B$2:$X$3534,22,FALSE)</f>
        <v>155.86767</v>
      </c>
      <c r="K23">
        <f t="shared" si="0"/>
        <v>1.3122650473981008</v>
      </c>
      <c r="L23">
        <f t="shared" si="1"/>
        <v>1.0491606714628299</v>
      </c>
      <c r="M23" s="6">
        <f t="shared" si="2"/>
        <v>1.0760573388664424E-2</v>
      </c>
      <c r="N23" s="6">
        <f t="shared" si="3"/>
        <v>8.6031175059952045E-3</v>
      </c>
      <c r="O23" s="7">
        <f t="shared" si="4"/>
        <v>4.2267635996441483E-3</v>
      </c>
      <c r="P23" s="7">
        <f t="shared" si="5"/>
        <v>6.6543001980060338E-4</v>
      </c>
    </row>
    <row r="24" spans="1:16" x14ac:dyDescent="0.4">
      <c r="A24" s="2" t="s">
        <v>88</v>
      </c>
      <c r="B24" s="2" t="s">
        <v>89</v>
      </c>
      <c r="C24" s="1">
        <v>61589992.240000002</v>
      </c>
      <c r="D24" s="1">
        <v>11709124</v>
      </c>
      <c r="E24" s="1">
        <v>1.21</v>
      </c>
      <c r="F24" s="1">
        <v>0.73</v>
      </c>
      <c r="G24" s="1">
        <v>0.78</v>
      </c>
      <c r="H24">
        <f>VLOOKUP($A24,A股股价后复权!$B$2:$X$3534,20,FALSE)</f>
        <v>13.043863699999999</v>
      </c>
      <c r="I24">
        <f>VLOOKUP($A24,A股股价后复权!$B$2:$X$3534,21,FALSE)</f>
        <v>11.787465379999999</v>
      </c>
      <c r="J24">
        <f>VLOOKUP($A24,A股股价后复权!$B$2:$X$3534,22,FALSE)</f>
        <v>12.885537249999999</v>
      </c>
      <c r="K24">
        <f t="shared" si="0"/>
        <v>0.90367897511839224</v>
      </c>
      <c r="L24">
        <f t="shared" si="1"/>
        <v>1.0931558935361216</v>
      </c>
      <c r="M24" s="6">
        <f t="shared" si="2"/>
        <v>6.5968565183642637E-3</v>
      </c>
      <c r="N24" s="6">
        <f t="shared" si="3"/>
        <v>7.9800380228136885E-3</v>
      </c>
      <c r="O24" s="7">
        <f t="shared" si="4"/>
        <v>-1.1606858396099973E-3</v>
      </c>
      <c r="P24" s="7">
        <f t="shared" si="5"/>
        <v>1.1225454321784228E-3</v>
      </c>
    </row>
    <row r="25" spans="1:16" x14ac:dyDescent="0.4">
      <c r="A25" s="2" t="s">
        <v>106</v>
      </c>
      <c r="B25" s="2" t="s">
        <v>107</v>
      </c>
      <c r="C25" s="1">
        <v>60592916.700000003</v>
      </c>
      <c r="D25" s="1">
        <v>7480607</v>
      </c>
      <c r="E25" s="1">
        <v>1.19</v>
      </c>
      <c r="F25" s="1">
        <v>0.72</v>
      </c>
      <c r="G25" s="1">
        <v>0.42</v>
      </c>
      <c r="H25">
        <f>VLOOKUP($A25,A股股价后复权!$B$2:$X$3534,20,FALSE)</f>
        <v>51.603501250000001</v>
      </c>
      <c r="I25">
        <f>VLOOKUP($A25,A股股价后复权!$B$2:$X$3534,21,FALSE)</f>
        <v>62.855392499999994</v>
      </c>
      <c r="J25">
        <f>VLOOKUP($A25,A股股价后复权!$B$2:$X$3534,22,FALSE)</f>
        <v>33.993388199999998</v>
      </c>
      <c r="K25">
        <f t="shared" si="0"/>
        <v>1.2180451127819547</v>
      </c>
      <c r="L25">
        <f t="shared" si="1"/>
        <v>0.54081896314624078</v>
      </c>
      <c r="M25" s="6">
        <f t="shared" si="2"/>
        <v>8.7699248120300735E-3</v>
      </c>
      <c r="N25" s="6">
        <f t="shared" si="3"/>
        <v>3.8938965346529335E-3</v>
      </c>
      <c r="O25" s="7">
        <f t="shared" si="4"/>
        <v>2.59149028067031E-3</v>
      </c>
      <c r="P25" s="7">
        <f t="shared" si="5"/>
        <v>-5.4574174073078021E-3</v>
      </c>
    </row>
    <row r="26" spans="1:16" x14ac:dyDescent="0.4">
      <c r="A26" s="2" t="s">
        <v>56</v>
      </c>
      <c r="B26" s="2" t="s">
        <v>57</v>
      </c>
      <c r="C26" s="1">
        <v>53788631.399999999</v>
      </c>
      <c r="D26" s="1">
        <v>3085980</v>
      </c>
      <c r="E26" s="1">
        <v>1.06</v>
      </c>
      <c r="F26" s="1">
        <v>0.64</v>
      </c>
      <c r="G26" s="1">
        <v>0.46</v>
      </c>
      <c r="H26">
        <f>VLOOKUP($A26,A股股价后复权!$B$2:$X$3534,20,FALSE)</f>
        <v>45.330614670000003</v>
      </c>
      <c r="I26">
        <f>VLOOKUP($A26,A股股价后复权!$B$2:$X$3534,21,FALSE)</f>
        <v>51.67512189</v>
      </c>
      <c r="J26">
        <f>VLOOKUP($A26,A股股价后复权!$B$2:$X$3534,22,FALSE)</f>
        <v>41.384355629999995</v>
      </c>
      <c r="K26">
        <f t="shared" si="0"/>
        <v>1.1399607586657945</v>
      </c>
      <c r="L26">
        <f t="shared" si="1"/>
        <v>0.80085646857484349</v>
      </c>
      <c r="M26" s="6">
        <f t="shared" si="2"/>
        <v>7.2957488554610851E-3</v>
      </c>
      <c r="N26" s="6">
        <f t="shared" si="3"/>
        <v>5.1254813988789978E-3</v>
      </c>
      <c r="O26" s="7">
        <f t="shared" si="4"/>
        <v>1.47862141872084E-3</v>
      </c>
      <c r="P26" s="7">
        <f t="shared" si="5"/>
        <v>-2.1038603518009286E-3</v>
      </c>
    </row>
    <row r="27" spans="1:16" x14ac:dyDescent="0.4">
      <c r="A27" s="2" t="s">
        <v>66</v>
      </c>
      <c r="B27" s="2" t="s">
        <v>67</v>
      </c>
      <c r="C27" s="1">
        <v>49732643.280000001</v>
      </c>
      <c r="D27" s="1">
        <v>3909799</v>
      </c>
      <c r="E27" s="1">
        <v>0.98</v>
      </c>
      <c r="F27" s="1">
        <v>0.59</v>
      </c>
      <c r="G27" s="1">
        <v>0.68</v>
      </c>
      <c r="H27">
        <f>VLOOKUP($A27,A股股价后复权!$B$2:$X$3534,20,FALSE)</f>
        <v>139.86856776000002</v>
      </c>
      <c r="I27">
        <f>VLOOKUP($A27,A股股价后复权!$B$2:$X$3534,21,FALSE)</f>
        <v>113.39249088000001</v>
      </c>
      <c r="J27">
        <f>VLOOKUP($A27,A股股价后复权!$B$2:$X$3534,22,FALSE)</f>
        <v>93.12473039999999</v>
      </c>
      <c r="K27">
        <f t="shared" si="0"/>
        <v>0.81070745697896751</v>
      </c>
      <c r="L27">
        <f t="shared" si="1"/>
        <v>0.82126011764351481</v>
      </c>
      <c r="M27" s="6">
        <f t="shared" si="2"/>
        <v>4.7831739961759082E-3</v>
      </c>
      <c r="N27" s="6">
        <f t="shared" si="3"/>
        <v>4.8454346940967367E-3</v>
      </c>
      <c r="O27" s="7">
        <f t="shared" si="4"/>
        <v>-1.8435556352329016E-3</v>
      </c>
      <c r="P27" s="7">
        <f t="shared" si="5"/>
        <v>-1.7407812906953832E-3</v>
      </c>
    </row>
    <row r="28" spans="1:16" x14ac:dyDescent="0.4">
      <c r="A28" s="2" t="s">
        <v>80</v>
      </c>
      <c r="B28" s="2" t="s">
        <v>81</v>
      </c>
      <c r="C28" s="1">
        <v>35498382.140000001</v>
      </c>
      <c r="D28" s="1">
        <v>2150114</v>
      </c>
      <c r="E28" s="1">
        <v>0.7</v>
      </c>
      <c r="F28" s="1">
        <v>0.42</v>
      </c>
      <c r="G28" s="1">
        <v>0.51</v>
      </c>
      <c r="H28">
        <f>VLOOKUP($A28,A股股价后复权!$B$2:$X$3534,20,FALSE)</f>
        <v>206.73090984000001</v>
      </c>
      <c r="I28">
        <f>VLOOKUP($A28,A股股价后复权!$B$2:$X$3534,21,FALSE)</f>
        <v>178.60425544000003</v>
      </c>
      <c r="J28">
        <f>VLOOKUP($A28,A股股价后复权!$B$2:$X$3534,22,FALSE)</f>
        <v>164.10308171</v>
      </c>
      <c r="K28">
        <f t="shared" si="0"/>
        <v>0.86394557823129259</v>
      </c>
      <c r="L28">
        <f t="shared" si="1"/>
        <v>0.91880835261021243</v>
      </c>
      <c r="M28" s="6">
        <f t="shared" si="2"/>
        <v>3.6285714285714289E-3</v>
      </c>
      <c r="N28" s="6">
        <f t="shared" si="3"/>
        <v>3.8589950809628918E-3</v>
      </c>
      <c r="O28" s="7">
        <f t="shared" si="4"/>
        <v>-9.4326274583785203E-4</v>
      </c>
      <c r="P28" s="7">
        <f t="shared" si="5"/>
        <v>-5.6290016348152505E-4</v>
      </c>
    </row>
    <row r="29" spans="1:16" x14ac:dyDescent="0.4">
      <c r="A29" s="2" t="s">
        <v>124</v>
      </c>
      <c r="B29" s="2" t="s">
        <v>125</v>
      </c>
      <c r="C29" s="1">
        <v>34004938.799999997</v>
      </c>
      <c r="D29" s="1">
        <v>1710510</v>
      </c>
      <c r="E29" s="1">
        <v>0.67</v>
      </c>
      <c r="F29" s="1">
        <v>0.4</v>
      </c>
      <c r="G29" s="1">
        <v>0.56999999999999995</v>
      </c>
      <c r="H29">
        <f>VLOOKUP($A29,A股股价后复权!$B$2:$X$3534,20,FALSE)</f>
        <v>79.606881009999995</v>
      </c>
      <c r="I29">
        <f>VLOOKUP($A29,A股股价后复权!$B$2:$X$3534,21,FALSE)</f>
        <v>97.270116439999995</v>
      </c>
      <c r="J29">
        <f>VLOOKUP($A29,A股股价后复权!$B$2:$X$3534,22,FALSE)</f>
        <v>101.18440684000001</v>
      </c>
      <c r="K29">
        <f t="shared" si="0"/>
        <v>1.2218807621389061</v>
      </c>
      <c r="L29">
        <f t="shared" si="1"/>
        <v>1.040241448692153</v>
      </c>
      <c r="M29" s="6">
        <f t="shared" si="2"/>
        <v>4.8875230485556243E-3</v>
      </c>
      <c r="N29" s="6">
        <f t="shared" si="3"/>
        <v>4.160965794768612E-3</v>
      </c>
      <c r="O29" s="7">
        <f t="shared" si="4"/>
        <v>1.4650429986061808E-3</v>
      </c>
      <c r="P29" s="7">
        <f t="shared" si="5"/>
        <v>2.6570781572897315E-4</v>
      </c>
    </row>
    <row r="30" spans="1:16" x14ac:dyDescent="0.4">
      <c r="A30" s="2" t="s">
        <v>374</v>
      </c>
      <c r="B30" s="2" t="s">
        <v>375</v>
      </c>
      <c r="C30" s="1">
        <v>33193974.850000001</v>
      </c>
      <c r="D30" s="1">
        <v>2102215</v>
      </c>
      <c r="E30" s="1">
        <v>0.65</v>
      </c>
      <c r="F30" s="1">
        <v>0.39</v>
      </c>
      <c r="G30" s="1">
        <v>0.41</v>
      </c>
      <c r="H30">
        <f>VLOOKUP($A30,A股股价后复权!$B$2:$X$3534,20,FALSE)</f>
        <v>44.188268950000001</v>
      </c>
      <c r="I30">
        <f>VLOOKUP($A30,A股股价后复权!$B$2:$X$3534,21,FALSE)</f>
        <v>48.219265149999998</v>
      </c>
      <c r="J30">
        <f>VLOOKUP($A30,A股股价后复权!$B$2:$X$3534,22,FALSE)</f>
        <v>47.510764999999999</v>
      </c>
      <c r="K30">
        <f t="shared" si="0"/>
        <v>1.0912232204561161</v>
      </c>
      <c r="L30">
        <f t="shared" si="1"/>
        <v>0.98530669955678496</v>
      </c>
      <c r="M30" s="6">
        <f t="shared" si="2"/>
        <v>4.2557705597788533E-3</v>
      </c>
      <c r="N30" s="6">
        <f t="shared" si="3"/>
        <v>3.8426961282714616E-3</v>
      </c>
      <c r="O30" s="7">
        <f t="shared" si="4"/>
        <v>5.8727395143422429E-4</v>
      </c>
      <c r="P30" s="7">
        <f t="shared" si="5"/>
        <v>-9.4592062939152552E-5</v>
      </c>
    </row>
    <row r="31" spans="1:16" x14ac:dyDescent="0.4">
      <c r="A31" s="2" t="s">
        <v>32</v>
      </c>
      <c r="B31" s="2" t="s">
        <v>33</v>
      </c>
      <c r="C31" s="1">
        <v>32686170</v>
      </c>
      <c r="D31" s="1">
        <v>8031000</v>
      </c>
      <c r="E31" s="1">
        <v>0.64</v>
      </c>
      <c r="F31" s="1">
        <v>0.39</v>
      </c>
      <c r="G31" s="1">
        <v>0.27</v>
      </c>
      <c r="H31">
        <f>VLOOKUP($A31,A股股价后复权!$B$2:$X$3534,20,FALSE)</f>
        <v>31.271177600000001</v>
      </c>
      <c r="I31">
        <f>VLOOKUP($A31,A股股价后复权!$B$2:$X$3534,21,FALSE)</f>
        <v>30.5946377</v>
      </c>
      <c r="J31">
        <f>VLOOKUP($A31,A股股价后复权!$B$2:$X$3534,22,FALSE)</f>
        <v>24.656120799999997</v>
      </c>
      <c r="K31">
        <f t="shared" si="0"/>
        <v>0.97836538461538458</v>
      </c>
      <c r="L31">
        <f t="shared" si="1"/>
        <v>0.80589680589680579</v>
      </c>
      <c r="M31" s="6">
        <f t="shared" si="2"/>
        <v>3.8156250000000004E-3</v>
      </c>
      <c r="N31" s="6">
        <f t="shared" si="3"/>
        <v>3.1429975429975426E-3</v>
      </c>
      <c r="O31" s="7">
        <f t="shared" si="4"/>
        <v>-1.3927863981512019E-4</v>
      </c>
      <c r="P31" s="7">
        <f t="shared" si="5"/>
        <v>-1.2495913783467443E-3</v>
      </c>
    </row>
    <row r="32" spans="1:16" x14ac:dyDescent="0.4">
      <c r="A32" s="2" t="s">
        <v>50</v>
      </c>
      <c r="B32" s="2" t="s">
        <v>51</v>
      </c>
      <c r="C32" s="1">
        <v>30663598.780000001</v>
      </c>
      <c r="D32" s="1">
        <v>740309</v>
      </c>
      <c r="E32" s="1">
        <v>0.6</v>
      </c>
      <c r="F32" s="1">
        <v>0.36</v>
      </c>
      <c r="G32" s="1">
        <v>0.01</v>
      </c>
      <c r="H32">
        <f>VLOOKUP($A32,A股股价后复权!$B$2:$X$3534,20,FALSE)</f>
        <v>40.369585259999994</v>
      </c>
      <c r="I32">
        <f>VLOOKUP($A32,A股股价后复权!$B$2:$X$3534,21,FALSE)</f>
        <v>50.353258500000003</v>
      </c>
      <c r="J32">
        <f>VLOOKUP($A32,A股股价后复权!$B$2:$X$3534,22,FALSE)</f>
        <v>38.719248750000006</v>
      </c>
      <c r="K32">
        <f t="shared" si="0"/>
        <v>1.2473068072337192</v>
      </c>
      <c r="L32">
        <f t="shared" si="1"/>
        <v>0.76895219700627726</v>
      </c>
      <c r="M32" s="6">
        <f t="shared" si="2"/>
        <v>4.490304506041389E-3</v>
      </c>
      <c r="N32" s="6">
        <f t="shared" si="3"/>
        <v>2.7682279092225981E-3</v>
      </c>
      <c r="O32" s="7">
        <f t="shared" si="4"/>
        <v>1.4696343777507248E-3</v>
      </c>
      <c r="P32" s="7">
        <f t="shared" si="5"/>
        <v>-1.3730143459514722E-3</v>
      </c>
    </row>
    <row r="33" spans="1:16" x14ac:dyDescent="0.4">
      <c r="A33" s="2" t="s">
        <v>122</v>
      </c>
      <c r="B33" s="2" t="s">
        <v>123</v>
      </c>
      <c r="C33" s="1">
        <v>28775292.120000001</v>
      </c>
      <c r="D33" s="1">
        <v>1661391</v>
      </c>
      <c r="E33" s="1">
        <v>0.56000000000000005</v>
      </c>
      <c r="F33" s="1">
        <v>0.34</v>
      </c>
      <c r="G33" s="1">
        <v>0.41</v>
      </c>
      <c r="H33">
        <f>VLOOKUP($A33,A股股价后复权!$B$2:$X$3534,20,FALSE)</f>
        <v>35.972583499999999</v>
      </c>
      <c r="I33">
        <f>VLOOKUP($A33,A股股价后复权!$B$2:$X$3534,21,FALSE)</f>
        <v>37.646232399999995</v>
      </c>
      <c r="J33">
        <f>VLOOKUP($A33,A股股价后复权!$B$2:$X$3534,22,FALSE)</f>
        <v>30.635486</v>
      </c>
      <c r="K33">
        <f t="shared" si="0"/>
        <v>1.046525679758308</v>
      </c>
      <c r="L33">
        <f t="shared" si="1"/>
        <v>0.8137729607173122</v>
      </c>
      <c r="M33" s="6">
        <f t="shared" si="2"/>
        <v>3.5581873111782476E-3</v>
      </c>
      <c r="N33" s="6">
        <f t="shared" si="3"/>
        <v>2.7668280664388616E-3</v>
      </c>
      <c r="O33" s="7">
        <f t="shared" si="4"/>
        <v>2.6112134562272598E-4</v>
      </c>
      <c r="P33" s="7">
        <f t="shared" si="5"/>
        <v>-1.0451831191170991E-3</v>
      </c>
    </row>
    <row r="34" spans="1:16" x14ac:dyDescent="0.4">
      <c r="A34" s="2" t="s">
        <v>86</v>
      </c>
      <c r="B34" s="2" t="s">
        <v>87</v>
      </c>
      <c r="C34" s="1">
        <v>25058135.890000001</v>
      </c>
      <c r="D34" s="1">
        <v>1685147</v>
      </c>
      <c r="E34" s="1">
        <v>0.49</v>
      </c>
      <c r="F34" s="1">
        <v>0.3</v>
      </c>
      <c r="G34" s="1">
        <v>0.3</v>
      </c>
      <c r="H34">
        <f>VLOOKUP($A34,A股股价后复权!$B$2:$X$3534,20,FALSE)</f>
        <v>54.315511999999998</v>
      </c>
      <c r="I34">
        <f>VLOOKUP($A34,A股股价后复权!$B$2:$X$3534,21,FALSE)</f>
        <v>44.97435961</v>
      </c>
      <c r="J34">
        <f>VLOOKUP($A34,A股股价后复权!$B$2:$X$3534,22,FALSE)</f>
        <v>57.465557000000004</v>
      </c>
      <c r="K34">
        <f t="shared" si="0"/>
        <v>0.82802054061462227</v>
      </c>
      <c r="L34">
        <f t="shared" si="1"/>
        <v>1.2777404169468729</v>
      </c>
      <c r="M34" s="6">
        <f t="shared" si="2"/>
        <v>2.4840616218438664E-3</v>
      </c>
      <c r="N34" s="6">
        <f t="shared" si="3"/>
        <v>3.8332212508406186E-3</v>
      </c>
      <c r="O34" s="7">
        <f t="shared" si="4"/>
        <v>-8.516645397096958E-4</v>
      </c>
      <c r="P34" s="7">
        <f t="shared" si="5"/>
        <v>1.3754064886771517E-3</v>
      </c>
    </row>
    <row r="35" spans="1:16" x14ac:dyDescent="0.4">
      <c r="A35" s="2" t="s">
        <v>92</v>
      </c>
      <c r="B35" s="2" t="s">
        <v>93</v>
      </c>
      <c r="C35" s="1">
        <v>24564839.199999999</v>
      </c>
      <c r="D35" s="1">
        <v>4060304</v>
      </c>
      <c r="E35" s="1">
        <v>0.48</v>
      </c>
      <c r="F35" s="1">
        <v>0.28999999999999998</v>
      </c>
      <c r="G35" s="1">
        <v>0.27</v>
      </c>
      <c r="H35">
        <f>VLOOKUP($A35,A股股价后复权!$B$2:$X$3534,20,FALSE)</f>
        <v>73.61244880000001</v>
      </c>
      <c r="I35">
        <f>VLOOKUP($A35,A股股价后复权!$B$2:$X$3534,21,FALSE)</f>
        <v>78.823949600000006</v>
      </c>
      <c r="J35">
        <f>VLOOKUP($A35,A股股价后复权!$B$2:$X$3534,22,FALSE)</f>
        <v>76.348486720000011</v>
      </c>
      <c r="K35">
        <f t="shared" si="0"/>
        <v>1.070796460176991</v>
      </c>
      <c r="L35">
        <f t="shared" si="1"/>
        <v>0.96859504132231411</v>
      </c>
      <c r="M35" s="6">
        <f t="shared" si="2"/>
        <v>3.1053097345132737E-3</v>
      </c>
      <c r="N35" s="6">
        <f t="shared" si="3"/>
        <v>2.8089256198347108E-3</v>
      </c>
      <c r="O35" s="7">
        <f t="shared" si="4"/>
        <v>3.3890679186740486E-4</v>
      </c>
      <c r="P35" s="7">
        <f t="shared" si="5"/>
        <v>-1.5033737234283431E-4</v>
      </c>
    </row>
    <row r="36" spans="1:16" x14ac:dyDescent="0.4">
      <c r="A36" s="2" t="s">
        <v>116</v>
      </c>
      <c r="B36" s="2" t="s">
        <v>117</v>
      </c>
      <c r="C36" s="1">
        <v>23335312</v>
      </c>
      <c r="D36" s="1">
        <v>2895200</v>
      </c>
      <c r="E36" s="1">
        <v>0.46</v>
      </c>
      <c r="F36" s="1">
        <v>0.28000000000000003</v>
      </c>
      <c r="G36" s="1">
        <v>0.79</v>
      </c>
      <c r="H36">
        <f>VLOOKUP($A36,A股股价后复权!$B$2:$X$3534,20,FALSE)</f>
        <v>31.96931017</v>
      </c>
      <c r="I36">
        <f>VLOOKUP($A36,A股股价后复权!$B$2:$X$3534,21,FALSE)</f>
        <v>28.409331860000002</v>
      </c>
      <c r="J36">
        <f>VLOOKUP($A36,A股股价后复权!$B$2:$X$3534,22,FALSE)</f>
        <v>21.571353720000001</v>
      </c>
      <c r="K36">
        <f t="shared" si="0"/>
        <v>0.88864388092613011</v>
      </c>
      <c r="L36">
        <f t="shared" si="1"/>
        <v>0.75930521091811409</v>
      </c>
      <c r="M36" s="6">
        <f t="shared" si="2"/>
        <v>2.4882028665931645E-3</v>
      </c>
      <c r="N36" s="6">
        <f t="shared" si="3"/>
        <v>2.1260545905707195E-3</v>
      </c>
      <c r="O36" s="7">
        <f t="shared" si="4"/>
        <v>-5.1468658535298102E-4</v>
      </c>
      <c r="P36" s="7">
        <f t="shared" si="5"/>
        <v>-1.1124882955253893E-3</v>
      </c>
    </row>
    <row r="37" spans="1:16" x14ac:dyDescent="0.4">
      <c r="A37" s="2" t="s">
        <v>7523</v>
      </c>
      <c r="B37" s="2" t="s">
        <v>7524</v>
      </c>
      <c r="C37" s="1">
        <v>21280932.539999999</v>
      </c>
      <c r="D37" s="1">
        <v>1104929</v>
      </c>
      <c r="E37" s="1">
        <v>0.42</v>
      </c>
      <c r="F37" s="1">
        <v>0.25</v>
      </c>
      <c r="G37" s="1">
        <v>0.21</v>
      </c>
      <c r="H37">
        <f>VLOOKUP($A37,A股股价后复权!$B$2:$X$3534,20,FALSE)</f>
        <v>98.630064000000004</v>
      </c>
      <c r="I37">
        <f>VLOOKUP($A37,A股股价后复权!$B$2:$X$3534,21,FALSE)</f>
        <v>85.452768000000006</v>
      </c>
      <c r="J37">
        <f>VLOOKUP($A37,A股股价后复权!$B$2:$X$3534,22,FALSE)</f>
        <v>77.155951999999999</v>
      </c>
      <c r="K37">
        <f t="shared" si="0"/>
        <v>0.86639676113360331</v>
      </c>
      <c r="L37">
        <f t="shared" si="1"/>
        <v>0.90290758047767383</v>
      </c>
      <c r="M37" s="6">
        <f t="shared" si="2"/>
        <v>2.1659919028340084E-3</v>
      </c>
      <c r="N37" s="6">
        <f t="shared" si="3"/>
        <v>2.2572689511941844E-3</v>
      </c>
      <c r="O37" s="7">
        <f t="shared" si="4"/>
        <v>-5.5135044101352196E-4</v>
      </c>
      <c r="P37" s="7">
        <f t="shared" si="5"/>
        <v>-4.0067852229418237E-4</v>
      </c>
    </row>
    <row r="38" spans="1:16" x14ac:dyDescent="0.4">
      <c r="A38" s="2" t="s">
        <v>102</v>
      </c>
      <c r="B38" s="2" t="s">
        <v>103</v>
      </c>
      <c r="C38" s="1">
        <v>20365058.68</v>
      </c>
      <c r="D38" s="1">
        <v>1053002</v>
      </c>
      <c r="E38" s="1">
        <v>0.4</v>
      </c>
      <c r="F38" s="1">
        <v>0.24</v>
      </c>
      <c r="G38" s="1">
        <v>0.11</v>
      </c>
      <c r="H38">
        <f>VLOOKUP($A38,A股股价后复权!$B$2:$X$3534,20,FALSE)</f>
        <v>13.56249594</v>
      </c>
      <c r="I38">
        <f>VLOOKUP($A38,A股股价后复权!$B$2:$X$3534,21,FALSE)</f>
        <v>20.721417519999999</v>
      </c>
      <c r="J38">
        <f>VLOOKUP($A38,A股股价后复权!$B$2:$X$3534,22,FALSE)</f>
        <v>18.746828520000001</v>
      </c>
      <c r="K38">
        <f t="shared" si="0"/>
        <v>1.5278469104559229</v>
      </c>
      <c r="L38">
        <f t="shared" si="1"/>
        <v>0.90470782232469593</v>
      </c>
      <c r="M38" s="6">
        <f t="shared" si="2"/>
        <v>3.6668325850942145E-3</v>
      </c>
      <c r="N38" s="6">
        <f t="shared" si="3"/>
        <v>2.1712987735792704E-3</v>
      </c>
      <c r="O38" s="7">
        <f t="shared" si="4"/>
        <v>2.091172969782461E-3</v>
      </c>
      <c r="P38" s="7">
        <f t="shared" si="5"/>
        <v>-3.7751935691767813E-4</v>
      </c>
    </row>
    <row r="39" spans="1:16" x14ac:dyDescent="0.4">
      <c r="A39" s="2" t="s">
        <v>52</v>
      </c>
      <c r="B39" s="2" t="s">
        <v>53</v>
      </c>
      <c r="C39" s="1">
        <v>20009225.609999999</v>
      </c>
      <c r="D39" s="1">
        <v>1440549</v>
      </c>
      <c r="E39" s="1">
        <v>0.39</v>
      </c>
      <c r="F39" s="1">
        <v>0.24</v>
      </c>
      <c r="G39" s="1">
        <v>0.08</v>
      </c>
      <c r="H39">
        <f>VLOOKUP($A39,A股股价后复权!$B$2:$X$3534,20,FALSE)</f>
        <v>20.67164816</v>
      </c>
      <c r="I39">
        <f>VLOOKUP($A39,A股股价后复权!$B$2:$X$3534,21,FALSE)</f>
        <v>15.403926660000002</v>
      </c>
      <c r="J39">
        <f>VLOOKUP($A39,A股股价后复权!$B$2:$X$3534,22,FALSE)</f>
        <v>14.017684160000002</v>
      </c>
      <c r="K39">
        <f t="shared" si="0"/>
        <v>0.74517167381974259</v>
      </c>
      <c r="L39">
        <f t="shared" si="1"/>
        <v>0.91000719942404606</v>
      </c>
      <c r="M39" s="6">
        <f t="shared" si="2"/>
        <v>1.788412017167382E-3</v>
      </c>
      <c r="N39" s="6">
        <f t="shared" si="3"/>
        <v>2.1840172786177104E-3</v>
      </c>
      <c r="O39" s="7">
        <f t="shared" si="4"/>
        <v>-1.0095542800142255E-3</v>
      </c>
      <c r="P39" s="7">
        <f t="shared" si="5"/>
        <v>-3.5652479594303304E-4</v>
      </c>
    </row>
    <row r="40" spans="1:16" x14ac:dyDescent="0.4">
      <c r="A40" s="2" t="s">
        <v>60</v>
      </c>
      <c r="B40" s="2" t="s">
        <v>61</v>
      </c>
      <c r="C40" s="1">
        <v>17925289.600000001</v>
      </c>
      <c r="D40" s="1">
        <v>1334720</v>
      </c>
      <c r="E40" s="1">
        <v>0.35</v>
      </c>
      <c r="F40" s="1">
        <v>0.21</v>
      </c>
      <c r="G40" s="1">
        <v>0.03</v>
      </c>
      <c r="H40">
        <f>VLOOKUP($A40,A股股价后复权!$B$2:$X$3534,20,FALSE)</f>
        <v>17.29644979</v>
      </c>
      <c r="I40">
        <f>VLOOKUP($A40,A股股价后复权!$B$2:$X$3534,21,FALSE)</f>
        <v>15.771533929999999</v>
      </c>
      <c r="J40">
        <f>VLOOKUP($A40,A股股价后复权!$B$2:$X$3534,22,FALSE)</f>
        <v>12.894373979999999</v>
      </c>
      <c r="K40">
        <f t="shared" si="0"/>
        <v>0.91183648213856949</v>
      </c>
      <c r="L40">
        <f t="shared" si="1"/>
        <v>0.8175725986597171</v>
      </c>
      <c r="M40" s="6">
        <f t="shared" si="2"/>
        <v>1.9148566124909958E-3</v>
      </c>
      <c r="N40" s="6">
        <f t="shared" si="3"/>
        <v>1.7169024571854058E-3</v>
      </c>
      <c r="O40" s="7">
        <f t="shared" si="4"/>
        <v>-3.0561800513206352E-4</v>
      </c>
      <c r="P40" s="7">
        <f t="shared" si="5"/>
        <v>-6.3238287027829986E-4</v>
      </c>
    </row>
    <row r="41" spans="1:16" x14ac:dyDescent="0.4">
      <c r="A41" s="2" t="s">
        <v>112</v>
      </c>
      <c r="B41" s="2" t="s">
        <v>113</v>
      </c>
      <c r="C41" s="1">
        <v>17904373</v>
      </c>
      <c r="D41" s="1">
        <v>857900</v>
      </c>
      <c r="E41" s="1">
        <v>0.35</v>
      </c>
      <c r="F41" s="1">
        <v>0.21</v>
      </c>
      <c r="G41" s="1">
        <v>0.12</v>
      </c>
      <c r="H41">
        <f>VLOOKUP($A41,A股股价后复权!$B$2:$X$3534,20,FALSE)</f>
        <v>109.93612733999998</v>
      </c>
      <c r="I41">
        <f>VLOOKUP($A41,A股股价后复权!$B$2:$X$3534,21,FALSE)</f>
        <v>109.47137278000001</v>
      </c>
      <c r="J41">
        <f>VLOOKUP($A41,A股股价后复权!$B$2:$X$3534,22,FALSE)</f>
        <v>104.54070242</v>
      </c>
      <c r="K41">
        <f t="shared" si="0"/>
        <v>0.99577250380520843</v>
      </c>
      <c r="L41">
        <f t="shared" si="1"/>
        <v>0.95495927168183992</v>
      </c>
      <c r="M41" s="6">
        <f t="shared" si="2"/>
        <v>2.0911222579909376E-3</v>
      </c>
      <c r="N41" s="6">
        <f t="shared" si="3"/>
        <v>2.005414470531864E-3</v>
      </c>
      <c r="O41" s="7">
        <f t="shared" si="4"/>
        <v>-1.4654575782539259E-5</v>
      </c>
      <c r="P41" s="7">
        <f t="shared" si="5"/>
        <v>-1.5613326092462184E-4</v>
      </c>
    </row>
    <row r="42" spans="1:16" x14ac:dyDescent="0.4">
      <c r="A42" s="2" t="s">
        <v>104</v>
      </c>
      <c r="B42" s="2" t="s">
        <v>105</v>
      </c>
      <c r="C42" s="1">
        <v>15440544</v>
      </c>
      <c r="D42" s="1">
        <v>1391040</v>
      </c>
      <c r="E42" s="1">
        <v>0.3</v>
      </c>
      <c r="F42" s="1">
        <v>0.18</v>
      </c>
      <c r="G42" s="1">
        <v>0.17</v>
      </c>
      <c r="H42">
        <f>VLOOKUP($A42,A股股价后复权!$B$2:$X$3534,20,FALSE)</f>
        <v>56.906104050000003</v>
      </c>
      <c r="I42">
        <f>VLOOKUP($A42,A股股价后复权!$B$2:$X$3534,21,FALSE)</f>
        <v>48.4028931</v>
      </c>
      <c r="J42">
        <f>VLOOKUP($A42,A股股价后复权!$B$2:$X$3534,22,FALSE)</f>
        <v>32.590122630000003</v>
      </c>
      <c r="K42">
        <f t="shared" si="0"/>
        <v>0.85057471264367812</v>
      </c>
      <c r="L42">
        <f t="shared" si="1"/>
        <v>0.67330939418577862</v>
      </c>
      <c r="M42" s="6">
        <f t="shared" si="2"/>
        <v>1.5310344827586205E-3</v>
      </c>
      <c r="N42" s="6">
        <f t="shared" si="3"/>
        <v>1.2119569095344015E-3</v>
      </c>
      <c r="O42" s="7">
        <f t="shared" si="4"/>
        <v>-4.4398401657540351E-4</v>
      </c>
      <c r="P42" s="7">
        <f t="shared" si="5"/>
        <v>-9.7068849532122559E-4</v>
      </c>
    </row>
    <row r="43" spans="1:16" x14ac:dyDescent="0.4">
      <c r="A43" s="2" t="s">
        <v>100</v>
      </c>
      <c r="B43" s="2" t="s">
        <v>101</v>
      </c>
      <c r="C43" s="1">
        <v>12742958.76</v>
      </c>
      <c r="D43" s="1">
        <v>798431</v>
      </c>
      <c r="E43" s="1">
        <v>0.25</v>
      </c>
      <c r="F43" s="1">
        <v>0.15</v>
      </c>
      <c r="G43" s="1">
        <v>0.12</v>
      </c>
      <c r="H43">
        <f>VLOOKUP($A43,A股股价后复权!$B$2:$X$3534,20,FALSE)</f>
        <v>118.53695802000001</v>
      </c>
      <c r="I43">
        <f>VLOOKUP($A43,A股股价后复权!$B$2:$X$3534,21,FALSE)</f>
        <v>102.48374052000001</v>
      </c>
      <c r="J43">
        <f>VLOOKUP($A43,A股股价后复权!$B$2:$X$3534,22,FALSE)</f>
        <v>78.917617230000005</v>
      </c>
      <c r="K43">
        <f t="shared" si="0"/>
        <v>0.86457204767063922</v>
      </c>
      <c r="L43">
        <f t="shared" si="1"/>
        <v>0.77005012531328321</v>
      </c>
      <c r="M43" s="6">
        <f t="shared" si="2"/>
        <v>1.2968580715059588E-3</v>
      </c>
      <c r="N43" s="6">
        <f t="shared" si="3"/>
        <v>1.1550751879699248E-3</v>
      </c>
      <c r="O43" s="7">
        <f t="shared" si="4"/>
        <v>-3.3532837321565074E-4</v>
      </c>
      <c r="P43" s="7">
        <f t="shared" si="5"/>
        <v>-5.6937076928041479E-4</v>
      </c>
    </row>
    <row r="44" spans="1:16" x14ac:dyDescent="0.4">
      <c r="A44" s="2" t="s">
        <v>224</v>
      </c>
      <c r="B44" s="2" t="s">
        <v>225</v>
      </c>
      <c r="C44" s="1">
        <v>12303881.92</v>
      </c>
      <c r="D44" s="1">
        <v>3289808</v>
      </c>
      <c r="E44" s="1">
        <v>0.24</v>
      </c>
      <c r="F44" s="1">
        <v>0.15</v>
      </c>
      <c r="G44" s="1">
        <v>0.22</v>
      </c>
      <c r="H44">
        <f>VLOOKUP($A44,A股股价后复权!$B$2:$X$3534,20,FALSE)</f>
        <v>54.404886479999995</v>
      </c>
      <c r="I44">
        <f>VLOOKUP($A44,A股股价后复权!$B$2:$X$3534,21,FALSE)</f>
        <v>49.267379040000002</v>
      </c>
      <c r="J44">
        <f>VLOOKUP($A44,A股股价后复权!$B$2:$X$3534,22,FALSE)</f>
        <v>35.556156379999997</v>
      </c>
      <c r="K44">
        <f t="shared" si="0"/>
        <v>0.90556900726392264</v>
      </c>
      <c r="L44">
        <f t="shared" si="1"/>
        <v>0.72169774550280186</v>
      </c>
      <c r="M44" s="6">
        <f t="shared" si="2"/>
        <v>1.3583535108958838E-3</v>
      </c>
      <c r="N44" s="6">
        <f t="shared" si="3"/>
        <v>1.0825466182542028E-3</v>
      </c>
      <c r="O44" s="7">
        <f t="shared" si="4"/>
        <v>-2.3381724843862036E-4</v>
      </c>
      <c r="P44" s="7">
        <f t="shared" si="5"/>
        <v>-6.8909439046846693E-4</v>
      </c>
    </row>
    <row r="45" spans="1:16" x14ac:dyDescent="0.4">
      <c r="A45" s="2" t="s">
        <v>98</v>
      </c>
      <c r="B45" s="2" t="s">
        <v>99</v>
      </c>
      <c r="C45" s="1">
        <v>12162870</v>
      </c>
      <c r="D45" s="1">
        <v>907000</v>
      </c>
      <c r="E45" s="1">
        <v>0.24</v>
      </c>
      <c r="F45" s="1">
        <v>0.14000000000000001</v>
      </c>
      <c r="G45" s="1">
        <v>0.33</v>
      </c>
      <c r="H45">
        <f>VLOOKUP($A45,A股股价后复权!$B$2:$X$3534,20,FALSE)</f>
        <v>66.427956000000009</v>
      </c>
      <c r="I45">
        <f>VLOOKUP($A45,A股股价后复权!$B$2:$X$3534,21,FALSE)</f>
        <v>64.550644200000008</v>
      </c>
      <c r="J45">
        <f>VLOOKUP($A45,A股股价后复权!$B$2:$X$3534,22,FALSE)</f>
        <v>77.542126400000001</v>
      </c>
      <c r="K45">
        <f t="shared" si="0"/>
        <v>0.97173913043478255</v>
      </c>
      <c r="L45">
        <f t="shared" si="1"/>
        <v>1.2012603028367608</v>
      </c>
      <c r="M45" s="6">
        <f t="shared" si="2"/>
        <v>1.3604347826086957E-3</v>
      </c>
      <c r="N45" s="6">
        <f t="shared" si="3"/>
        <v>1.6817644239714652E-3</v>
      </c>
      <c r="O45" s="7">
        <f t="shared" si="4"/>
        <v>-6.5310692293338524E-5</v>
      </c>
      <c r="P45" s="7">
        <f t="shared" si="5"/>
        <v>4.6511129741080392E-4</v>
      </c>
    </row>
    <row r="46" spans="1:16" x14ac:dyDescent="0.4">
      <c r="A46" s="2" t="s">
        <v>415</v>
      </c>
      <c r="B46" s="2" t="s">
        <v>416</v>
      </c>
      <c r="C46" s="1">
        <v>11845633.35</v>
      </c>
      <c r="D46" s="1">
        <v>1081793</v>
      </c>
      <c r="E46" s="1">
        <v>0.23</v>
      </c>
      <c r="F46" s="1">
        <v>0.14000000000000001</v>
      </c>
      <c r="G46" s="1">
        <v>0.19</v>
      </c>
      <c r="H46">
        <f>VLOOKUP($A46,A股股价后复权!$B$2:$X$3534,20,FALSE)</f>
        <v>85.621158919999999</v>
      </c>
      <c r="I46">
        <f>VLOOKUP($A46,A股股价后复权!$B$2:$X$3534,21,FALSE)</f>
        <v>79.051575899999989</v>
      </c>
      <c r="J46">
        <f>VLOOKUP($A46,A股股价后复权!$B$2:$X$3534,22,FALSE)</f>
        <v>81.48618789999999</v>
      </c>
      <c r="K46">
        <f t="shared" si="0"/>
        <v>0.92327150084317022</v>
      </c>
      <c r="L46">
        <f t="shared" si="1"/>
        <v>1.0307977668032802</v>
      </c>
      <c r="M46" s="6">
        <f t="shared" si="2"/>
        <v>1.2925801011804384E-3</v>
      </c>
      <c r="N46" s="6">
        <f t="shared" si="3"/>
        <v>1.4431168735245924E-3</v>
      </c>
      <c r="O46" s="7">
        <f t="shared" si="4"/>
        <v>-1.7731908025678746E-4</v>
      </c>
      <c r="P46" s="7">
        <f t="shared" si="5"/>
        <v>7.1173445897313028E-5</v>
      </c>
    </row>
    <row r="47" spans="1:16" x14ac:dyDescent="0.4">
      <c r="A47" s="2" t="s">
        <v>238</v>
      </c>
      <c r="B47" s="2" t="s">
        <v>239</v>
      </c>
      <c r="C47" s="1">
        <v>11833072.800000001</v>
      </c>
      <c r="D47" s="1">
        <v>1293232</v>
      </c>
      <c r="E47" s="1">
        <v>0.23</v>
      </c>
      <c r="F47" s="1">
        <v>0.14000000000000001</v>
      </c>
      <c r="G47" s="1">
        <v>0.19</v>
      </c>
      <c r="H47">
        <f>VLOOKUP($A47,A股股价后复权!$B$2:$X$3534,20,FALSE)</f>
        <v>110.29505130000001</v>
      </c>
      <c r="I47">
        <f>VLOOKUP($A47,A股股价后复权!$B$2:$X$3534,21,FALSE)</f>
        <v>88.994684250000006</v>
      </c>
      <c r="J47">
        <f>VLOOKUP($A47,A股股价后复权!$B$2:$X$3534,22,FALSE)</f>
        <v>75.37801125</v>
      </c>
      <c r="K47">
        <f t="shared" si="0"/>
        <v>0.80687830687830686</v>
      </c>
      <c r="L47">
        <f t="shared" si="1"/>
        <v>0.84699453551912562</v>
      </c>
      <c r="M47" s="6">
        <f t="shared" si="2"/>
        <v>1.1296296296296297E-3</v>
      </c>
      <c r="N47" s="6">
        <f t="shared" si="3"/>
        <v>1.1857923497267759E-3</v>
      </c>
      <c r="O47" s="7">
        <f t="shared" si="4"/>
        <v>-4.4630302141031769E-4</v>
      </c>
      <c r="P47" s="7">
        <f t="shared" si="5"/>
        <v>-3.5359466865834315E-4</v>
      </c>
    </row>
    <row r="48" spans="1:16" x14ac:dyDescent="0.4">
      <c r="A48" s="2" t="s">
        <v>7525</v>
      </c>
      <c r="B48" s="2" t="s">
        <v>7526</v>
      </c>
      <c r="C48" s="1">
        <v>11730848</v>
      </c>
      <c r="D48" s="1">
        <v>1264100</v>
      </c>
      <c r="E48" s="1">
        <v>0.23</v>
      </c>
      <c r="F48" s="1">
        <v>0.14000000000000001</v>
      </c>
      <c r="G48" s="1">
        <v>0.05</v>
      </c>
      <c r="H48">
        <f>VLOOKUP($A48,A股股价后复权!$B$2:$X$3534,20,FALSE)</f>
        <v>60.4595859</v>
      </c>
      <c r="I48">
        <f>VLOOKUP($A48,A股股价后复权!$B$2:$X$3534,21,FALSE)</f>
        <v>76.335368320000001</v>
      </c>
      <c r="J48">
        <f>VLOOKUP($A48,A股股价后复权!$B$2:$X$3534,22,FALSE)</f>
        <v>80.517165449999993</v>
      </c>
      <c r="K48">
        <f t="shared" si="0"/>
        <v>1.2625850340136053</v>
      </c>
      <c r="L48">
        <f t="shared" si="1"/>
        <v>1.0547819080726746</v>
      </c>
      <c r="M48" s="6">
        <f t="shared" si="2"/>
        <v>1.7676190476190476E-3</v>
      </c>
      <c r="N48" s="6">
        <f t="shared" si="3"/>
        <v>1.4766946713017446E-3</v>
      </c>
      <c r="O48" s="7">
        <f t="shared" si="4"/>
        <v>6.0683236648901857E-4</v>
      </c>
      <c r="P48" s="7">
        <f t="shared" si="5"/>
        <v>1.2660064592562634E-4</v>
      </c>
    </row>
    <row r="49" spans="1:16" x14ac:dyDescent="0.4">
      <c r="A49" s="2" t="s">
        <v>70</v>
      </c>
      <c r="B49" s="2" t="s">
        <v>71</v>
      </c>
      <c r="C49" s="1">
        <v>11456640</v>
      </c>
      <c r="D49" s="1">
        <v>421200</v>
      </c>
      <c r="E49" s="1">
        <v>0.22</v>
      </c>
      <c r="F49" s="1">
        <v>0.14000000000000001</v>
      </c>
      <c r="G49" s="1">
        <v>0.04</v>
      </c>
      <c r="H49">
        <f>VLOOKUP($A49,A股股价后复权!$B$2:$X$3534,20,FALSE)</f>
        <v>61.3517315</v>
      </c>
      <c r="I49">
        <f>VLOOKUP($A49,A股股价后复权!$B$2:$X$3534,21,FALSE)</f>
        <v>52.8479952</v>
      </c>
      <c r="J49">
        <f>VLOOKUP($A49,A股股价后复权!$B$2:$X$3534,22,FALSE)</f>
        <v>54.963248119999996</v>
      </c>
      <c r="K49">
        <f t="shared" si="0"/>
        <v>0.86139370328936848</v>
      </c>
      <c r="L49">
        <f t="shared" si="1"/>
        <v>1.0400252254034414</v>
      </c>
      <c r="M49" s="6">
        <f t="shared" si="2"/>
        <v>1.2059511846051159E-3</v>
      </c>
      <c r="N49" s="6">
        <f t="shared" si="3"/>
        <v>1.456035315564818E-3</v>
      </c>
      <c r="O49" s="7">
        <f t="shared" si="4"/>
        <v>-3.2031828226293209E-4</v>
      </c>
      <c r="P49" s="7">
        <f t="shared" si="5"/>
        <v>9.2498044841231159E-5</v>
      </c>
    </row>
    <row r="50" spans="1:16" x14ac:dyDescent="0.4">
      <c r="A50" s="2" t="s">
        <v>108</v>
      </c>
      <c r="B50" s="2" t="s">
        <v>109</v>
      </c>
      <c r="C50" s="1">
        <v>9585744</v>
      </c>
      <c r="D50" s="1">
        <v>394800</v>
      </c>
      <c r="E50" s="1">
        <v>0.19</v>
      </c>
      <c r="F50" s="1">
        <v>0.11</v>
      </c>
      <c r="G50" s="1">
        <v>0.94</v>
      </c>
      <c r="H50">
        <f>VLOOKUP($A50,A股股价后复权!$B$2:$X$3534,20,FALSE)</f>
        <v>52.558104759999999</v>
      </c>
      <c r="I50">
        <f>VLOOKUP($A50,A股股价后复权!$B$2:$X$3534,21,FALSE)</f>
        <v>41.486046279999997</v>
      </c>
      <c r="J50">
        <f>VLOOKUP($A50,A股股价后复权!$B$2:$X$3534,22,FALSE)</f>
        <v>39.391034080000004</v>
      </c>
      <c r="K50">
        <f t="shared" si="0"/>
        <v>0.78933680104031201</v>
      </c>
      <c r="L50">
        <f t="shared" si="1"/>
        <v>0.94950079875386972</v>
      </c>
      <c r="M50" s="6">
        <f t="shared" si="2"/>
        <v>8.6827048114434331E-4</v>
      </c>
      <c r="N50" s="6">
        <f t="shared" si="3"/>
        <v>1.0444508786292567E-3</v>
      </c>
      <c r="O50" s="7">
        <f t="shared" si="4"/>
        <v>-3.8251818893307485E-4</v>
      </c>
      <c r="P50" s="7">
        <f t="shared" si="5"/>
        <v>-9.1695479317833154E-5</v>
      </c>
    </row>
    <row r="51" spans="1:16" x14ac:dyDescent="0.4">
      <c r="A51" s="2" t="s">
        <v>7527</v>
      </c>
      <c r="B51" s="2" t="s">
        <v>7528</v>
      </c>
      <c r="C51" s="1">
        <v>8573370</v>
      </c>
      <c r="D51" s="1">
        <v>845500</v>
      </c>
      <c r="E51" s="1">
        <v>0.17</v>
      </c>
      <c r="F51" s="1">
        <v>0.1</v>
      </c>
      <c r="G51" s="1">
        <v>0.05</v>
      </c>
      <c r="H51">
        <f>VLOOKUP($A51,A股股价后复权!$B$2:$X$3534,20,FALSE)</f>
        <v>33.961266899999998</v>
      </c>
      <c r="I51">
        <f>VLOOKUP($A51,A股股价后复权!$B$2:$X$3534,21,FALSE)</f>
        <v>46.348216200000003</v>
      </c>
      <c r="J51">
        <f>VLOOKUP($A51,A股股价后复权!$B$2:$X$3534,22,FALSE)</f>
        <v>22.762733400000002</v>
      </c>
      <c r="K51">
        <f t="shared" si="0"/>
        <v>1.3647375504710635</v>
      </c>
      <c r="L51">
        <f t="shared" si="1"/>
        <v>0.4911242603550296</v>
      </c>
      <c r="M51" s="6">
        <f t="shared" si="2"/>
        <v>1.3647375504710635E-3</v>
      </c>
      <c r="N51" s="6">
        <f t="shared" si="3"/>
        <v>4.9112426035502965E-4</v>
      </c>
      <c r="O51" s="7">
        <f t="shared" si="4"/>
        <v>6.020758508931387E-4</v>
      </c>
      <c r="P51" s="7">
        <f t="shared" si="5"/>
        <v>-8.4000617306862065E-4</v>
      </c>
    </row>
    <row r="52" spans="1:16" x14ac:dyDescent="0.4">
      <c r="A52" s="2" t="s">
        <v>82</v>
      </c>
      <c r="B52" s="2" t="s">
        <v>83</v>
      </c>
      <c r="C52" s="1">
        <v>8257505.2000000002</v>
      </c>
      <c r="D52" s="1">
        <v>1254940</v>
      </c>
      <c r="E52" s="1">
        <v>0.16</v>
      </c>
      <c r="F52" s="1">
        <v>0.1</v>
      </c>
      <c r="G52" s="1">
        <v>0.04</v>
      </c>
      <c r="H52">
        <f>VLOOKUP($A52,A股股价后复权!$B$2:$X$3534,20,FALSE)</f>
        <v>37.620776300000003</v>
      </c>
      <c r="I52">
        <f>VLOOKUP($A52,A股股价后复权!$B$2:$X$3534,21,FALSE)</f>
        <v>67.820467960000002</v>
      </c>
      <c r="J52">
        <f>VLOOKUP($A52,A股股价后复权!$B$2:$X$3534,22,FALSE)</f>
        <v>58.352336639999997</v>
      </c>
      <c r="K52">
        <f t="shared" si="0"/>
        <v>1.8027397260273972</v>
      </c>
      <c r="L52">
        <f t="shared" si="1"/>
        <v>0.86039419065075995</v>
      </c>
      <c r="M52" s="6">
        <f t="shared" si="2"/>
        <v>1.8027397260273973E-3</v>
      </c>
      <c r="N52" s="6">
        <f t="shared" si="3"/>
        <v>8.6039419065076005E-4</v>
      </c>
      <c r="O52" s="7">
        <f t="shared" si="4"/>
        <v>1.3250903367900252E-3</v>
      </c>
      <c r="P52" s="7">
        <f t="shared" si="5"/>
        <v>-2.3044867835793988E-4</v>
      </c>
    </row>
    <row r="53" spans="1:16" x14ac:dyDescent="0.4">
      <c r="A53" s="2" t="s">
        <v>94</v>
      </c>
      <c r="B53" s="2" t="s">
        <v>95</v>
      </c>
      <c r="C53" s="1">
        <v>7753401.5999999996</v>
      </c>
      <c r="D53" s="1">
        <v>346134</v>
      </c>
      <c r="E53" s="1">
        <v>0.15</v>
      </c>
      <c r="F53" s="1">
        <v>0.09</v>
      </c>
      <c r="G53" s="1">
        <v>0.16</v>
      </c>
      <c r="H53">
        <f>VLOOKUP($A53,A股股价后复权!$B$2:$X$3534,20,FALSE)</f>
        <v>78.737520000000004</v>
      </c>
      <c r="I53">
        <f>VLOOKUP($A53,A股股价后复权!$B$2:$X$3534,21,FALSE)</f>
        <v>74.2619136</v>
      </c>
      <c r="J53">
        <f>VLOOKUP($A53,A股股价后复权!$B$2:$X$3534,22,FALSE)</f>
        <v>48.338869020000004</v>
      </c>
      <c r="K53">
        <f t="shared" si="0"/>
        <v>0.94315789473684208</v>
      </c>
      <c r="L53">
        <f t="shared" si="1"/>
        <v>0.65092409657485595</v>
      </c>
      <c r="M53" s="6">
        <f t="shared" si="2"/>
        <v>8.4884210526315782E-4</v>
      </c>
      <c r="N53" s="6">
        <f t="shared" si="3"/>
        <v>5.858316869173703E-4</v>
      </c>
      <c r="O53" s="7">
        <f t="shared" si="4"/>
        <v>-8.444683845632577E-5</v>
      </c>
      <c r="P53" s="7">
        <f t="shared" si="5"/>
        <v>-5.186007148937433E-4</v>
      </c>
    </row>
    <row r="54" spans="1:16" x14ac:dyDescent="0.4">
      <c r="A54" s="2" t="s">
        <v>240</v>
      </c>
      <c r="B54" s="2" t="s">
        <v>241</v>
      </c>
      <c r="C54" s="1">
        <v>4983648</v>
      </c>
      <c r="D54" s="1">
        <v>207652</v>
      </c>
      <c r="E54" s="1">
        <v>0.1</v>
      </c>
      <c r="F54" s="1">
        <v>0.06</v>
      </c>
      <c r="G54" s="1">
        <v>0.02</v>
      </c>
      <c r="H54">
        <f>VLOOKUP($A54,A股股价后复权!$B$2:$X$3534,20,FALSE)</f>
        <v>107.7901279</v>
      </c>
      <c r="I54">
        <f>VLOOKUP($A54,A股股价后复权!$B$2:$X$3534,21,FALSE)</f>
        <v>102.23200800000001</v>
      </c>
      <c r="J54">
        <f>VLOOKUP($A54,A股股价后复权!$B$2:$X$3534,22,FALSE)</f>
        <v>94.181237370000005</v>
      </c>
      <c r="K54">
        <f t="shared" si="0"/>
        <v>0.94843572404741538</v>
      </c>
      <c r="L54">
        <f t="shared" si="1"/>
        <v>0.92125000000000001</v>
      </c>
      <c r="M54" s="6">
        <f t="shared" si="2"/>
        <v>5.6906143442844921E-4</v>
      </c>
      <c r="N54" s="6">
        <f t="shared" si="3"/>
        <v>5.5274999999999996E-4</v>
      </c>
      <c r="O54" s="7">
        <f t="shared" si="4"/>
        <v>-5.1070593548284487E-5</v>
      </c>
      <c r="P54" s="7">
        <f t="shared" si="5"/>
        <v>-7.7996038296467455E-5</v>
      </c>
    </row>
    <row r="55" spans="1:16" x14ac:dyDescent="0.4">
      <c r="A55" s="2" t="s">
        <v>244</v>
      </c>
      <c r="B55" s="2" t="s">
        <v>245</v>
      </c>
      <c r="C55" s="1">
        <v>4281892.0599999996</v>
      </c>
      <c r="D55" s="1">
        <v>301967</v>
      </c>
      <c r="E55" s="1">
        <v>0.08</v>
      </c>
      <c r="F55" s="1">
        <v>0.05</v>
      </c>
      <c r="G55" s="1">
        <v>0.01</v>
      </c>
      <c r="H55">
        <f>VLOOKUP($A55,A股股价后复权!$B$2:$X$3534,20,FALSE)</f>
        <v>25.54</v>
      </c>
      <c r="I55">
        <f>VLOOKUP($A55,A股股价后复权!$B$2:$X$3534,21,FALSE)</f>
        <v>18.775567839999997</v>
      </c>
      <c r="J55">
        <f>VLOOKUP($A55,A股股价后复权!$B$2:$X$3534,22,FALSE)</f>
        <v>20.86762688</v>
      </c>
      <c r="K55">
        <f t="shared" si="0"/>
        <v>0.73514361158966324</v>
      </c>
      <c r="L55">
        <f t="shared" si="1"/>
        <v>1.1114245416078985</v>
      </c>
      <c r="M55" s="6">
        <f t="shared" si="2"/>
        <v>3.6757180579483165E-4</v>
      </c>
      <c r="N55" s="6">
        <f t="shared" si="3"/>
        <v>5.5571227080394923E-4</v>
      </c>
      <c r="O55" s="7">
        <f t="shared" si="4"/>
        <v>-2.1860051866155227E-4</v>
      </c>
      <c r="P55" s="7">
        <f t="shared" si="5"/>
        <v>9.1964791686941606E-5</v>
      </c>
    </row>
    <row r="56" spans="1:16" x14ac:dyDescent="0.4">
      <c r="A56" s="2" t="s">
        <v>7529</v>
      </c>
      <c r="B56" s="2" t="s">
        <v>7530</v>
      </c>
      <c r="C56" s="1">
        <v>4202170</v>
      </c>
      <c r="D56" s="1">
        <v>347000</v>
      </c>
      <c r="E56" s="1">
        <v>0.08</v>
      </c>
      <c r="F56" s="1">
        <v>0.05</v>
      </c>
      <c r="G56" s="1">
        <v>0.11</v>
      </c>
      <c r="H56">
        <f>VLOOKUP($A56,A股股价后复权!$B$2:$X$3534,20,FALSE)</f>
        <v>54.67840812</v>
      </c>
      <c r="I56">
        <f>VLOOKUP($A56,A股股价后复权!$B$2:$X$3534,21,FALSE)</f>
        <v>45.596874749999998</v>
      </c>
      <c r="J56">
        <f>VLOOKUP($A56,A股股价后复权!$B$2:$X$3534,22,FALSE)</f>
        <v>40.068080440000003</v>
      </c>
      <c r="K56">
        <f t="shared" si="0"/>
        <v>0.8339100628154863</v>
      </c>
      <c r="L56">
        <f t="shared" si="1"/>
        <v>0.87874620047287355</v>
      </c>
      <c r="M56" s="6">
        <f t="shared" si="2"/>
        <v>4.1695503140774315E-4</v>
      </c>
      <c r="N56" s="6">
        <f t="shared" si="3"/>
        <v>4.3937310023643678E-4</v>
      </c>
      <c r="O56" s="7">
        <f t="shared" si="4"/>
        <v>-1.3708314392911334E-4</v>
      </c>
      <c r="P56" s="7">
        <f t="shared" si="5"/>
        <v>-1.0007741789957615E-4</v>
      </c>
    </row>
    <row r="57" spans="1:16" x14ac:dyDescent="0.4">
      <c r="A57" s="2" t="s">
        <v>7531</v>
      </c>
      <c r="B57" s="2" t="s">
        <v>7532</v>
      </c>
      <c r="C57" s="1">
        <v>3691808</v>
      </c>
      <c r="D57" s="1">
        <v>137600</v>
      </c>
      <c r="E57" s="1">
        <v>7.0000000000000007E-2</v>
      </c>
      <c r="F57" s="1">
        <v>0.04</v>
      </c>
      <c r="G57" s="1">
        <v>0.17</v>
      </c>
      <c r="H57">
        <f>VLOOKUP($A57,A股股价后复权!$B$2:$X$3534,20,FALSE)</f>
        <v>33.293618479999999</v>
      </c>
      <c r="I57">
        <f>VLOOKUP($A57,A股股价后复权!$B$2:$X$3534,21,FALSE)</f>
        <v>27.845005729999997</v>
      </c>
      <c r="J57">
        <f>VLOOKUP($A57,A股股价后复权!$B$2:$X$3534,22,FALSE)</f>
        <v>20.185812949999999</v>
      </c>
      <c r="K57">
        <f t="shared" si="0"/>
        <v>0.83634663341645876</v>
      </c>
      <c r="L57">
        <f t="shared" si="1"/>
        <v>0.72493477450614985</v>
      </c>
      <c r="M57" s="6">
        <f t="shared" si="2"/>
        <v>3.3453865336658355E-4</v>
      </c>
      <c r="N57" s="6">
        <f t="shared" si="3"/>
        <v>2.8997390980245994E-4</v>
      </c>
      <c r="O57" s="7">
        <f t="shared" si="4"/>
        <v>-1.0805768675043987E-4</v>
      </c>
      <c r="P57" s="7">
        <f t="shared" si="5"/>
        <v>-1.8162114591868615E-4</v>
      </c>
    </row>
    <row r="58" spans="1:16" x14ac:dyDescent="0.4">
      <c r="A58" s="2" t="s">
        <v>427</v>
      </c>
      <c r="B58" s="2" t="s">
        <v>428</v>
      </c>
      <c r="C58" s="1">
        <v>3073379</v>
      </c>
      <c r="D58" s="1">
        <v>589900</v>
      </c>
      <c r="E58" s="1">
        <v>0.06</v>
      </c>
      <c r="F58" s="1">
        <v>0.04</v>
      </c>
      <c r="G58" s="1">
        <v>0.05</v>
      </c>
      <c r="H58">
        <f>VLOOKUP($A58,A股股价后复权!$B$2:$X$3534,20,FALSE)</f>
        <v>123.02682106</v>
      </c>
      <c r="I58">
        <f>VLOOKUP($A58,A股股价后复权!$B$2:$X$3534,21,FALSE)</f>
        <v>107.18557487</v>
      </c>
      <c r="J58">
        <f>VLOOKUP($A58,A股股价后复权!$B$2:$X$3534,22,FALSE)</f>
        <v>133.16451612</v>
      </c>
      <c r="K58">
        <f t="shared" si="0"/>
        <v>0.87123745819397991</v>
      </c>
      <c r="L58">
        <f t="shared" si="1"/>
        <v>1.2423734843192151</v>
      </c>
      <c r="M58" s="6">
        <f t="shared" si="2"/>
        <v>3.4849498327759192E-4</v>
      </c>
      <c r="N58" s="6">
        <f t="shared" si="3"/>
        <v>4.9694939372768609E-4</v>
      </c>
      <c r="O58" s="7">
        <f t="shared" si="4"/>
        <v>-8.5019836121505616E-5</v>
      </c>
      <c r="P58" s="7">
        <f t="shared" si="5"/>
        <v>1.6003531483606151E-4</v>
      </c>
    </row>
    <row r="59" spans="1:16" x14ac:dyDescent="0.4">
      <c r="A59" s="2" t="s">
        <v>7533</v>
      </c>
      <c r="B59" s="2" t="s">
        <v>7534</v>
      </c>
      <c r="C59" s="1">
        <v>2917657.5</v>
      </c>
      <c r="D59" s="1">
        <v>351525</v>
      </c>
      <c r="E59" s="1">
        <v>0.06</v>
      </c>
      <c r="F59" s="1">
        <v>0.03</v>
      </c>
      <c r="G59" s="1">
        <v>0.12</v>
      </c>
      <c r="H59">
        <f>VLOOKUP($A59,A股股价后复权!$B$2:$X$3534,20,FALSE)</f>
        <v>19.74872242</v>
      </c>
      <c r="I59">
        <f>VLOOKUP($A59,A股股价后复权!$B$2:$X$3534,21,FALSE)</f>
        <v>16.490381900000003</v>
      </c>
      <c r="J59">
        <f>VLOOKUP($A59,A股股价后复权!$B$2:$X$3534,22,FALSE)</f>
        <v>12.35785246</v>
      </c>
      <c r="K59">
        <f t="shared" si="0"/>
        <v>0.83501006036217318</v>
      </c>
      <c r="L59">
        <f t="shared" si="1"/>
        <v>0.74939759036144571</v>
      </c>
      <c r="M59" s="6">
        <f t="shared" si="2"/>
        <v>2.5050301810865196E-4</v>
      </c>
      <c r="N59" s="6">
        <f t="shared" si="3"/>
        <v>2.2481927710843368E-4</v>
      </c>
      <c r="O59" s="7">
        <f t="shared" si="4"/>
        <v>-8.1705153336658994E-5</v>
      </c>
      <c r="P59" s="7">
        <f t="shared" si="5"/>
        <v>-1.2410155644035372E-4</v>
      </c>
    </row>
    <row r="60" spans="1:16" x14ac:dyDescent="0.4">
      <c r="A60" s="2" t="s">
        <v>118</v>
      </c>
      <c r="B60" s="2" t="s">
        <v>119</v>
      </c>
      <c r="C60" s="1">
        <v>2392108</v>
      </c>
      <c r="D60" s="1">
        <v>358100</v>
      </c>
      <c r="E60" s="1">
        <v>0.05</v>
      </c>
      <c r="F60" s="1">
        <v>0.03</v>
      </c>
      <c r="G60" s="1">
        <v>0.04</v>
      </c>
      <c r="H60">
        <f>VLOOKUP($A60,A股股价后复权!$B$2:$X$3534,20,FALSE)</f>
        <v>17.122340159999997</v>
      </c>
      <c r="I60">
        <f>VLOOKUP($A60,A股股价后复权!$B$2:$X$3534,21,FALSE)</f>
        <v>15.176485720000001</v>
      </c>
      <c r="J60">
        <f>VLOOKUP($A60,A股股价后复权!$B$2:$X$3534,22,FALSE)</f>
        <v>13.46425245</v>
      </c>
      <c r="K60">
        <f t="shared" si="0"/>
        <v>0.88635581224196425</v>
      </c>
      <c r="L60">
        <f t="shared" si="1"/>
        <v>0.88717854043485367</v>
      </c>
      <c r="M60" s="6">
        <f t="shared" si="2"/>
        <v>2.6590674367258927E-4</v>
      </c>
      <c r="N60" s="6">
        <f t="shared" si="3"/>
        <v>2.661535621304561E-4</v>
      </c>
      <c r="O60" s="7">
        <f t="shared" si="4"/>
        <v>-5.6278072511407562E-5</v>
      </c>
      <c r="P60" s="7">
        <f t="shared" si="5"/>
        <v>-5.5870646862898443E-5</v>
      </c>
    </row>
    <row r="61" spans="1:16" x14ac:dyDescent="0.4">
      <c r="A61" s="2" t="s">
        <v>228</v>
      </c>
      <c r="B61" s="2" t="s">
        <v>229</v>
      </c>
      <c r="C61" s="1">
        <v>2080144</v>
      </c>
      <c r="D61" s="1">
        <v>116600</v>
      </c>
      <c r="E61" s="1">
        <v>0.04</v>
      </c>
      <c r="F61" s="1">
        <v>0.02</v>
      </c>
      <c r="G61" s="1">
        <v>0.01</v>
      </c>
      <c r="H61">
        <f>VLOOKUP($A61,A股股价后复权!$B$2:$X$3534,20,FALSE)</f>
        <v>258.55377264000003</v>
      </c>
      <c r="I61">
        <f>VLOOKUP($A61,A股股价后复权!$B$2:$X$3534,21,FALSE)</f>
        <v>235.09680448</v>
      </c>
      <c r="J61">
        <f>VLOOKUP($A61,A股股价后复权!$B$2:$X$3534,22,FALSE)</f>
        <v>174.21411184000002</v>
      </c>
      <c r="K61">
        <f t="shared" si="0"/>
        <v>0.90927624872578994</v>
      </c>
      <c r="L61">
        <f t="shared" si="1"/>
        <v>0.74103139013452923</v>
      </c>
      <c r="M61" s="6">
        <f t="shared" si="2"/>
        <v>1.8185524974515798E-4</v>
      </c>
      <c r="N61" s="6">
        <f t="shared" si="3"/>
        <v>1.4820627802690584E-4</v>
      </c>
      <c r="O61" s="7">
        <f t="shared" si="4"/>
        <v>-2.9951717158867656E-5</v>
      </c>
      <c r="P61" s="7">
        <f t="shared" si="5"/>
        <v>-8.5496404709630523E-5</v>
      </c>
    </row>
    <row r="62" spans="1:16" x14ac:dyDescent="0.4">
      <c r="A62" s="2" t="s">
        <v>7535</v>
      </c>
      <c r="B62" s="2" t="s">
        <v>7536</v>
      </c>
      <c r="C62" s="1">
        <v>1519928</v>
      </c>
      <c r="D62" s="1">
        <v>125200</v>
      </c>
      <c r="E62" s="1">
        <v>0.03</v>
      </c>
      <c r="F62" s="1">
        <v>0.02</v>
      </c>
      <c r="G62" s="1">
        <v>0.09</v>
      </c>
      <c r="H62">
        <f>VLOOKUP($A62,A股股价后复权!$B$2:$X$3534,20,FALSE)</f>
        <v>29.911196</v>
      </c>
      <c r="I62">
        <f>VLOOKUP($A62,A股股价后复权!$B$2:$X$3534,21,FALSE)</f>
        <v>25.937279960000001</v>
      </c>
      <c r="J62">
        <f>VLOOKUP($A62,A股股价后复权!$B$2:$X$3534,22,FALSE)</f>
        <v>25.67245668</v>
      </c>
      <c r="K62">
        <f t="shared" si="0"/>
        <v>0.86714285714285722</v>
      </c>
      <c r="L62">
        <f t="shared" si="1"/>
        <v>0.98978985921390339</v>
      </c>
      <c r="M62" s="6">
        <f t="shared" si="2"/>
        <v>1.7342857142857145E-4</v>
      </c>
      <c r="N62" s="6">
        <f t="shared" si="3"/>
        <v>1.9795797184278069E-4</v>
      </c>
      <c r="O62" s="7">
        <f t="shared" si="4"/>
        <v>-4.3861717681460158E-5</v>
      </c>
      <c r="P62" s="7">
        <f t="shared" si="5"/>
        <v>-3.3707959016495852E-6</v>
      </c>
    </row>
    <row r="63" spans="1:16" x14ac:dyDescent="0.4">
      <c r="A63" s="2" t="s">
        <v>28</v>
      </c>
      <c r="B63" s="2" t="s">
        <v>29</v>
      </c>
      <c r="C63" s="1">
        <v>780483.6</v>
      </c>
      <c r="D63" s="1">
        <v>11118</v>
      </c>
      <c r="E63" s="1">
        <v>0.02</v>
      </c>
      <c r="F63" s="1">
        <v>0.01</v>
      </c>
      <c r="G63" s="1">
        <v>0</v>
      </c>
      <c r="H63">
        <f>VLOOKUP($A63,A股股价后复权!$B$2:$X$3534,20,FALSE)</f>
        <v>53.146366399999998</v>
      </c>
      <c r="I63">
        <f>VLOOKUP($A63,A股股价后复权!$B$2:$X$3534,21,FALSE)</f>
        <v>73.158087600000002</v>
      </c>
      <c r="J63">
        <f>VLOOKUP($A63,A股股价后复权!$B$2:$X$3534,22,FALSE)</f>
        <v>44.686877440000004</v>
      </c>
      <c r="K63">
        <f t="shared" si="0"/>
        <v>1.3765397816547624</v>
      </c>
      <c r="L63">
        <f t="shared" si="1"/>
        <v>0.61082621082621091</v>
      </c>
      <c r="M63" s="6">
        <f t="shared" si="2"/>
        <v>1.3765397816547625E-4</v>
      </c>
      <c r="N63" s="6">
        <f t="shared" si="3"/>
        <v>6.1082621082621092E-5</v>
      </c>
      <c r="O63" s="7">
        <f t="shared" si="4"/>
        <v>6.2155790963149961E-5</v>
      </c>
      <c r="P63" s="7">
        <f t="shared" si="5"/>
        <v>-6.4241298972233266E-5</v>
      </c>
    </row>
    <row r="64" spans="1:16" x14ac:dyDescent="0.4">
      <c r="A64" s="2" t="s">
        <v>84</v>
      </c>
      <c r="B64" s="2" t="s">
        <v>85</v>
      </c>
      <c r="C64" s="1">
        <v>626950.81999999995</v>
      </c>
      <c r="D64" s="1">
        <v>8959</v>
      </c>
      <c r="E64" s="1">
        <v>0.01</v>
      </c>
      <c r="F64" s="1">
        <v>0.01</v>
      </c>
      <c r="G64" s="1">
        <v>0</v>
      </c>
      <c r="H64">
        <f>VLOOKUP($A64,A股股价后复权!$B$2:$X$3534,20,FALSE)</f>
        <v>111.11186427</v>
      </c>
      <c r="I64">
        <f>VLOOKUP($A64,A股股价后复权!$B$2:$X$3534,21,FALSE)</f>
        <v>159.86203208000001</v>
      </c>
      <c r="J64">
        <f>VLOOKUP($A64,A股股价后复权!$B$2:$X$3534,22,FALSE)</f>
        <v>136.38472582</v>
      </c>
      <c r="K64">
        <f t="shared" si="0"/>
        <v>1.4387485362637593</v>
      </c>
      <c r="L64">
        <f t="shared" si="1"/>
        <v>0.85314019874180491</v>
      </c>
      <c r="M64" s="6">
        <f t="shared" si="2"/>
        <v>1.4387485362637594E-4</v>
      </c>
      <c r="N64" s="6">
        <f t="shared" si="3"/>
        <v>8.5314019874180498E-5</v>
      </c>
      <c r="O64" s="7">
        <f t="shared" si="4"/>
        <v>7.242465108348618E-5</v>
      </c>
      <c r="P64" s="7">
        <f t="shared" si="5"/>
        <v>-2.4242291392901134E-5</v>
      </c>
    </row>
    <row r="65" spans="1:16" x14ac:dyDescent="0.4">
      <c r="A65" s="2" t="s">
        <v>218</v>
      </c>
      <c r="B65" s="2" t="s">
        <v>219</v>
      </c>
      <c r="C65" s="1">
        <v>320058.8</v>
      </c>
      <c r="D65" s="1">
        <v>7324</v>
      </c>
      <c r="E65" s="1">
        <v>0.01</v>
      </c>
      <c r="F65" s="1">
        <v>0</v>
      </c>
      <c r="G65" s="1">
        <v>0</v>
      </c>
      <c r="H65">
        <f>VLOOKUP($A65,A股股价后复权!$B$2:$X$3534,20,FALSE)</f>
        <v>5877.6066426999996</v>
      </c>
      <c r="I65">
        <f>VLOOKUP($A65,A股股价后复权!$B$2:$X$3534,21,FALSE)</f>
        <v>6533.7791052000002</v>
      </c>
      <c r="J65">
        <f>VLOOKUP($A65,A股股价后复权!$B$2:$X$3534,22,FALSE)</f>
        <v>7049.6037714000004</v>
      </c>
      <c r="K65">
        <f t="shared" si="0"/>
        <v>1.1116393971881342</v>
      </c>
      <c r="L65">
        <f t="shared" si="1"/>
        <v>1.0789473684210527</v>
      </c>
      <c r="M65" s="6">
        <f t="shared" si="2"/>
        <v>0</v>
      </c>
      <c r="N65" s="6">
        <f t="shared" si="3"/>
        <v>0</v>
      </c>
      <c r="O65" s="7">
        <f t="shared" si="4"/>
        <v>0</v>
      </c>
      <c r="P65" s="7">
        <f t="shared" si="5"/>
        <v>0</v>
      </c>
    </row>
    <row r="66" spans="1:16" x14ac:dyDescent="0.4">
      <c r="A66" s="2" t="s">
        <v>120</v>
      </c>
      <c r="B66" s="2" t="s">
        <v>121</v>
      </c>
      <c r="C66" s="1">
        <v>318393.96000000002</v>
      </c>
      <c r="D66" s="1">
        <v>21198</v>
      </c>
      <c r="E66" s="1">
        <v>0.01</v>
      </c>
      <c r="F66" s="1">
        <v>0</v>
      </c>
      <c r="G66" s="1">
        <v>0</v>
      </c>
      <c r="H66">
        <f>VLOOKUP($A66,A股股价后复权!$B$2:$X$3534,20,FALSE)</f>
        <v>76.38261107999999</v>
      </c>
      <c r="I66">
        <f>VLOOKUP($A66,A股股价后复权!$B$2:$X$3534,21,FALSE)</f>
        <v>84.087156919999998</v>
      </c>
      <c r="J66">
        <f>VLOOKUP($A66,A股股价后复权!$B$2:$X$3534,22,FALSE)</f>
        <v>69.581884040000006</v>
      </c>
      <c r="K66">
        <f t="shared" si="0"/>
        <v>1.1008677987183573</v>
      </c>
      <c r="L66">
        <f t="shared" si="1"/>
        <v>0.82749716590132527</v>
      </c>
      <c r="M66" s="6">
        <f t="shared" si="2"/>
        <v>0</v>
      </c>
      <c r="N66" s="6">
        <f t="shared" si="3"/>
        <v>0</v>
      </c>
      <c r="O66" s="7">
        <f t="shared" si="4"/>
        <v>0</v>
      </c>
      <c r="P66" s="7">
        <f t="shared" si="5"/>
        <v>0</v>
      </c>
    </row>
    <row r="67" spans="1:16" x14ac:dyDescent="0.4">
      <c r="A67" s="2" t="s">
        <v>76</v>
      </c>
      <c r="B67" s="2" t="s">
        <v>77</v>
      </c>
      <c r="C67" s="1">
        <v>248445.92</v>
      </c>
      <c r="D67" s="1">
        <v>8368</v>
      </c>
      <c r="E67" s="1">
        <v>0</v>
      </c>
      <c r="F67" s="1">
        <v>0</v>
      </c>
      <c r="G67" s="1">
        <v>0</v>
      </c>
      <c r="H67">
        <f>VLOOKUP($A67,A股股价后复权!$B$2:$X$3534,20,FALSE)</f>
        <v>948.56254031999993</v>
      </c>
      <c r="I67">
        <f>VLOOKUP($A67,A股股价后复权!$B$2:$X$3534,21,FALSE)</f>
        <v>1211.1463670599999</v>
      </c>
      <c r="J67">
        <f>VLOOKUP($A67,A股股价后复权!$B$2:$X$3534,22,FALSE)</f>
        <v>967.61171527999988</v>
      </c>
      <c r="K67">
        <f t="shared" si="0"/>
        <v>1.2768228931446277</v>
      </c>
      <c r="L67">
        <f t="shared" si="1"/>
        <v>0.79892219602559789</v>
      </c>
      <c r="M67" s="6">
        <f t="shared" si="2"/>
        <v>0</v>
      </c>
      <c r="N67" s="6">
        <f t="shared" si="3"/>
        <v>0</v>
      </c>
      <c r="O67" s="7">
        <f t="shared" si="4"/>
        <v>0</v>
      </c>
      <c r="P67" s="7">
        <f t="shared" si="5"/>
        <v>0</v>
      </c>
    </row>
    <row r="68" spans="1:16" x14ac:dyDescent="0.4">
      <c r="A68" s="2" t="s">
        <v>151</v>
      </c>
      <c r="B68" s="2" t="s">
        <v>152</v>
      </c>
      <c r="C68" s="1">
        <v>162842.68</v>
      </c>
      <c r="D68" s="1">
        <v>2548</v>
      </c>
      <c r="E68" s="1">
        <v>0</v>
      </c>
      <c r="F68" s="1">
        <v>0</v>
      </c>
      <c r="G68" s="1">
        <v>0.01</v>
      </c>
      <c r="H68">
        <f>VLOOKUP($A68,A股股价后复权!$B$2:$X$3534,20,FALSE)</f>
        <v>91.363066480000015</v>
      </c>
      <c r="I68">
        <f>VLOOKUP($A68,A股股价后复权!$B$2:$X$3534,21,FALSE)</f>
        <v>64.313399920000009</v>
      </c>
      <c r="J68">
        <f>VLOOKUP($A68,A股股价后复权!$B$2:$X$3534,22,FALSE)</f>
        <v>42.760762880000001</v>
      </c>
      <c r="K68">
        <f t="shared" si="0"/>
        <v>0.70393215111796448</v>
      </c>
      <c r="L68">
        <f t="shared" si="1"/>
        <v>0.66488108128617807</v>
      </c>
      <c r="M68" s="6">
        <f t="shared" si="2"/>
        <v>0</v>
      </c>
      <c r="N68" s="6">
        <f t="shared" si="3"/>
        <v>0</v>
      </c>
      <c r="O68" s="7">
        <f t="shared" si="4"/>
        <v>0</v>
      </c>
      <c r="P68" s="7">
        <f t="shared" si="5"/>
        <v>0</v>
      </c>
    </row>
    <row r="69" spans="1:16" x14ac:dyDescent="0.4">
      <c r="A69" s="2" t="s">
        <v>48</v>
      </c>
      <c r="B69" s="2" t="s">
        <v>49</v>
      </c>
      <c r="C69" s="1">
        <v>159659.5</v>
      </c>
      <c r="D69" s="1">
        <v>8470</v>
      </c>
      <c r="E69" s="1">
        <v>0</v>
      </c>
      <c r="F69" s="1">
        <v>0</v>
      </c>
      <c r="G69" s="1">
        <v>0</v>
      </c>
      <c r="H69">
        <f>VLOOKUP($A69,A股股价后复权!$B$2:$X$3534,20,FALSE)</f>
        <v>79.335837490000003</v>
      </c>
      <c r="I69">
        <f>VLOOKUP($A69,A股股价后复权!$B$2:$X$3534,21,FALSE)</f>
        <v>127.37855455</v>
      </c>
      <c r="J69">
        <f>VLOOKUP($A69,A股股价后复权!$B$2:$X$3534,22,FALSE)</f>
        <v>85.414585119999998</v>
      </c>
      <c r="K69">
        <f t="shared" ref="K69:K77" si="6">IFERROR($I69/$H69,1)</f>
        <v>1.6055613525987624</v>
      </c>
      <c r="L69">
        <f t="shared" ref="L69:L77" si="7">IFERROR($J69/$I69,1)</f>
        <v>0.67055702917771876</v>
      </c>
      <c r="M69" s="6">
        <f t="shared" ref="M69:M77" si="8">$K69*$F69/100</f>
        <v>0</v>
      </c>
      <c r="N69" s="6">
        <f t="shared" ref="N69:N77" si="9">$L69*$F69/100</f>
        <v>0</v>
      </c>
      <c r="O69" s="7">
        <f t="shared" ref="O69:O75" si="10">($M69-$F69/100)/$F$78*100</f>
        <v>0</v>
      </c>
      <c r="P69" s="7">
        <f t="shared" ref="P69:P77" si="11">($N69-$F69/100)/$F$78*100</f>
        <v>0</v>
      </c>
    </row>
    <row r="70" spans="1:16" x14ac:dyDescent="0.4">
      <c r="A70" s="2" t="s">
        <v>175</v>
      </c>
      <c r="B70" s="2" t="s">
        <v>176</v>
      </c>
      <c r="C70" s="1">
        <v>157430.92000000001</v>
      </c>
      <c r="D70" s="1">
        <v>2276</v>
      </c>
      <c r="E70" s="1">
        <v>0</v>
      </c>
      <c r="F70" s="1">
        <v>0</v>
      </c>
      <c r="G70" s="1">
        <v>0</v>
      </c>
      <c r="H70">
        <f>VLOOKUP($A70,A股股价后复权!$B$2:$X$3534,20,FALSE)</f>
        <v>19.09</v>
      </c>
      <c r="I70">
        <f>VLOOKUP($A70,A股股价后复权!$B$2:$X$3534,21,FALSE)</f>
        <v>69.17</v>
      </c>
      <c r="J70">
        <f>VLOOKUP($A70,A股股价后复权!$B$2:$X$3534,22,FALSE)</f>
        <v>55.176254070000006</v>
      </c>
      <c r="K70">
        <f t="shared" si="6"/>
        <v>3.6233630172865374</v>
      </c>
      <c r="L70">
        <f t="shared" si="7"/>
        <v>0.79769053158883918</v>
      </c>
      <c r="M70" s="6">
        <f t="shared" si="8"/>
        <v>0</v>
      </c>
      <c r="N70" s="6">
        <f t="shared" si="9"/>
        <v>0</v>
      </c>
      <c r="O70" s="7">
        <f t="shared" si="10"/>
        <v>0</v>
      </c>
      <c r="P70" s="7">
        <f t="shared" si="11"/>
        <v>0</v>
      </c>
    </row>
    <row r="71" spans="1:16" x14ac:dyDescent="0.4">
      <c r="A71" s="2" t="s">
        <v>7537</v>
      </c>
      <c r="B71" s="2" t="s">
        <v>7538</v>
      </c>
      <c r="C71" s="1">
        <v>116736.34</v>
      </c>
      <c r="D71" s="1">
        <v>2338</v>
      </c>
      <c r="E71" s="1">
        <v>0</v>
      </c>
      <c r="F71" s="1">
        <v>0</v>
      </c>
      <c r="G71" s="1">
        <v>0</v>
      </c>
      <c r="H71">
        <f>VLOOKUP($A71,A股股价后复权!$B$2:$X$3534,20,FALSE)</f>
        <v>0</v>
      </c>
      <c r="I71">
        <f>VLOOKUP($A71,A股股价后复权!$B$2:$X$3534,21,FALSE)</f>
        <v>49.93</v>
      </c>
      <c r="J71">
        <f>VLOOKUP($A71,A股股价后复权!$B$2:$X$3534,22,FALSE)</f>
        <v>28.6</v>
      </c>
      <c r="K71">
        <f t="shared" si="6"/>
        <v>1</v>
      </c>
      <c r="L71">
        <f t="shared" si="7"/>
        <v>0.57280192269176855</v>
      </c>
      <c r="M71" s="6">
        <f t="shared" si="8"/>
        <v>0</v>
      </c>
      <c r="N71" s="6">
        <f t="shared" si="9"/>
        <v>0</v>
      </c>
      <c r="O71" s="7">
        <f t="shared" si="10"/>
        <v>0</v>
      </c>
      <c r="P71" s="7">
        <f t="shared" si="11"/>
        <v>0</v>
      </c>
    </row>
    <row r="72" spans="1:16" x14ac:dyDescent="0.4">
      <c r="A72" s="2" t="s">
        <v>167</v>
      </c>
      <c r="B72" s="2" t="s">
        <v>168</v>
      </c>
      <c r="C72" s="1">
        <v>99650.25</v>
      </c>
      <c r="D72" s="1">
        <v>2109</v>
      </c>
      <c r="E72" s="1">
        <v>0</v>
      </c>
      <c r="F72" s="1">
        <v>0</v>
      </c>
      <c r="G72" s="1">
        <v>0.01</v>
      </c>
      <c r="H72">
        <f>VLOOKUP($A72,A股股价后复权!$B$2:$X$3534,20,FALSE)</f>
        <v>28.127624600000001</v>
      </c>
      <c r="I72">
        <f>VLOOKUP($A72,A股股价后复权!$B$2:$X$3534,21,FALSE)</f>
        <v>47.363872499999999</v>
      </c>
      <c r="J72">
        <f>VLOOKUP($A72,A股股价后复权!$B$2:$X$3534,22,FALSE)</f>
        <v>93.255689599999997</v>
      </c>
      <c r="K72">
        <f t="shared" si="6"/>
        <v>1.6838916607270136</v>
      </c>
      <c r="L72">
        <f t="shared" si="7"/>
        <v>1.9689202904597802</v>
      </c>
      <c r="M72" s="6">
        <f t="shared" si="8"/>
        <v>0</v>
      </c>
      <c r="N72" s="6">
        <f t="shared" si="9"/>
        <v>0</v>
      </c>
      <c r="O72" s="7">
        <f t="shared" si="10"/>
        <v>0</v>
      </c>
      <c r="P72" s="7">
        <f t="shared" si="11"/>
        <v>0</v>
      </c>
    </row>
    <row r="73" spans="1:16" x14ac:dyDescent="0.4">
      <c r="A73" s="2" t="s">
        <v>169</v>
      </c>
      <c r="B73" s="2" t="s">
        <v>170</v>
      </c>
      <c r="C73" s="1">
        <v>63020.74</v>
      </c>
      <c r="D73" s="1">
        <v>3106</v>
      </c>
      <c r="E73" s="1">
        <v>0</v>
      </c>
      <c r="F73" s="1">
        <v>0</v>
      </c>
      <c r="G73" s="1">
        <v>0.01</v>
      </c>
      <c r="H73">
        <f>VLOOKUP($A73,A股股价后复权!$B$2:$X$3534,20,FALSE)</f>
        <v>17.09582095</v>
      </c>
      <c r="I73">
        <f>VLOOKUP($A73,A股股价后复权!$B$2:$X$3534,21,FALSE)</f>
        <v>20.36842085</v>
      </c>
      <c r="J73">
        <f>VLOOKUP($A73,A股股价后复权!$B$2:$X$3534,22,FALSE)</f>
        <v>18.360690850000001</v>
      </c>
      <c r="K73">
        <f t="shared" si="6"/>
        <v>1.1914268937169701</v>
      </c>
      <c r="L73">
        <f t="shared" si="7"/>
        <v>0.90142927550517504</v>
      </c>
      <c r="M73" s="6">
        <f t="shared" si="8"/>
        <v>0</v>
      </c>
      <c r="N73" s="6">
        <f t="shared" si="9"/>
        <v>0</v>
      </c>
      <c r="O73" s="7">
        <f t="shared" si="10"/>
        <v>0</v>
      </c>
      <c r="P73" s="7">
        <f t="shared" si="11"/>
        <v>0</v>
      </c>
    </row>
    <row r="74" spans="1:16" x14ac:dyDescent="0.4">
      <c r="A74" s="2" t="s">
        <v>7539</v>
      </c>
      <c r="B74" s="2" t="s">
        <v>7540</v>
      </c>
      <c r="C74" s="1">
        <v>52266.400000000001</v>
      </c>
      <c r="D74" s="1">
        <v>6616</v>
      </c>
      <c r="E74" s="1">
        <v>0</v>
      </c>
      <c r="F74" s="1">
        <v>0</v>
      </c>
      <c r="G74" s="1">
        <v>0</v>
      </c>
      <c r="H74">
        <f>VLOOKUP($A74,A股股价后复权!$B$2:$X$3534,20,FALSE)</f>
        <v>0</v>
      </c>
      <c r="I74">
        <f>VLOOKUP($A74,A股股价后复权!$B$2:$X$3534,21,FALSE)</f>
        <v>7.9</v>
      </c>
      <c r="J74">
        <f>VLOOKUP($A74,A股股价后复权!$B$2:$X$3534,22,FALSE)</f>
        <v>7.88</v>
      </c>
      <c r="K74">
        <f t="shared" si="6"/>
        <v>1</v>
      </c>
      <c r="L74">
        <f t="shared" si="7"/>
        <v>0.99746835443037973</v>
      </c>
      <c r="M74" s="6">
        <f t="shared" si="8"/>
        <v>0</v>
      </c>
      <c r="N74" s="6">
        <f t="shared" si="9"/>
        <v>0</v>
      </c>
      <c r="O74" s="7">
        <f t="shared" si="10"/>
        <v>0</v>
      </c>
      <c r="P74" s="7">
        <f t="shared" si="11"/>
        <v>0</v>
      </c>
    </row>
    <row r="75" spans="1:16" x14ac:dyDescent="0.4">
      <c r="A75" s="2" t="s">
        <v>7541</v>
      </c>
      <c r="B75" s="2" t="s">
        <v>7542</v>
      </c>
      <c r="C75" s="1">
        <v>47750.28</v>
      </c>
      <c r="D75" s="1">
        <v>1578</v>
      </c>
      <c r="E75" s="1">
        <v>0</v>
      </c>
      <c r="F75" s="1">
        <v>0</v>
      </c>
      <c r="G75" s="1">
        <v>0</v>
      </c>
      <c r="H75">
        <f>VLOOKUP($A75,A股股价后复权!$B$2:$X$3534,20,FALSE)</f>
        <v>0</v>
      </c>
      <c r="I75">
        <f>VLOOKUP($A75,A股股价后复权!$B$2:$X$3534,21,FALSE)</f>
        <v>30.26</v>
      </c>
      <c r="J75">
        <f>VLOOKUP($A75,A股股价后复权!$B$2:$X$3534,22,FALSE)</f>
        <v>35.359991039999997</v>
      </c>
      <c r="K75">
        <f t="shared" si="6"/>
        <v>1</v>
      </c>
      <c r="L75">
        <f t="shared" si="7"/>
        <v>1.1685390297422338</v>
      </c>
      <c r="M75" s="6">
        <f t="shared" si="8"/>
        <v>0</v>
      </c>
      <c r="N75" s="6">
        <f t="shared" si="9"/>
        <v>0</v>
      </c>
      <c r="O75" s="7">
        <f t="shared" si="10"/>
        <v>0</v>
      </c>
      <c r="P75" s="7">
        <f t="shared" si="11"/>
        <v>0</v>
      </c>
    </row>
    <row r="76" spans="1:16" x14ac:dyDescent="0.4">
      <c r="A76" s="2" t="s">
        <v>126</v>
      </c>
      <c r="B76" s="2" t="s">
        <v>127</v>
      </c>
      <c r="C76" s="1">
        <v>37203.32</v>
      </c>
      <c r="D76" s="1">
        <v>1034</v>
      </c>
      <c r="E76" s="1">
        <v>0</v>
      </c>
      <c r="F76" s="1">
        <v>0</v>
      </c>
      <c r="G76" s="1">
        <v>0</v>
      </c>
      <c r="H76">
        <f>VLOOKUP($A76,A股股价后复权!$B$2:$X$3534,20,FALSE)</f>
        <v>32.820614419999998</v>
      </c>
      <c r="I76">
        <f>VLOOKUP($A76,A股股价后复权!$B$2:$X$3534,21,FALSE)</f>
        <v>36.02457922</v>
      </c>
      <c r="J76">
        <f>VLOOKUP($A76,A股股价后复权!$B$2:$X$3534,22,FALSE)</f>
        <v>35.774269469999993</v>
      </c>
      <c r="K76">
        <f t="shared" si="6"/>
        <v>1.0976205003050641</v>
      </c>
      <c r="L76">
        <f t="shared" si="7"/>
        <v>0.99305169538632554</v>
      </c>
      <c r="M76" s="6">
        <f t="shared" si="8"/>
        <v>0</v>
      </c>
      <c r="N76" s="6">
        <f t="shared" si="9"/>
        <v>0</v>
      </c>
      <c r="O76" s="7">
        <f>($M76-$F76/100)/$F$78*100</f>
        <v>0</v>
      </c>
      <c r="P76" s="7">
        <f t="shared" si="11"/>
        <v>0</v>
      </c>
    </row>
    <row r="77" spans="1:16" x14ac:dyDescent="0.4">
      <c r="A77" s="2" t="s">
        <v>130</v>
      </c>
      <c r="B77" s="2" t="s">
        <v>131</v>
      </c>
      <c r="C77" s="1">
        <v>16086.35</v>
      </c>
      <c r="D77" s="1">
        <v>665</v>
      </c>
      <c r="E77" s="1">
        <v>0</v>
      </c>
      <c r="F77" s="1">
        <v>0</v>
      </c>
      <c r="G77" s="1">
        <v>0</v>
      </c>
      <c r="H77">
        <f>VLOOKUP($A77,A股股价后复权!$B$2:$X$3534,20,FALSE)</f>
        <v>262.64976647999998</v>
      </c>
      <c r="I77">
        <f>VLOOKUP($A77,A股股价后复权!$B$2:$X$3534,21,FALSE)</f>
        <v>222.94723176000002</v>
      </c>
      <c r="J77">
        <f>VLOOKUP($A77,A股股价后复权!$B$2:$X$3534,22,FALSE)</f>
        <v>220.27444560000001</v>
      </c>
      <c r="K77">
        <f t="shared" si="6"/>
        <v>0.84883849221688457</v>
      </c>
      <c r="L77">
        <f t="shared" si="7"/>
        <v>0.98801157503100445</v>
      </c>
      <c r="M77" s="6">
        <f t="shared" si="8"/>
        <v>0</v>
      </c>
      <c r="N77" s="6">
        <f t="shared" si="9"/>
        <v>0</v>
      </c>
      <c r="O77" s="7">
        <f t="shared" ref="O77" si="12">($M77-$F77/100)/$F$78*100</f>
        <v>0</v>
      </c>
      <c r="P77" s="7">
        <f t="shared" si="11"/>
        <v>0</v>
      </c>
    </row>
    <row r="78" spans="1:16" x14ac:dyDescent="0.4">
      <c r="A78" s="2" t="s">
        <v>132</v>
      </c>
      <c r="B78" s="2" t="s">
        <v>133</v>
      </c>
      <c r="C78" s="1">
        <v>5097695912.6999998</v>
      </c>
      <c r="D78" s="1">
        <v>612953007</v>
      </c>
      <c r="E78" s="1">
        <v>100</v>
      </c>
      <c r="F78" s="1">
        <v>60.58</v>
      </c>
      <c r="G78" s="1"/>
    </row>
    <row r="81" spans="1:19" x14ac:dyDescent="0.4">
      <c r="H81" s="5"/>
      <c r="I81" s="5"/>
      <c r="J81" s="5"/>
    </row>
    <row r="82" spans="1:19" x14ac:dyDescent="0.4">
      <c r="A82" t="s">
        <v>134</v>
      </c>
      <c r="B82" s="12">
        <f>A股股价后复权!T1</f>
        <v>42734</v>
      </c>
      <c r="C82" s="12">
        <f>A股股价后复权!U1</f>
        <v>42916</v>
      </c>
      <c r="D82" s="12">
        <f>A股股价后复权!V1</f>
        <v>43098</v>
      </c>
    </row>
    <row r="83" spans="1:19" x14ac:dyDescent="0.4">
      <c r="A83" t="s">
        <v>1</v>
      </c>
      <c r="B83" t="s">
        <v>2</v>
      </c>
      <c r="C83" t="s">
        <v>3</v>
      </c>
      <c r="D83" t="s">
        <v>4</v>
      </c>
      <c r="E83" t="s">
        <v>5</v>
      </c>
      <c r="F83" t="s">
        <v>6</v>
      </c>
      <c r="G83" t="s">
        <v>7</v>
      </c>
      <c r="H83" s="5">
        <f>B82</f>
        <v>42734</v>
      </c>
      <c r="I83" s="5">
        <f>C82</f>
        <v>42916</v>
      </c>
      <c r="J83" s="5">
        <f>D82</f>
        <v>43098</v>
      </c>
      <c r="K83" t="s">
        <v>7498</v>
      </c>
      <c r="L83" t="s">
        <v>7497</v>
      </c>
      <c r="M83" s="6" t="s">
        <v>7499</v>
      </c>
      <c r="N83" s="6" t="s">
        <v>7500</v>
      </c>
      <c r="O83" s="7" t="s">
        <v>7501</v>
      </c>
      <c r="P83" s="7" t="s">
        <v>7502</v>
      </c>
      <c r="Q83" t="s">
        <v>7503</v>
      </c>
      <c r="R83" t="s">
        <v>7504</v>
      </c>
    </row>
    <row r="84" spans="1:19" x14ac:dyDescent="0.4">
      <c r="A84" s="2" t="s">
        <v>12</v>
      </c>
      <c r="B84" s="2" t="s">
        <v>13</v>
      </c>
      <c r="C84" s="1">
        <v>476122659.06999999</v>
      </c>
      <c r="D84" s="1">
        <v>80290499</v>
      </c>
      <c r="E84" s="1">
        <v>9.44</v>
      </c>
      <c r="F84" s="1">
        <v>8.5</v>
      </c>
      <c r="G84" s="1">
        <v>0.08</v>
      </c>
      <c r="H84">
        <f>VLOOKUP($A84,A股股价后复权!$B$2:$X$3534,19,FALSE)</f>
        <v>13.774336080000001</v>
      </c>
      <c r="I84">
        <f>VLOOKUP($A84,A股股价后复权!$B$2:$X$3534,20,FALSE)</f>
        <v>15.09830184</v>
      </c>
      <c r="J84">
        <f>VLOOKUP($A84,A股股价后复权!$B$2:$X$3534,21,FALSE)</f>
        <v>16.315988060000002</v>
      </c>
      <c r="K84">
        <f>IFERROR($I84/$H84,1)</f>
        <v>1.0961182994454712</v>
      </c>
      <c r="L84">
        <f>IFERROR($J84/$I84,1)</f>
        <v>1.080650541557858</v>
      </c>
      <c r="M84" s="6">
        <f>$K84*$F84/100</f>
        <v>9.3170055452865053E-2</v>
      </c>
      <c r="N84" s="6">
        <f>$L84*$F84/100</f>
        <v>9.1855296032417932E-2</v>
      </c>
      <c r="O84" s="7">
        <f>($M84-$F84/100)/$F$169*100</f>
        <v>9.0717915310515734E-3</v>
      </c>
      <c r="P84" s="7">
        <f>($N84-$F84/100)/$F$169*100</f>
        <v>7.6119209775904135E-3</v>
      </c>
      <c r="Q84">
        <f>SUM(M84:M168)</f>
        <v>1.0202328864746468</v>
      </c>
      <c r="R84">
        <f>SUM(N84:N168)</f>
        <v>0.95825866533718362</v>
      </c>
    </row>
    <row r="85" spans="1:19" x14ac:dyDescent="0.4">
      <c r="A85" s="2" t="s">
        <v>84</v>
      </c>
      <c r="B85" s="2" t="s">
        <v>85</v>
      </c>
      <c r="C85" s="1">
        <v>364540481.25</v>
      </c>
      <c r="D85" s="1">
        <v>7348125</v>
      </c>
      <c r="E85" s="1">
        <v>7.23</v>
      </c>
      <c r="F85" s="1">
        <v>6.51</v>
      </c>
      <c r="G85" s="1">
        <v>7.0000000000000007E-2</v>
      </c>
      <c r="H85">
        <f>VLOOKUP($A85,A股股价后复权!$B$2:$X$3534,19,FALSE)</f>
        <v>79.352819010000005</v>
      </c>
      <c r="I85">
        <f>VLOOKUP($A85,A股股价后复权!$B$2:$X$3534,20,FALSE)</f>
        <v>111.11186427</v>
      </c>
      <c r="J85">
        <f>VLOOKUP($A85,A股股价后复权!$B$2:$X$3534,21,FALSE)</f>
        <v>159.86203208000001</v>
      </c>
      <c r="K85">
        <f t="shared" ref="K85:K148" si="13">IFERROR($I85/$H85,1)</f>
        <v>1.400225797346881</v>
      </c>
      <c r="L85">
        <f t="shared" ref="L85:L148" si="14">IFERROR($J85/$I85,1)</f>
        <v>1.4387485362637593</v>
      </c>
      <c r="M85" s="6">
        <f t="shared" ref="M85:M148" si="15">$K85*$F85/100</f>
        <v>9.115469940728195E-2</v>
      </c>
      <c r="N85" s="6">
        <f t="shared" ref="N85:N148" si="16">$L85*$F85/100</f>
        <v>9.3662529710770728E-2</v>
      </c>
      <c r="O85" s="7">
        <f t="shared" ref="O85:O148" si="17">($M85-$F85/100)/$F$169*100</f>
        <v>2.8930379088698596E-2</v>
      </c>
      <c r="P85" s="7">
        <f t="shared" ref="P85:P148" si="18">($N85-$F85/100)/$F$169*100</f>
        <v>3.1715000789219114E-2</v>
      </c>
      <c r="Q85" t="s">
        <v>7505</v>
      </c>
      <c r="R85" t="s">
        <v>7506</v>
      </c>
    </row>
    <row r="86" spans="1:19" x14ac:dyDescent="0.4">
      <c r="A86" s="2" t="s">
        <v>8</v>
      </c>
      <c r="B86" s="2" t="s">
        <v>9</v>
      </c>
      <c r="C86" s="1">
        <v>353188021.68000001</v>
      </c>
      <c r="D86" s="1">
        <v>12875976</v>
      </c>
      <c r="E86" s="1">
        <v>7</v>
      </c>
      <c r="F86" s="1">
        <v>6.31</v>
      </c>
      <c r="G86" s="1">
        <v>2.25</v>
      </c>
      <c r="H86">
        <f>VLOOKUP($A86,A股股价后复权!$B$2:$X$3534,19,FALSE)</f>
        <v>115.17936533999999</v>
      </c>
      <c r="I86">
        <f>VLOOKUP($A86,A股股价后复权!$B$2:$X$3534,20,FALSE)</f>
        <v>142.12190694</v>
      </c>
      <c r="J86">
        <f>VLOOKUP($A86,A股股价后复权!$B$2:$X$3534,21,FALSE)</f>
        <v>154.48009500000001</v>
      </c>
      <c r="K86">
        <f t="shared" si="13"/>
        <v>1.233918128654971</v>
      </c>
      <c r="L86">
        <f t="shared" si="14"/>
        <v>1.0869548426845785</v>
      </c>
      <c r="M86" s="6">
        <f t="shared" si="15"/>
        <v>7.7860233918128671E-2</v>
      </c>
      <c r="N86" s="6">
        <f t="shared" si="16"/>
        <v>6.8586850573396904E-2</v>
      </c>
      <c r="O86" s="7">
        <f t="shared" si="17"/>
        <v>1.6389333686574151E-2</v>
      </c>
      <c r="P86" s="7">
        <f t="shared" si="18"/>
        <v>6.0924390111002829E-3</v>
      </c>
      <c r="Q86" s="7">
        <f>Q84/F169*100-1</f>
        <v>0.13283687150193968</v>
      </c>
      <c r="R86" s="7">
        <f>R84/F169*100-1</f>
        <v>6.4022502039955187E-2</v>
      </c>
    </row>
    <row r="87" spans="1:19" x14ac:dyDescent="0.4">
      <c r="A87" s="2" t="s">
        <v>52</v>
      </c>
      <c r="B87" s="2" t="s">
        <v>53</v>
      </c>
      <c r="C87" s="1">
        <v>353073903.12</v>
      </c>
      <c r="D87" s="1">
        <v>18941733</v>
      </c>
      <c r="E87" s="1">
        <v>7</v>
      </c>
      <c r="F87" s="1">
        <v>6.3</v>
      </c>
      <c r="G87" s="1">
        <v>1.05</v>
      </c>
      <c r="H87">
        <f>VLOOKUP($A87,A股股价后复权!$B$2:$X$3534,19,FALSE)</f>
        <v>17.972957939999997</v>
      </c>
      <c r="I87">
        <f>VLOOKUP($A87,A股股价后复权!$B$2:$X$3534,20,FALSE)</f>
        <v>20.67164816</v>
      </c>
      <c r="J87">
        <f>VLOOKUP($A87,A股股价后复权!$B$2:$X$3534,21,FALSE)</f>
        <v>15.403926660000002</v>
      </c>
      <c r="K87">
        <f t="shared" si="13"/>
        <v>1.1501528145233062</v>
      </c>
      <c r="L87">
        <f t="shared" si="14"/>
        <v>0.74517167381974259</v>
      </c>
      <c r="M87" s="6">
        <f t="shared" si="15"/>
        <v>7.2459627314968286E-2</v>
      </c>
      <c r="N87" s="6">
        <f t="shared" si="16"/>
        <v>4.6945815450643781E-2</v>
      </c>
      <c r="O87" s="7">
        <f t="shared" si="17"/>
        <v>1.0503694553595698E-2</v>
      </c>
      <c r="P87" s="7">
        <f t="shared" si="18"/>
        <v>-1.7826098766773504E-2</v>
      </c>
      <c r="S87" s="8"/>
    </row>
    <row r="88" spans="1:19" x14ac:dyDescent="0.4">
      <c r="A88" s="2" t="s">
        <v>135</v>
      </c>
      <c r="B88" s="2" t="s">
        <v>136</v>
      </c>
      <c r="C88" s="1">
        <v>328655957.19999999</v>
      </c>
      <c r="D88" s="1">
        <v>18360668</v>
      </c>
      <c r="E88" s="1">
        <v>6.52</v>
      </c>
      <c r="F88" s="1">
        <v>5.87</v>
      </c>
      <c r="G88" s="1">
        <v>0.34</v>
      </c>
      <c r="H88">
        <f>VLOOKUP($A88,A股股价后复权!$B$2:$X$3534,19,FALSE)</f>
        <v>19.829243599999998</v>
      </c>
      <c r="I88">
        <f>VLOOKUP($A88,A股股价后复权!$B$2:$X$3534,20,FALSE)</f>
        <v>19.873653999999998</v>
      </c>
      <c r="J88">
        <f>VLOOKUP($A88,A股股价后复权!$B$2:$X$3534,21,FALSE)</f>
        <v>19.650699860000003</v>
      </c>
      <c r="K88">
        <f t="shared" si="13"/>
        <v>1.0022396416573349</v>
      </c>
      <c r="L88">
        <f t="shared" si="14"/>
        <v>0.98878142187642015</v>
      </c>
      <c r="M88" s="6">
        <f t="shared" si="15"/>
        <v>5.8831466965285559E-2</v>
      </c>
      <c r="N88" s="6">
        <f t="shared" si="16"/>
        <v>5.8041469464145859E-2</v>
      </c>
      <c r="O88" s="7">
        <f t="shared" si="17"/>
        <v>1.4597708781429776E-4</v>
      </c>
      <c r="P88" s="7">
        <f t="shared" si="18"/>
        <v>-7.3121311998017237E-4</v>
      </c>
      <c r="Q88" t="s">
        <v>7511</v>
      </c>
    </row>
    <row r="89" spans="1:19" x14ac:dyDescent="0.4">
      <c r="A89" s="2" t="s">
        <v>20</v>
      </c>
      <c r="B89" s="2" t="s">
        <v>21</v>
      </c>
      <c r="C89" s="1">
        <v>321927207.25999999</v>
      </c>
      <c r="D89" s="1">
        <v>34916183</v>
      </c>
      <c r="E89" s="1">
        <v>6.38</v>
      </c>
      <c r="F89" s="1">
        <v>5.75</v>
      </c>
      <c r="G89" s="1">
        <v>0.27</v>
      </c>
      <c r="H89">
        <f>VLOOKUP($A89,A股股价后复权!$B$2:$X$3534,19,FALSE)</f>
        <v>37.276118949999997</v>
      </c>
      <c r="I89">
        <f>VLOOKUP($A89,A股股价后复权!$B$2:$X$3534,20,FALSE)</f>
        <v>38.616955800000007</v>
      </c>
      <c r="J89">
        <f>VLOOKUP($A89,A股股价后复权!$B$2:$X$3534,21,FALSE)</f>
        <v>37.695509999999999</v>
      </c>
      <c r="K89">
        <f t="shared" si="13"/>
        <v>1.0359703984150961</v>
      </c>
      <c r="L89">
        <f t="shared" si="14"/>
        <v>0.9761388286334054</v>
      </c>
      <c r="M89" s="6">
        <f t="shared" si="15"/>
        <v>5.9568297908868022E-2</v>
      </c>
      <c r="N89" s="6">
        <f t="shared" si="16"/>
        <v>5.6127982646420813E-2</v>
      </c>
      <c r="O89" s="7">
        <f t="shared" si="17"/>
        <v>2.2965777358072608E-3</v>
      </c>
      <c r="P89" s="7">
        <f t="shared" si="18"/>
        <v>-1.5234480941363423E-3</v>
      </c>
      <c r="Q89" s="9">
        <f>[1]!i_dq_close($B$1,B82)</f>
        <v>3310.0808000000002</v>
      </c>
      <c r="R89" s="9">
        <f>[1]!i_dq_close($B$1,C82)</f>
        <v>3666.7977000000001</v>
      </c>
      <c r="S89" s="9">
        <f>[1]!i_dq_close($B$1,D82)</f>
        <v>4030.8548999999998</v>
      </c>
    </row>
    <row r="90" spans="1:19" x14ac:dyDescent="0.4">
      <c r="A90" s="2" t="s">
        <v>137</v>
      </c>
      <c r="B90" s="2" t="s">
        <v>138</v>
      </c>
      <c r="C90" s="1">
        <v>305504828.63999999</v>
      </c>
      <c r="D90" s="1">
        <v>19286921</v>
      </c>
      <c r="E90" s="1">
        <v>6.06</v>
      </c>
      <c r="F90" s="1">
        <v>5.46</v>
      </c>
      <c r="G90" s="1">
        <v>1.4</v>
      </c>
      <c r="H90">
        <f>VLOOKUP($A90,A股股价后复权!$B$2:$X$3534,19,FALSE)</f>
        <v>103.13660826</v>
      </c>
      <c r="I90">
        <f>VLOOKUP($A90,A股股价后复权!$B$2:$X$3534,20,FALSE)</f>
        <v>160.83356255999999</v>
      </c>
      <c r="J90">
        <f>VLOOKUP($A90,A股股价后复权!$B$2:$X$3534,21,FALSE)</f>
        <v>228.45676500000002</v>
      </c>
      <c r="K90">
        <f t="shared" si="13"/>
        <v>1.5594226460749039</v>
      </c>
      <c r="L90">
        <f t="shared" si="14"/>
        <v>1.4204545454545456</v>
      </c>
      <c r="M90" s="6">
        <f t="shared" si="15"/>
        <v>8.5144476475689748E-2</v>
      </c>
      <c r="N90" s="6">
        <f t="shared" si="16"/>
        <v>7.7556818181818199E-2</v>
      </c>
      <c r="O90" s="7">
        <f t="shared" si="17"/>
        <v>3.3915696730723678E-2</v>
      </c>
      <c r="P90" s="7">
        <f t="shared" si="18"/>
        <v>2.5490582036218297E-2</v>
      </c>
      <c r="Q90" t="s">
        <v>7512</v>
      </c>
      <c r="R90" t="s">
        <v>7513</v>
      </c>
    </row>
    <row r="91" spans="1:19" x14ac:dyDescent="0.4">
      <c r="A91" s="2" t="s">
        <v>14</v>
      </c>
      <c r="B91" s="2" t="s">
        <v>15</v>
      </c>
      <c r="C91" s="1">
        <v>240049518.71000001</v>
      </c>
      <c r="D91" s="1">
        <v>15823963</v>
      </c>
      <c r="E91" s="1">
        <v>4.76</v>
      </c>
      <c r="F91" s="1">
        <v>4.29</v>
      </c>
      <c r="G91" s="1">
        <v>1.21</v>
      </c>
      <c r="H91">
        <f>VLOOKUP($A91,A股股价后复权!$B$2:$X$3534,19,FALSE)</f>
        <v>93.549654880000006</v>
      </c>
      <c r="I91">
        <f>VLOOKUP($A91,A股股价后复权!$B$2:$X$3534,20,FALSE)</f>
        <v>82.894174329999998</v>
      </c>
      <c r="J91">
        <f>VLOOKUP($A91,A股股价后复权!$B$2:$X$3534,21,FALSE)</f>
        <v>84.490263679999998</v>
      </c>
      <c r="K91">
        <f t="shared" si="13"/>
        <v>0.88609813084112143</v>
      </c>
      <c r="L91">
        <f t="shared" si="14"/>
        <v>1.0192545418649808</v>
      </c>
      <c r="M91" s="6">
        <f t="shared" si="15"/>
        <v>3.8013609813084111E-2</v>
      </c>
      <c r="N91" s="6">
        <f t="shared" si="16"/>
        <v>4.3726019846007678E-2</v>
      </c>
      <c r="O91" s="7">
        <f t="shared" si="17"/>
        <v>-5.4257052930445152E-3</v>
      </c>
      <c r="P91" s="7">
        <f t="shared" si="18"/>
        <v>9.1718836998409706E-4</v>
      </c>
      <c r="Q91" s="7">
        <f>R89/Q89-1</f>
        <v>0.1077668255107247</v>
      </c>
      <c r="R91" s="7">
        <f>S89/R89-1</f>
        <v>9.9284779195754291E-2</v>
      </c>
    </row>
    <row r="92" spans="1:19" x14ac:dyDescent="0.4">
      <c r="A92" s="2" t="s">
        <v>34</v>
      </c>
      <c r="B92" s="2" t="s">
        <v>35</v>
      </c>
      <c r="C92" s="1">
        <v>230654372.97999999</v>
      </c>
      <c r="D92" s="1">
        <v>27491582</v>
      </c>
      <c r="E92" s="1">
        <v>4.57</v>
      </c>
      <c r="F92" s="1">
        <v>4.12</v>
      </c>
      <c r="G92" s="1">
        <v>0.18</v>
      </c>
      <c r="H92">
        <f>VLOOKUP($A92,A股股价后复权!$B$2:$X$3534,19,FALSE)</f>
        <v>10.930981920000001</v>
      </c>
      <c r="I92">
        <f>VLOOKUP($A92,A股股价后复权!$B$2:$X$3534,20,FALSE)</f>
        <v>13.352827630000002</v>
      </c>
      <c r="J92">
        <f>VLOOKUP($A92,A股股价后复权!$B$2:$X$3534,21,FALSE)</f>
        <v>14.43505919</v>
      </c>
      <c r="K92">
        <f t="shared" si="13"/>
        <v>1.2215579284390583</v>
      </c>
      <c r="L92">
        <f t="shared" si="14"/>
        <v>1.0810488676996424</v>
      </c>
      <c r="M92" s="6">
        <f t="shared" si="15"/>
        <v>5.0328186651689207E-2</v>
      </c>
      <c r="N92" s="6">
        <f t="shared" si="16"/>
        <v>4.4539213349225261E-2</v>
      </c>
      <c r="O92" s="7">
        <f t="shared" si="17"/>
        <v>1.0135672497989348E-2</v>
      </c>
      <c r="P92" s="7">
        <f t="shared" si="18"/>
        <v>3.7077652112205866E-3</v>
      </c>
    </row>
    <row r="93" spans="1:19" x14ac:dyDescent="0.4">
      <c r="A93" s="2" t="s">
        <v>30</v>
      </c>
      <c r="B93" s="2" t="s">
        <v>31</v>
      </c>
      <c r="C93" s="1">
        <v>218858801.38</v>
      </c>
      <c r="D93" s="1">
        <v>12858919</v>
      </c>
      <c r="E93" s="1">
        <v>4.34</v>
      </c>
      <c r="F93" s="1">
        <v>3.91</v>
      </c>
      <c r="G93" s="1">
        <v>0.13</v>
      </c>
      <c r="H93">
        <f>VLOOKUP($A93,A股股价后复权!$B$2:$X$3534,19,FALSE)</f>
        <v>82.835215539999993</v>
      </c>
      <c r="I93">
        <f>VLOOKUP($A93,A股股价后复权!$B$2:$X$3534,20,FALSE)</f>
        <v>87.786760180000002</v>
      </c>
      <c r="J93">
        <f>VLOOKUP($A93,A股股价后复权!$B$2:$X$3534,21,FALSE)</f>
        <v>95.30102500000001</v>
      </c>
      <c r="K93">
        <f t="shared" si="13"/>
        <v>1.0597758405977584</v>
      </c>
      <c r="L93">
        <f t="shared" si="14"/>
        <v>1.0855967893631406</v>
      </c>
      <c r="M93" s="6">
        <f t="shared" si="15"/>
        <v>4.1437235367372358E-2</v>
      </c>
      <c r="N93" s="6">
        <f t="shared" si="16"/>
        <v>4.2446834464098797E-2</v>
      </c>
      <c r="O93" s="7">
        <f t="shared" si="17"/>
        <v>2.5951980539333274E-3</v>
      </c>
      <c r="P93" s="7">
        <f t="shared" si="18"/>
        <v>3.7162274751263535E-3</v>
      </c>
      <c r="Q93" t="s">
        <v>7507</v>
      </c>
    </row>
    <row r="94" spans="1:19" x14ac:dyDescent="0.4">
      <c r="A94" s="2" t="s">
        <v>36</v>
      </c>
      <c r="B94" s="2" t="s">
        <v>37</v>
      </c>
      <c r="C94" s="1">
        <v>174822988.5</v>
      </c>
      <c r="D94" s="1">
        <v>43166170</v>
      </c>
      <c r="E94" s="1">
        <v>3.47</v>
      </c>
      <c r="F94" s="1">
        <v>3.12</v>
      </c>
      <c r="G94" s="1">
        <v>0.11</v>
      </c>
      <c r="H94">
        <f>VLOOKUP($A94,A股股价后复权!$B$2:$X$3534,19,FALSE)</f>
        <v>4.9805501799999998</v>
      </c>
      <c r="I94">
        <f>VLOOKUP($A94,A股股价后复权!$B$2:$X$3534,20,FALSE)</f>
        <v>5.1588818999999999</v>
      </c>
      <c r="J94">
        <f>VLOOKUP($A94,A股股价后复权!$B$2:$X$3534,21,FALSE)</f>
        <v>5.2901505000000002</v>
      </c>
      <c r="K94">
        <f t="shared" si="13"/>
        <v>1.0358056265984654</v>
      </c>
      <c r="L94">
        <f t="shared" si="14"/>
        <v>1.0254451647749487</v>
      </c>
      <c r="M94" s="6">
        <f t="shared" si="15"/>
        <v>3.2317135549872124E-2</v>
      </c>
      <c r="N94" s="6">
        <f t="shared" si="16"/>
        <v>3.19938891409784E-2</v>
      </c>
      <c r="O94" s="7">
        <f t="shared" si="17"/>
        <v>1.2404347655697555E-3</v>
      </c>
      <c r="P94" s="7">
        <f t="shared" si="18"/>
        <v>8.8151137128403083E-4</v>
      </c>
      <c r="Q94" s="8">
        <f>[1]!f_nav_adjusted($A$1,B82)</f>
        <v>1.7622447155000001</v>
      </c>
      <c r="R94" s="8">
        <f>[1]!f_nav_adjusted($A$1,C82)</f>
        <v>1.9808835819999999</v>
      </c>
      <c r="S94" s="8">
        <f>[1]!f_nav_adjusted($A$1,D82)</f>
        <v>2.0916048476000002</v>
      </c>
    </row>
    <row r="95" spans="1:19" x14ac:dyDescent="0.4">
      <c r="A95" s="2" t="s">
        <v>24</v>
      </c>
      <c r="B95" s="2" t="s">
        <v>25</v>
      </c>
      <c r="C95" s="1">
        <v>146282574.11000001</v>
      </c>
      <c r="D95" s="1">
        <v>18924007</v>
      </c>
      <c r="E95" s="1">
        <v>2.9</v>
      </c>
      <c r="F95" s="1">
        <v>2.61</v>
      </c>
      <c r="G95" s="1">
        <v>2.72</v>
      </c>
      <c r="H95">
        <f>VLOOKUP($A95,A股股价后复权!$B$2:$X$3534,19,FALSE)</f>
        <v>29.991416160000004</v>
      </c>
      <c r="I95">
        <f>VLOOKUP($A95,A股股价后复权!$B$2:$X$3534,20,FALSE)</f>
        <v>27.419469500000002</v>
      </c>
      <c r="J95">
        <f>VLOOKUP($A95,A股股价后复权!$B$2:$X$3534,21,FALSE)</f>
        <v>23.446661500000001</v>
      </c>
      <c r="K95">
        <f t="shared" si="13"/>
        <v>0.91424390744741668</v>
      </c>
      <c r="L95">
        <f t="shared" si="14"/>
        <v>0.85510996119016813</v>
      </c>
      <c r="M95" s="6">
        <f t="shared" si="15"/>
        <v>2.3861765984377573E-2</v>
      </c>
      <c r="N95" s="6">
        <f t="shared" si="16"/>
        <v>2.231836998706339E-2</v>
      </c>
      <c r="O95" s="7">
        <f t="shared" si="17"/>
        <v>-2.4852698374666061E-3</v>
      </c>
      <c r="P95" s="7">
        <f t="shared" si="18"/>
        <v>-4.1990117842955893E-3</v>
      </c>
      <c r="Q95" t="s">
        <v>7508</v>
      </c>
      <c r="R95" t="s">
        <v>7509</v>
      </c>
    </row>
    <row r="96" spans="1:19" x14ac:dyDescent="0.4">
      <c r="A96" s="2" t="s">
        <v>50</v>
      </c>
      <c r="B96" s="2" t="s">
        <v>51</v>
      </c>
      <c r="C96" s="1">
        <v>138636684</v>
      </c>
      <c r="D96" s="1">
        <v>4093200</v>
      </c>
      <c r="E96" s="1">
        <v>2.75</v>
      </c>
      <c r="F96" s="1">
        <v>2.48</v>
      </c>
      <c r="G96" s="1">
        <v>7.0000000000000007E-2</v>
      </c>
      <c r="H96">
        <f>VLOOKUP($A96,A股股价后复权!$B$2:$X$3534,19,FALSE)</f>
        <v>33.099007459999996</v>
      </c>
      <c r="I96">
        <f>VLOOKUP($A96,A股股价后复权!$B$2:$X$3534,20,FALSE)</f>
        <v>40.369585259999994</v>
      </c>
      <c r="J96">
        <f>VLOOKUP($A96,A股股价后复权!$B$2:$X$3534,21,FALSE)</f>
        <v>50.353258500000003</v>
      </c>
      <c r="K96">
        <f t="shared" si="13"/>
        <v>1.2196615052214619</v>
      </c>
      <c r="L96">
        <f t="shared" si="14"/>
        <v>1.2473068072337192</v>
      </c>
      <c r="M96" s="6">
        <f t="shared" si="15"/>
        <v>3.0247605329492253E-2</v>
      </c>
      <c r="N96" s="6">
        <f t="shared" si="16"/>
        <v>3.0933208819396239E-2</v>
      </c>
      <c r="O96" s="7">
        <f t="shared" si="17"/>
        <v>6.0488622357231341E-3</v>
      </c>
      <c r="P96" s="7">
        <f t="shared" si="18"/>
        <v>6.8101363750791019E-3</v>
      </c>
      <c r="Q96" s="7">
        <f>R94/Q94-1</f>
        <v>0.12406839105655409</v>
      </c>
      <c r="R96" s="7">
        <f>S94/R94-1</f>
        <v>5.5894887819813555E-2</v>
      </c>
    </row>
    <row r="97" spans="1:16" x14ac:dyDescent="0.4">
      <c r="A97" s="2" t="s">
        <v>46</v>
      </c>
      <c r="B97" s="2" t="s">
        <v>47</v>
      </c>
      <c r="C97" s="1">
        <v>137426023</v>
      </c>
      <c r="D97" s="1">
        <v>18496100</v>
      </c>
      <c r="E97" s="1">
        <v>2.72</v>
      </c>
      <c r="F97" s="1">
        <v>2.4500000000000002</v>
      </c>
      <c r="G97" s="1">
        <v>0.28000000000000003</v>
      </c>
      <c r="H97">
        <f>VLOOKUP($A97,A股股价后复权!$B$2:$X$3534,19,FALSE)</f>
        <v>17.195937749999999</v>
      </c>
      <c r="I97">
        <f>VLOOKUP($A97,A股股价后复权!$B$2:$X$3534,20,FALSE)</f>
        <v>16.701414049999997</v>
      </c>
      <c r="J97">
        <f>VLOOKUP($A97,A股股价后复权!$B$2:$X$3534,21,FALSE)</f>
        <v>16.66954016</v>
      </c>
      <c r="K97">
        <f t="shared" si="13"/>
        <v>0.97124183006535936</v>
      </c>
      <c r="L97">
        <f t="shared" si="14"/>
        <v>0.99809154542815515</v>
      </c>
      <c r="M97" s="6">
        <f t="shared" si="15"/>
        <v>2.3795424836601305E-2</v>
      </c>
      <c r="N97" s="6">
        <f t="shared" si="16"/>
        <v>2.4453242862989805E-2</v>
      </c>
      <c r="O97" s="7">
        <f t="shared" si="17"/>
        <v>-7.8233973284332265E-4</v>
      </c>
      <c r="P97" s="7">
        <f t="shared" si="18"/>
        <v>-5.1917762614030971E-5</v>
      </c>
    </row>
    <row r="98" spans="1:16" x14ac:dyDescent="0.4">
      <c r="A98" s="2" t="s">
        <v>122</v>
      </c>
      <c r="B98" s="2" t="s">
        <v>123</v>
      </c>
      <c r="C98" s="1">
        <v>125376395.15000001</v>
      </c>
      <c r="D98" s="1">
        <v>7575613</v>
      </c>
      <c r="E98" s="1">
        <v>2.4900000000000002</v>
      </c>
      <c r="F98" s="1">
        <v>2.2400000000000002</v>
      </c>
      <c r="G98" s="1">
        <v>2.1800000000000002</v>
      </c>
      <c r="H98">
        <f>VLOOKUP($A98,A股股价后复权!$B$2:$X$3534,19,FALSE)</f>
        <v>28.5014696</v>
      </c>
      <c r="I98">
        <f>VLOOKUP($A98,A股股价后复权!$B$2:$X$3534,20,FALSE)</f>
        <v>35.972583499999999</v>
      </c>
      <c r="J98">
        <f>VLOOKUP($A98,A股股价后复权!$B$2:$X$3534,21,FALSE)</f>
        <v>37.646232399999995</v>
      </c>
      <c r="K98">
        <f t="shared" si="13"/>
        <v>1.2621308306151342</v>
      </c>
      <c r="L98">
        <f t="shared" si="14"/>
        <v>1.046525679758308</v>
      </c>
      <c r="M98" s="6">
        <f t="shared" si="15"/>
        <v>2.8271730605779012E-2</v>
      </c>
      <c r="N98" s="6">
        <f t="shared" si="16"/>
        <v>2.3442175226586103E-2</v>
      </c>
      <c r="O98" s="7">
        <f t="shared" si="17"/>
        <v>6.5197985851421381E-3</v>
      </c>
      <c r="P98" s="7">
        <f t="shared" si="18"/>
        <v>1.157201006646791E-3</v>
      </c>
    </row>
    <row r="99" spans="1:16" x14ac:dyDescent="0.4">
      <c r="A99" s="2" t="s">
        <v>80</v>
      </c>
      <c r="B99" s="2" t="s">
        <v>81</v>
      </c>
      <c r="C99" s="1">
        <v>120888254.76000001</v>
      </c>
      <c r="D99" s="1">
        <v>6325916</v>
      </c>
      <c r="E99" s="1">
        <v>2.4</v>
      </c>
      <c r="F99" s="1">
        <v>2.16</v>
      </c>
      <c r="G99" s="1">
        <v>1.5</v>
      </c>
      <c r="H99">
        <f>VLOOKUP($A99,A股股价后复权!$B$2:$X$3534,19,FALSE)</f>
        <v>169.84523848999999</v>
      </c>
      <c r="I99">
        <f>VLOOKUP($A99,A股股价后复权!$B$2:$X$3534,20,FALSE)</f>
        <v>206.73090984000001</v>
      </c>
      <c r="J99">
        <f>VLOOKUP($A99,A股股价后复权!$B$2:$X$3534,21,FALSE)</f>
        <v>178.60425544000003</v>
      </c>
      <c r="K99">
        <f t="shared" si="13"/>
        <v>1.2171722426717999</v>
      </c>
      <c r="L99">
        <f t="shared" si="14"/>
        <v>0.86394557823129259</v>
      </c>
      <c r="M99" s="6">
        <f t="shared" si="15"/>
        <v>2.6290920441710882E-2</v>
      </c>
      <c r="N99" s="6">
        <f t="shared" si="16"/>
        <v>1.866122448979592E-2</v>
      </c>
      <c r="O99" s="7">
        <f t="shared" si="17"/>
        <v>5.2086613832010671E-3</v>
      </c>
      <c r="P99" s="7">
        <f t="shared" si="18"/>
        <v>-3.2631307019809919E-3</v>
      </c>
    </row>
    <row r="100" spans="1:16" x14ac:dyDescent="0.4">
      <c r="A100" s="2" t="s">
        <v>76</v>
      </c>
      <c r="B100" s="2" t="s">
        <v>77</v>
      </c>
      <c r="C100" s="1">
        <v>104755584</v>
      </c>
      <c r="D100" s="1">
        <v>4321600</v>
      </c>
      <c r="E100" s="1">
        <v>2.08</v>
      </c>
      <c r="F100" s="1">
        <v>1.87</v>
      </c>
      <c r="G100" s="1">
        <v>0.15</v>
      </c>
      <c r="H100">
        <f>VLOOKUP($A100,A股股价后复权!$B$2:$X$3534,19,FALSE)</f>
        <v>624.15728209999997</v>
      </c>
      <c r="I100">
        <f>VLOOKUP($A100,A股股价后复权!$B$2:$X$3534,20,FALSE)</f>
        <v>948.56254031999993</v>
      </c>
      <c r="J100">
        <f>VLOOKUP($A100,A股股价后复权!$B$2:$X$3534,21,FALSE)</f>
        <v>1211.1463670599999</v>
      </c>
      <c r="K100">
        <f t="shared" si="13"/>
        <v>1.5197492163009403</v>
      </c>
      <c r="L100">
        <f t="shared" si="14"/>
        <v>1.2768228931446277</v>
      </c>
      <c r="M100" s="6">
        <f t="shared" si="15"/>
        <v>2.8419310344827586E-2</v>
      </c>
      <c r="N100" s="6">
        <f t="shared" si="16"/>
        <v>2.3876588101804538E-2</v>
      </c>
      <c r="O100" s="7">
        <f t="shared" si="17"/>
        <v>1.0792039023792565E-2</v>
      </c>
      <c r="P100" s="7">
        <f t="shared" si="18"/>
        <v>5.7479326024922677E-3</v>
      </c>
    </row>
    <row r="101" spans="1:16" x14ac:dyDescent="0.4">
      <c r="A101" s="2" t="s">
        <v>149</v>
      </c>
      <c r="B101" s="2" t="s">
        <v>150</v>
      </c>
      <c r="C101" s="1">
        <v>96797479.799999997</v>
      </c>
      <c r="D101" s="1">
        <v>16268484</v>
      </c>
      <c r="E101" s="1">
        <v>1.92</v>
      </c>
      <c r="F101" s="1">
        <v>1.73</v>
      </c>
      <c r="G101" s="1">
        <v>1.81</v>
      </c>
      <c r="H101">
        <f>VLOOKUP($A101,A股股价后复权!$B$2:$X$3534,19,FALSE)</f>
        <v>117.5576676</v>
      </c>
      <c r="I101">
        <f>VLOOKUP($A101,A股股价后复权!$B$2:$X$3534,20,FALSE)</f>
        <v>87.983411599999997</v>
      </c>
      <c r="J101">
        <f>VLOOKUP($A101,A股股价后复权!$B$2:$X$3534,21,FALSE)</f>
        <v>60.33148224</v>
      </c>
      <c r="K101">
        <f t="shared" si="13"/>
        <v>0.74842767295597479</v>
      </c>
      <c r="L101">
        <f t="shared" si="14"/>
        <v>0.68571428571428572</v>
      </c>
      <c r="M101" s="6">
        <f t="shared" si="15"/>
        <v>1.2947798742138363E-2</v>
      </c>
      <c r="N101" s="6">
        <f t="shared" si="16"/>
        <v>1.1862857142857144E-2</v>
      </c>
      <c r="O101" s="7">
        <f t="shared" si="17"/>
        <v>-4.8325574704215371E-3</v>
      </c>
      <c r="P101" s="7">
        <f t="shared" si="18"/>
        <v>-6.0372450112623315E-3</v>
      </c>
    </row>
    <row r="102" spans="1:16" x14ac:dyDescent="0.4">
      <c r="A102" s="2" t="s">
        <v>58</v>
      </c>
      <c r="B102" s="2" t="s">
        <v>59</v>
      </c>
      <c r="C102" s="1">
        <v>88724380.799999997</v>
      </c>
      <c r="D102" s="1">
        <v>6721544</v>
      </c>
      <c r="E102" s="1">
        <v>1.76</v>
      </c>
      <c r="F102" s="1">
        <v>1.58</v>
      </c>
      <c r="G102" s="1">
        <v>0.31</v>
      </c>
      <c r="H102">
        <f>VLOOKUP($A102,A股股价后复权!$B$2:$X$3534,19,FALSE)</f>
        <v>85.423603320000012</v>
      </c>
      <c r="I102">
        <f>VLOOKUP($A102,A股股价后复权!$B$2:$X$3534,20,FALSE)</f>
        <v>113.2120044</v>
      </c>
      <c r="J102">
        <f>VLOOKUP($A102,A股股价后复权!$B$2:$X$3534,21,FALSE)</f>
        <v>148.56415632</v>
      </c>
      <c r="K102">
        <f t="shared" si="13"/>
        <v>1.3253012048192769</v>
      </c>
      <c r="L102">
        <f t="shared" si="14"/>
        <v>1.3122650473981008</v>
      </c>
      <c r="M102" s="6">
        <f t="shared" si="15"/>
        <v>2.0939759036144579E-2</v>
      </c>
      <c r="N102" s="6">
        <f t="shared" si="16"/>
        <v>2.0733787748889992E-2</v>
      </c>
      <c r="O102" s="7">
        <f t="shared" si="17"/>
        <v>5.7070386810399477E-3</v>
      </c>
      <c r="P102" s="7">
        <f t="shared" si="18"/>
        <v>5.4783341648789591E-3</v>
      </c>
    </row>
    <row r="103" spans="1:16" x14ac:dyDescent="0.4">
      <c r="A103" s="2" t="s">
        <v>18</v>
      </c>
      <c r="B103" s="2" t="s">
        <v>19</v>
      </c>
      <c r="C103" s="1">
        <v>71944004.640000001</v>
      </c>
      <c r="D103" s="1">
        <v>12666198</v>
      </c>
      <c r="E103" s="1">
        <v>1.43</v>
      </c>
      <c r="F103" s="1">
        <v>1.28</v>
      </c>
      <c r="G103" s="1">
        <v>1.08</v>
      </c>
      <c r="H103">
        <f>VLOOKUP($A103,A股股价后复权!$B$2:$X$3534,19,FALSE)</f>
        <v>35.042799039999998</v>
      </c>
      <c r="I103">
        <f>VLOOKUP($A103,A股股价后复权!$B$2:$X$3534,20,FALSE)</f>
        <v>36.937267200000001</v>
      </c>
      <c r="J103">
        <f>VLOOKUP($A103,A股股价后复权!$B$2:$X$3534,21,FALSE)</f>
        <v>40.839091200000006</v>
      </c>
      <c r="K103">
        <f t="shared" si="13"/>
        <v>1.0540615536400941</v>
      </c>
      <c r="L103">
        <f t="shared" si="14"/>
        <v>1.1056338028169015</v>
      </c>
      <c r="M103" s="6">
        <f t="shared" si="15"/>
        <v>1.3491987886593204E-2</v>
      </c>
      <c r="N103" s="6">
        <f t="shared" si="16"/>
        <v>1.4152112676056339E-2</v>
      </c>
      <c r="O103" s="7">
        <f t="shared" si="17"/>
        <v>7.6836318742305482E-4</v>
      </c>
      <c r="P103" s="7">
        <f t="shared" si="18"/>
        <v>1.5013465201602692E-3</v>
      </c>
    </row>
    <row r="104" spans="1:16" x14ac:dyDescent="0.4">
      <c r="A104" s="2" t="s">
        <v>38</v>
      </c>
      <c r="B104" s="2" t="s">
        <v>39</v>
      </c>
      <c r="C104" s="1">
        <v>66497948.880000003</v>
      </c>
      <c r="D104" s="1">
        <v>6948584</v>
      </c>
      <c r="E104" s="1">
        <v>1.32</v>
      </c>
      <c r="F104" s="1">
        <v>1.19</v>
      </c>
      <c r="G104" s="1">
        <v>0.92</v>
      </c>
      <c r="H104">
        <f>VLOOKUP($A104,A股股价后复权!$B$2:$X$3534,19,FALSE)</f>
        <v>95.473015720000006</v>
      </c>
      <c r="I104">
        <f>VLOOKUP($A104,A股股价后复权!$B$2:$X$3534,20,FALSE)</f>
        <v>90.417685379999995</v>
      </c>
      <c r="J104">
        <f>VLOOKUP($A104,A股股价后复权!$B$2:$X$3534,21,FALSE)</f>
        <v>78.04076083999999</v>
      </c>
      <c r="K104">
        <f t="shared" si="13"/>
        <v>0.94704964222743193</v>
      </c>
      <c r="L104">
        <f t="shared" si="14"/>
        <v>0.86311389759665613</v>
      </c>
      <c r="M104" s="6">
        <f t="shared" si="15"/>
        <v>1.1269890742506439E-2</v>
      </c>
      <c r="N104" s="6">
        <f t="shared" si="16"/>
        <v>1.0271055381400208E-2</v>
      </c>
      <c r="O104" s="7">
        <f t="shared" si="17"/>
        <v>-6.9965496057468313E-4</v>
      </c>
      <c r="P104" s="7">
        <f t="shared" si="18"/>
        <v>-1.8087326433486469E-3</v>
      </c>
    </row>
    <row r="105" spans="1:16" x14ac:dyDescent="0.4">
      <c r="A105" s="2" t="s">
        <v>88</v>
      </c>
      <c r="B105" s="2" t="s">
        <v>89</v>
      </c>
      <c r="C105" s="1">
        <v>62953522.799999997</v>
      </c>
      <c r="D105" s="1">
        <v>10580424</v>
      </c>
      <c r="E105" s="1">
        <v>1.25</v>
      </c>
      <c r="F105" s="1">
        <v>1.1200000000000001</v>
      </c>
      <c r="G105" s="1">
        <v>0.71</v>
      </c>
      <c r="H105">
        <f>VLOOKUP($A105,A股股价后复权!$B$2:$X$3534,19,FALSE)</f>
        <v>13.331828640000001</v>
      </c>
      <c r="I105">
        <f>VLOOKUP($A105,A股股价后复权!$B$2:$X$3534,20,FALSE)</f>
        <v>13.043863699999999</v>
      </c>
      <c r="J105">
        <f>VLOOKUP($A105,A股股价后复权!$B$2:$X$3534,21,FALSE)</f>
        <v>11.787465379999999</v>
      </c>
      <c r="K105">
        <f t="shared" si="13"/>
        <v>0.97840019191845828</v>
      </c>
      <c r="L105">
        <f t="shared" si="14"/>
        <v>0.90367897511839224</v>
      </c>
      <c r="M105" s="6">
        <f t="shared" si="15"/>
        <v>1.0958082149486735E-2</v>
      </c>
      <c r="N105" s="6">
        <f t="shared" si="16"/>
        <v>1.0121204521325994E-2</v>
      </c>
      <c r="O105" s="7">
        <f t="shared" si="17"/>
        <v>-2.6861853265963459E-4</v>
      </c>
      <c r="P105" s="7">
        <f t="shared" si="18"/>
        <v>-1.1978630675927237E-3</v>
      </c>
    </row>
    <row r="106" spans="1:16" x14ac:dyDescent="0.4">
      <c r="A106" s="2" t="s">
        <v>374</v>
      </c>
      <c r="B106" s="2" t="s">
        <v>375</v>
      </c>
      <c r="C106" s="1">
        <v>55705868.030000001</v>
      </c>
      <c r="D106" s="1">
        <v>3849749</v>
      </c>
      <c r="E106" s="1">
        <v>1.1000000000000001</v>
      </c>
      <c r="F106" s="1">
        <v>0.99</v>
      </c>
      <c r="G106" s="1">
        <v>0.76</v>
      </c>
      <c r="H106">
        <f>VLOOKUP($A106,A股股价后复权!$B$2:$X$3534,19,FALSE)</f>
        <v>47.60975758</v>
      </c>
      <c r="I106">
        <f>VLOOKUP($A106,A股股价后复权!$B$2:$X$3534,20,FALSE)</f>
        <v>44.188268950000001</v>
      </c>
      <c r="J106">
        <f>VLOOKUP($A106,A股股价后复权!$B$2:$X$3534,21,FALSE)</f>
        <v>48.219265149999998</v>
      </c>
      <c r="K106">
        <f t="shared" si="13"/>
        <v>0.9281347185133052</v>
      </c>
      <c r="L106">
        <f t="shared" si="14"/>
        <v>1.0912232204561161</v>
      </c>
      <c r="M106" s="6">
        <f t="shared" si="15"/>
        <v>9.1885337132817206E-3</v>
      </c>
      <c r="N106" s="6">
        <f t="shared" si="16"/>
        <v>1.0803109882515548E-2</v>
      </c>
      <c r="O106" s="7">
        <f t="shared" si="17"/>
        <v>-7.899914353967115E-4</v>
      </c>
      <c r="P106" s="7">
        <f t="shared" si="18"/>
        <v>1.0027869004169991E-3</v>
      </c>
    </row>
    <row r="107" spans="1:16" x14ac:dyDescent="0.4">
      <c r="A107" s="2" t="s">
        <v>86</v>
      </c>
      <c r="B107" s="2" t="s">
        <v>87</v>
      </c>
      <c r="C107" s="1">
        <v>45098481.829999998</v>
      </c>
      <c r="D107" s="1">
        <v>2490253</v>
      </c>
      <c r="E107" s="1">
        <v>0.89</v>
      </c>
      <c r="F107" s="1">
        <v>0.81</v>
      </c>
      <c r="G107" s="1">
        <v>0.44</v>
      </c>
      <c r="H107">
        <f>VLOOKUP($A107,A股股价后复权!$B$2:$X$3534,19,FALSE)</f>
        <v>52.306048000000004</v>
      </c>
      <c r="I107">
        <f>VLOOKUP($A107,A股股价后复权!$B$2:$X$3534,20,FALSE)</f>
        <v>54.315511999999998</v>
      </c>
      <c r="J107">
        <f>VLOOKUP($A107,A股股价后复权!$B$2:$X$3534,21,FALSE)</f>
        <v>44.97435961</v>
      </c>
      <c r="K107">
        <f t="shared" si="13"/>
        <v>1.0384174311926604</v>
      </c>
      <c r="L107">
        <f t="shared" si="14"/>
        <v>0.82802054061462227</v>
      </c>
      <c r="M107" s="6">
        <f t="shared" si="15"/>
        <v>8.4111811926605492E-3</v>
      </c>
      <c r="N107" s="6">
        <f t="shared" si="16"/>
        <v>6.7069663789784406E-3</v>
      </c>
      <c r="O107" s="7">
        <f t="shared" si="17"/>
        <v>3.4552652971413266E-4</v>
      </c>
      <c r="P107" s="7">
        <f t="shared" si="18"/>
        <v>-1.5467839451716197E-3</v>
      </c>
    </row>
    <row r="108" spans="1:16" x14ac:dyDescent="0.4">
      <c r="A108" s="2" t="s">
        <v>92</v>
      </c>
      <c r="B108" s="2" t="s">
        <v>93</v>
      </c>
      <c r="C108" s="1">
        <v>42767923.600000001</v>
      </c>
      <c r="D108" s="1">
        <v>7569544</v>
      </c>
      <c r="E108" s="1">
        <v>0.85</v>
      </c>
      <c r="F108" s="1">
        <v>0.76</v>
      </c>
      <c r="G108" s="1">
        <v>0.51</v>
      </c>
      <c r="H108">
        <f>VLOOKUP($A108,A股股价后复权!$B$2:$X$3534,19,FALSE)</f>
        <v>78.375982320000006</v>
      </c>
      <c r="I108">
        <f>VLOOKUP($A108,A股股价后复权!$B$2:$X$3534,20,FALSE)</f>
        <v>73.61244880000001</v>
      </c>
      <c r="J108">
        <f>VLOOKUP($A108,A股股价后复权!$B$2:$X$3534,21,FALSE)</f>
        <v>78.823949600000006</v>
      </c>
      <c r="K108">
        <f t="shared" si="13"/>
        <v>0.93922202466884508</v>
      </c>
      <c r="L108">
        <f t="shared" si="14"/>
        <v>1.070796460176991</v>
      </c>
      <c r="M108" s="6">
        <f t="shared" si="15"/>
        <v>7.138087387483223E-3</v>
      </c>
      <c r="N108" s="6">
        <f t="shared" si="16"/>
        <v>8.1380530973451312E-3</v>
      </c>
      <c r="O108" s="7">
        <f t="shared" si="17"/>
        <v>-5.1289430659202419E-4</v>
      </c>
      <c r="P108" s="7">
        <f t="shared" si="18"/>
        <v>5.9743848250625277E-4</v>
      </c>
    </row>
    <row r="109" spans="1:16" x14ac:dyDescent="0.4">
      <c r="A109" s="2" t="s">
        <v>60</v>
      </c>
      <c r="B109" s="2" t="s">
        <v>61</v>
      </c>
      <c r="C109" s="1">
        <v>40851466</v>
      </c>
      <c r="D109" s="1">
        <v>2736200</v>
      </c>
      <c r="E109" s="1">
        <v>0.81</v>
      </c>
      <c r="F109" s="1">
        <v>0.73</v>
      </c>
      <c r="G109" s="1">
        <v>7.0000000000000007E-2</v>
      </c>
      <c r="H109">
        <f>VLOOKUP($A109,A股股价后复权!$B$2:$X$3534,19,FALSE)</f>
        <v>18.524462970000002</v>
      </c>
      <c r="I109">
        <f>VLOOKUP($A109,A股股价后复权!$B$2:$X$3534,20,FALSE)</f>
        <v>17.29644979</v>
      </c>
      <c r="J109">
        <f>VLOOKUP($A109,A股股价后复权!$B$2:$X$3534,21,FALSE)</f>
        <v>15.771533929999999</v>
      </c>
      <c r="K109">
        <f t="shared" si="13"/>
        <v>0.9337085678549093</v>
      </c>
      <c r="L109">
        <f t="shared" si="14"/>
        <v>0.91183648213856949</v>
      </c>
      <c r="M109" s="6">
        <f t="shared" si="15"/>
        <v>6.8160725453408379E-3</v>
      </c>
      <c r="N109" s="6">
        <f t="shared" si="16"/>
        <v>6.6564063196115578E-3</v>
      </c>
      <c r="O109" s="7">
        <f t="shared" si="17"/>
        <v>-5.3733894587959378E-4</v>
      </c>
      <c r="P109" s="7">
        <f t="shared" si="18"/>
        <v>-7.146276708732425E-4</v>
      </c>
    </row>
    <row r="110" spans="1:16" x14ac:dyDescent="0.4">
      <c r="A110" s="2" t="s">
        <v>222</v>
      </c>
      <c r="B110" s="2" t="s">
        <v>223</v>
      </c>
      <c r="C110" s="1">
        <v>35670376.810000002</v>
      </c>
      <c r="D110" s="1">
        <v>3176347</v>
      </c>
      <c r="E110" s="1">
        <v>0.71</v>
      </c>
      <c r="F110" s="1">
        <v>0.64</v>
      </c>
      <c r="G110" s="1">
        <v>0.11</v>
      </c>
      <c r="H110">
        <f>VLOOKUP($A110,A股股价后复权!$B$2:$X$3534,19,FALSE)</f>
        <v>13.98044926</v>
      </c>
      <c r="I110">
        <f>VLOOKUP($A110,A股股价后复权!$B$2:$X$3534,20,FALSE)</f>
        <v>11.990967260000001</v>
      </c>
      <c r="J110">
        <f>VLOOKUP($A110,A股股价后复权!$B$2:$X$3534,21,FALSE)</f>
        <v>10.378646640000001</v>
      </c>
      <c r="K110">
        <f t="shared" si="13"/>
        <v>0.85769541714999231</v>
      </c>
      <c r="L110">
        <f t="shared" si="14"/>
        <v>0.86553873552983085</v>
      </c>
      <c r="M110" s="6">
        <f t="shared" si="15"/>
        <v>5.4892506697599508E-3</v>
      </c>
      <c r="N110" s="6">
        <f t="shared" si="16"/>
        <v>5.5394479073909179E-3</v>
      </c>
      <c r="O110" s="7">
        <f t="shared" si="17"/>
        <v>-1.0112695205863307E-3</v>
      </c>
      <c r="P110" s="7">
        <f t="shared" si="18"/>
        <v>-9.5553197047421978E-4</v>
      </c>
    </row>
    <row r="111" spans="1:16" x14ac:dyDescent="0.4">
      <c r="A111" s="2" t="s">
        <v>128</v>
      </c>
      <c r="B111" s="2" t="s">
        <v>129</v>
      </c>
      <c r="C111" s="1">
        <v>34867509.390000001</v>
      </c>
      <c r="D111" s="1">
        <v>3428467</v>
      </c>
      <c r="E111" s="1">
        <v>0.69</v>
      </c>
      <c r="F111" s="1">
        <v>0.62</v>
      </c>
      <c r="G111" s="1">
        <v>0.24</v>
      </c>
      <c r="H111">
        <f>VLOOKUP($A111,A股股价后复权!$B$2:$X$3534,19,FALSE)</f>
        <v>25.784020449999996</v>
      </c>
      <c r="I111">
        <f>VLOOKUP($A111,A股股价后复权!$B$2:$X$3534,20,FALSE)</f>
        <v>24.123595949999999</v>
      </c>
      <c r="J111">
        <f>VLOOKUP($A111,A股股价后复权!$B$2:$X$3534,21,FALSE)</f>
        <v>25.523096599999999</v>
      </c>
      <c r="K111">
        <f t="shared" si="13"/>
        <v>0.93560257589696416</v>
      </c>
      <c r="L111">
        <f t="shared" si="14"/>
        <v>1.0580137659783677</v>
      </c>
      <c r="M111" s="6">
        <f t="shared" si="15"/>
        <v>5.8007359705611779E-3</v>
      </c>
      <c r="N111" s="6">
        <f t="shared" si="16"/>
        <v>6.5596853490658804E-3</v>
      </c>
      <c r="O111" s="7">
        <f t="shared" si="17"/>
        <v>-4.4333114527961569E-4</v>
      </c>
      <c r="P111" s="7">
        <f t="shared" si="18"/>
        <v>3.9938413176313634E-4</v>
      </c>
    </row>
    <row r="112" spans="1:16" x14ac:dyDescent="0.4">
      <c r="A112" s="2" t="s">
        <v>147</v>
      </c>
      <c r="B112" s="2" t="s">
        <v>148</v>
      </c>
      <c r="C112" s="1">
        <v>34233276.159999996</v>
      </c>
      <c r="D112" s="1">
        <v>2920928</v>
      </c>
      <c r="E112" s="1">
        <v>0.68</v>
      </c>
      <c r="F112" s="1">
        <v>0.61</v>
      </c>
      <c r="G112" s="1">
        <v>0.1</v>
      </c>
      <c r="H112">
        <f>VLOOKUP($A112,A股股价后复权!$B$2:$X$3534,19,FALSE)</f>
        <v>110.44505538999999</v>
      </c>
      <c r="I112">
        <f>VLOOKUP($A112,A股股价后复权!$B$2:$X$3534,20,FALSE)</f>
        <v>99.761436959999997</v>
      </c>
      <c r="J112">
        <f>VLOOKUP($A112,A股股价后复权!$B$2:$X$3534,21,FALSE)</f>
        <v>81.20512871999999</v>
      </c>
      <c r="K112">
        <f t="shared" si="13"/>
        <v>0.90326757144288305</v>
      </c>
      <c r="L112">
        <f t="shared" si="14"/>
        <v>0.81399317406143334</v>
      </c>
      <c r="M112" s="6">
        <f t="shared" si="15"/>
        <v>5.5099321858015872E-3</v>
      </c>
      <c r="N112" s="6">
        <f t="shared" si="16"/>
        <v>4.9653583617747434E-3</v>
      </c>
      <c r="O112" s="7">
        <f t="shared" si="17"/>
        <v>-6.551941085925076E-4</v>
      </c>
      <c r="P112" s="7">
        <f t="shared" si="18"/>
        <v>-1.2598730160173841E-3</v>
      </c>
    </row>
    <row r="113" spans="1:16" x14ac:dyDescent="0.4">
      <c r="A113" s="2" t="s">
        <v>10</v>
      </c>
      <c r="B113" s="2" t="s">
        <v>11</v>
      </c>
      <c r="C113" s="1">
        <v>28343175</v>
      </c>
      <c r="D113" s="1">
        <v>5398700</v>
      </c>
      <c r="E113" s="1">
        <v>0.56000000000000005</v>
      </c>
      <c r="F113" s="1">
        <v>0.51</v>
      </c>
      <c r="G113" s="1">
        <v>0</v>
      </c>
      <c r="H113">
        <f>VLOOKUP($A113,A股股价后复权!$B$2:$X$3534,19,FALSE)</f>
        <v>6.8694437700000011</v>
      </c>
      <c r="I113">
        <f>VLOOKUP($A113,A股股价后复权!$B$2:$X$3534,20,FALSE)</f>
        <v>8.1779092500000008</v>
      </c>
      <c r="J113">
        <f>VLOOKUP($A113,A股股价后复权!$B$2:$X$3534,21,FALSE)</f>
        <v>10.101976200000001</v>
      </c>
      <c r="K113">
        <f t="shared" si="13"/>
        <v>1.1904761904761905</v>
      </c>
      <c r="L113">
        <f t="shared" si="14"/>
        <v>1.2352761434715114</v>
      </c>
      <c r="M113" s="6">
        <f t="shared" si="15"/>
        <v>6.0714285714285714E-3</v>
      </c>
      <c r="N113" s="6">
        <f t="shared" si="16"/>
        <v>6.2999083317047079E-3</v>
      </c>
      <c r="O113" s="7">
        <f t="shared" si="17"/>
        <v>1.0786459820437163E-3</v>
      </c>
      <c r="P113" s="7">
        <f t="shared" si="18"/>
        <v>1.3323432508380053E-3</v>
      </c>
    </row>
    <row r="114" spans="1:16" x14ac:dyDescent="0.4">
      <c r="A114" s="2" t="s">
        <v>114</v>
      </c>
      <c r="B114" s="2" t="s">
        <v>115</v>
      </c>
      <c r="C114" s="1">
        <v>27734928</v>
      </c>
      <c r="D114" s="1">
        <v>1318200</v>
      </c>
      <c r="E114" s="1">
        <v>0.55000000000000004</v>
      </c>
      <c r="F114" s="1">
        <v>0.5</v>
      </c>
      <c r="G114" s="1">
        <v>0.13</v>
      </c>
      <c r="H114">
        <f>VLOOKUP($A114,A股股价后复权!$B$2:$X$3534,19,FALSE)</f>
        <v>298.50757947</v>
      </c>
      <c r="I114">
        <f>VLOOKUP($A114,A股股价后复权!$B$2:$X$3534,20,FALSE)</f>
        <v>287.68217127999998</v>
      </c>
      <c r="J114">
        <f>VLOOKUP($A114,A股股价后复权!$B$2:$X$3534,21,FALSE)</f>
        <v>411.83398284000003</v>
      </c>
      <c r="K114">
        <f t="shared" si="13"/>
        <v>0.96373489675129687</v>
      </c>
      <c r="L114">
        <f t="shared" si="14"/>
        <v>1.431558935361217</v>
      </c>
      <c r="M114" s="6">
        <f t="shared" si="15"/>
        <v>4.8186744837564847E-3</v>
      </c>
      <c r="N114" s="6">
        <f t="shared" si="16"/>
        <v>7.1577946768060854E-3</v>
      </c>
      <c r="O114" s="7">
        <f t="shared" si="17"/>
        <v>-2.0133857011271969E-4</v>
      </c>
      <c r="P114" s="7">
        <f t="shared" si="18"/>
        <v>2.3959523393360929E-3</v>
      </c>
    </row>
    <row r="115" spans="1:16" x14ac:dyDescent="0.4">
      <c r="A115" s="2" t="s">
        <v>415</v>
      </c>
      <c r="B115" s="2" t="s">
        <v>416</v>
      </c>
      <c r="C115" s="1">
        <v>18469993.100000001</v>
      </c>
      <c r="D115" s="1">
        <v>1557335</v>
      </c>
      <c r="E115" s="1">
        <v>0.37</v>
      </c>
      <c r="F115" s="1">
        <v>0.33</v>
      </c>
      <c r="G115" s="1">
        <v>0.28000000000000003</v>
      </c>
      <c r="H115">
        <f>VLOOKUP($A115,A股股价后复权!$B$2:$X$3534,19,FALSE)</f>
        <v>88.738431180000006</v>
      </c>
      <c r="I115">
        <f>VLOOKUP($A115,A股股价后复权!$B$2:$X$3534,20,FALSE)</f>
        <v>85.621158919999999</v>
      </c>
      <c r="J115">
        <f>VLOOKUP($A115,A股股价后复权!$B$2:$X$3534,21,FALSE)</f>
        <v>79.051575899999989</v>
      </c>
      <c r="K115">
        <f t="shared" si="13"/>
        <v>0.96487122638356282</v>
      </c>
      <c r="L115">
        <f t="shared" si="14"/>
        <v>0.92327150084317022</v>
      </c>
      <c r="M115" s="6">
        <f t="shared" si="15"/>
        <v>3.1840750470657573E-3</v>
      </c>
      <c r="N115" s="6">
        <f t="shared" si="16"/>
        <v>3.0467959527824616E-3</v>
      </c>
      <c r="O115" s="7">
        <f t="shared" si="17"/>
        <v>-1.2871969013351399E-4</v>
      </c>
      <c r="P115" s="7">
        <f t="shared" si="18"/>
        <v>-2.8115039664394667E-4</v>
      </c>
    </row>
    <row r="116" spans="1:16" x14ac:dyDescent="0.4">
      <c r="A116" s="2" t="s">
        <v>94</v>
      </c>
      <c r="B116" s="2" t="s">
        <v>95</v>
      </c>
      <c r="C116" s="1">
        <v>15621633.75</v>
      </c>
      <c r="D116" s="1">
        <v>657753</v>
      </c>
      <c r="E116" s="1">
        <v>0.31</v>
      </c>
      <c r="F116" s="1">
        <v>0.28000000000000003</v>
      </c>
      <c r="G116" s="1">
        <v>0.32</v>
      </c>
      <c r="H116">
        <f>VLOOKUP($A116,A股股价后复权!$B$2:$X$3534,19,FALSE)</f>
        <v>78.263776800000002</v>
      </c>
      <c r="I116">
        <f>VLOOKUP($A116,A股股价后复权!$B$2:$X$3534,20,FALSE)</f>
        <v>78.737520000000004</v>
      </c>
      <c r="J116">
        <f>VLOOKUP($A116,A股股价后复权!$B$2:$X$3534,21,FALSE)</f>
        <v>74.2619136</v>
      </c>
      <c r="K116">
        <f t="shared" si="13"/>
        <v>1.0060531604705283</v>
      </c>
      <c r="L116">
        <f t="shared" si="14"/>
        <v>0.94315789473684208</v>
      </c>
      <c r="M116" s="6">
        <f t="shared" si="15"/>
        <v>2.8169488493174793E-3</v>
      </c>
      <c r="N116" s="6">
        <f t="shared" si="16"/>
        <v>2.640842105263158E-3</v>
      </c>
      <c r="O116" s="7">
        <f t="shared" si="17"/>
        <v>1.881950845822662E-5</v>
      </c>
      <c r="P116" s="7">
        <f t="shared" si="18"/>
        <v>-1.7672428907044457E-4</v>
      </c>
    </row>
    <row r="117" spans="1:16" x14ac:dyDescent="0.4">
      <c r="A117" s="2" t="s">
        <v>100</v>
      </c>
      <c r="B117" s="2" t="s">
        <v>101</v>
      </c>
      <c r="C117" s="1">
        <v>14739036.26</v>
      </c>
      <c r="D117" s="1">
        <v>798431</v>
      </c>
      <c r="E117" s="1">
        <v>0.28999999999999998</v>
      </c>
      <c r="F117" s="1">
        <v>0.26</v>
      </c>
      <c r="G117" s="1">
        <v>0.12</v>
      </c>
      <c r="H117">
        <f>VLOOKUP($A117,A股股价后复权!$B$2:$X$3534,19,FALSE)</f>
        <v>94.52620512</v>
      </c>
      <c r="I117">
        <f>VLOOKUP($A117,A股股价后复权!$B$2:$X$3534,20,FALSE)</f>
        <v>118.53695802000001</v>
      </c>
      <c r="J117">
        <f>VLOOKUP($A117,A股股价后复权!$B$2:$X$3534,21,FALSE)</f>
        <v>102.48374052000001</v>
      </c>
      <c r="K117">
        <f t="shared" si="13"/>
        <v>1.2540116031265469</v>
      </c>
      <c r="L117">
        <f t="shared" si="14"/>
        <v>0.86457204767063922</v>
      </c>
      <c r="M117" s="6">
        <f t="shared" si="15"/>
        <v>3.2604301681290219E-3</v>
      </c>
      <c r="N117" s="6">
        <f t="shared" si="16"/>
        <v>2.2478873239436619E-3</v>
      </c>
      <c r="O117" s="7">
        <f t="shared" si="17"/>
        <v>7.333224163102621E-4</v>
      </c>
      <c r="P117" s="7">
        <f t="shared" si="18"/>
        <v>-3.9097565629173662E-4</v>
      </c>
    </row>
    <row r="118" spans="1:16" x14ac:dyDescent="0.4">
      <c r="A118" s="2" t="s">
        <v>238</v>
      </c>
      <c r="B118" s="2" t="s">
        <v>239</v>
      </c>
      <c r="C118" s="1">
        <v>14665250.880000001</v>
      </c>
      <c r="D118" s="1">
        <v>1293232</v>
      </c>
      <c r="E118" s="1">
        <v>0.28999999999999998</v>
      </c>
      <c r="F118" s="1">
        <v>0.26</v>
      </c>
      <c r="G118" s="1">
        <v>0.19</v>
      </c>
      <c r="H118">
        <f>VLOOKUP($A118,A股股价后复权!$B$2:$X$3534,19,FALSE)</f>
        <v>129.28530950999999</v>
      </c>
      <c r="I118">
        <f>VLOOKUP($A118,A股股价后复权!$B$2:$X$3534,20,FALSE)</f>
        <v>110.29505130000001</v>
      </c>
      <c r="J118">
        <f>VLOOKUP($A118,A股股价后复权!$B$2:$X$3534,21,FALSE)</f>
        <v>88.994684250000006</v>
      </c>
      <c r="K118">
        <f t="shared" si="13"/>
        <v>0.85311356501388802</v>
      </c>
      <c r="L118">
        <f t="shared" si="14"/>
        <v>0.80687830687830686</v>
      </c>
      <c r="M118" s="6">
        <f t="shared" si="15"/>
        <v>2.2180952690361087E-3</v>
      </c>
      <c r="N118" s="6">
        <f t="shared" si="16"/>
        <v>2.0978835978835981E-3</v>
      </c>
      <c r="O118" s="7">
        <f t="shared" si="17"/>
        <v>-4.2405588603585515E-4</v>
      </c>
      <c r="P118" s="7">
        <f t="shared" si="18"/>
        <v>-5.5753542318054817E-4</v>
      </c>
    </row>
    <row r="119" spans="1:16" x14ac:dyDescent="0.4">
      <c r="A119" s="2" t="s">
        <v>70</v>
      </c>
      <c r="B119" s="2" t="s">
        <v>71</v>
      </c>
      <c r="C119" s="1">
        <v>13373100</v>
      </c>
      <c r="D119" s="1">
        <v>421200</v>
      </c>
      <c r="E119" s="1">
        <v>0.27</v>
      </c>
      <c r="F119" s="1">
        <v>0.24</v>
      </c>
      <c r="G119" s="1">
        <v>0.04</v>
      </c>
      <c r="H119">
        <f>VLOOKUP($A119,A股股价后复权!$B$2:$X$3534,19,FALSE)</f>
        <v>47.786718739999998</v>
      </c>
      <c r="I119">
        <f>VLOOKUP($A119,A股股价后复权!$B$2:$X$3534,20,FALSE)</f>
        <v>61.3517315</v>
      </c>
      <c r="J119">
        <f>VLOOKUP($A119,A股股价后复权!$B$2:$X$3534,21,FALSE)</f>
        <v>52.8479952</v>
      </c>
      <c r="K119">
        <f t="shared" si="13"/>
        <v>1.2838657501010919</v>
      </c>
      <c r="L119">
        <f t="shared" si="14"/>
        <v>0.86139370328936848</v>
      </c>
      <c r="M119" s="6">
        <f t="shared" si="15"/>
        <v>3.0812778002426208E-3</v>
      </c>
      <c r="N119" s="6">
        <f t="shared" si="16"/>
        <v>2.0673448878944841E-3</v>
      </c>
      <c r="O119" s="7">
        <f t="shared" si="17"/>
        <v>7.564710195898523E-4</v>
      </c>
      <c r="P119" s="7">
        <f t="shared" si="18"/>
        <v>-3.6937054419888484E-4</v>
      </c>
    </row>
    <row r="120" spans="1:16" x14ac:dyDescent="0.4">
      <c r="A120" s="2" t="s">
        <v>141</v>
      </c>
      <c r="B120" s="2" t="s">
        <v>142</v>
      </c>
      <c r="C120" s="1">
        <v>10744789.720000001</v>
      </c>
      <c r="D120" s="1">
        <v>650411</v>
      </c>
      <c r="E120" s="1">
        <v>0.21</v>
      </c>
      <c r="F120" s="1">
        <v>0.19</v>
      </c>
      <c r="G120" s="1">
        <v>0.06</v>
      </c>
      <c r="H120">
        <f>VLOOKUP($A120,A股股价后复权!$B$2:$X$3534,19,FALSE)</f>
        <v>100.147918</v>
      </c>
      <c r="I120">
        <f>VLOOKUP($A120,A股股价后复权!$B$2:$X$3534,20,FALSE)</f>
        <v>103.52766816</v>
      </c>
      <c r="J120">
        <f>VLOOKUP($A120,A股股价后复权!$B$2:$X$3534,21,FALSE)</f>
        <v>156.04351919999999</v>
      </c>
      <c r="K120">
        <f t="shared" si="13"/>
        <v>1.0337475828503992</v>
      </c>
      <c r="L120">
        <f t="shared" si="14"/>
        <v>1.5072639225181597</v>
      </c>
      <c r="M120" s="6">
        <f t="shared" si="15"/>
        <v>1.9641204074157589E-3</v>
      </c>
      <c r="N120" s="6">
        <f t="shared" si="16"/>
        <v>2.8638014527845035E-3</v>
      </c>
      <c r="O120" s="7">
        <f t="shared" si="17"/>
        <v>7.1197432173838413E-5</v>
      </c>
      <c r="P120" s="7">
        <f t="shared" si="18"/>
        <v>1.0701770517260753E-3</v>
      </c>
    </row>
    <row r="121" spans="1:16" x14ac:dyDescent="0.4">
      <c r="A121" s="2" t="s">
        <v>110</v>
      </c>
      <c r="B121" s="2" t="s">
        <v>111</v>
      </c>
      <c r="C121" s="1">
        <v>10408728.199999999</v>
      </c>
      <c r="D121" s="1">
        <v>870295</v>
      </c>
      <c r="E121" s="1">
        <v>0.21</v>
      </c>
      <c r="F121" s="1">
        <v>0.19</v>
      </c>
      <c r="G121" s="1">
        <v>0.1</v>
      </c>
      <c r="H121">
        <f>VLOOKUP($A121,A股股价后复权!$B$2:$X$3534,19,FALSE)</f>
        <v>62.272832399999999</v>
      </c>
      <c r="I121">
        <f>VLOOKUP($A121,A股股价后复权!$B$2:$X$3534,20,FALSE)</f>
        <v>62.067173480000001</v>
      </c>
      <c r="J121">
        <f>VLOOKUP($A121,A股股价后复权!$B$2:$X$3534,21,FALSE)</f>
        <v>58.330688119999998</v>
      </c>
      <c r="K121">
        <f t="shared" si="13"/>
        <v>0.99669745357527695</v>
      </c>
      <c r="L121">
        <f t="shared" si="14"/>
        <v>0.93979933110367886</v>
      </c>
      <c r="M121" s="6">
        <f t="shared" si="15"/>
        <v>1.8937251617930262E-3</v>
      </c>
      <c r="N121" s="6">
        <f t="shared" si="16"/>
        <v>1.7856187290969899E-3</v>
      </c>
      <c r="O121" s="7">
        <f t="shared" si="17"/>
        <v>-6.9673975205127564E-6</v>
      </c>
      <c r="P121" s="7">
        <f t="shared" si="18"/>
        <v>-1.2700563058295591E-4</v>
      </c>
    </row>
    <row r="122" spans="1:16" x14ac:dyDescent="0.4">
      <c r="A122" s="2" t="s">
        <v>108</v>
      </c>
      <c r="B122" s="2" t="s">
        <v>109</v>
      </c>
      <c r="C122" s="1">
        <v>10335360</v>
      </c>
      <c r="D122" s="1">
        <v>336000</v>
      </c>
      <c r="E122" s="1">
        <v>0.2</v>
      </c>
      <c r="F122" s="1">
        <v>0.18</v>
      </c>
      <c r="G122" s="1">
        <v>1.18</v>
      </c>
      <c r="H122">
        <f>VLOOKUP($A122,A股股价后复权!$B$2:$X$3534,19,FALSE)</f>
        <v>77.849999999999994</v>
      </c>
      <c r="I122">
        <f>VLOOKUP($A122,A股股价后复权!$B$2:$X$3534,20,FALSE)</f>
        <v>52.558104759999999</v>
      </c>
      <c r="J122">
        <f>VLOOKUP($A122,A股股价后复权!$B$2:$X$3534,21,FALSE)</f>
        <v>41.486046279999997</v>
      </c>
      <c r="K122">
        <f t="shared" si="13"/>
        <v>0.67512016390494545</v>
      </c>
      <c r="L122">
        <f t="shared" si="14"/>
        <v>0.78933680104031201</v>
      </c>
      <c r="M122" s="6">
        <f t="shared" si="15"/>
        <v>1.2152162950289018E-3</v>
      </c>
      <c r="N122" s="6">
        <f t="shared" si="16"/>
        <v>1.4208062418725614E-3</v>
      </c>
      <c r="O122" s="7">
        <f t="shared" si="17"/>
        <v>-6.4932678766499907E-4</v>
      </c>
      <c r="P122" s="7">
        <f t="shared" si="18"/>
        <v>-4.2104570078551907E-4</v>
      </c>
    </row>
    <row r="123" spans="1:16" x14ac:dyDescent="0.4">
      <c r="A123" s="2" t="s">
        <v>224</v>
      </c>
      <c r="B123" s="2" t="s">
        <v>225</v>
      </c>
      <c r="C123" s="1">
        <v>9883123.0399999991</v>
      </c>
      <c r="D123" s="1">
        <v>2393008</v>
      </c>
      <c r="E123" s="1">
        <v>0.2</v>
      </c>
      <c r="F123" s="1">
        <v>0.18</v>
      </c>
      <c r="G123" s="1">
        <v>0.16</v>
      </c>
      <c r="H123">
        <f>VLOOKUP($A123,A股股价后复权!$B$2:$X$3534,19,FALSE)</f>
        <v>60.991434479999995</v>
      </c>
      <c r="I123">
        <f>VLOOKUP($A123,A股股价后复权!$B$2:$X$3534,20,FALSE)</f>
        <v>54.404886479999995</v>
      </c>
      <c r="J123">
        <f>VLOOKUP($A123,A股股价后复权!$B$2:$X$3534,21,FALSE)</f>
        <v>49.267379040000002</v>
      </c>
      <c r="K123">
        <f t="shared" si="13"/>
        <v>0.89200863930885532</v>
      </c>
      <c r="L123">
        <f t="shared" si="14"/>
        <v>0.90556900726392264</v>
      </c>
      <c r="M123" s="6">
        <f t="shared" si="15"/>
        <v>1.6056155507559395E-3</v>
      </c>
      <c r="N123" s="6">
        <f t="shared" si="16"/>
        <v>1.6300242130750605E-3</v>
      </c>
      <c r="O123" s="7">
        <f t="shared" si="17"/>
        <v>-2.1583882882973625E-4</v>
      </c>
      <c r="P123" s="7">
        <f t="shared" si="18"/>
        <v>-1.8873616136457855E-4</v>
      </c>
    </row>
    <row r="124" spans="1:16" x14ac:dyDescent="0.4">
      <c r="A124" s="2" t="s">
        <v>7543</v>
      </c>
      <c r="B124" s="2" t="s">
        <v>7544</v>
      </c>
      <c r="C124" s="1">
        <v>9063522</v>
      </c>
      <c r="D124" s="1">
        <v>70200</v>
      </c>
      <c r="E124" s="1">
        <v>0.18</v>
      </c>
      <c r="F124" s="1">
        <v>0.16</v>
      </c>
      <c r="G124" s="1">
        <v>0.04</v>
      </c>
      <c r="H124">
        <f>VLOOKUP($A124,A股股价后复权!$B$2:$X$3534,19,FALSE)</f>
        <v>409.34247825</v>
      </c>
      <c r="I124">
        <f>VLOOKUP($A124,A股股价后复权!$B$2:$X$3534,20,FALSE)</f>
        <v>475.96182013000004</v>
      </c>
      <c r="J124">
        <f>VLOOKUP($A124,A股股价后复权!$B$2:$X$3534,21,FALSE)</f>
        <v>674.62638900000002</v>
      </c>
      <c r="K124">
        <f t="shared" si="13"/>
        <v>1.1627471992762823</v>
      </c>
      <c r="L124">
        <f t="shared" si="14"/>
        <v>1.4173960188986134</v>
      </c>
      <c r="M124" s="6">
        <f t="shared" si="15"/>
        <v>1.8603955188420517E-3</v>
      </c>
      <c r="N124" s="6">
        <f t="shared" si="16"/>
        <v>2.2678336302377816E-3</v>
      </c>
      <c r="O124" s="7">
        <f t="shared" si="17"/>
        <v>2.8913559720414349E-4</v>
      </c>
      <c r="P124" s="7">
        <f t="shared" si="18"/>
        <v>7.4154300492758319E-4</v>
      </c>
    </row>
    <row r="125" spans="1:16" x14ac:dyDescent="0.4">
      <c r="A125" s="2" t="s">
        <v>104</v>
      </c>
      <c r="B125" s="2" t="s">
        <v>105</v>
      </c>
      <c r="C125" s="1">
        <v>9044172</v>
      </c>
      <c r="D125" s="1">
        <v>693040</v>
      </c>
      <c r="E125" s="1">
        <v>0.18</v>
      </c>
      <c r="F125" s="1">
        <v>0.16</v>
      </c>
      <c r="G125" s="1">
        <v>0.12</v>
      </c>
      <c r="H125">
        <f>VLOOKUP($A125,A股股价后复权!$B$2:$X$3534,19,FALSE)</f>
        <v>56.761256400000008</v>
      </c>
      <c r="I125">
        <f>VLOOKUP($A125,A股股价后复权!$B$2:$X$3534,20,FALSE)</f>
        <v>56.906104050000003</v>
      </c>
      <c r="J125">
        <f>VLOOKUP($A125,A股股价后复权!$B$2:$X$3534,21,FALSE)</f>
        <v>48.4028931</v>
      </c>
      <c r="K125">
        <f t="shared" si="13"/>
        <v>1.0025518753316389</v>
      </c>
      <c r="L125">
        <f t="shared" si="14"/>
        <v>0.85057471264367812</v>
      </c>
      <c r="M125" s="6">
        <f t="shared" si="15"/>
        <v>1.6040830005306223E-3</v>
      </c>
      <c r="N125" s="6">
        <f t="shared" si="16"/>
        <v>1.3609195402298851E-3</v>
      </c>
      <c r="O125" s="7">
        <f t="shared" si="17"/>
        <v>4.533644826362646E-6</v>
      </c>
      <c r="P125" s="7">
        <f t="shared" si="18"/>
        <v>-2.6546797664902844E-4</v>
      </c>
    </row>
    <row r="126" spans="1:16" x14ac:dyDescent="0.4">
      <c r="A126" s="2" t="s">
        <v>7527</v>
      </c>
      <c r="B126" s="2" t="s">
        <v>7528</v>
      </c>
      <c r="C126" s="1">
        <v>6282065</v>
      </c>
      <c r="D126" s="1">
        <v>845500</v>
      </c>
      <c r="E126" s="1">
        <v>0.12</v>
      </c>
      <c r="F126" s="1">
        <v>0.11</v>
      </c>
      <c r="G126" s="1">
        <v>0.05</v>
      </c>
      <c r="H126">
        <f>VLOOKUP($A126,A股股价后复权!$B$2:$X$3534,19,FALSE)</f>
        <v>36.486196979999995</v>
      </c>
      <c r="I126">
        <f>VLOOKUP($A126,A股股价后复权!$B$2:$X$3534,20,FALSE)</f>
        <v>33.961266899999998</v>
      </c>
      <c r="J126">
        <f>VLOOKUP($A126,A股股价后复权!$B$2:$X$3534,21,FALSE)</f>
        <v>46.348216200000003</v>
      </c>
      <c r="K126">
        <f t="shared" si="13"/>
        <v>0.93079766352782545</v>
      </c>
      <c r="L126">
        <f t="shared" si="14"/>
        <v>1.3647375504710635</v>
      </c>
      <c r="M126" s="6">
        <f t="shared" si="15"/>
        <v>1.023877429880608E-3</v>
      </c>
      <c r="N126" s="6">
        <f t="shared" si="16"/>
        <v>1.5012113055181697E-3</v>
      </c>
      <c r="O126" s="7">
        <f t="shared" si="17"/>
        <v>-8.4524283943362304E-5</v>
      </c>
      <c r="P126" s="7">
        <f t="shared" si="18"/>
        <v>4.4549334390203157E-4</v>
      </c>
    </row>
    <row r="127" spans="1:16" x14ac:dyDescent="0.4">
      <c r="A127" s="2" t="s">
        <v>240</v>
      </c>
      <c r="B127" s="2" t="s">
        <v>241</v>
      </c>
      <c r="C127" s="1">
        <v>5378186.7999999998</v>
      </c>
      <c r="D127" s="1">
        <v>207652</v>
      </c>
      <c r="E127" s="1">
        <v>0.11</v>
      </c>
      <c r="F127" s="1">
        <v>0.1</v>
      </c>
      <c r="G127" s="1">
        <v>0.02</v>
      </c>
      <c r="H127">
        <f>VLOOKUP($A127,A股股价后复权!$B$2:$X$3534,19,FALSE)</f>
        <v>93.390365640000013</v>
      </c>
      <c r="I127">
        <f>VLOOKUP($A127,A股股价后复权!$B$2:$X$3534,20,FALSE)</f>
        <v>107.7901279</v>
      </c>
      <c r="J127">
        <f>VLOOKUP($A127,A股股价后复权!$B$2:$X$3534,21,FALSE)</f>
        <v>102.23200800000001</v>
      </c>
      <c r="K127">
        <f t="shared" si="13"/>
        <v>1.1541889483065952</v>
      </c>
      <c r="L127">
        <f t="shared" si="14"/>
        <v>0.94843572404741538</v>
      </c>
      <c r="M127" s="6">
        <f t="shared" si="15"/>
        <v>1.1541889483065954E-3</v>
      </c>
      <c r="N127" s="6">
        <f t="shared" si="16"/>
        <v>9.4843572404741542E-4</v>
      </c>
      <c r="O127" s="7">
        <f t="shared" si="17"/>
        <v>1.7120691573017469E-4</v>
      </c>
      <c r="P127" s="7">
        <f t="shared" si="18"/>
        <v>-5.7255469634226737E-5</v>
      </c>
    </row>
    <row r="128" spans="1:16" x14ac:dyDescent="0.4">
      <c r="A128" s="2" t="s">
        <v>7529</v>
      </c>
      <c r="B128" s="2" t="s">
        <v>7530</v>
      </c>
      <c r="C128" s="1">
        <v>5111310</v>
      </c>
      <c r="D128" s="1">
        <v>347000</v>
      </c>
      <c r="E128" s="1">
        <v>0.1</v>
      </c>
      <c r="F128" s="1">
        <v>0.09</v>
      </c>
      <c r="G128" s="1">
        <v>0.11</v>
      </c>
      <c r="H128">
        <f>VLOOKUP($A128,A股股价后复权!$B$2:$X$3534,19,FALSE)</f>
        <v>64.242419280000007</v>
      </c>
      <c r="I128">
        <f>VLOOKUP($A128,A股股价后复权!$B$2:$X$3534,20,FALSE)</f>
        <v>54.67840812</v>
      </c>
      <c r="J128">
        <f>VLOOKUP($A128,A股股价后复权!$B$2:$X$3534,21,FALSE)</f>
        <v>45.596874749999998</v>
      </c>
      <c r="K128">
        <f t="shared" si="13"/>
        <v>0.85112622987756192</v>
      </c>
      <c r="L128">
        <f t="shared" si="14"/>
        <v>0.8339100628154863</v>
      </c>
      <c r="M128" s="6">
        <f t="shared" si="15"/>
        <v>7.6601360688980573E-4</v>
      </c>
      <c r="N128" s="6">
        <f t="shared" si="16"/>
        <v>7.5051905653393753E-4</v>
      </c>
      <c r="O128" s="7">
        <f t="shared" si="17"/>
        <v>-1.4877458706439513E-4</v>
      </c>
      <c r="P128" s="7">
        <f t="shared" si="18"/>
        <v>-1.6597928432829495E-4</v>
      </c>
    </row>
    <row r="129" spans="1:16" x14ac:dyDescent="0.4">
      <c r="A129" s="2" t="s">
        <v>427</v>
      </c>
      <c r="B129" s="2" t="s">
        <v>428</v>
      </c>
      <c r="C129" s="1">
        <v>3527602</v>
      </c>
      <c r="D129" s="1">
        <v>589900</v>
      </c>
      <c r="E129" s="1">
        <v>7.0000000000000007E-2</v>
      </c>
      <c r="F129" s="1">
        <v>0.06</v>
      </c>
      <c r="G129" s="1">
        <v>0.05</v>
      </c>
      <c r="H129">
        <f>VLOOKUP($A129,A股股价后复权!$B$2:$X$3534,19,FALSE)</f>
        <v>142.59411779999999</v>
      </c>
      <c r="I129">
        <f>VLOOKUP($A129,A股股价后复权!$B$2:$X$3534,20,FALSE)</f>
        <v>123.02682106</v>
      </c>
      <c r="J129">
        <f>VLOOKUP($A129,A股股价后复权!$B$2:$X$3534,21,FALSE)</f>
        <v>107.18557487</v>
      </c>
      <c r="K129">
        <f t="shared" si="13"/>
        <v>0.86277626986377698</v>
      </c>
      <c r="L129">
        <f t="shared" si="14"/>
        <v>0.87123745819397991</v>
      </c>
      <c r="M129" s="6">
        <f t="shared" si="15"/>
        <v>5.1766576191826616E-4</v>
      </c>
      <c r="N129" s="6">
        <f t="shared" si="16"/>
        <v>5.2274247491638798E-4</v>
      </c>
      <c r="O129" s="7">
        <f t="shared" si="17"/>
        <v>-9.1421539064772127E-5</v>
      </c>
      <c r="P129" s="7">
        <f t="shared" si="18"/>
        <v>-8.5784504867434999E-5</v>
      </c>
    </row>
    <row r="130" spans="1:16" x14ac:dyDescent="0.4">
      <c r="A130" s="2" t="s">
        <v>7533</v>
      </c>
      <c r="B130" s="2" t="s">
        <v>7534</v>
      </c>
      <c r="C130" s="1">
        <v>3494158.5</v>
      </c>
      <c r="D130" s="1">
        <v>351525</v>
      </c>
      <c r="E130" s="1">
        <v>7.0000000000000007E-2</v>
      </c>
      <c r="F130" s="1">
        <v>0.06</v>
      </c>
      <c r="G130" s="1">
        <v>0.12</v>
      </c>
      <c r="H130">
        <f>VLOOKUP($A130,A股股价后复权!$B$2:$X$3534,19,FALSE)</f>
        <v>24.007350840000001</v>
      </c>
      <c r="I130">
        <f>VLOOKUP($A130,A股股价后复权!$B$2:$X$3534,20,FALSE)</f>
        <v>19.74872242</v>
      </c>
      <c r="J130">
        <f>VLOOKUP($A130,A股股价后复权!$B$2:$X$3534,21,FALSE)</f>
        <v>16.490381900000003</v>
      </c>
      <c r="K130">
        <f t="shared" si="13"/>
        <v>0.82261148060932821</v>
      </c>
      <c r="L130">
        <f t="shared" si="14"/>
        <v>0.83501006036217318</v>
      </c>
      <c r="M130" s="6">
        <f t="shared" si="15"/>
        <v>4.9356688836559688E-4</v>
      </c>
      <c r="N130" s="6">
        <f t="shared" si="16"/>
        <v>5.0100603621730392E-4</v>
      </c>
      <c r="O130" s="7">
        <f t="shared" si="17"/>
        <v>-1.1818022610970805E-4</v>
      </c>
      <c r="P130" s="7">
        <f t="shared" si="18"/>
        <v>-1.0992001308316238E-4</v>
      </c>
    </row>
    <row r="131" spans="1:16" x14ac:dyDescent="0.4">
      <c r="A131" s="2" t="s">
        <v>118</v>
      </c>
      <c r="B131" s="2" t="s">
        <v>119</v>
      </c>
      <c r="C131" s="1">
        <v>2735884</v>
      </c>
      <c r="D131" s="1">
        <v>358100</v>
      </c>
      <c r="E131" s="1">
        <v>0.05</v>
      </c>
      <c r="F131" s="1">
        <v>0.05</v>
      </c>
      <c r="G131" s="1">
        <v>0.04</v>
      </c>
      <c r="H131">
        <f>VLOOKUP($A131,A股股价后复权!$B$2:$X$3534,19,FALSE)</f>
        <v>15.434396809999999</v>
      </c>
      <c r="I131">
        <f>VLOOKUP($A131,A股股价后复权!$B$2:$X$3534,20,FALSE)</f>
        <v>17.122340159999997</v>
      </c>
      <c r="J131">
        <f>VLOOKUP($A131,A股股价后复权!$B$2:$X$3534,21,FALSE)</f>
        <v>15.176485720000001</v>
      </c>
      <c r="K131">
        <f t="shared" si="13"/>
        <v>1.1093624435589458</v>
      </c>
      <c r="L131">
        <f t="shared" si="14"/>
        <v>0.88635581224196425</v>
      </c>
      <c r="M131" s="6">
        <f t="shared" si="15"/>
        <v>5.5468122177947294E-4</v>
      </c>
      <c r="N131" s="6">
        <f t="shared" si="16"/>
        <v>4.4317790612098218E-4</v>
      </c>
      <c r="O131" s="7">
        <f t="shared" si="17"/>
        <v>6.0716435464660153E-5</v>
      </c>
      <c r="P131" s="7">
        <f t="shared" si="18"/>
        <v>-6.3093597467263855E-5</v>
      </c>
    </row>
    <row r="132" spans="1:16" x14ac:dyDescent="0.4">
      <c r="A132" s="2" t="s">
        <v>228</v>
      </c>
      <c r="B132" s="2" t="s">
        <v>229</v>
      </c>
      <c r="C132" s="1">
        <v>2287692</v>
      </c>
      <c r="D132" s="1">
        <v>116600</v>
      </c>
      <c r="E132" s="1">
        <v>0.05</v>
      </c>
      <c r="F132" s="1">
        <v>0.04</v>
      </c>
      <c r="G132" s="1">
        <v>0.01</v>
      </c>
      <c r="H132">
        <f>VLOOKUP($A132,A股股价后复权!$B$2:$X$3534,19,FALSE)</f>
        <v>261.40413180000002</v>
      </c>
      <c r="I132">
        <f>VLOOKUP($A132,A股股价后复权!$B$2:$X$3534,20,FALSE)</f>
        <v>258.55377264000003</v>
      </c>
      <c r="J132">
        <f>VLOOKUP($A132,A股股价后复权!$B$2:$X$3534,21,FALSE)</f>
        <v>235.09680448</v>
      </c>
      <c r="K132">
        <f t="shared" si="13"/>
        <v>0.98909596745708372</v>
      </c>
      <c r="L132">
        <f t="shared" si="14"/>
        <v>0.90927624872578994</v>
      </c>
      <c r="M132" s="6">
        <f t="shared" si="15"/>
        <v>3.956383869828335E-4</v>
      </c>
      <c r="N132" s="6">
        <f t="shared" si="16"/>
        <v>3.6371049949031597E-4</v>
      </c>
      <c r="O132" s="7">
        <f t="shared" si="17"/>
        <v>-4.8430080137314267E-6</v>
      </c>
      <c r="P132" s="7">
        <f t="shared" si="18"/>
        <v>-4.0294804030295411E-5</v>
      </c>
    </row>
    <row r="133" spans="1:16" x14ac:dyDescent="0.4">
      <c r="A133" s="2" t="s">
        <v>98</v>
      </c>
      <c r="B133" s="2" t="s">
        <v>99</v>
      </c>
      <c r="C133" s="1">
        <v>1836780</v>
      </c>
      <c r="D133" s="1">
        <v>133100</v>
      </c>
      <c r="E133" s="1">
        <v>0.04</v>
      </c>
      <c r="F133" s="1">
        <v>0.03</v>
      </c>
      <c r="G133" s="1">
        <v>0.05</v>
      </c>
      <c r="H133">
        <f>VLOOKUP($A133,A股股价后复权!$B$2:$X$3534,19,FALSE)</f>
        <v>87.140347960000014</v>
      </c>
      <c r="I133">
        <f>VLOOKUP($A133,A股股价后复权!$B$2:$X$3534,20,FALSE)</f>
        <v>66.427956000000009</v>
      </c>
      <c r="J133">
        <f>VLOOKUP($A133,A股股价后复权!$B$2:$X$3534,21,FALSE)</f>
        <v>64.550644200000008</v>
      </c>
      <c r="K133">
        <f t="shared" si="13"/>
        <v>0.76230996955041308</v>
      </c>
      <c r="L133">
        <f t="shared" si="14"/>
        <v>0.97173913043478255</v>
      </c>
      <c r="M133" s="6">
        <f t="shared" si="15"/>
        <v>2.286929908651239E-4</v>
      </c>
      <c r="N133" s="6">
        <f t="shared" si="16"/>
        <v>2.9152173913043474E-4</v>
      </c>
      <c r="O133" s="7">
        <f t="shared" si="17"/>
        <v>-7.9177225332973652E-5</v>
      </c>
      <c r="P133" s="7">
        <f t="shared" si="18"/>
        <v>-9.4140138458419162E-6</v>
      </c>
    </row>
    <row r="134" spans="1:16" x14ac:dyDescent="0.4">
      <c r="A134" s="2" t="s">
        <v>7535</v>
      </c>
      <c r="B134" s="2" t="s">
        <v>7536</v>
      </c>
      <c r="C134" s="1">
        <v>1752800</v>
      </c>
      <c r="D134" s="1">
        <v>125200</v>
      </c>
      <c r="E134" s="1">
        <v>0.03</v>
      </c>
      <c r="F134" s="1">
        <v>0.03</v>
      </c>
      <c r="G134" s="1">
        <v>0.09</v>
      </c>
      <c r="H134">
        <f>VLOOKUP($A134,A股股价后复权!$B$2:$X$3534,19,FALSE)</f>
        <v>43.952848199999998</v>
      </c>
      <c r="I134">
        <f>VLOOKUP($A134,A股股价后复权!$B$2:$X$3534,20,FALSE)</f>
        <v>29.911196</v>
      </c>
      <c r="J134">
        <f>VLOOKUP($A134,A股股价后复权!$B$2:$X$3534,21,FALSE)</f>
        <v>25.937279960000001</v>
      </c>
      <c r="K134">
        <f t="shared" si="13"/>
        <v>0.68052918581963484</v>
      </c>
      <c r="L134">
        <f t="shared" si="14"/>
        <v>0.86714285714285722</v>
      </c>
      <c r="M134" s="6">
        <f t="shared" si="15"/>
        <v>2.0415875574589042E-4</v>
      </c>
      <c r="N134" s="6">
        <f t="shared" si="16"/>
        <v>2.6014285714285717E-4</v>
      </c>
      <c r="O134" s="7">
        <f t="shared" si="17"/>
        <v>-1.0641932517667061E-4</v>
      </c>
      <c r="P134" s="7">
        <f t="shared" si="18"/>
        <v>-4.4256210145617146E-5</v>
      </c>
    </row>
    <row r="135" spans="1:16" x14ac:dyDescent="0.4">
      <c r="A135" s="2" t="s">
        <v>218</v>
      </c>
      <c r="B135" s="2" t="s">
        <v>219</v>
      </c>
      <c r="C135" s="1">
        <v>301529.08</v>
      </c>
      <c r="D135" s="1">
        <v>7324</v>
      </c>
      <c r="E135" s="1">
        <v>0.01</v>
      </c>
      <c r="F135" s="1">
        <v>0.01</v>
      </c>
      <c r="G135" s="1">
        <v>0</v>
      </c>
      <c r="H135">
        <f>VLOOKUP($A135,A股股价后复权!$B$2:$X$3534,19,FALSE)</f>
        <v>3514.8573121999998</v>
      </c>
      <c r="I135">
        <f>VLOOKUP($A135,A股股价后复权!$B$2:$X$3534,20,FALSE)</f>
        <v>5877.6066426999996</v>
      </c>
      <c r="J135">
        <f>VLOOKUP($A135,A股股价后复权!$B$2:$X$3534,21,FALSE)</f>
        <v>6533.7791052000002</v>
      </c>
      <c r="K135">
        <f t="shared" si="13"/>
        <v>1.6722177091795287</v>
      </c>
      <c r="L135">
        <f t="shared" si="14"/>
        <v>1.1116393971881342</v>
      </c>
      <c r="M135" s="6">
        <f t="shared" si="15"/>
        <v>1.6722177091795288E-4</v>
      </c>
      <c r="N135" s="6">
        <f t="shared" si="16"/>
        <v>1.1116393971881342E-4</v>
      </c>
      <c r="O135" s="7">
        <f t="shared" si="17"/>
        <v>7.4641095844939901E-5</v>
      </c>
      <c r="P135" s="7">
        <f t="shared" si="18"/>
        <v>1.2396113389755067E-5</v>
      </c>
    </row>
    <row r="136" spans="1:16" x14ac:dyDescent="0.4">
      <c r="A136" s="2" t="s">
        <v>151</v>
      </c>
      <c r="B136" s="2" t="s">
        <v>152</v>
      </c>
      <c r="C136" s="1">
        <v>231332.92</v>
      </c>
      <c r="D136" s="1">
        <v>2548</v>
      </c>
      <c r="E136" s="1">
        <v>0</v>
      </c>
      <c r="F136" s="1">
        <v>0</v>
      </c>
      <c r="G136" s="1">
        <v>0.01</v>
      </c>
      <c r="H136">
        <f>VLOOKUP($A136,A股股价后复权!$B$2:$X$3534,19,FALSE)</f>
        <v>0</v>
      </c>
      <c r="I136">
        <f>VLOOKUP($A136,A股股价后复权!$B$2:$X$3534,20,FALSE)</f>
        <v>91.363066480000015</v>
      </c>
      <c r="J136">
        <f>VLOOKUP($A136,A股股价后复权!$B$2:$X$3534,21,FALSE)</f>
        <v>64.313399920000009</v>
      </c>
      <c r="K136">
        <f t="shared" si="13"/>
        <v>1</v>
      </c>
      <c r="L136">
        <f t="shared" si="14"/>
        <v>0.70393215111796448</v>
      </c>
      <c r="M136" s="6">
        <f t="shared" si="15"/>
        <v>0</v>
      </c>
      <c r="N136" s="6">
        <f t="shared" si="16"/>
        <v>0</v>
      </c>
      <c r="O136" s="7">
        <f t="shared" si="17"/>
        <v>0</v>
      </c>
      <c r="P136" s="7">
        <f t="shared" si="18"/>
        <v>0</v>
      </c>
    </row>
    <row r="137" spans="1:16" x14ac:dyDescent="0.4">
      <c r="A137" s="2" t="s">
        <v>153</v>
      </c>
      <c r="B137" s="2" t="s">
        <v>154</v>
      </c>
      <c r="C137" s="1">
        <v>187943.49</v>
      </c>
      <c r="D137" s="1">
        <v>11049</v>
      </c>
      <c r="E137" s="1">
        <v>0</v>
      </c>
      <c r="F137" s="1">
        <v>0</v>
      </c>
      <c r="G137" s="1">
        <v>0</v>
      </c>
      <c r="H137">
        <f>VLOOKUP($A137,A股股价后复权!$B$2:$X$3534,19,FALSE)</f>
        <v>0</v>
      </c>
      <c r="I137">
        <f>VLOOKUP($A137,A股股价后复权!$B$2:$X$3534,20,FALSE)</f>
        <v>17.010000000000002</v>
      </c>
      <c r="J137">
        <f>VLOOKUP($A137,A股股价后复权!$B$2:$X$3534,21,FALSE)</f>
        <v>16.62</v>
      </c>
      <c r="K137">
        <f t="shared" si="13"/>
        <v>1</v>
      </c>
      <c r="L137">
        <f t="shared" si="14"/>
        <v>0.97707231040564368</v>
      </c>
      <c r="M137" s="6">
        <f t="shared" si="15"/>
        <v>0</v>
      </c>
      <c r="N137" s="6">
        <f t="shared" si="16"/>
        <v>0</v>
      </c>
      <c r="O137" s="7">
        <f t="shared" si="17"/>
        <v>0</v>
      </c>
      <c r="P137" s="7">
        <f t="shared" si="18"/>
        <v>0</v>
      </c>
    </row>
    <row r="138" spans="1:16" x14ac:dyDescent="0.4">
      <c r="A138" s="2" t="s">
        <v>155</v>
      </c>
      <c r="B138" s="2" t="s">
        <v>156</v>
      </c>
      <c r="C138" s="1">
        <v>176317.46</v>
      </c>
      <c r="D138" s="1">
        <v>2266</v>
      </c>
      <c r="E138" s="1">
        <v>0</v>
      </c>
      <c r="F138" s="1">
        <v>0</v>
      </c>
      <c r="G138" s="1">
        <v>0</v>
      </c>
      <c r="H138">
        <f>VLOOKUP($A138,A股股价后复权!$B$2:$X$3534,19,FALSE)</f>
        <v>177.97</v>
      </c>
      <c r="I138">
        <f>VLOOKUP($A138,A股股价后复权!$B$2:$X$3534,20,FALSE)</f>
        <v>156.03612788000001</v>
      </c>
      <c r="J138">
        <f>VLOOKUP($A138,A股股价后复权!$B$2:$X$3534,21,FALSE)</f>
        <v>327.11236576000005</v>
      </c>
      <c r="K138">
        <f t="shared" si="13"/>
        <v>0.87675522773501158</v>
      </c>
      <c r="L138">
        <f t="shared" si="14"/>
        <v>2.0963886389924178</v>
      </c>
      <c r="M138" s="6">
        <f t="shared" si="15"/>
        <v>0</v>
      </c>
      <c r="N138" s="6">
        <f t="shared" si="16"/>
        <v>0</v>
      </c>
      <c r="O138" s="7">
        <f t="shared" si="17"/>
        <v>0</v>
      </c>
      <c r="P138" s="7">
        <f t="shared" si="18"/>
        <v>0</v>
      </c>
    </row>
    <row r="139" spans="1:16" x14ac:dyDescent="0.4">
      <c r="A139" s="2" t="s">
        <v>157</v>
      </c>
      <c r="B139" s="2" t="s">
        <v>158</v>
      </c>
      <c r="C139" s="1">
        <v>150880</v>
      </c>
      <c r="D139" s="1">
        <v>1600</v>
      </c>
      <c r="E139" s="1">
        <v>0</v>
      </c>
      <c r="F139" s="1">
        <v>0</v>
      </c>
      <c r="G139" s="1">
        <v>0.01</v>
      </c>
      <c r="H139">
        <f>VLOOKUP($A139,A股股价后复权!$B$2:$X$3534,19,FALSE)</f>
        <v>0</v>
      </c>
      <c r="I139">
        <f>VLOOKUP($A139,A股股价后复权!$B$2:$X$3534,20,FALSE)</f>
        <v>94.3</v>
      </c>
      <c r="J139">
        <f>VLOOKUP($A139,A股股价后复权!$B$2:$X$3534,21,FALSE)</f>
        <v>235.77</v>
      </c>
      <c r="K139">
        <f t="shared" si="13"/>
        <v>1</v>
      </c>
      <c r="L139">
        <f t="shared" si="14"/>
        <v>2.5002120890774129</v>
      </c>
      <c r="M139" s="6">
        <f t="shared" si="15"/>
        <v>0</v>
      </c>
      <c r="N139" s="6">
        <f t="shared" si="16"/>
        <v>0</v>
      </c>
      <c r="O139" s="7">
        <f t="shared" si="17"/>
        <v>0</v>
      </c>
      <c r="P139" s="7">
        <f t="shared" si="18"/>
        <v>0</v>
      </c>
    </row>
    <row r="140" spans="1:16" x14ac:dyDescent="0.4">
      <c r="A140" s="2" t="s">
        <v>163</v>
      </c>
      <c r="B140" s="2" t="s">
        <v>164</v>
      </c>
      <c r="C140" s="1">
        <v>91846.87</v>
      </c>
      <c r="D140" s="1">
        <v>3449</v>
      </c>
      <c r="E140" s="1">
        <v>0</v>
      </c>
      <c r="F140" s="1">
        <v>0</v>
      </c>
      <c r="G140" s="1">
        <v>0</v>
      </c>
      <c r="H140">
        <f>VLOOKUP($A140,A股股价后复权!$B$2:$X$3534,19,FALSE)</f>
        <v>0</v>
      </c>
      <c r="I140">
        <f>VLOOKUP($A140,A股股价后复权!$B$2:$X$3534,20,FALSE)</f>
        <v>26.63</v>
      </c>
      <c r="J140">
        <f>VLOOKUP($A140,A股股价后复权!$B$2:$X$3534,21,FALSE)</f>
        <v>20.63</v>
      </c>
      <c r="K140">
        <f t="shared" si="13"/>
        <v>1</v>
      </c>
      <c r="L140">
        <f t="shared" si="14"/>
        <v>0.77469019902365754</v>
      </c>
      <c r="M140" s="6">
        <f t="shared" si="15"/>
        <v>0</v>
      </c>
      <c r="N140" s="6">
        <f t="shared" si="16"/>
        <v>0</v>
      </c>
      <c r="O140" s="7">
        <f t="shared" si="17"/>
        <v>0</v>
      </c>
      <c r="P140" s="7">
        <f t="shared" si="18"/>
        <v>0</v>
      </c>
    </row>
    <row r="141" spans="1:16" x14ac:dyDescent="0.4">
      <c r="A141" s="2" t="s">
        <v>165</v>
      </c>
      <c r="B141" s="2" t="s">
        <v>166</v>
      </c>
      <c r="C141" s="1">
        <v>75548.600000000006</v>
      </c>
      <c r="D141" s="1">
        <v>998</v>
      </c>
      <c r="E141" s="1">
        <v>0</v>
      </c>
      <c r="F141" s="1">
        <v>0</v>
      </c>
      <c r="G141" s="1">
        <v>0</v>
      </c>
      <c r="H141">
        <f>VLOOKUP($A141,A股股价后复权!$B$2:$X$3534,19,FALSE)</f>
        <v>0</v>
      </c>
      <c r="I141">
        <f>VLOOKUP($A141,A股股价后复权!$B$2:$X$3534,20,FALSE)</f>
        <v>75.7</v>
      </c>
      <c r="J141">
        <f>VLOOKUP($A141,A股股价后复权!$B$2:$X$3534,21,FALSE)</f>
        <v>54.58</v>
      </c>
      <c r="K141">
        <f t="shared" si="13"/>
        <v>1</v>
      </c>
      <c r="L141">
        <f t="shared" si="14"/>
        <v>0.72100396301188896</v>
      </c>
      <c r="M141" s="6">
        <f t="shared" si="15"/>
        <v>0</v>
      </c>
      <c r="N141" s="6">
        <f t="shared" si="16"/>
        <v>0</v>
      </c>
      <c r="O141" s="7">
        <f t="shared" si="17"/>
        <v>0</v>
      </c>
      <c r="P141" s="7">
        <f t="shared" si="18"/>
        <v>0</v>
      </c>
    </row>
    <row r="142" spans="1:16" x14ac:dyDescent="0.4">
      <c r="A142" s="2" t="s">
        <v>167</v>
      </c>
      <c r="B142" s="2" t="s">
        <v>168</v>
      </c>
      <c r="C142" s="1">
        <v>59178.54</v>
      </c>
      <c r="D142" s="1">
        <v>2109</v>
      </c>
      <c r="E142" s="1">
        <v>0</v>
      </c>
      <c r="F142" s="1">
        <v>0</v>
      </c>
      <c r="G142" s="1">
        <v>0.01</v>
      </c>
      <c r="H142">
        <f>VLOOKUP($A142,A股股价后复权!$B$2:$X$3534,19,FALSE)</f>
        <v>0</v>
      </c>
      <c r="I142">
        <f>VLOOKUP($A142,A股股价后复权!$B$2:$X$3534,20,FALSE)</f>
        <v>28.127624600000001</v>
      </c>
      <c r="J142">
        <f>VLOOKUP($A142,A股股价后复权!$B$2:$X$3534,21,FALSE)</f>
        <v>47.363872499999999</v>
      </c>
      <c r="K142">
        <f t="shared" si="13"/>
        <v>1</v>
      </c>
      <c r="L142">
        <f t="shared" si="14"/>
        <v>1.6838916607270136</v>
      </c>
      <c r="M142" s="6">
        <f t="shared" si="15"/>
        <v>0</v>
      </c>
      <c r="N142" s="6">
        <f t="shared" si="16"/>
        <v>0</v>
      </c>
      <c r="O142" s="7">
        <f t="shared" si="17"/>
        <v>0</v>
      </c>
      <c r="P142" s="7">
        <f t="shared" si="18"/>
        <v>0</v>
      </c>
    </row>
    <row r="143" spans="1:16" x14ac:dyDescent="0.4">
      <c r="A143" s="2" t="s">
        <v>169</v>
      </c>
      <c r="B143" s="2" t="s">
        <v>170</v>
      </c>
      <c r="C143" s="1">
        <v>52895.18</v>
      </c>
      <c r="D143" s="1">
        <v>3106</v>
      </c>
      <c r="E143" s="1">
        <v>0</v>
      </c>
      <c r="F143" s="1">
        <v>0</v>
      </c>
      <c r="G143" s="1">
        <v>0.01</v>
      </c>
      <c r="H143">
        <f>VLOOKUP($A143,A股股价后复权!$B$2:$X$3534,19,FALSE)</f>
        <v>0</v>
      </c>
      <c r="I143">
        <f>VLOOKUP($A143,A股股价后复权!$B$2:$X$3534,20,FALSE)</f>
        <v>17.09582095</v>
      </c>
      <c r="J143">
        <f>VLOOKUP($A143,A股股价后复权!$B$2:$X$3534,21,FALSE)</f>
        <v>20.36842085</v>
      </c>
      <c r="K143">
        <f t="shared" si="13"/>
        <v>1</v>
      </c>
      <c r="L143">
        <f t="shared" si="14"/>
        <v>1.1914268937169701</v>
      </c>
      <c r="M143" s="6">
        <f t="shared" si="15"/>
        <v>0</v>
      </c>
      <c r="N143" s="6">
        <f t="shared" si="16"/>
        <v>0</v>
      </c>
      <c r="O143" s="7">
        <f t="shared" si="17"/>
        <v>0</v>
      </c>
      <c r="P143" s="7">
        <f t="shared" si="18"/>
        <v>0</v>
      </c>
    </row>
    <row r="144" spans="1:16" x14ac:dyDescent="0.4">
      <c r="A144" s="2" t="s">
        <v>171</v>
      </c>
      <c r="B144" s="2" t="s">
        <v>172</v>
      </c>
      <c r="C144" s="1">
        <v>47522.8</v>
      </c>
      <c r="D144" s="1">
        <v>1406</v>
      </c>
      <c r="E144" s="1">
        <v>0</v>
      </c>
      <c r="F144" s="1">
        <v>0</v>
      </c>
      <c r="G144" s="1">
        <v>0</v>
      </c>
      <c r="H144">
        <f>VLOOKUP($A144,A股股价后复权!$B$2:$X$3534,19,FALSE)</f>
        <v>0</v>
      </c>
      <c r="I144">
        <f>VLOOKUP($A144,A股股价后复权!$B$2:$X$3534,20,FALSE)</f>
        <v>33.799999999999997</v>
      </c>
      <c r="J144">
        <f>VLOOKUP($A144,A股股价后复权!$B$2:$X$3534,21,FALSE)</f>
        <v>51.68</v>
      </c>
      <c r="K144">
        <f t="shared" si="13"/>
        <v>1</v>
      </c>
      <c r="L144">
        <f t="shared" si="14"/>
        <v>1.5289940828402369</v>
      </c>
      <c r="M144" s="6">
        <f t="shared" si="15"/>
        <v>0</v>
      </c>
      <c r="N144" s="6">
        <f t="shared" si="16"/>
        <v>0</v>
      </c>
      <c r="O144" s="7">
        <f t="shared" si="17"/>
        <v>0</v>
      </c>
      <c r="P144" s="7">
        <f t="shared" si="18"/>
        <v>0</v>
      </c>
    </row>
    <row r="145" spans="1:16" x14ac:dyDescent="0.4">
      <c r="A145" s="2" t="s">
        <v>173</v>
      </c>
      <c r="B145" s="2" t="s">
        <v>174</v>
      </c>
      <c r="C145" s="1">
        <v>45738.7</v>
      </c>
      <c r="D145" s="1">
        <v>1810</v>
      </c>
      <c r="E145" s="1">
        <v>0</v>
      </c>
      <c r="F145" s="1">
        <v>0</v>
      </c>
      <c r="G145" s="1">
        <v>0</v>
      </c>
      <c r="H145">
        <f>VLOOKUP($A145,A股股价后复权!$B$2:$X$3534,19,FALSE)</f>
        <v>0</v>
      </c>
      <c r="I145">
        <f>VLOOKUP($A145,A股股价后复权!$B$2:$X$3534,20,FALSE)</f>
        <v>25.27</v>
      </c>
      <c r="J145">
        <f>VLOOKUP($A145,A股股价后复权!$B$2:$X$3534,21,FALSE)</f>
        <v>19.59</v>
      </c>
      <c r="K145">
        <f t="shared" si="13"/>
        <v>1</v>
      </c>
      <c r="L145">
        <f t="shared" si="14"/>
        <v>0.77522754254056192</v>
      </c>
      <c r="M145" s="6">
        <f t="shared" si="15"/>
        <v>0</v>
      </c>
      <c r="N145" s="6">
        <f t="shared" si="16"/>
        <v>0</v>
      </c>
      <c r="O145" s="7">
        <f t="shared" si="17"/>
        <v>0</v>
      </c>
      <c r="P145" s="7">
        <f t="shared" si="18"/>
        <v>0</v>
      </c>
    </row>
    <row r="146" spans="1:16" x14ac:dyDescent="0.4">
      <c r="A146" s="2" t="s">
        <v>175</v>
      </c>
      <c r="B146" s="2" t="s">
        <v>176</v>
      </c>
      <c r="C146" s="1">
        <v>43448.84</v>
      </c>
      <c r="D146" s="1">
        <v>2276</v>
      </c>
      <c r="E146" s="1">
        <v>0</v>
      </c>
      <c r="F146" s="1">
        <v>0</v>
      </c>
      <c r="G146" s="1">
        <v>0</v>
      </c>
      <c r="H146">
        <f>VLOOKUP($A146,A股股价后复权!$B$2:$X$3534,19,FALSE)</f>
        <v>0</v>
      </c>
      <c r="I146">
        <f>VLOOKUP($A146,A股股价后复权!$B$2:$X$3534,20,FALSE)</f>
        <v>19.09</v>
      </c>
      <c r="J146">
        <f>VLOOKUP($A146,A股股价后复权!$B$2:$X$3534,21,FALSE)</f>
        <v>69.17</v>
      </c>
      <c r="K146">
        <f t="shared" si="13"/>
        <v>1</v>
      </c>
      <c r="L146">
        <f t="shared" si="14"/>
        <v>3.6233630172865374</v>
      </c>
      <c r="M146" s="6">
        <f t="shared" si="15"/>
        <v>0</v>
      </c>
      <c r="N146" s="6">
        <f t="shared" si="16"/>
        <v>0</v>
      </c>
      <c r="O146" s="7">
        <f t="shared" si="17"/>
        <v>0</v>
      </c>
      <c r="P146" s="7">
        <f t="shared" si="18"/>
        <v>0</v>
      </c>
    </row>
    <row r="147" spans="1:16" x14ac:dyDescent="0.4">
      <c r="A147" s="2" t="s">
        <v>177</v>
      </c>
      <c r="B147" s="2" t="s">
        <v>178</v>
      </c>
      <c r="C147" s="1">
        <v>40612.44</v>
      </c>
      <c r="D147" s="1">
        <v>1452</v>
      </c>
      <c r="E147" s="1">
        <v>0</v>
      </c>
      <c r="F147" s="1">
        <v>0</v>
      </c>
      <c r="G147" s="1">
        <v>0</v>
      </c>
      <c r="H147">
        <f>VLOOKUP($A147,A股股价后复权!$B$2:$X$3534,19,FALSE)</f>
        <v>0</v>
      </c>
      <c r="I147">
        <f>VLOOKUP($A147,A股股价后复权!$B$2:$X$3534,20,FALSE)</f>
        <v>27.97</v>
      </c>
      <c r="J147">
        <f>VLOOKUP($A147,A股股价后复权!$B$2:$X$3534,21,FALSE)</f>
        <v>19.5</v>
      </c>
      <c r="K147">
        <f t="shared" si="13"/>
        <v>1</v>
      </c>
      <c r="L147">
        <f t="shared" si="14"/>
        <v>0.69717554522702896</v>
      </c>
      <c r="M147" s="6">
        <f t="shared" si="15"/>
        <v>0</v>
      </c>
      <c r="N147" s="6">
        <f t="shared" si="16"/>
        <v>0</v>
      </c>
      <c r="O147" s="7">
        <f t="shared" si="17"/>
        <v>0</v>
      </c>
      <c r="P147" s="7">
        <f t="shared" si="18"/>
        <v>0</v>
      </c>
    </row>
    <row r="148" spans="1:16" x14ac:dyDescent="0.4">
      <c r="A148" s="2" t="s">
        <v>179</v>
      </c>
      <c r="B148" s="2" t="s">
        <v>180</v>
      </c>
      <c r="C148" s="1">
        <v>39751.949999999997</v>
      </c>
      <c r="D148" s="1">
        <v>1785</v>
      </c>
      <c r="E148" s="1">
        <v>0</v>
      </c>
      <c r="F148" s="1">
        <v>0</v>
      </c>
      <c r="G148" s="1">
        <v>0</v>
      </c>
      <c r="H148">
        <f>VLOOKUP($A148,A股股价后复权!$B$2:$X$3534,19,FALSE)</f>
        <v>0</v>
      </c>
      <c r="I148">
        <f>VLOOKUP($A148,A股股价后复权!$B$2:$X$3534,20,FALSE)</f>
        <v>22.27</v>
      </c>
      <c r="J148">
        <f>VLOOKUP($A148,A股股价后复权!$B$2:$X$3534,21,FALSE)</f>
        <v>15.55</v>
      </c>
      <c r="K148">
        <f t="shared" si="13"/>
        <v>1</v>
      </c>
      <c r="L148">
        <f t="shared" si="14"/>
        <v>0.69824876515491696</v>
      </c>
      <c r="M148" s="6">
        <f t="shared" si="15"/>
        <v>0</v>
      </c>
      <c r="N148" s="6">
        <f t="shared" si="16"/>
        <v>0</v>
      </c>
      <c r="O148" s="7">
        <f t="shared" si="17"/>
        <v>0</v>
      </c>
      <c r="P148" s="7">
        <f t="shared" si="18"/>
        <v>0</v>
      </c>
    </row>
    <row r="149" spans="1:16" x14ac:dyDescent="0.4">
      <c r="A149" s="2" t="s">
        <v>181</v>
      </c>
      <c r="B149" s="2" t="s">
        <v>182</v>
      </c>
      <c r="C149" s="1">
        <v>38799.5</v>
      </c>
      <c r="D149" s="1">
        <v>1825</v>
      </c>
      <c r="E149" s="1">
        <v>0</v>
      </c>
      <c r="F149" s="1">
        <v>0</v>
      </c>
      <c r="G149" s="1">
        <v>0</v>
      </c>
      <c r="H149">
        <f>VLOOKUP($A149,A股股价后复权!$B$2:$X$3534,19,FALSE)</f>
        <v>0</v>
      </c>
      <c r="I149">
        <f>VLOOKUP($A149,A股股价后复权!$B$2:$X$3534,20,FALSE)</f>
        <v>21.26</v>
      </c>
      <c r="J149">
        <f>VLOOKUP($A149,A股股价后复权!$B$2:$X$3534,21,FALSE)</f>
        <v>14.36</v>
      </c>
      <c r="K149">
        <f t="shared" ref="K149:K168" si="19">IFERROR($I149/$H149,1)</f>
        <v>1</v>
      </c>
      <c r="L149">
        <f t="shared" ref="L149:L168" si="20">IFERROR($J149/$I149,1)</f>
        <v>0.67544684854186254</v>
      </c>
      <c r="M149" s="6">
        <f t="shared" ref="M149:M168" si="21">$K149*$F149/100</f>
        <v>0</v>
      </c>
      <c r="N149" s="6">
        <f t="shared" ref="N149:N168" si="22">$L149*$F149/100</f>
        <v>0</v>
      </c>
      <c r="O149" s="7">
        <f t="shared" ref="O149:O168" si="23">($M149-$F149/100)/$F$169*100</f>
        <v>0</v>
      </c>
      <c r="P149" s="7">
        <f t="shared" ref="P149:P168" si="24">($N149-$F149/100)/$F$169*100</f>
        <v>0</v>
      </c>
    </row>
    <row r="150" spans="1:16" x14ac:dyDescent="0.4">
      <c r="A150" s="2" t="s">
        <v>183</v>
      </c>
      <c r="B150" s="2" t="s">
        <v>184</v>
      </c>
      <c r="C150" s="1">
        <v>35370.5</v>
      </c>
      <c r="D150" s="1">
        <v>1298</v>
      </c>
      <c r="E150" s="1">
        <v>0</v>
      </c>
      <c r="F150" s="1">
        <v>0</v>
      </c>
      <c r="G150" s="1">
        <v>0</v>
      </c>
      <c r="H150">
        <f>VLOOKUP($A150,A股股价后复权!$B$2:$X$3534,19,FALSE)</f>
        <v>0</v>
      </c>
      <c r="I150">
        <f>VLOOKUP($A150,A股股价后复权!$B$2:$X$3534,20,FALSE)</f>
        <v>27.25</v>
      </c>
      <c r="J150">
        <f>VLOOKUP($A150,A股股价后复权!$B$2:$X$3534,21,FALSE)</f>
        <v>20.47</v>
      </c>
      <c r="K150">
        <f t="shared" si="19"/>
        <v>1</v>
      </c>
      <c r="L150">
        <f t="shared" si="20"/>
        <v>0.75119266055045864</v>
      </c>
      <c r="M150" s="6">
        <f t="shared" si="21"/>
        <v>0</v>
      </c>
      <c r="N150" s="6">
        <f t="shared" si="22"/>
        <v>0</v>
      </c>
      <c r="O150" s="7">
        <f t="shared" si="23"/>
        <v>0</v>
      </c>
      <c r="P150" s="7">
        <f t="shared" si="24"/>
        <v>0</v>
      </c>
    </row>
    <row r="151" spans="1:16" x14ac:dyDescent="0.4">
      <c r="A151" s="2" t="s">
        <v>126</v>
      </c>
      <c r="B151" s="2" t="s">
        <v>127</v>
      </c>
      <c r="C151" s="1">
        <v>33894.519999999997</v>
      </c>
      <c r="D151" s="1">
        <v>1034</v>
      </c>
      <c r="E151" s="1">
        <v>0</v>
      </c>
      <c r="F151" s="1">
        <v>0</v>
      </c>
      <c r="G151" s="1">
        <v>0</v>
      </c>
      <c r="H151">
        <f>VLOOKUP($A151,A股股价后复权!$B$2:$X$3534,19,FALSE)</f>
        <v>0</v>
      </c>
      <c r="I151">
        <f>VLOOKUP($A151,A股股价后复权!$B$2:$X$3534,20,FALSE)</f>
        <v>32.820614419999998</v>
      </c>
      <c r="J151">
        <f>VLOOKUP($A151,A股股价后复权!$B$2:$X$3534,21,FALSE)</f>
        <v>36.02457922</v>
      </c>
      <c r="K151">
        <f t="shared" si="19"/>
        <v>1</v>
      </c>
      <c r="L151">
        <f t="shared" si="20"/>
        <v>1.0976205003050641</v>
      </c>
      <c r="M151" s="6">
        <f t="shared" si="21"/>
        <v>0</v>
      </c>
      <c r="N151" s="6">
        <f t="shared" si="22"/>
        <v>0</v>
      </c>
      <c r="O151" s="7">
        <f t="shared" si="23"/>
        <v>0</v>
      </c>
      <c r="P151" s="7">
        <f t="shared" si="24"/>
        <v>0</v>
      </c>
    </row>
    <row r="152" spans="1:16" x14ac:dyDescent="0.4">
      <c r="A152" s="2" t="s">
        <v>185</v>
      </c>
      <c r="B152" s="2" t="s">
        <v>186</v>
      </c>
      <c r="C152" s="1">
        <v>29892.16</v>
      </c>
      <c r="D152" s="1">
        <v>872</v>
      </c>
      <c r="E152" s="1">
        <v>0</v>
      </c>
      <c r="F152" s="1">
        <v>0</v>
      </c>
      <c r="G152" s="1">
        <v>0</v>
      </c>
      <c r="H152">
        <f>VLOOKUP($A152,A股股价后复权!$B$2:$X$3534,19,FALSE)</f>
        <v>0</v>
      </c>
      <c r="I152">
        <f>VLOOKUP($A152,A股股价后复权!$B$2:$X$3534,20,FALSE)</f>
        <v>34.28</v>
      </c>
      <c r="J152">
        <f>VLOOKUP($A152,A股股价后复权!$B$2:$X$3534,21,FALSE)</f>
        <v>30.223749099999999</v>
      </c>
      <c r="K152">
        <f t="shared" si="19"/>
        <v>1</v>
      </c>
      <c r="L152">
        <f t="shared" si="20"/>
        <v>0.88167296091015168</v>
      </c>
      <c r="M152" s="6">
        <f t="shared" si="21"/>
        <v>0</v>
      </c>
      <c r="N152" s="6">
        <f t="shared" si="22"/>
        <v>0</v>
      </c>
      <c r="O152" s="7">
        <f t="shared" si="23"/>
        <v>0</v>
      </c>
      <c r="P152" s="7">
        <f t="shared" si="24"/>
        <v>0</v>
      </c>
    </row>
    <row r="153" spans="1:16" x14ac:dyDescent="0.4">
      <c r="A153" s="2" t="s">
        <v>187</v>
      </c>
      <c r="B153" s="2" t="s">
        <v>188</v>
      </c>
      <c r="C153" s="1">
        <v>28343.7</v>
      </c>
      <c r="D153" s="1">
        <v>1227</v>
      </c>
      <c r="E153" s="1">
        <v>0</v>
      </c>
      <c r="F153" s="1">
        <v>0</v>
      </c>
      <c r="G153" s="1">
        <v>0</v>
      </c>
      <c r="H153">
        <f>VLOOKUP($A153,A股股价后复权!$B$2:$X$3534,19,FALSE)</f>
        <v>0</v>
      </c>
      <c r="I153">
        <f>VLOOKUP($A153,A股股价后复权!$B$2:$X$3534,20,FALSE)</f>
        <v>23.1</v>
      </c>
      <c r="J153">
        <f>VLOOKUP($A153,A股股价后复权!$B$2:$X$3534,21,FALSE)</f>
        <v>17.86</v>
      </c>
      <c r="K153">
        <f t="shared" si="19"/>
        <v>1</v>
      </c>
      <c r="L153">
        <f t="shared" si="20"/>
        <v>0.77316017316017305</v>
      </c>
      <c r="M153" s="6">
        <f t="shared" si="21"/>
        <v>0</v>
      </c>
      <c r="N153" s="6">
        <f t="shared" si="22"/>
        <v>0</v>
      </c>
      <c r="O153" s="7">
        <f t="shared" si="23"/>
        <v>0</v>
      </c>
      <c r="P153" s="7">
        <f t="shared" si="24"/>
        <v>0</v>
      </c>
    </row>
    <row r="154" spans="1:16" x14ac:dyDescent="0.4">
      <c r="A154" s="2" t="s">
        <v>189</v>
      </c>
      <c r="B154" s="2" t="s">
        <v>190</v>
      </c>
      <c r="C154" s="1">
        <v>24141.599999999999</v>
      </c>
      <c r="D154" s="1">
        <v>1008</v>
      </c>
      <c r="E154" s="1">
        <v>0</v>
      </c>
      <c r="F154" s="1">
        <v>0</v>
      </c>
      <c r="G154" s="1">
        <v>0</v>
      </c>
      <c r="H154">
        <f>VLOOKUP($A154,A股股价后复权!$B$2:$X$3534,19,FALSE)</f>
        <v>0</v>
      </c>
      <c r="I154">
        <f>VLOOKUP($A154,A股股价后复权!$B$2:$X$3534,20,FALSE)</f>
        <v>23.95</v>
      </c>
      <c r="J154">
        <f>VLOOKUP($A154,A股股价后复权!$B$2:$X$3534,21,FALSE)</f>
        <v>19.649999999999999</v>
      </c>
      <c r="K154">
        <f t="shared" si="19"/>
        <v>1</v>
      </c>
      <c r="L154">
        <f t="shared" si="20"/>
        <v>0.82045929018789143</v>
      </c>
      <c r="M154" s="6">
        <f t="shared" si="21"/>
        <v>0</v>
      </c>
      <c r="N154" s="6">
        <f t="shared" si="22"/>
        <v>0</v>
      </c>
      <c r="O154" s="7">
        <f t="shared" si="23"/>
        <v>0</v>
      </c>
      <c r="P154" s="7">
        <f t="shared" si="24"/>
        <v>0</v>
      </c>
    </row>
    <row r="155" spans="1:16" x14ac:dyDescent="0.4">
      <c r="A155" s="2" t="s">
        <v>191</v>
      </c>
      <c r="B155" s="2" t="s">
        <v>192</v>
      </c>
      <c r="C155" s="1">
        <v>23660.26</v>
      </c>
      <c r="D155" s="1">
        <v>1313</v>
      </c>
      <c r="E155" s="1">
        <v>0</v>
      </c>
      <c r="F155" s="1">
        <v>0</v>
      </c>
      <c r="G155" s="1">
        <v>0</v>
      </c>
      <c r="H155">
        <f>VLOOKUP($A155,A股股价后复权!$B$2:$X$3534,19,FALSE)</f>
        <v>0</v>
      </c>
      <c r="I155">
        <f>VLOOKUP($A155,A股股价后复权!$B$2:$X$3534,20,FALSE)</f>
        <v>0</v>
      </c>
      <c r="J155">
        <f>VLOOKUP($A155,A股股价后复权!$B$2:$X$3534,21,FALSE)</f>
        <v>56.75</v>
      </c>
      <c r="K155">
        <f t="shared" si="19"/>
        <v>1</v>
      </c>
      <c r="L155">
        <f t="shared" si="20"/>
        <v>1</v>
      </c>
      <c r="M155" s="6">
        <f t="shared" si="21"/>
        <v>0</v>
      </c>
      <c r="N155" s="6">
        <f t="shared" si="22"/>
        <v>0</v>
      </c>
      <c r="O155" s="7">
        <f t="shared" si="23"/>
        <v>0</v>
      </c>
      <c r="P155" s="7">
        <f t="shared" si="24"/>
        <v>0</v>
      </c>
    </row>
    <row r="156" spans="1:16" x14ac:dyDescent="0.4">
      <c r="A156" s="2" t="s">
        <v>193</v>
      </c>
      <c r="B156" s="2" t="s">
        <v>194</v>
      </c>
      <c r="C156" s="1">
        <v>21438.5</v>
      </c>
      <c r="D156" s="1">
        <v>809</v>
      </c>
      <c r="E156" s="1">
        <v>0</v>
      </c>
      <c r="F156" s="1">
        <v>0</v>
      </c>
      <c r="G156" s="1">
        <v>0</v>
      </c>
      <c r="H156">
        <f>VLOOKUP($A156,A股股价后复权!$B$2:$X$3534,19,FALSE)</f>
        <v>0</v>
      </c>
      <c r="I156">
        <f>VLOOKUP($A156,A股股价后复权!$B$2:$X$3534,20,FALSE)</f>
        <v>26.5</v>
      </c>
      <c r="J156">
        <f>VLOOKUP($A156,A股股价后复权!$B$2:$X$3534,21,FALSE)</f>
        <v>25.43</v>
      </c>
      <c r="K156">
        <f t="shared" si="19"/>
        <v>1</v>
      </c>
      <c r="L156">
        <f t="shared" si="20"/>
        <v>0.95962264150943399</v>
      </c>
      <c r="M156" s="6">
        <f t="shared" si="21"/>
        <v>0</v>
      </c>
      <c r="N156" s="6">
        <f t="shared" si="22"/>
        <v>0</v>
      </c>
      <c r="O156" s="7">
        <f t="shared" si="23"/>
        <v>0</v>
      </c>
      <c r="P156" s="7">
        <f t="shared" si="24"/>
        <v>0</v>
      </c>
    </row>
    <row r="157" spans="1:16" x14ac:dyDescent="0.4">
      <c r="A157" s="2" t="s">
        <v>195</v>
      </c>
      <c r="B157" s="2" t="s">
        <v>196</v>
      </c>
      <c r="C157" s="1">
        <v>20932.8</v>
      </c>
      <c r="D157" s="1">
        <v>1246</v>
      </c>
      <c r="E157" s="1">
        <v>0</v>
      </c>
      <c r="F157" s="1">
        <v>0</v>
      </c>
      <c r="G157" s="1">
        <v>0</v>
      </c>
      <c r="H157">
        <f>VLOOKUP($A157,A股股价后复权!$B$2:$X$3534,19,FALSE)</f>
        <v>0</v>
      </c>
      <c r="I157">
        <f>VLOOKUP($A157,A股股价后复权!$B$2:$X$3534,20,FALSE)</f>
        <v>16.8</v>
      </c>
      <c r="J157">
        <f>VLOOKUP($A157,A股股价后复权!$B$2:$X$3534,21,FALSE)</f>
        <v>40.950000000000003</v>
      </c>
      <c r="K157">
        <f t="shared" si="19"/>
        <v>1</v>
      </c>
      <c r="L157">
        <f t="shared" si="20"/>
        <v>2.4375</v>
      </c>
      <c r="M157" s="6">
        <f t="shared" si="21"/>
        <v>0</v>
      </c>
      <c r="N157" s="6">
        <f t="shared" si="22"/>
        <v>0</v>
      </c>
      <c r="O157" s="7">
        <f t="shared" si="23"/>
        <v>0</v>
      </c>
      <c r="P157" s="7">
        <f t="shared" si="24"/>
        <v>0</v>
      </c>
    </row>
    <row r="158" spans="1:16" x14ac:dyDescent="0.4">
      <c r="A158" s="2" t="s">
        <v>130</v>
      </c>
      <c r="B158" s="2" t="s">
        <v>131</v>
      </c>
      <c r="C158" s="1">
        <v>19205.2</v>
      </c>
      <c r="D158" s="1">
        <v>665</v>
      </c>
      <c r="E158" s="1">
        <v>0</v>
      </c>
      <c r="F158" s="1">
        <v>0</v>
      </c>
      <c r="G158" s="1">
        <v>0</v>
      </c>
      <c r="H158">
        <f>VLOOKUP($A158,A股股价后复权!$B$2:$X$3534,19,FALSE)</f>
        <v>177.88883075999999</v>
      </c>
      <c r="I158">
        <f>VLOOKUP($A158,A股股价后复权!$B$2:$X$3534,20,FALSE)</f>
        <v>262.64976647999998</v>
      </c>
      <c r="J158">
        <f>VLOOKUP($A158,A股股价后复权!$B$2:$X$3534,21,FALSE)</f>
        <v>222.94723176000002</v>
      </c>
      <c r="K158">
        <f t="shared" si="19"/>
        <v>1.4764826175869121</v>
      </c>
      <c r="L158">
        <f t="shared" si="20"/>
        <v>0.84883849221688457</v>
      </c>
      <c r="M158" s="6">
        <f t="shared" si="21"/>
        <v>0</v>
      </c>
      <c r="N158" s="6">
        <f t="shared" si="22"/>
        <v>0</v>
      </c>
      <c r="O158" s="7">
        <f t="shared" si="23"/>
        <v>0</v>
      </c>
      <c r="P158" s="7">
        <f t="shared" si="24"/>
        <v>0</v>
      </c>
    </row>
    <row r="159" spans="1:16" x14ac:dyDescent="0.4">
      <c r="A159" s="2" t="s">
        <v>197</v>
      </c>
      <c r="B159" s="2" t="s">
        <v>198</v>
      </c>
      <c r="C159" s="1">
        <v>18389.2</v>
      </c>
      <c r="D159" s="1">
        <v>2966</v>
      </c>
      <c r="E159" s="1">
        <v>0</v>
      </c>
      <c r="F159" s="1">
        <v>0</v>
      </c>
      <c r="G159" s="1">
        <v>0</v>
      </c>
      <c r="H159">
        <f>VLOOKUP($A159,A股股价后复权!$B$2:$X$3534,19,FALSE)</f>
        <v>0</v>
      </c>
      <c r="I159">
        <f>VLOOKUP($A159,A股股价后复权!$B$2:$X$3534,20,FALSE)</f>
        <v>0</v>
      </c>
      <c r="J159">
        <f>VLOOKUP($A159,A股股价后复权!$B$2:$X$3534,21,FALSE)</f>
        <v>13.65</v>
      </c>
      <c r="K159">
        <f t="shared" si="19"/>
        <v>1</v>
      </c>
      <c r="L159">
        <f t="shared" si="20"/>
        <v>1</v>
      </c>
      <c r="M159" s="6">
        <f t="shared" si="21"/>
        <v>0</v>
      </c>
      <c r="N159" s="6">
        <f t="shared" si="22"/>
        <v>0</v>
      </c>
      <c r="O159" s="7">
        <f t="shared" si="23"/>
        <v>0</v>
      </c>
      <c r="P159" s="7">
        <f t="shared" si="24"/>
        <v>0</v>
      </c>
    </row>
    <row r="160" spans="1:16" x14ac:dyDescent="0.4">
      <c r="A160" s="2" t="s">
        <v>199</v>
      </c>
      <c r="B160" s="2" t="s">
        <v>200</v>
      </c>
      <c r="C160" s="1">
        <v>17311.400000000001</v>
      </c>
      <c r="D160" s="1">
        <v>857</v>
      </c>
      <c r="E160" s="1">
        <v>0</v>
      </c>
      <c r="F160" s="1">
        <v>0</v>
      </c>
      <c r="G160" s="1">
        <v>0</v>
      </c>
      <c r="H160">
        <f>VLOOKUP($A160,A股股价后复权!$B$2:$X$3534,19,FALSE)</f>
        <v>0</v>
      </c>
      <c r="I160">
        <f>VLOOKUP($A160,A股股价后复权!$B$2:$X$3534,20,FALSE)</f>
        <v>0</v>
      </c>
      <c r="J160">
        <f>VLOOKUP($A160,A股股价后复权!$B$2:$X$3534,21,FALSE)</f>
        <v>53.34</v>
      </c>
      <c r="K160">
        <f t="shared" si="19"/>
        <v>1</v>
      </c>
      <c r="L160">
        <f t="shared" si="20"/>
        <v>1</v>
      </c>
      <c r="M160" s="6">
        <f t="shared" si="21"/>
        <v>0</v>
      </c>
      <c r="N160" s="6">
        <f t="shared" si="22"/>
        <v>0</v>
      </c>
      <c r="O160" s="7">
        <f t="shared" si="23"/>
        <v>0</v>
      </c>
      <c r="P160" s="7">
        <f t="shared" si="24"/>
        <v>0</v>
      </c>
    </row>
    <row r="161" spans="1:18" x14ac:dyDescent="0.4">
      <c r="A161" s="2" t="s">
        <v>201</v>
      </c>
      <c r="B161" s="2" t="s">
        <v>202</v>
      </c>
      <c r="C161" s="1">
        <v>15212.26</v>
      </c>
      <c r="D161" s="1">
        <v>1351</v>
      </c>
      <c r="E161" s="1">
        <v>0</v>
      </c>
      <c r="F161" s="1">
        <v>0</v>
      </c>
      <c r="G161" s="1">
        <v>0</v>
      </c>
      <c r="H161">
        <f>VLOOKUP($A161,A股股价后复权!$B$2:$X$3534,19,FALSE)</f>
        <v>0</v>
      </c>
      <c r="I161">
        <f>VLOOKUP($A161,A股股价后复权!$B$2:$X$3534,20,FALSE)</f>
        <v>0</v>
      </c>
      <c r="J161">
        <f>VLOOKUP($A161,A股股价后复权!$B$2:$X$3534,21,FALSE)</f>
        <v>38.049999999999997</v>
      </c>
      <c r="K161">
        <f t="shared" si="19"/>
        <v>1</v>
      </c>
      <c r="L161">
        <f t="shared" si="20"/>
        <v>1</v>
      </c>
      <c r="M161" s="6">
        <f t="shared" si="21"/>
        <v>0</v>
      </c>
      <c r="N161" s="6">
        <f t="shared" si="22"/>
        <v>0</v>
      </c>
      <c r="O161" s="7">
        <f t="shared" si="23"/>
        <v>0</v>
      </c>
      <c r="P161" s="7">
        <f t="shared" si="24"/>
        <v>0</v>
      </c>
    </row>
    <row r="162" spans="1:18" x14ac:dyDescent="0.4">
      <c r="A162" s="2" t="s">
        <v>203</v>
      </c>
      <c r="B162" s="2" t="s">
        <v>204</v>
      </c>
      <c r="C162" s="1">
        <v>14650.22</v>
      </c>
      <c r="D162" s="1">
        <v>841</v>
      </c>
      <c r="E162" s="1">
        <v>0</v>
      </c>
      <c r="F162" s="1">
        <v>0</v>
      </c>
      <c r="G162" s="1">
        <v>0</v>
      </c>
      <c r="H162">
        <f>VLOOKUP($A162,A股股价后复权!$B$2:$X$3534,19,FALSE)</f>
        <v>0</v>
      </c>
      <c r="I162">
        <f>VLOOKUP($A162,A股股价后复权!$B$2:$X$3534,20,FALSE)</f>
        <v>17.420000000000002</v>
      </c>
      <c r="J162">
        <f>VLOOKUP($A162,A股股价后复权!$B$2:$X$3534,21,FALSE)</f>
        <v>24.42</v>
      </c>
      <c r="K162">
        <f t="shared" si="19"/>
        <v>1</v>
      </c>
      <c r="L162">
        <f t="shared" si="20"/>
        <v>1.4018369690011481</v>
      </c>
      <c r="M162" s="6">
        <f t="shared" si="21"/>
        <v>0</v>
      </c>
      <c r="N162" s="6">
        <f t="shared" si="22"/>
        <v>0</v>
      </c>
      <c r="O162" s="7">
        <f t="shared" si="23"/>
        <v>0</v>
      </c>
      <c r="P162" s="7">
        <f t="shared" si="24"/>
        <v>0</v>
      </c>
    </row>
    <row r="163" spans="1:18" x14ac:dyDescent="0.4">
      <c r="A163" s="2" t="s">
        <v>205</v>
      </c>
      <c r="B163" s="2" t="s">
        <v>206</v>
      </c>
      <c r="C163" s="1">
        <v>13760.87</v>
      </c>
      <c r="D163" s="1">
        <v>1259</v>
      </c>
      <c r="E163" s="1">
        <v>0</v>
      </c>
      <c r="F163" s="1">
        <v>0</v>
      </c>
      <c r="G163" s="1">
        <v>0</v>
      </c>
      <c r="H163">
        <f>VLOOKUP($A163,A股股价后复权!$B$2:$X$3534,19,FALSE)</f>
        <v>0</v>
      </c>
      <c r="I163">
        <f>VLOOKUP($A163,A股股价后复权!$B$2:$X$3534,20,FALSE)</f>
        <v>0</v>
      </c>
      <c r="J163">
        <f>VLOOKUP($A163,A股股价后复权!$B$2:$X$3534,21,FALSE)</f>
        <v>22.5</v>
      </c>
      <c r="K163">
        <f t="shared" si="19"/>
        <v>1</v>
      </c>
      <c r="L163">
        <f t="shared" si="20"/>
        <v>1</v>
      </c>
      <c r="M163" s="6">
        <f t="shared" si="21"/>
        <v>0</v>
      </c>
      <c r="N163" s="6">
        <f t="shared" si="22"/>
        <v>0</v>
      </c>
      <c r="O163" s="7">
        <f t="shared" si="23"/>
        <v>0</v>
      </c>
      <c r="P163" s="7">
        <f t="shared" si="24"/>
        <v>0</v>
      </c>
    </row>
    <row r="164" spans="1:18" x14ac:dyDescent="0.4">
      <c r="A164" s="2" t="s">
        <v>207</v>
      </c>
      <c r="B164" s="2" t="s">
        <v>208</v>
      </c>
      <c r="C164" s="1">
        <v>13528</v>
      </c>
      <c r="D164" s="1">
        <v>890</v>
      </c>
      <c r="E164" s="1">
        <v>0</v>
      </c>
      <c r="F164" s="1">
        <v>0</v>
      </c>
      <c r="G164" s="1">
        <v>0</v>
      </c>
      <c r="H164">
        <f>VLOOKUP($A164,A股股价后复权!$B$2:$X$3534,19,FALSE)</f>
        <v>0</v>
      </c>
      <c r="I164">
        <f>VLOOKUP($A164,A股股价后复权!$B$2:$X$3534,20,FALSE)</f>
        <v>15.2</v>
      </c>
      <c r="J164">
        <f>VLOOKUP($A164,A股股价后复权!$B$2:$X$3534,21,FALSE)</f>
        <v>38.119999999999997</v>
      </c>
      <c r="K164">
        <f t="shared" si="19"/>
        <v>1</v>
      </c>
      <c r="L164">
        <f t="shared" si="20"/>
        <v>2.5078947368421054</v>
      </c>
      <c r="M164" s="6">
        <f t="shared" si="21"/>
        <v>0</v>
      </c>
      <c r="N164" s="6">
        <f t="shared" si="22"/>
        <v>0</v>
      </c>
      <c r="O164" s="7">
        <f t="shared" si="23"/>
        <v>0</v>
      </c>
      <c r="P164" s="7">
        <f t="shared" si="24"/>
        <v>0</v>
      </c>
    </row>
    <row r="165" spans="1:18" x14ac:dyDescent="0.4">
      <c r="A165" s="2" t="s">
        <v>209</v>
      </c>
      <c r="B165" s="2" t="s">
        <v>210</v>
      </c>
      <c r="C165" s="1">
        <v>10659.36</v>
      </c>
      <c r="D165" s="1">
        <v>1257</v>
      </c>
      <c r="E165" s="1">
        <v>0</v>
      </c>
      <c r="F165" s="1">
        <v>0</v>
      </c>
      <c r="G165" s="1">
        <v>0</v>
      </c>
      <c r="H165">
        <f>VLOOKUP($A165,A股股价后复权!$B$2:$X$3534,19,FALSE)</f>
        <v>0</v>
      </c>
      <c r="I165">
        <f>VLOOKUP($A165,A股股价后复权!$B$2:$X$3534,20,FALSE)</f>
        <v>0</v>
      </c>
      <c r="J165">
        <f>VLOOKUP($A165,A股股价后复权!$B$2:$X$3534,21,FALSE)</f>
        <v>64.87</v>
      </c>
      <c r="K165">
        <f t="shared" si="19"/>
        <v>1</v>
      </c>
      <c r="L165">
        <f t="shared" si="20"/>
        <v>1</v>
      </c>
      <c r="M165" s="6">
        <f t="shared" si="21"/>
        <v>0</v>
      </c>
      <c r="N165" s="6">
        <f t="shared" si="22"/>
        <v>0</v>
      </c>
      <c r="O165" s="7">
        <f t="shared" si="23"/>
        <v>0</v>
      </c>
      <c r="P165" s="7">
        <f t="shared" si="24"/>
        <v>0</v>
      </c>
    </row>
    <row r="166" spans="1:18" x14ac:dyDescent="0.4">
      <c r="A166" s="2" t="s">
        <v>211</v>
      </c>
      <c r="B166" s="2" t="s">
        <v>212</v>
      </c>
      <c r="C166" s="1">
        <v>9620.3700000000008</v>
      </c>
      <c r="D166" s="1">
        <v>999</v>
      </c>
      <c r="E166" s="1">
        <v>0</v>
      </c>
      <c r="F166" s="1">
        <v>0</v>
      </c>
      <c r="G166" s="1">
        <v>0</v>
      </c>
      <c r="H166">
        <f>VLOOKUP($A166,A股股价后复权!$B$2:$X$3534,19,FALSE)</f>
        <v>0</v>
      </c>
      <c r="I166">
        <f>VLOOKUP($A166,A股股价后复权!$B$2:$X$3534,20,FALSE)</f>
        <v>0</v>
      </c>
      <c r="J166">
        <f>VLOOKUP($A166,A股股价后复权!$B$2:$X$3534,21,FALSE)</f>
        <v>19.82</v>
      </c>
      <c r="K166">
        <f t="shared" si="19"/>
        <v>1</v>
      </c>
      <c r="L166">
        <f t="shared" si="20"/>
        <v>1</v>
      </c>
      <c r="M166" s="6">
        <f t="shared" si="21"/>
        <v>0</v>
      </c>
      <c r="N166" s="6">
        <f t="shared" si="22"/>
        <v>0</v>
      </c>
      <c r="O166" s="7">
        <f t="shared" si="23"/>
        <v>0</v>
      </c>
      <c r="P166" s="7">
        <f t="shared" si="24"/>
        <v>0</v>
      </c>
    </row>
    <row r="167" spans="1:18" x14ac:dyDescent="0.4">
      <c r="A167" s="2" t="s">
        <v>213</v>
      </c>
      <c r="B167" s="2" t="s">
        <v>214</v>
      </c>
      <c r="C167" s="1">
        <v>7639.62</v>
      </c>
      <c r="D167" s="1">
        <v>942</v>
      </c>
      <c r="E167" s="1">
        <v>0</v>
      </c>
      <c r="F167" s="1">
        <v>0</v>
      </c>
      <c r="G167" s="1">
        <v>0</v>
      </c>
      <c r="H167">
        <f>VLOOKUP($A167,A股股价后复权!$B$2:$X$3534,19,FALSE)</f>
        <v>0</v>
      </c>
      <c r="I167">
        <f>VLOOKUP($A167,A股股价后复权!$B$2:$X$3534,20,FALSE)</f>
        <v>0</v>
      </c>
      <c r="J167">
        <f>VLOOKUP($A167,A股股价后复权!$B$2:$X$3534,21,FALSE)</f>
        <v>40.4</v>
      </c>
      <c r="K167">
        <f t="shared" si="19"/>
        <v>1</v>
      </c>
      <c r="L167">
        <f t="shared" si="20"/>
        <v>1</v>
      </c>
      <c r="M167" s="6">
        <f t="shared" si="21"/>
        <v>0</v>
      </c>
      <c r="N167" s="6">
        <f t="shared" si="22"/>
        <v>0</v>
      </c>
      <c r="O167" s="7">
        <f t="shared" si="23"/>
        <v>0</v>
      </c>
      <c r="P167" s="7">
        <f t="shared" si="24"/>
        <v>0</v>
      </c>
    </row>
    <row r="168" spans="1:18" x14ac:dyDescent="0.4">
      <c r="A168" s="2" t="s">
        <v>215</v>
      </c>
      <c r="B168" s="2" t="s">
        <v>216</v>
      </c>
      <c r="C168" s="1">
        <v>7429.76</v>
      </c>
      <c r="D168" s="1">
        <v>832</v>
      </c>
      <c r="E168" s="1">
        <v>0</v>
      </c>
      <c r="F168" s="1">
        <v>0</v>
      </c>
      <c r="G168" s="1">
        <v>0</v>
      </c>
      <c r="H168">
        <f>VLOOKUP($A168,A股股价后复权!$B$2:$X$3534,19,FALSE)</f>
        <v>0</v>
      </c>
      <c r="I168">
        <f>VLOOKUP($A168,A股股价后复权!$B$2:$X$3534,20,FALSE)</f>
        <v>0</v>
      </c>
      <c r="J168">
        <f>VLOOKUP($A168,A股股价后复权!$B$2:$X$3534,21,FALSE)</f>
        <v>23.81</v>
      </c>
      <c r="K168">
        <f t="shared" si="19"/>
        <v>1</v>
      </c>
      <c r="L168">
        <f t="shared" si="20"/>
        <v>1</v>
      </c>
      <c r="M168" s="6">
        <f t="shared" si="21"/>
        <v>0</v>
      </c>
      <c r="N168" s="6">
        <f t="shared" si="22"/>
        <v>0</v>
      </c>
      <c r="O168" s="7">
        <f t="shared" si="23"/>
        <v>0</v>
      </c>
      <c r="P168" s="7">
        <f t="shared" si="24"/>
        <v>0</v>
      </c>
    </row>
    <row r="169" spans="1:18" x14ac:dyDescent="0.4">
      <c r="A169" s="2" t="s">
        <v>132</v>
      </c>
      <c r="B169" s="2" t="s">
        <v>133</v>
      </c>
      <c r="C169" s="1">
        <v>5043658210.4700003</v>
      </c>
      <c r="D169" s="1">
        <v>450052948</v>
      </c>
      <c r="E169" s="1">
        <v>100</v>
      </c>
      <c r="F169" s="1">
        <v>90.06</v>
      </c>
      <c r="G169" s="1"/>
    </row>
    <row r="173" spans="1:18" x14ac:dyDescent="0.4">
      <c r="A173" t="s">
        <v>217</v>
      </c>
      <c r="B173" s="12">
        <f>A股股价后复权!S1</f>
        <v>42551</v>
      </c>
      <c r="C173" s="12">
        <f>A股股价后复权!T1</f>
        <v>42734</v>
      </c>
      <c r="D173" s="12">
        <f>A股股价后复权!U1</f>
        <v>42916</v>
      </c>
    </row>
    <row r="174" spans="1:18" x14ac:dyDescent="0.4">
      <c r="A174" t="s">
        <v>1</v>
      </c>
      <c r="B174" t="s">
        <v>2</v>
      </c>
      <c r="C174" t="s">
        <v>3</v>
      </c>
      <c r="D174" t="s">
        <v>4</v>
      </c>
      <c r="E174" t="s">
        <v>5</v>
      </c>
      <c r="F174" t="s">
        <v>6</v>
      </c>
      <c r="G174" t="s">
        <v>7</v>
      </c>
      <c r="H174" s="5">
        <f>B173</f>
        <v>42551</v>
      </c>
      <c r="I174" s="5">
        <f>C173</f>
        <v>42734</v>
      </c>
      <c r="J174" s="5">
        <f>D173</f>
        <v>42916</v>
      </c>
      <c r="K174" t="s">
        <v>7498</v>
      </c>
      <c r="L174" t="s">
        <v>7497</v>
      </c>
      <c r="M174" s="6" t="s">
        <v>7499</v>
      </c>
      <c r="N174" s="6" t="s">
        <v>7500</v>
      </c>
      <c r="O174" s="7" t="s">
        <v>7501</v>
      </c>
      <c r="P174" s="7" t="s">
        <v>7502</v>
      </c>
      <c r="Q174" t="s">
        <v>7503</v>
      </c>
      <c r="R174" t="s">
        <v>7504</v>
      </c>
    </row>
    <row r="175" spans="1:18" x14ac:dyDescent="0.4">
      <c r="A175" s="2" t="s">
        <v>137</v>
      </c>
      <c r="B175" s="2" t="s">
        <v>138</v>
      </c>
      <c r="C175" s="1">
        <v>500408874</v>
      </c>
      <c r="D175" s="1">
        <v>48630600</v>
      </c>
      <c r="E175" s="1">
        <v>11.89</v>
      </c>
      <c r="F175" s="1">
        <v>9.6300000000000008</v>
      </c>
      <c r="G175" s="1">
        <v>3.53</v>
      </c>
      <c r="H175">
        <f>VLOOKUP($A175,A股股价后复权!$B$2:$X$3534,18,FALSE)</f>
        <v>91.008785520000004</v>
      </c>
      <c r="I175">
        <f>VLOOKUP($A175,A股股价后复权!$B$2:$X$3534,19,FALSE)</f>
        <v>103.13660826</v>
      </c>
      <c r="J175">
        <f>VLOOKUP($A175,A股股价后复权!$B$2:$X$3534,20,FALSE)</f>
        <v>160.83356255999999</v>
      </c>
      <c r="K175">
        <f>IFERROR($I175/$H175,1)</f>
        <v>1.1332599118942732</v>
      </c>
      <c r="L175">
        <f>IFERROR($J175/$I175,1)</f>
        <v>1.5594226460749039</v>
      </c>
      <c r="M175" s="6">
        <f>$K175*$F175/100</f>
        <v>0.10913292951541852</v>
      </c>
      <c r="N175" s="6">
        <f>$L175*$F175/100</f>
        <v>0.15017240081701325</v>
      </c>
      <c r="O175" s="7">
        <f>($M175-$F175/100)/$F$261*100</f>
        <v>1.5845079041139038E-2</v>
      </c>
      <c r="P175" s="7">
        <f>($N175-$F175/100)/$F$261*100</f>
        <v>6.6517348829501471E-2</v>
      </c>
      <c r="Q175">
        <f>SUM(M175:M260)</f>
        <v>0.90914139577156261</v>
      </c>
      <c r="R175">
        <f>SUM(N175:N260)</f>
        <v>0.93051466561948915</v>
      </c>
    </row>
    <row r="176" spans="1:18" x14ac:dyDescent="0.4">
      <c r="A176" s="2" t="s">
        <v>12</v>
      </c>
      <c r="B176" s="2" t="s">
        <v>13</v>
      </c>
      <c r="C176" s="1">
        <v>495263816.72000003</v>
      </c>
      <c r="D176" s="1">
        <v>91545992</v>
      </c>
      <c r="E176" s="1">
        <v>11.77</v>
      </c>
      <c r="F176" s="1">
        <v>9.5299999999999994</v>
      </c>
      <c r="G176" s="1">
        <v>0.1</v>
      </c>
      <c r="H176">
        <f>VLOOKUP($A176,A股股价后复权!$B$2:$X$3534,18,FALSE)</f>
        <v>11.819309519999999</v>
      </c>
      <c r="I176">
        <f>VLOOKUP($A176,A股股价后复权!$B$2:$X$3534,19,FALSE)</f>
        <v>13.774336080000001</v>
      </c>
      <c r="J176">
        <f>VLOOKUP($A176,A股股价后复权!$B$2:$X$3534,20,FALSE)</f>
        <v>15.09830184</v>
      </c>
      <c r="K176">
        <f t="shared" ref="K176:K239" si="25">IFERROR($I176/$H176,1)</f>
        <v>1.1654095407766258</v>
      </c>
      <c r="L176">
        <f t="shared" ref="L176:L239" si="26">IFERROR($J176/$I176,1)</f>
        <v>1.0961182994454712</v>
      </c>
      <c r="M176" s="6">
        <f t="shared" ref="M176:M239" si="27">$K176*$F176/100</f>
        <v>0.11106352923601243</v>
      </c>
      <c r="N176" s="6">
        <f t="shared" ref="N176:N239" si="28">$L176*$F176/100</f>
        <v>0.10446007393715341</v>
      </c>
      <c r="O176" s="7">
        <f t="shared" ref="O176:O239" si="29">($M176-$F176/100)/$F$261*100</f>
        <v>1.9463550112374901E-2</v>
      </c>
      <c r="P176" s="7">
        <f t="shared" ref="P176:P239" si="30">($N176-$F176/100)/$F$261*100</f>
        <v>1.1310129568037307E-2</v>
      </c>
      <c r="Q176" t="s">
        <v>7505</v>
      </c>
      <c r="R176" t="s">
        <v>7506</v>
      </c>
    </row>
    <row r="177" spans="1:19" x14ac:dyDescent="0.4">
      <c r="A177" s="2" t="s">
        <v>20</v>
      </c>
      <c r="B177" s="2" t="s">
        <v>21</v>
      </c>
      <c r="C177" s="1">
        <v>309536102.05000001</v>
      </c>
      <c r="D177" s="1">
        <v>28528673</v>
      </c>
      <c r="E177" s="1">
        <v>7.36</v>
      </c>
      <c r="F177" s="1">
        <v>5.96</v>
      </c>
      <c r="G177" s="1">
        <v>0.27</v>
      </c>
      <c r="H177">
        <f>VLOOKUP($A177,A股股价后复权!$B$2:$X$3534,18,FALSE)</f>
        <v>32.757193170000001</v>
      </c>
      <c r="I177">
        <f>VLOOKUP($A177,A股股价后复权!$B$2:$X$3534,19,FALSE)</f>
        <v>37.276118949999997</v>
      </c>
      <c r="J177">
        <f>VLOOKUP($A177,A股股价后复权!$B$2:$X$3534,20,FALSE)</f>
        <v>38.616955800000007</v>
      </c>
      <c r="K177">
        <f t="shared" si="25"/>
        <v>1.1379521669194343</v>
      </c>
      <c r="L177">
        <f t="shared" si="26"/>
        <v>1.0359703984150961</v>
      </c>
      <c r="M177" s="6">
        <f t="shared" si="27"/>
        <v>6.7821949148398286E-2</v>
      </c>
      <c r="N177" s="6">
        <f t="shared" si="28"/>
        <v>6.1743835745539731E-2</v>
      </c>
      <c r="O177" s="7">
        <f t="shared" si="29"/>
        <v>1.0151807813802058E-2</v>
      </c>
      <c r="P177" s="7">
        <f t="shared" si="30"/>
        <v>2.6470375917270416E-3</v>
      </c>
      <c r="Q177" s="7">
        <f>Q175/F261*100-1</f>
        <v>0.1225353695166842</v>
      </c>
      <c r="R177" s="7">
        <f>R175/F261*100-1</f>
        <v>0.14892538044139925</v>
      </c>
    </row>
    <row r="178" spans="1:19" x14ac:dyDescent="0.4">
      <c r="A178" s="2" t="s">
        <v>52</v>
      </c>
      <c r="B178" s="2" t="s">
        <v>53</v>
      </c>
      <c r="C178" s="1">
        <v>246240597.68000001</v>
      </c>
      <c r="D178" s="1">
        <v>14780348</v>
      </c>
      <c r="E178" s="1">
        <v>5.85</v>
      </c>
      <c r="F178" s="1">
        <v>4.74</v>
      </c>
      <c r="G178" s="1">
        <v>0.82</v>
      </c>
      <c r="H178">
        <f>VLOOKUP($A178,A股股价后复权!$B$2:$X$3534,18,FALSE)</f>
        <v>19.537230989999998</v>
      </c>
      <c r="I178">
        <f>VLOOKUP($A178,A股股价后复权!$B$2:$X$3534,19,FALSE)</f>
        <v>17.972957939999997</v>
      </c>
      <c r="J178">
        <f>VLOOKUP($A178,A股股价后复权!$B$2:$X$3534,20,FALSE)</f>
        <v>20.67164816</v>
      </c>
      <c r="K178">
        <f t="shared" si="25"/>
        <v>0.91993373826615121</v>
      </c>
      <c r="L178">
        <f t="shared" si="26"/>
        <v>1.1501528145233062</v>
      </c>
      <c r="M178" s="6">
        <f t="shared" si="27"/>
        <v>4.3604859193815571E-2</v>
      </c>
      <c r="N178" s="6">
        <f t="shared" si="28"/>
        <v>5.451724340840472E-2</v>
      </c>
      <c r="O178" s="7">
        <f t="shared" si="29"/>
        <v>-4.6859375307870526E-3</v>
      </c>
      <c r="P178" s="7">
        <f t="shared" si="30"/>
        <v>8.7878051715084768E-3</v>
      </c>
    </row>
    <row r="179" spans="1:19" x14ac:dyDescent="0.4">
      <c r="A179" s="2" t="s">
        <v>8</v>
      </c>
      <c r="B179" s="2" t="s">
        <v>9</v>
      </c>
      <c r="C179" s="1">
        <v>229287155.75999999</v>
      </c>
      <c r="D179" s="1">
        <v>10314312</v>
      </c>
      <c r="E179" s="1">
        <v>5.45</v>
      </c>
      <c r="F179" s="1">
        <v>4.41</v>
      </c>
      <c r="G179" s="1">
        <v>1.8</v>
      </c>
      <c r="H179">
        <f>VLOOKUP($A179,A股股价后复权!$B$2:$X$3534,18,FALSE)</f>
        <v>93.54605321999999</v>
      </c>
      <c r="I179">
        <f>VLOOKUP($A179,A股股价后复权!$B$2:$X$3534,19,FALSE)</f>
        <v>115.17936533999999</v>
      </c>
      <c r="J179">
        <f>VLOOKUP($A179,A股股价后复权!$B$2:$X$3534,20,FALSE)</f>
        <v>142.12190694</v>
      </c>
      <c r="K179">
        <f t="shared" si="25"/>
        <v>1.2312584163131195</v>
      </c>
      <c r="L179">
        <f t="shared" si="26"/>
        <v>1.233918128654971</v>
      </c>
      <c r="M179" s="6">
        <f t="shared" si="27"/>
        <v>5.4298496159408571E-2</v>
      </c>
      <c r="N179" s="6">
        <f t="shared" si="28"/>
        <v>5.4415789473684216E-2</v>
      </c>
      <c r="O179" s="7">
        <f t="shared" si="29"/>
        <v>1.2592290603047996E-2</v>
      </c>
      <c r="P179" s="7">
        <f t="shared" si="30"/>
        <v>1.2737115043442666E-2</v>
      </c>
      <c r="Q179" t="s">
        <v>7511</v>
      </c>
    </row>
    <row r="180" spans="1:19" x14ac:dyDescent="0.4">
      <c r="A180" s="2" t="s">
        <v>149</v>
      </c>
      <c r="B180" s="2" t="s">
        <v>150</v>
      </c>
      <c r="C180" s="1">
        <v>214263383.55000001</v>
      </c>
      <c r="D180" s="1">
        <v>26951369</v>
      </c>
      <c r="E180" s="1">
        <v>5.09</v>
      </c>
      <c r="F180" s="1">
        <v>4.12</v>
      </c>
      <c r="G180" s="1">
        <v>3</v>
      </c>
      <c r="H180">
        <f>VLOOKUP($A180,A股股价后复权!$B$2:$X$3534,18,FALSE)</f>
        <v>90.209274219999998</v>
      </c>
      <c r="I180">
        <f>VLOOKUP($A180,A股股价后复权!$B$2:$X$3534,19,FALSE)</f>
        <v>117.5576676</v>
      </c>
      <c r="J180">
        <f>VLOOKUP($A180,A股股价后复权!$B$2:$X$3534,20,FALSE)</f>
        <v>87.983411599999997</v>
      </c>
      <c r="K180">
        <f t="shared" si="25"/>
        <v>1.3031660947997814</v>
      </c>
      <c r="L180">
        <f t="shared" si="26"/>
        <v>0.74842767295597479</v>
      </c>
      <c r="M180" s="6">
        <f t="shared" si="27"/>
        <v>5.3690443105750996E-2</v>
      </c>
      <c r="N180" s="6">
        <f t="shared" si="28"/>
        <v>3.0835220125786163E-2</v>
      </c>
      <c r="O180" s="7">
        <f t="shared" si="29"/>
        <v>1.5422204106372387E-2</v>
      </c>
      <c r="P180" s="7">
        <f t="shared" si="30"/>
        <v>-1.2797604487237732E-2</v>
      </c>
      <c r="Q180" s="9">
        <f>[1]!i_dq_close($B$1,B173)</f>
        <v>3153.9209999999998</v>
      </c>
      <c r="R180" s="9">
        <f>[1]!i_dq_close($B$1,C173)</f>
        <v>3310.0808000000002</v>
      </c>
      <c r="S180" s="9">
        <f>[1]!i_dq_close($B$1,D173)</f>
        <v>3666.7977000000001</v>
      </c>
    </row>
    <row r="181" spans="1:19" x14ac:dyDescent="0.4">
      <c r="A181" s="2" t="s">
        <v>135</v>
      </c>
      <c r="B181" s="2" t="s">
        <v>136</v>
      </c>
      <c r="C181" s="1">
        <v>199935556</v>
      </c>
      <c r="D181" s="1">
        <v>11194600</v>
      </c>
      <c r="E181" s="1">
        <v>4.75</v>
      </c>
      <c r="F181" s="1">
        <v>3.85</v>
      </c>
      <c r="G181" s="1">
        <v>0.21</v>
      </c>
      <c r="H181">
        <f>VLOOKUP($A181,A股股价后复权!$B$2:$X$3534,18,FALSE)</f>
        <v>20.457079719999999</v>
      </c>
      <c r="I181">
        <f>VLOOKUP($A181,A股股价后复权!$B$2:$X$3534,19,FALSE)</f>
        <v>19.829243599999998</v>
      </c>
      <c r="J181">
        <f>VLOOKUP($A181,A股股价后复权!$B$2:$X$3534,20,FALSE)</f>
        <v>19.873653999999998</v>
      </c>
      <c r="K181">
        <f t="shared" si="25"/>
        <v>0.96930959215130819</v>
      </c>
      <c r="L181">
        <f t="shared" si="26"/>
        <v>1.0022396416573349</v>
      </c>
      <c r="M181" s="6">
        <f t="shared" si="27"/>
        <v>3.7318419297825367E-2</v>
      </c>
      <c r="N181" s="6">
        <f t="shared" si="28"/>
        <v>3.8586226203807396E-2</v>
      </c>
      <c r="O181" s="7">
        <f t="shared" si="29"/>
        <v>-1.4589217214157706E-3</v>
      </c>
      <c r="P181" s="7">
        <f t="shared" si="30"/>
        <v>1.0646524732361567E-4</v>
      </c>
      <c r="Q181" t="s">
        <v>7512</v>
      </c>
      <c r="R181" t="s">
        <v>7513</v>
      </c>
    </row>
    <row r="182" spans="1:19" x14ac:dyDescent="0.4">
      <c r="A182" s="2" t="s">
        <v>218</v>
      </c>
      <c r="B182" s="2" t="s">
        <v>219</v>
      </c>
      <c r="C182" s="1">
        <v>178308134.19999999</v>
      </c>
      <c r="D182" s="1">
        <v>7242410</v>
      </c>
      <c r="E182" s="1">
        <v>4.24</v>
      </c>
      <c r="F182" s="1">
        <v>3.43</v>
      </c>
      <c r="G182" s="1">
        <v>0.12</v>
      </c>
      <c r="H182">
        <f>VLOOKUP($A182,A股股价后复权!$B$2:$X$3534,18,FALSE)</f>
        <v>2529.7835851</v>
      </c>
      <c r="I182">
        <f>VLOOKUP($A182,A股股价后复权!$B$2:$X$3534,19,FALSE)</f>
        <v>3514.8573121999998</v>
      </c>
      <c r="J182">
        <f>VLOOKUP($A182,A股股价后复权!$B$2:$X$3534,20,FALSE)</f>
        <v>5877.6066426999996</v>
      </c>
      <c r="K182">
        <f t="shared" si="25"/>
        <v>1.3893905126517219</v>
      </c>
      <c r="L182">
        <f t="shared" si="26"/>
        <v>1.6722177091795287</v>
      </c>
      <c r="M182" s="6">
        <f t="shared" si="27"/>
        <v>4.7656094583954062E-2</v>
      </c>
      <c r="N182" s="6">
        <f t="shared" si="28"/>
        <v>5.7357067424857834E-2</v>
      </c>
      <c r="O182" s="7">
        <f t="shared" si="29"/>
        <v>1.6491041590263069E-2</v>
      </c>
      <c r="P182" s="7">
        <f t="shared" si="30"/>
        <v>2.8469030034396631E-2</v>
      </c>
      <c r="Q182" s="7">
        <f>R180/Q180-1</f>
        <v>4.951290790099061E-2</v>
      </c>
      <c r="R182" s="7">
        <f>S180/R180-1</f>
        <v>0.1077668255107247</v>
      </c>
    </row>
    <row r="183" spans="1:19" x14ac:dyDescent="0.4">
      <c r="A183" s="2" t="s">
        <v>34</v>
      </c>
      <c r="B183" s="2" t="s">
        <v>35</v>
      </c>
      <c r="C183" s="1">
        <v>157896616.56</v>
      </c>
      <c r="D183" s="1">
        <v>22301782</v>
      </c>
      <c r="E183" s="1">
        <v>3.75</v>
      </c>
      <c r="F183" s="1">
        <v>3.04</v>
      </c>
      <c r="G183" s="1">
        <v>0.15</v>
      </c>
      <c r="H183">
        <f>VLOOKUP($A183,A股股价后复权!$B$2:$X$3534,18,FALSE)</f>
        <v>9.2649446399999995</v>
      </c>
      <c r="I183">
        <f>VLOOKUP($A183,A股股价后复权!$B$2:$X$3534,19,FALSE)</f>
        <v>10.930981920000001</v>
      </c>
      <c r="J183">
        <f>VLOOKUP($A183,A股股价后复权!$B$2:$X$3534,20,FALSE)</f>
        <v>13.352827630000002</v>
      </c>
      <c r="K183">
        <f t="shared" si="25"/>
        <v>1.1798216119724165</v>
      </c>
      <c r="L183">
        <f t="shared" si="26"/>
        <v>1.2215579284390583</v>
      </c>
      <c r="M183" s="6">
        <f t="shared" si="27"/>
        <v>3.586657700396146E-2</v>
      </c>
      <c r="N183" s="6">
        <f t="shared" si="28"/>
        <v>3.713536102454737E-2</v>
      </c>
      <c r="O183" s="7">
        <f t="shared" si="29"/>
        <v>6.7496937942480061E-3</v>
      </c>
      <c r="P183" s="7">
        <f t="shared" si="30"/>
        <v>8.3162872262592547E-3</v>
      </c>
    </row>
    <row r="184" spans="1:19" x14ac:dyDescent="0.4">
      <c r="A184" s="2" t="s">
        <v>147</v>
      </c>
      <c r="B184" s="2" t="s">
        <v>148</v>
      </c>
      <c r="C184" s="1">
        <v>156732788.30000001</v>
      </c>
      <c r="D184" s="1">
        <v>12028610</v>
      </c>
      <c r="E184" s="1">
        <v>3.72</v>
      </c>
      <c r="F184" s="1">
        <v>3.02</v>
      </c>
      <c r="G184" s="1">
        <v>0.4</v>
      </c>
      <c r="H184">
        <f>VLOOKUP($A184,A股股价后复权!$B$2:$X$3534,18,FALSE)</f>
        <v>114.25935124</v>
      </c>
      <c r="I184">
        <f>VLOOKUP($A184,A股股价后复权!$B$2:$X$3534,19,FALSE)</f>
        <v>110.44505538999999</v>
      </c>
      <c r="J184">
        <f>VLOOKUP($A184,A股股价后复权!$B$2:$X$3534,20,FALSE)</f>
        <v>99.761436959999997</v>
      </c>
      <c r="K184">
        <f t="shared" si="25"/>
        <v>0.96661721068249251</v>
      </c>
      <c r="L184">
        <f t="shared" si="26"/>
        <v>0.90326757144288305</v>
      </c>
      <c r="M184" s="6">
        <f t="shared" si="27"/>
        <v>2.9191839762611273E-2</v>
      </c>
      <c r="N184" s="6">
        <f t="shared" si="28"/>
        <v>2.727868065757507E-2</v>
      </c>
      <c r="O184" s="7">
        <f t="shared" si="29"/>
        <v>-1.2447959468931075E-3</v>
      </c>
      <c r="P184" s="7">
        <f t="shared" si="30"/>
        <v>-3.6070123995862831E-3</v>
      </c>
      <c r="Q184" t="s">
        <v>7507</v>
      </c>
    </row>
    <row r="185" spans="1:19" x14ac:dyDescent="0.4">
      <c r="A185" s="2" t="s">
        <v>74</v>
      </c>
      <c r="B185" s="2" t="s">
        <v>75</v>
      </c>
      <c r="C185" s="1">
        <v>133399475.65000001</v>
      </c>
      <c r="D185" s="1">
        <v>5688677</v>
      </c>
      <c r="E185" s="1">
        <v>3.17</v>
      </c>
      <c r="F185" s="1">
        <v>2.57</v>
      </c>
      <c r="G185" s="1">
        <v>0.05</v>
      </c>
      <c r="H185">
        <f>VLOOKUP($A185,A股股价后复权!$B$2:$X$3534,18,FALSE)</f>
        <v>150.14754203999999</v>
      </c>
      <c r="I185">
        <f>VLOOKUP($A185,A股股价后复权!$B$2:$X$3534,19,FALSE)</f>
        <v>185.42111980000001</v>
      </c>
      <c r="J185">
        <f>VLOOKUP($A185,A股股价后复权!$B$2:$X$3534,20,FALSE)</f>
        <v>258.94218914999999</v>
      </c>
      <c r="K185">
        <f t="shared" si="25"/>
        <v>1.2349261085513008</v>
      </c>
      <c r="L185">
        <f t="shared" si="26"/>
        <v>1.3965086039244163</v>
      </c>
      <c r="M185" s="6">
        <f t="shared" si="27"/>
        <v>3.1737600989768432E-2</v>
      </c>
      <c r="N185" s="6">
        <f t="shared" si="28"/>
        <v>3.5890271120857499E-2</v>
      </c>
      <c r="O185" s="7">
        <f t="shared" si="29"/>
        <v>7.4547487217785343E-3</v>
      </c>
      <c r="P185" s="7">
        <f t="shared" si="30"/>
        <v>1.258213498068589E-2</v>
      </c>
      <c r="Q185" s="8">
        <f>[1]!f_nav_adjusted($A$1,B173)</f>
        <v>1.5586576435999999</v>
      </c>
      <c r="R185" s="8">
        <f>[1]!f_nav_adjusted($A$1,C173)</f>
        <v>1.7622447155000001</v>
      </c>
      <c r="S185" s="8">
        <f>[1]!f_nav_adjusted($A$1,D173)</f>
        <v>1.9808835819999999</v>
      </c>
    </row>
    <row r="186" spans="1:19" x14ac:dyDescent="0.4">
      <c r="A186" s="2" t="s">
        <v>36</v>
      </c>
      <c r="B186" s="2" t="s">
        <v>37</v>
      </c>
      <c r="C186" s="1">
        <v>132772143.7</v>
      </c>
      <c r="D186" s="1">
        <v>33957070</v>
      </c>
      <c r="E186" s="1">
        <v>3.16</v>
      </c>
      <c r="F186" s="1">
        <v>2.56</v>
      </c>
      <c r="G186" s="1">
        <v>0.09</v>
      </c>
      <c r="H186">
        <f>VLOOKUP($A186,A股股价后复权!$B$2:$X$3534,18,FALSE)</f>
        <v>4.5561461599999999</v>
      </c>
      <c r="I186">
        <f>VLOOKUP($A186,A股股价后复权!$B$2:$X$3534,19,FALSE)</f>
        <v>4.9805501799999998</v>
      </c>
      <c r="J186">
        <f>VLOOKUP($A186,A股股价后复权!$B$2:$X$3534,20,FALSE)</f>
        <v>5.1588818999999999</v>
      </c>
      <c r="K186">
        <f t="shared" si="25"/>
        <v>1.0931497816566973</v>
      </c>
      <c r="L186">
        <f t="shared" si="26"/>
        <v>1.0358056265984654</v>
      </c>
      <c r="M186" s="6">
        <f t="shared" si="27"/>
        <v>2.7984634410411453E-2</v>
      </c>
      <c r="N186" s="6">
        <f t="shared" si="28"/>
        <v>2.6516624040920714E-2</v>
      </c>
      <c r="O186" s="7">
        <f t="shared" si="29"/>
        <v>2.9443566000882226E-3</v>
      </c>
      <c r="P186" s="7">
        <f t="shared" si="30"/>
        <v>1.1317743436482439E-3</v>
      </c>
      <c r="Q186" t="s">
        <v>7508</v>
      </c>
      <c r="R186" t="s">
        <v>7509</v>
      </c>
    </row>
    <row r="187" spans="1:19" x14ac:dyDescent="0.4">
      <c r="A187" s="2" t="s">
        <v>14</v>
      </c>
      <c r="B187" s="2" t="s">
        <v>15</v>
      </c>
      <c r="C187" s="1">
        <v>103665691.68000001</v>
      </c>
      <c r="D187" s="1">
        <v>6055239</v>
      </c>
      <c r="E187" s="1">
        <v>2.46</v>
      </c>
      <c r="F187" s="1">
        <v>2</v>
      </c>
      <c r="G187" s="1">
        <v>0.46</v>
      </c>
      <c r="H187">
        <f>VLOOKUP($A187,A股股价后复权!$B$2:$X$3534,18,FALSE)</f>
        <v>94.74759736</v>
      </c>
      <c r="I187">
        <f>VLOOKUP($A187,A股股价后复权!$B$2:$X$3534,19,FALSE)</f>
        <v>93.549654880000006</v>
      </c>
      <c r="J187">
        <f>VLOOKUP($A187,A股股价后复权!$B$2:$X$3534,20,FALSE)</f>
        <v>82.894174329999998</v>
      </c>
      <c r="K187">
        <f t="shared" si="25"/>
        <v>0.98735648698881162</v>
      </c>
      <c r="L187">
        <f t="shared" si="26"/>
        <v>0.88609813084112143</v>
      </c>
      <c r="M187" s="6">
        <f t="shared" si="27"/>
        <v>1.9747129739776232E-2</v>
      </c>
      <c r="N187" s="6">
        <f t="shared" si="28"/>
        <v>1.7721962616822427E-2</v>
      </c>
      <c r="O187" s="7">
        <f t="shared" si="29"/>
        <v>-3.1222405262843367E-4</v>
      </c>
      <c r="P187" s="7">
        <f t="shared" si="30"/>
        <v>-2.8127390828220438E-3</v>
      </c>
      <c r="Q187" s="7">
        <f>R185/Q185-1</f>
        <v>0.1306169271590516</v>
      </c>
      <c r="R187" s="7">
        <f>S185/R185-1</f>
        <v>0.12406839105655409</v>
      </c>
    </row>
    <row r="188" spans="1:19" x14ac:dyDescent="0.4">
      <c r="A188" s="2" t="s">
        <v>222</v>
      </c>
      <c r="B188" s="2" t="s">
        <v>223</v>
      </c>
      <c r="C188" s="1">
        <v>102651412</v>
      </c>
      <c r="D188" s="1">
        <v>7735600</v>
      </c>
      <c r="E188" s="1">
        <v>2.44</v>
      </c>
      <c r="F188" s="1">
        <v>1.98</v>
      </c>
      <c r="G188" s="1">
        <v>0.3</v>
      </c>
      <c r="H188">
        <f>VLOOKUP($A188,A股股价后复权!$B$2:$X$3534,18,FALSE)</f>
        <v>14.117409200000001</v>
      </c>
      <c r="I188">
        <f>VLOOKUP($A188,A股股价后复权!$B$2:$X$3534,19,FALSE)</f>
        <v>13.98044926</v>
      </c>
      <c r="J188">
        <f>VLOOKUP($A188,A股股价后复权!$B$2:$X$3534,20,FALSE)</f>
        <v>11.990967260000001</v>
      </c>
      <c r="K188">
        <f t="shared" si="25"/>
        <v>0.99029850746268655</v>
      </c>
      <c r="L188">
        <f t="shared" si="26"/>
        <v>0.85769541714999231</v>
      </c>
      <c r="M188" s="6">
        <f t="shared" si="27"/>
        <v>1.9607910447761195E-2</v>
      </c>
      <c r="N188" s="6">
        <f t="shared" si="28"/>
        <v>1.6982369259569849E-2</v>
      </c>
      <c r="O188" s="7">
        <f t="shared" si="29"/>
        <v>-2.3717687645240498E-4</v>
      </c>
      <c r="P188" s="7">
        <f t="shared" si="30"/>
        <v>-3.4789859741080988E-3</v>
      </c>
    </row>
    <row r="189" spans="1:19" x14ac:dyDescent="0.4">
      <c r="A189" s="2" t="s">
        <v>46</v>
      </c>
      <c r="B189" s="2" t="s">
        <v>47</v>
      </c>
      <c r="C189" s="1">
        <v>100042110</v>
      </c>
      <c r="D189" s="1">
        <v>13077400</v>
      </c>
      <c r="E189" s="1">
        <v>2.38</v>
      </c>
      <c r="F189" s="1">
        <v>1.93</v>
      </c>
      <c r="G189" s="1">
        <v>0.2</v>
      </c>
      <c r="H189">
        <f>VLOOKUP($A189,A股股价后复权!$B$2:$X$3534,18,FALSE)</f>
        <v>16.611500649999996</v>
      </c>
      <c r="I189">
        <f>VLOOKUP($A189,A股股价后复权!$B$2:$X$3534,19,FALSE)</f>
        <v>17.195937749999999</v>
      </c>
      <c r="J189">
        <f>VLOOKUP($A189,A股股价后复权!$B$2:$X$3534,20,FALSE)</f>
        <v>16.701414049999997</v>
      </c>
      <c r="K189">
        <f t="shared" si="25"/>
        <v>1.0351826792963466</v>
      </c>
      <c r="L189">
        <f t="shared" si="26"/>
        <v>0.97124183006535936</v>
      </c>
      <c r="M189" s="6">
        <f t="shared" si="27"/>
        <v>1.9979025710419488E-2</v>
      </c>
      <c r="N189" s="6">
        <f t="shared" si="28"/>
        <v>1.8744967320261433E-2</v>
      </c>
      <c r="O189" s="7">
        <f t="shared" si="29"/>
        <v>8.3840685321581721E-4</v>
      </c>
      <c r="P189" s="7">
        <f t="shared" si="30"/>
        <v>-6.853101367311576E-4</v>
      </c>
      <c r="S189" s="9"/>
    </row>
    <row r="190" spans="1:19" x14ac:dyDescent="0.4">
      <c r="A190" s="2" t="s">
        <v>30</v>
      </c>
      <c r="B190" s="2" t="s">
        <v>31</v>
      </c>
      <c r="C190" s="1">
        <v>97887611.140000001</v>
      </c>
      <c r="D190" s="1">
        <v>6095119</v>
      </c>
      <c r="E190" s="1">
        <v>2.33</v>
      </c>
      <c r="F190" s="1">
        <v>1.88</v>
      </c>
      <c r="G190" s="1">
        <v>0.06</v>
      </c>
      <c r="H190">
        <f>VLOOKUP($A190,A股股价后复权!$B$2:$X$3534,18,FALSE)</f>
        <v>81.31617897000001</v>
      </c>
      <c r="I190">
        <f>VLOOKUP($A190,A股股价后复权!$B$2:$X$3534,19,FALSE)</f>
        <v>82.835215539999993</v>
      </c>
      <c r="J190">
        <f>VLOOKUP($A190,A股股价后复权!$B$2:$X$3534,20,FALSE)</f>
        <v>87.786760180000002</v>
      </c>
      <c r="K190">
        <f t="shared" si="25"/>
        <v>1.0186806191491167</v>
      </c>
      <c r="L190">
        <f t="shared" si="26"/>
        <v>1.0597758405977584</v>
      </c>
      <c r="M190" s="6">
        <f t="shared" si="27"/>
        <v>1.9151195640003393E-2</v>
      </c>
      <c r="N190" s="6">
        <f t="shared" si="28"/>
        <v>1.9923785803237858E-2</v>
      </c>
      <c r="O190" s="7">
        <f t="shared" si="29"/>
        <v>4.3362839857191769E-4</v>
      </c>
      <c r="P190" s="7">
        <f t="shared" si="30"/>
        <v>1.3875611843904932E-3</v>
      </c>
    </row>
    <row r="191" spans="1:19" x14ac:dyDescent="0.4">
      <c r="A191" s="2" t="s">
        <v>24</v>
      </c>
      <c r="B191" s="2" t="s">
        <v>25</v>
      </c>
      <c r="C191" s="1">
        <v>82219641.239999995</v>
      </c>
      <c r="D191" s="1">
        <v>7467724</v>
      </c>
      <c r="E191" s="1">
        <v>1.95</v>
      </c>
      <c r="F191" s="1">
        <v>1.58</v>
      </c>
      <c r="G191" s="1">
        <v>1.39</v>
      </c>
      <c r="H191">
        <f>VLOOKUP($A191,A股股价后复权!$B$2:$X$3534,18,FALSE)</f>
        <v>28.929049920000001</v>
      </c>
      <c r="I191">
        <f>VLOOKUP($A191,A股股价后复权!$B$2:$X$3534,19,FALSE)</f>
        <v>29.991416160000004</v>
      </c>
      <c r="J191">
        <f>VLOOKUP($A191,A股股价后复权!$B$2:$X$3534,20,FALSE)</f>
        <v>27.419469500000002</v>
      </c>
      <c r="K191">
        <f t="shared" si="25"/>
        <v>1.036723163841808</v>
      </c>
      <c r="L191">
        <f t="shared" si="26"/>
        <v>0.91424390744741668</v>
      </c>
      <c r="M191" s="6">
        <f t="shared" si="27"/>
        <v>1.6380225988700568E-2</v>
      </c>
      <c r="N191" s="6">
        <f t="shared" si="28"/>
        <v>1.4445053737669184E-2</v>
      </c>
      <c r="O191" s="7">
        <f t="shared" si="29"/>
        <v>7.1641682763374007E-4</v>
      </c>
      <c r="P191" s="7">
        <f t="shared" si="30"/>
        <v>-1.6729797040755869E-3</v>
      </c>
    </row>
    <row r="192" spans="1:19" x14ac:dyDescent="0.4">
      <c r="A192" s="2" t="s">
        <v>128</v>
      </c>
      <c r="B192" s="2" t="s">
        <v>129</v>
      </c>
      <c r="C192" s="1">
        <v>61261700.369999997</v>
      </c>
      <c r="D192" s="1">
        <v>5635851</v>
      </c>
      <c r="E192" s="1">
        <v>1.46</v>
      </c>
      <c r="F192" s="1">
        <v>1.18</v>
      </c>
      <c r="G192" s="1">
        <v>0.4</v>
      </c>
      <c r="H192">
        <f>VLOOKUP($A192,A股股价后复权!$B$2:$X$3534,18,FALSE)</f>
        <v>25.714662400000002</v>
      </c>
      <c r="I192">
        <f>VLOOKUP($A192,A股股价后复权!$B$2:$X$3534,19,FALSE)</f>
        <v>25.784020449999996</v>
      </c>
      <c r="J192">
        <f>VLOOKUP($A192,A股股价后复权!$B$2:$X$3534,20,FALSE)</f>
        <v>24.123595949999999</v>
      </c>
      <c r="K192">
        <f t="shared" si="25"/>
        <v>1.0026972179887532</v>
      </c>
      <c r="L192">
        <f t="shared" si="26"/>
        <v>0.93560257589696416</v>
      </c>
      <c r="M192" s="6">
        <f t="shared" si="27"/>
        <v>1.1831827172267287E-2</v>
      </c>
      <c r="N192" s="6">
        <f t="shared" si="28"/>
        <v>1.1040110395584177E-2</v>
      </c>
      <c r="O192" s="7">
        <f t="shared" si="29"/>
        <v>3.929765683082744E-5</v>
      </c>
      <c r="P192" s="7">
        <f t="shared" si="30"/>
        <v>-9.382511475686167E-4</v>
      </c>
    </row>
    <row r="193" spans="1:16" x14ac:dyDescent="0.4">
      <c r="A193" s="2" t="s">
        <v>145</v>
      </c>
      <c r="B193" s="2" t="s">
        <v>146</v>
      </c>
      <c r="C193" s="1">
        <v>52560930.890000001</v>
      </c>
      <c r="D193" s="1">
        <v>9402671</v>
      </c>
      <c r="E193" s="1">
        <v>1.25</v>
      </c>
      <c r="F193" s="1">
        <v>1.01</v>
      </c>
      <c r="G193" s="1">
        <v>0.64</v>
      </c>
      <c r="H193">
        <f>VLOOKUP($A193,A股股价后复权!$B$2:$X$3534,18,FALSE)</f>
        <v>27.281879279999998</v>
      </c>
      <c r="I193">
        <f>VLOOKUP($A193,A股股价后复权!$B$2:$X$3534,19,FALSE)</f>
        <v>33.740200260000002</v>
      </c>
      <c r="J193">
        <f>VLOOKUP($A193,A股股价后复权!$B$2:$X$3534,20,FALSE)</f>
        <v>41.647116600000004</v>
      </c>
      <c r="K193">
        <f t="shared" si="25"/>
        <v>1.2367256637168142</v>
      </c>
      <c r="L193">
        <f t="shared" si="26"/>
        <v>1.2343470483005368</v>
      </c>
      <c r="M193" s="6">
        <f t="shared" si="27"/>
        <v>1.2490929203539825E-2</v>
      </c>
      <c r="N193" s="6">
        <f t="shared" si="28"/>
        <v>1.2466905187835421E-2</v>
      </c>
      <c r="O193" s="7">
        <f t="shared" si="29"/>
        <v>2.9521289091737567E-3</v>
      </c>
      <c r="P193" s="7">
        <f t="shared" si="30"/>
        <v>2.9224659684348952E-3</v>
      </c>
    </row>
    <row r="194" spans="1:16" x14ac:dyDescent="0.4">
      <c r="A194" s="2" t="s">
        <v>84</v>
      </c>
      <c r="B194" s="2" t="s">
        <v>85</v>
      </c>
      <c r="C194" s="1">
        <v>50215824.75</v>
      </c>
      <c r="D194" s="1">
        <v>1417325</v>
      </c>
      <c r="E194" s="1">
        <v>1.19</v>
      </c>
      <c r="F194" s="1">
        <v>0.97</v>
      </c>
      <c r="G194" s="1">
        <v>0.01</v>
      </c>
      <c r="H194">
        <f>VLOOKUP($A194,A股股价后复权!$B$2:$X$3534,18,FALSE)</f>
        <v>70.578705240000005</v>
      </c>
      <c r="I194">
        <f>VLOOKUP($A194,A股股价后复权!$B$2:$X$3534,19,FALSE)</f>
        <v>79.352819010000005</v>
      </c>
      <c r="J194">
        <f>VLOOKUP($A194,A股股价后复权!$B$2:$X$3534,20,FALSE)</f>
        <v>111.11186427</v>
      </c>
      <c r="K194">
        <f t="shared" si="25"/>
        <v>1.1243167289646925</v>
      </c>
      <c r="L194">
        <f t="shared" si="26"/>
        <v>1.400225797346881</v>
      </c>
      <c r="M194" s="6">
        <f t="shared" si="27"/>
        <v>1.0905872270957517E-2</v>
      </c>
      <c r="N194" s="6">
        <f t="shared" si="28"/>
        <v>1.3582190234264746E-2</v>
      </c>
      <c r="O194" s="7">
        <f t="shared" si="29"/>
        <v>1.4889150153815497E-3</v>
      </c>
      <c r="P194" s="7">
        <f t="shared" si="30"/>
        <v>4.7934192298613974E-3</v>
      </c>
    </row>
    <row r="195" spans="1:16" x14ac:dyDescent="0.4">
      <c r="A195" s="2" t="s">
        <v>104</v>
      </c>
      <c r="B195" s="2" t="s">
        <v>105</v>
      </c>
      <c r="C195" s="1">
        <v>49256496.880000003</v>
      </c>
      <c r="D195" s="1">
        <v>3728728</v>
      </c>
      <c r="E195" s="1">
        <v>1.17</v>
      </c>
      <c r="F195" s="1">
        <v>0.95</v>
      </c>
      <c r="G195" s="1">
        <v>0.64</v>
      </c>
      <c r="H195">
        <f>VLOOKUP($A195,A股股价后复权!$B$2:$X$3534,18,FALSE)</f>
        <v>44.386357200000006</v>
      </c>
      <c r="I195">
        <f>VLOOKUP($A195,A股股价后复权!$B$2:$X$3534,19,FALSE)</f>
        <v>56.761256400000008</v>
      </c>
      <c r="J195">
        <f>VLOOKUP($A195,A股股价后复权!$B$2:$X$3534,20,FALSE)</f>
        <v>56.906104050000003</v>
      </c>
      <c r="K195">
        <f t="shared" si="25"/>
        <v>1.2787996127783157</v>
      </c>
      <c r="L195">
        <f t="shared" si="26"/>
        <v>1.0025518753316389</v>
      </c>
      <c r="M195" s="6">
        <f t="shared" si="27"/>
        <v>1.2148596321393999E-2</v>
      </c>
      <c r="N195" s="6">
        <f t="shared" si="28"/>
        <v>9.5242428156505684E-3</v>
      </c>
      <c r="O195" s="7">
        <f t="shared" si="29"/>
        <v>3.2702757394666008E-3</v>
      </c>
      <c r="P195" s="7">
        <f t="shared" si="30"/>
        <v>2.993309748187261E-5</v>
      </c>
    </row>
    <row r="196" spans="1:16" x14ac:dyDescent="0.4">
      <c r="A196" s="2" t="s">
        <v>224</v>
      </c>
      <c r="B196" s="2" t="s">
        <v>225</v>
      </c>
      <c r="C196" s="1">
        <v>47896910.149999999</v>
      </c>
      <c r="D196" s="1">
        <v>10344905</v>
      </c>
      <c r="E196" s="1">
        <v>1.1399999999999999</v>
      </c>
      <c r="F196" s="1">
        <v>0.92</v>
      </c>
      <c r="G196" s="1">
        <v>0.68</v>
      </c>
      <c r="H196">
        <f>VLOOKUP($A196,A股股价后复权!$B$2:$X$3534,18,FALSE)</f>
        <v>58.356815279999992</v>
      </c>
      <c r="I196">
        <f>VLOOKUP($A196,A股股价后复权!$B$2:$X$3534,19,FALSE)</f>
        <v>60.991434479999995</v>
      </c>
      <c r="J196">
        <f>VLOOKUP($A196,A股股价后复权!$B$2:$X$3534,20,FALSE)</f>
        <v>54.404886479999995</v>
      </c>
      <c r="K196">
        <f t="shared" si="25"/>
        <v>1.0451467268623025</v>
      </c>
      <c r="L196">
        <f t="shared" si="26"/>
        <v>0.89200863930885532</v>
      </c>
      <c r="M196" s="6">
        <f t="shared" si="27"/>
        <v>9.6153498871331834E-3</v>
      </c>
      <c r="N196" s="6">
        <f t="shared" si="28"/>
        <v>8.2064794816414689E-3</v>
      </c>
      <c r="O196" s="7">
        <f t="shared" si="29"/>
        <v>5.1284095213382337E-4</v>
      </c>
      <c r="P196" s="7">
        <f t="shared" si="30"/>
        <v>-1.2267199880954822E-3</v>
      </c>
    </row>
    <row r="197" spans="1:16" x14ac:dyDescent="0.4">
      <c r="A197" s="2" t="s">
        <v>58</v>
      </c>
      <c r="B197" s="2" t="s">
        <v>59</v>
      </c>
      <c r="C197" s="1">
        <v>46331808.479999997</v>
      </c>
      <c r="D197" s="1">
        <v>4651788</v>
      </c>
      <c r="E197" s="1">
        <v>1.1000000000000001</v>
      </c>
      <c r="F197" s="1">
        <v>0.89</v>
      </c>
      <c r="G197" s="1">
        <v>0.22</v>
      </c>
      <c r="H197">
        <f>VLOOKUP($A197,A股股价后复权!$B$2:$X$3534,18,FALSE)</f>
        <v>65.506671779999991</v>
      </c>
      <c r="I197">
        <f>VLOOKUP($A197,A股股价后复权!$B$2:$X$3534,19,FALSE)</f>
        <v>85.423603320000012</v>
      </c>
      <c r="J197">
        <f>VLOOKUP($A197,A股股价后复权!$B$2:$X$3534,20,FALSE)</f>
        <v>113.2120044</v>
      </c>
      <c r="K197">
        <f t="shared" si="25"/>
        <v>1.3040443209645847</v>
      </c>
      <c r="L197">
        <f t="shared" si="26"/>
        <v>1.3253012048192769</v>
      </c>
      <c r="M197" s="6">
        <f t="shared" si="27"/>
        <v>1.1605994456584803E-2</v>
      </c>
      <c r="N197" s="6">
        <f t="shared" si="28"/>
        <v>1.1795180722891565E-2</v>
      </c>
      <c r="O197" s="7">
        <f t="shared" si="29"/>
        <v>3.3411463842262039E-3</v>
      </c>
      <c r="P197" s="7">
        <f t="shared" si="30"/>
        <v>3.5747385144975492E-3</v>
      </c>
    </row>
    <row r="198" spans="1:16" x14ac:dyDescent="0.4">
      <c r="A198" s="2" t="s">
        <v>130</v>
      </c>
      <c r="B198" s="2" t="s">
        <v>131</v>
      </c>
      <c r="C198" s="1">
        <v>46175565.840000004</v>
      </c>
      <c r="D198" s="1">
        <v>2360714</v>
      </c>
      <c r="E198" s="1">
        <v>1.1000000000000001</v>
      </c>
      <c r="F198" s="1">
        <v>0.89</v>
      </c>
      <c r="G198" s="1">
        <v>0.12</v>
      </c>
      <c r="H198">
        <f>VLOOKUP($A198,A股股价后复权!$B$2:$X$3534,18,FALSE)</f>
        <v>161.38517635000002</v>
      </c>
      <c r="I198">
        <f>VLOOKUP($A198,A股股价后复权!$B$2:$X$3534,19,FALSE)</f>
        <v>177.88883075999999</v>
      </c>
      <c r="J198">
        <f>VLOOKUP($A198,A股股价后复权!$B$2:$X$3534,20,FALSE)</f>
        <v>262.64976647999998</v>
      </c>
      <c r="K198">
        <f t="shared" si="25"/>
        <v>1.1022625174334977</v>
      </c>
      <c r="L198">
        <f t="shared" si="26"/>
        <v>1.4764826175869121</v>
      </c>
      <c r="M198" s="6">
        <f t="shared" si="27"/>
        <v>9.8101364051581298E-3</v>
      </c>
      <c r="N198" s="6">
        <f t="shared" si="28"/>
        <v>1.3140695296523518E-2</v>
      </c>
      <c r="O198" s="7">
        <f t="shared" si="29"/>
        <v>1.1237639278406345E-3</v>
      </c>
      <c r="P198" s="7">
        <f t="shared" si="30"/>
        <v>5.2360727207352992E-3</v>
      </c>
    </row>
    <row r="199" spans="1:16" x14ac:dyDescent="0.4">
      <c r="A199" s="2" t="s">
        <v>64</v>
      </c>
      <c r="B199" s="2" t="s">
        <v>65</v>
      </c>
      <c r="C199" s="1">
        <v>45934368.75</v>
      </c>
      <c r="D199" s="1">
        <v>1092375</v>
      </c>
      <c r="E199" s="1">
        <v>1.0900000000000001</v>
      </c>
      <c r="F199" s="1">
        <v>0.88</v>
      </c>
      <c r="G199" s="1">
        <v>0.53</v>
      </c>
      <c r="H199">
        <f>VLOOKUP($A199,A股股价后复权!$B$2:$X$3534,18,FALSE)</f>
        <v>222.30565415999996</v>
      </c>
      <c r="I199">
        <f>VLOOKUP($A199,A股股价后复权!$B$2:$X$3534,19,FALSE)</f>
        <v>222.88871619999998</v>
      </c>
      <c r="J199">
        <f>VLOOKUP($A199,A股股价后复权!$B$2:$X$3534,20,FALSE)</f>
        <v>275.86913211000001</v>
      </c>
      <c r="K199">
        <f t="shared" si="25"/>
        <v>1.0026227944682882</v>
      </c>
      <c r="L199">
        <f t="shared" si="26"/>
        <v>1.2376989594325638</v>
      </c>
      <c r="M199" s="6">
        <f t="shared" si="27"/>
        <v>8.8230805913209372E-3</v>
      </c>
      <c r="N199" s="6">
        <f t="shared" si="28"/>
        <v>1.0891750843006563E-2</v>
      </c>
      <c r="O199" s="7">
        <f t="shared" si="29"/>
        <v>2.8498075467263414E-5</v>
      </c>
      <c r="P199" s="7">
        <f t="shared" si="30"/>
        <v>2.5827273033788888E-3</v>
      </c>
    </row>
    <row r="200" spans="1:16" x14ac:dyDescent="0.4">
      <c r="A200" s="2" t="s">
        <v>80</v>
      </c>
      <c r="B200" s="2" t="s">
        <v>81</v>
      </c>
      <c r="C200" s="1">
        <v>45397885</v>
      </c>
      <c r="D200" s="1">
        <v>2814500</v>
      </c>
      <c r="E200" s="1">
        <v>1.08</v>
      </c>
      <c r="F200" s="1">
        <v>0.87</v>
      </c>
      <c r="G200" s="1">
        <v>0.67</v>
      </c>
      <c r="H200">
        <f>VLOOKUP($A200,A股股价后复权!$B$2:$X$3534,18,FALSE)</f>
        <v>131.51686477000001</v>
      </c>
      <c r="I200">
        <f>VLOOKUP($A200,A股股价后复权!$B$2:$X$3534,19,FALSE)</f>
        <v>169.84523848999999</v>
      </c>
      <c r="J200">
        <f>VLOOKUP($A200,A股股价后复权!$B$2:$X$3534,20,FALSE)</f>
        <v>206.73090984000001</v>
      </c>
      <c r="K200">
        <f t="shared" si="25"/>
        <v>1.2914331465172135</v>
      </c>
      <c r="L200">
        <f t="shared" si="26"/>
        <v>1.2171722426717999</v>
      </c>
      <c r="M200" s="6">
        <f t="shared" si="27"/>
        <v>1.1235468374699758E-2</v>
      </c>
      <c r="N200" s="6">
        <f t="shared" si="28"/>
        <v>1.0589398511244659E-2</v>
      </c>
      <c r="O200" s="7">
        <f t="shared" si="29"/>
        <v>3.1305943631309524E-3</v>
      </c>
      <c r="P200" s="7">
        <f t="shared" si="30"/>
        <v>2.3328787643470306E-3</v>
      </c>
    </row>
    <row r="201" spans="1:16" x14ac:dyDescent="0.4">
      <c r="A201" s="2" t="s">
        <v>96</v>
      </c>
      <c r="B201" s="2" t="s">
        <v>97</v>
      </c>
      <c r="C201" s="1">
        <v>40596300</v>
      </c>
      <c r="D201" s="1">
        <v>3776400</v>
      </c>
      <c r="E201" s="1">
        <v>0.96</v>
      </c>
      <c r="F201" s="1">
        <v>0.78</v>
      </c>
      <c r="G201" s="1">
        <v>0.88</v>
      </c>
      <c r="H201">
        <f>VLOOKUP($A201,A股股价后复权!$B$2:$X$3534,18,FALSE)</f>
        <v>35.598271279999999</v>
      </c>
      <c r="I201">
        <f>VLOOKUP($A201,A股股价后复权!$B$2:$X$3534,19,FALSE)</f>
        <v>33.451172750000005</v>
      </c>
      <c r="J201">
        <f>VLOOKUP($A201,A股股价后复权!$B$2:$X$3534,20,FALSE)</f>
        <v>31.619853200000001</v>
      </c>
      <c r="K201">
        <f t="shared" si="25"/>
        <v>0.93968531468531491</v>
      </c>
      <c r="L201">
        <f t="shared" si="26"/>
        <v>0.94525395077516372</v>
      </c>
      <c r="M201" s="6">
        <f t="shared" si="27"/>
        <v>7.3295454545454566E-3</v>
      </c>
      <c r="N201" s="6">
        <f t="shared" si="28"/>
        <v>7.3729808160462769E-3</v>
      </c>
      <c r="O201" s="7">
        <f t="shared" si="29"/>
        <v>-5.8087979436293857E-4</v>
      </c>
      <c r="P201" s="7">
        <f t="shared" si="30"/>
        <v>-5.2724927022314316E-4</v>
      </c>
    </row>
    <row r="202" spans="1:16" x14ac:dyDescent="0.4">
      <c r="A202" s="2" t="s">
        <v>236</v>
      </c>
      <c r="B202" s="2" t="s">
        <v>237</v>
      </c>
      <c r="C202" s="1">
        <v>34963260.479999997</v>
      </c>
      <c r="D202" s="1">
        <v>2748684</v>
      </c>
      <c r="E202" s="1">
        <v>0.83</v>
      </c>
      <c r="F202" s="1">
        <v>0.67</v>
      </c>
      <c r="G202" s="1">
        <v>0.45</v>
      </c>
      <c r="H202">
        <f>VLOOKUP($A202,A股股价后复权!$B$2:$X$3534,18,FALSE)</f>
        <v>89.899619659999999</v>
      </c>
      <c r="I202">
        <f>VLOOKUP($A202,A股股价后复权!$B$2:$X$3534,19,FALSE)</f>
        <v>113.33232528000001</v>
      </c>
      <c r="J202">
        <f>VLOOKUP($A202,A股股价后复权!$B$2:$X$3534,20,FALSE)</f>
        <v>116.71803940000001</v>
      </c>
      <c r="K202">
        <f t="shared" si="25"/>
        <v>1.2606541129831517</v>
      </c>
      <c r="L202">
        <f t="shared" si="26"/>
        <v>1.029874213836478</v>
      </c>
      <c r="M202" s="6">
        <f t="shared" si="27"/>
        <v>8.4463825569871167E-3</v>
      </c>
      <c r="N202" s="6">
        <f t="shared" si="28"/>
        <v>6.900157232704404E-3</v>
      </c>
      <c r="O202" s="7">
        <f t="shared" si="29"/>
        <v>2.1562940572751161E-3</v>
      </c>
      <c r="P202" s="7">
        <f t="shared" si="30"/>
        <v>2.4713820558637333E-4</v>
      </c>
    </row>
    <row r="203" spans="1:16" x14ac:dyDescent="0.4">
      <c r="A203" s="2" t="s">
        <v>88</v>
      </c>
      <c r="B203" s="2" t="s">
        <v>89</v>
      </c>
      <c r="C203" s="1">
        <v>31522483.199999999</v>
      </c>
      <c r="D203" s="1">
        <v>5051680</v>
      </c>
      <c r="E203" s="1">
        <v>0.75</v>
      </c>
      <c r="F203" s="1">
        <v>0.61</v>
      </c>
      <c r="G203" s="1">
        <v>0.34</v>
      </c>
      <c r="H203">
        <f>VLOOKUP($A203,A股股价后复权!$B$2:$X$3534,18,FALSE)</f>
        <v>13.566844849999999</v>
      </c>
      <c r="I203">
        <f>VLOOKUP($A203,A股股价后复权!$B$2:$X$3534,19,FALSE)</f>
        <v>13.331828640000001</v>
      </c>
      <c r="J203">
        <f>VLOOKUP($A203,A股股价后复权!$B$2:$X$3534,20,FALSE)</f>
        <v>13.043863699999999</v>
      </c>
      <c r="K203">
        <f t="shared" si="25"/>
        <v>0.98267716535433092</v>
      </c>
      <c r="L203">
        <f t="shared" si="26"/>
        <v>0.97840019191845828</v>
      </c>
      <c r="M203" s="6">
        <f t="shared" si="27"/>
        <v>5.9943307086614186E-3</v>
      </c>
      <c r="N203" s="6">
        <f t="shared" si="28"/>
        <v>5.9682411707025953E-3</v>
      </c>
      <c r="O203" s="7">
        <f t="shared" si="29"/>
        <v>-1.304720228899629E-4</v>
      </c>
      <c r="P203" s="7">
        <f t="shared" si="30"/>
        <v>-1.626853059604942E-4</v>
      </c>
    </row>
    <row r="204" spans="1:16" x14ac:dyDescent="0.4">
      <c r="A204" s="2" t="s">
        <v>141</v>
      </c>
      <c r="B204" s="2" t="s">
        <v>142</v>
      </c>
      <c r="C204" s="1">
        <v>31397987.920000002</v>
      </c>
      <c r="D204" s="1">
        <v>1947766</v>
      </c>
      <c r="E204" s="1">
        <v>0.75</v>
      </c>
      <c r="F204" s="1">
        <v>0.6</v>
      </c>
      <c r="G204" s="1">
        <v>0.2</v>
      </c>
      <c r="H204">
        <f>VLOOKUP($A204,A股股价后复权!$B$2:$X$3534,18,FALSE)</f>
        <v>95.736936499999999</v>
      </c>
      <c r="I204">
        <f>VLOOKUP($A204,A股股价后复权!$B$2:$X$3534,19,FALSE)</f>
        <v>100.147918</v>
      </c>
      <c r="J204">
        <f>VLOOKUP($A204,A股股价后复权!$B$2:$X$3534,20,FALSE)</f>
        <v>103.52766816</v>
      </c>
      <c r="K204">
        <f t="shared" si="25"/>
        <v>1.046073977936405</v>
      </c>
      <c r="L204">
        <f t="shared" si="26"/>
        <v>1.0337475828503992</v>
      </c>
      <c r="M204" s="6">
        <f t="shared" si="27"/>
        <v>6.2764438676184298E-3</v>
      </c>
      <c r="N204" s="6">
        <f t="shared" si="28"/>
        <v>6.2024854971023955E-3</v>
      </c>
      <c r="O204" s="7">
        <f t="shared" si="29"/>
        <v>3.4133086506782286E-4</v>
      </c>
      <c r="P204" s="7">
        <f t="shared" si="30"/>
        <v>2.5001296098579499E-4</v>
      </c>
    </row>
    <row r="205" spans="1:16" x14ac:dyDescent="0.4">
      <c r="A205" s="2" t="s">
        <v>86</v>
      </c>
      <c r="B205" s="2" t="s">
        <v>87</v>
      </c>
      <c r="C205" s="1">
        <v>24712480</v>
      </c>
      <c r="D205" s="1">
        <v>1417000</v>
      </c>
      <c r="E205" s="1">
        <v>0.59</v>
      </c>
      <c r="F205" s="1">
        <v>0.48</v>
      </c>
      <c r="G205" s="1">
        <v>0.25</v>
      </c>
      <c r="H205">
        <f>VLOOKUP($A205,A股股价后复权!$B$2:$X$3534,18,FALSE)</f>
        <v>51.088649369999999</v>
      </c>
      <c r="I205">
        <f>VLOOKUP($A205,A股股价后复权!$B$2:$X$3534,19,FALSE)</f>
        <v>52.306048000000004</v>
      </c>
      <c r="J205">
        <f>VLOOKUP($A205,A股股价后复权!$B$2:$X$3534,20,FALSE)</f>
        <v>54.315511999999998</v>
      </c>
      <c r="K205">
        <f t="shared" si="25"/>
        <v>1.0238291410129718</v>
      </c>
      <c r="L205">
        <f t="shared" si="26"/>
        <v>1.0384174311926604</v>
      </c>
      <c r="M205" s="6">
        <f t="shared" si="27"/>
        <v>4.9143798768622651E-3</v>
      </c>
      <c r="N205" s="6">
        <f t="shared" si="28"/>
        <v>4.9844036697247697E-3</v>
      </c>
      <c r="O205" s="7">
        <f t="shared" si="29"/>
        <v>1.4122715997316396E-4</v>
      </c>
      <c r="P205" s="7">
        <f t="shared" si="30"/>
        <v>2.2768696101342151E-4</v>
      </c>
    </row>
    <row r="206" spans="1:16" x14ac:dyDescent="0.4">
      <c r="A206" s="2" t="s">
        <v>110</v>
      </c>
      <c r="B206" s="2" t="s">
        <v>111</v>
      </c>
      <c r="C206" s="1">
        <v>23949217.350000001</v>
      </c>
      <c r="D206" s="1">
        <v>1971129</v>
      </c>
      <c r="E206" s="1">
        <v>0.56999999999999995</v>
      </c>
      <c r="F206" s="1">
        <v>0.46</v>
      </c>
      <c r="G206" s="1">
        <v>0.23</v>
      </c>
      <c r="H206">
        <f>VLOOKUP($A206,A股股价后复权!$B$2:$X$3534,18,FALSE)</f>
        <v>57.455016560000004</v>
      </c>
      <c r="I206">
        <f>VLOOKUP($A206,A股股价后复权!$B$2:$X$3534,19,FALSE)</f>
        <v>62.272832399999999</v>
      </c>
      <c r="J206">
        <f>VLOOKUP($A206,A股股价后复权!$B$2:$X$3534,20,FALSE)</f>
        <v>62.067173480000001</v>
      </c>
      <c r="K206">
        <f t="shared" si="25"/>
        <v>1.0838537020517394</v>
      </c>
      <c r="L206">
        <f t="shared" si="26"/>
        <v>0.99669745357527695</v>
      </c>
      <c r="M206" s="6">
        <f t="shared" si="27"/>
        <v>4.9857270294380012E-3</v>
      </c>
      <c r="N206" s="6">
        <f t="shared" si="28"/>
        <v>4.5848082864462739E-3</v>
      </c>
      <c r="O206" s="7">
        <f t="shared" si="29"/>
        <v>4.7626500733177101E-4</v>
      </c>
      <c r="P206" s="7">
        <f t="shared" si="30"/>
        <v>-1.8757517661101359E-5</v>
      </c>
    </row>
    <row r="207" spans="1:16" x14ac:dyDescent="0.4">
      <c r="A207" s="2" t="s">
        <v>419</v>
      </c>
      <c r="B207" s="2" t="s">
        <v>420</v>
      </c>
      <c r="C207" s="1">
        <v>23880680</v>
      </c>
      <c r="D207" s="1">
        <v>1663000</v>
      </c>
      <c r="E207" s="1">
        <v>0.56999999999999995</v>
      </c>
      <c r="F207" s="1">
        <v>0.46</v>
      </c>
      <c r="G207" s="1">
        <v>0.17</v>
      </c>
      <c r="H207">
        <f>VLOOKUP($A207,A股股价后复权!$B$2:$X$3534,18,FALSE)</f>
        <v>22.691383560000002</v>
      </c>
      <c r="I207">
        <f>VLOOKUP($A207,A股股价后复权!$B$2:$X$3534,19,FALSE)</f>
        <v>30.129563239999996</v>
      </c>
      <c r="J207">
        <f>VLOOKUP($A207,A股股价后复权!$B$2:$X$3534,20,FALSE)</f>
        <v>29.743559999999999</v>
      </c>
      <c r="K207">
        <f t="shared" si="25"/>
        <v>1.3277975386706651</v>
      </c>
      <c r="L207">
        <f t="shared" si="26"/>
        <v>0.98718855507710979</v>
      </c>
      <c r="M207" s="6">
        <f t="shared" si="27"/>
        <v>6.1078686778850595E-3</v>
      </c>
      <c r="N207" s="6">
        <f t="shared" si="28"/>
        <v>4.5410673533547051E-3</v>
      </c>
      <c r="O207" s="7">
        <f t="shared" si="29"/>
        <v>1.8617961203667855E-3</v>
      </c>
      <c r="P207" s="7">
        <f t="shared" si="30"/>
        <v>-7.2765337258050208E-5</v>
      </c>
    </row>
    <row r="208" spans="1:16" x14ac:dyDescent="0.4">
      <c r="A208" s="2" t="s">
        <v>415</v>
      </c>
      <c r="B208" s="2" t="s">
        <v>416</v>
      </c>
      <c r="C208" s="1">
        <v>19949461.350000001</v>
      </c>
      <c r="D208" s="1">
        <v>1557335</v>
      </c>
      <c r="E208" s="1">
        <v>0.47</v>
      </c>
      <c r="F208" s="1">
        <v>0.38</v>
      </c>
      <c r="G208" s="1">
        <v>0.28000000000000003</v>
      </c>
      <c r="H208">
        <f>VLOOKUP($A208,A股股价后复权!$B$2:$X$3534,18,FALSE)</f>
        <v>76.962058580000004</v>
      </c>
      <c r="I208">
        <f>VLOOKUP($A208,A股股价后复权!$B$2:$X$3534,19,FALSE)</f>
        <v>88.738431180000006</v>
      </c>
      <c r="J208">
        <f>VLOOKUP($A208,A股股价后复权!$B$2:$X$3534,20,FALSE)</f>
        <v>85.621158919999999</v>
      </c>
      <c r="K208">
        <f t="shared" si="25"/>
        <v>1.153015301530153</v>
      </c>
      <c r="L208">
        <f t="shared" si="26"/>
        <v>0.96487122638356282</v>
      </c>
      <c r="M208" s="6">
        <f t="shared" si="27"/>
        <v>4.3814581458145813E-3</v>
      </c>
      <c r="N208" s="6">
        <f t="shared" si="28"/>
        <v>3.6665106602575387E-3</v>
      </c>
      <c r="O208" s="7">
        <f t="shared" si="29"/>
        <v>7.1793819707936953E-4</v>
      </c>
      <c r="P208" s="7">
        <f t="shared" si="30"/>
        <v>-1.6482200239839641E-4</v>
      </c>
    </row>
    <row r="209" spans="1:16" x14ac:dyDescent="0.4">
      <c r="A209" s="2" t="s">
        <v>226</v>
      </c>
      <c r="B209" s="2" t="s">
        <v>227</v>
      </c>
      <c r="C209" s="1">
        <v>18942624</v>
      </c>
      <c r="D209" s="1">
        <v>1116900</v>
      </c>
      <c r="E209" s="1">
        <v>0.45</v>
      </c>
      <c r="F209" s="1">
        <v>0.36</v>
      </c>
      <c r="G209" s="1">
        <v>0.03</v>
      </c>
      <c r="H209">
        <f>VLOOKUP($A209,A股股价后复权!$B$2:$X$3534,18,FALSE)</f>
        <v>60.242869540000001</v>
      </c>
      <c r="I209">
        <f>VLOOKUP($A209,A股股价后复权!$B$2:$X$3534,19,FALSE)</f>
        <v>70.269536960000011</v>
      </c>
      <c r="J209">
        <f>VLOOKUP($A209,A股股价后复权!$B$2:$X$3534,20,FALSE)</f>
        <v>96.463028720000011</v>
      </c>
      <c r="K209">
        <f t="shared" si="25"/>
        <v>1.1664374140302616</v>
      </c>
      <c r="L209">
        <f t="shared" si="26"/>
        <v>1.372757426520546</v>
      </c>
      <c r="M209" s="6">
        <f t="shared" si="27"/>
        <v>4.1991746905089417E-3</v>
      </c>
      <c r="N209" s="6">
        <f t="shared" si="28"/>
        <v>4.9419267354739657E-3</v>
      </c>
      <c r="O209" s="7">
        <f t="shared" si="29"/>
        <v>7.3981317509438428E-4</v>
      </c>
      <c r="P209" s="7">
        <f t="shared" si="30"/>
        <v>1.6569042295023657E-3</v>
      </c>
    </row>
    <row r="210" spans="1:16" x14ac:dyDescent="0.4">
      <c r="A210" s="2" t="s">
        <v>60</v>
      </c>
      <c r="B210" s="2" t="s">
        <v>61</v>
      </c>
      <c r="C210" s="1">
        <v>17841642</v>
      </c>
      <c r="D210" s="1">
        <v>1115800</v>
      </c>
      <c r="E210" s="1">
        <v>0.42</v>
      </c>
      <c r="F210" s="1">
        <v>0.34</v>
      </c>
      <c r="G210" s="1">
        <v>0.03</v>
      </c>
      <c r="H210">
        <f>VLOOKUP($A210,A股股价后复权!$B$2:$X$3534,18,FALSE)</f>
        <v>19.625040820000002</v>
      </c>
      <c r="I210">
        <f>VLOOKUP($A210,A股股价后复权!$B$2:$X$3534,19,FALSE)</f>
        <v>18.524462970000002</v>
      </c>
      <c r="J210">
        <f>VLOOKUP($A210,A股股价后复权!$B$2:$X$3534,20,FALSE)</f>
        <v>17.29644979</v>
      </c>
      <c r="K210">
        <f t="shared" si="25"/>
        <v>0.94391971664698937</v>
      </c>
      <c r="L210">
        <f t="shared" si="26"/>
        <v>0.9337085678549093</v>
      </c>
      <c r="M210" s="6">
        <f t="shared" si="27"/>
        <v>3.2093270365997641E-3</v>
      </c>
      <c r="N210" s="6">
        <f t="shared" si="28"/>
        <v>3.1746091307066921E-3</v>
      </c>
      <c r="O210" s="7">
        <f t="shared" si="29"/>
        <v>-2.3542778540589721E-4</v>
      </c>
      <c r="P210" s="7">
        <f t="shared" si="30"/>
        <v>-2.7829468982998909E-4</v>
      </c>
    </row>
    <row r="211" spans="1:16" x14ac:dyDescent="0.4">
      <c r="A211" s="2" t="s">
        <v>230</v>
      </c>
      <c r="B211" s="2" t="s">
        <v>231</v>
      </c>
      <c r="C211" s="1">
        <v>12981507.460000001</v>
      </c>
      <c r="D211" s="1">
        <v>1127846</v>
      </c>
      <c r="E211" s="1">
        <v>0.31</v>
      </c>
      <c r="F211" s="1">
        <v>0.25</v>
      </c>
      <c r="G211" s="1">
        <v>0.17</v>
      </c>
      <c r="H211">
        <f>VLOOKUP($A211,A股股价后复权!$B$2:$X$3534,18,FALSE)</f>
        <v>42.525236159999999</v>
      </c>
      <c r="I211">
        <f>VLOOKUP($A211,A股股价后复权!$B$2:$X$3534,19,FALSE)</f>
        <v>46.350896609999999</v>
      </c>
      <c r="J211">
        <f>VLOOKUP($A211,A股股价后复权!$B$2:$X$3534,20,FALSE)</f>
        <v>42.727287679999996</v>
      </c>
      <c r="K211">
        <f t="shared" si="25"/>
        <v>1.0899621212121213</v>
      </c>
      <c r="L211">
        <f t="shared" si="26"/>
        <v>0.92182224735609053</v>
      </c>
      <c r="M211" s="6">
        <f t="shared" si="27"/>
        <v>2.7249053030303032E-3</v>
      </c>
      <c r="N211" s="6">
        <f t="shared" si="28"/>
        <v>2.3045556183902264E-3</v>
      </c>
      <c r="O211" s="7">
        <f t="shared" si="29"/>
        <v>2.7769515129065709E-4</v>
      </c>
      <c r="P211" s="7">
        <f t="shared" si="30"/>
        <v>-2.4131915250002919E-4</v>
      </c>
    </row>
    <row r="212" spans="1:16" x14ac:dyDescent="0.4">
      <c r="A212" s="2" t="s">
        <v>220</v>
      </c>
      <c r="B212" s="2" t="s">
        <v>221</v>
      </c>
      <c r="C212" s="1">
        <v>7952708.29</v>
      </c>
      <c r="D212" s="1">
        <v>110347</v>
      </c>
      <c r="E212" s="1">
        <v>0.19</v>
      </c>
      <c r="F212" s="1">
        <v>0.15</v>
      </c>
      <c r="G212" s="1">
        <v>0.03</v>
      </c>
      <c r="H212">
        <f>VLOOKUP($A212,A股股价后复权!$B$2:$X$3534,18,FALSE)</f>
        <v>224.13553220000003</v>
      </c>
      <c r="I212">
        <f>VLOOKUP($A212,A股股价后复权!$B$2:$X$3534,19,FALSE)</f>
        <v>239.66539770999998</v>
      </c>
      <c r="J212">
        <f>VLOOKUP($A212,A股股价后复权!$B$2:$X$3534,20,FALSE)</f>
        <v>335.4089487</v>
      </c>
      <c r="K212">
        <f t="shared" si="25"/>
        <v>1.0692878338278931</v>
      </c>
      <c r="L212">
        <f t="shared" si="26"/>
        <v>1.3994884197085959</v>
      </c>
      <c r="M212" s="6">
        <f t="shared" si="27"/>
        <v>1.6039317507418396E-3</v>
      </c>
      <c r="N212" s="6">
        <f t="shared" si="28"/>
        <v>2.0992326295628939E-3</v>
      </c>
      <c r="O212" s="7">
        <f t="shared" si="29"/>
        <v>1.2832664618081196E-4</v>
      </c>
      <c r="P212" s="7">
        <f t="shared" si="30"/>
        <v>7.3988471362253856E-4</v>
      </c>
    </row>
    <row r="213" spans="1:16" x14ac:dyDescent="0.4">
      <c r="A213" s="2" t="s">
        <v>7529</v>
      </c>
      <c r="B213" s="2" t="s">
        <v>7530</v>
      </c>
      <c r="C213" s="1">
        <v>6134960</v>
      </c>
      <c r="D213" s="1">
        <v>347000</v>
      </c>
      <c r="E213" s="1">
        <v>0.15</v>
      </c>
      <c r="F213" s="1">
        <v>0.12</v>
      </c>
      <c r="G213" s="1">
        <v>0.11</v>
      </c>
      <c r="H213">
        <f>VLOOKUP($A213,A股股价后复权!$B$2:$X$3534,18,FALSE)</f>
        <v>53.915108699999998</v>
      </c>
      <c r="I213">
        <f>VLOOKUP($A213,A股股价后复权!$B$2:$X$3534,19,FALSE)</f>
        <v>64.242419280000007</v>
      </c>
      <c r="J213">
        <f>VLOOKUP($A213,A股股价后复权!$B$2:$X$3534,20,FALSE)</f>
        <v>54.67840812</v>
      </c>
      <c r="K213">
        <f t="shared" si="25"/>
        <v>1.1915476167814907</v>
      </c>
      <c r="L213">
        <f t="shared" si="26"/>
        <v>0.85112622987756192</v>
      </c>
      <c r="M213" s="6">
        <f t="shared" si="27"/>
        <v>1.4298571401377888E-3</v>
      </c>
      <c r="N213" s="6">
        <f t="shared" si="28"/>
        <v>1.0213514758530742E-3</v>
      </c>
      <c r="O213" s="7">
        <f t="shared" si="29"/>
        <v>2.8380928526705639E-4</v>
      </c>
      <c r="P213" s="7">
        <f t="shared" si="30"/>
        <v>-2.205809657327148E-4</v>
      </c>
    </row>
    <row r="214" spans="1:16" x14ac:dyDescent="0.4">
      <c r="A214" s="2" t="s">
        <v>240</v>
      </c>
      <c r="B214" s="2" t="s">
        <v>241</v>
      </c>
      <c r="C214" s="1">
        <v>4659710.88</v>
      </c>
      <c r="D214" s="1">
        <v>207652</v>
      </c>
      <c r="E214" s="1">
        <v>0.11</v>
      </c>
      <c r="F214" s="1">
        <v>0.09</v>
      </c>
      <c r="G214" s="1">
        <v>0.02</v>
      </c>
      <c r="H214">
        <f>VLOOKUP($A214,A股股价后复权!$B$2:$X$3534,18,FALSE)</f>
        <v>82.002412800000016</v>
      </c>
      <c r="I214">
        <f>VLOOKUP($A214,A股股价后复权!$B$2:$X$3534,19,FALSE)</f>
        <v>93.390365640000013</v>
      </c>
      <c r="J214">
        <f>VLOOKUP($A214,A股股价后复权!$B$2:$X$3534,20,FALSE)</f>
        <v>107.7901279</v>
      </c>
      <c r="K214">
        <f t="shared" si="25"/>
        <v>1.1388733873937913</v>
      </c>
      <c r="L214">
        <f t="shared" si="26"/>
        <v>1.1541889483065952</v>
      </c>
      <c r="M214" s="6">
        <f t="shared" si="27"/>
        <v>1.0249860486544122E-3</v>
      </c>
      <c r="N214" s="6">
        <f t="shared" si="28"/>
        <v>1.0387700534759358E-3</v>
      </c>
      <c r="O214" s="7">
        <f t="shared" si="29"/>
        <v>1.5432281597038179E-4</v>
      </c>
      <c r="P214" s="7">
        <f t="shared" si="30"/>
        <v>1.7134220703288774E-4</v>
      </c>
    </row>
    <row r="215" spans="1:16" x14ac:dyDescent="0.4">
      <c r="A215" s="2" t="s">
        <v>427</v>
      </c>
      <c r="B215" s="2" t="s">
        <v>428</v>
      </c>
      <c r="C215" s="1">
        <v>4158795</v>
      </c>
      <c r="D215" s="1">
        <v>589900</v>
      </c>
      <c r="E215" s="1">
        <v>0.1</v>
      </c>
      <c r="F215" s="1">
        <v>0.08</v>
      </c>
      <c r="G215" s="1">
        <v>0.05</v>
      </c>
      <c r="H215">
        <f>VLOOKUP($A215,A股股价后复权!$B$2:$X$3534,18,FALSE)</f>
        <v>165.04510656000002</v>
      </c>
      <c r="I215">
        <f>VLOOKUP($A215,A股股价后复权!$B$2:$X$3534,19,FALSE)</f>
        <v>142.59411779999999</v>
      </c>
      <c r="J215">
        <f>VLOOKUP($A215,A股股价后复权!$B$2:$X$3534,20,FALSE)</f>
        <v>123.02682106</v>
      </c>
      <c r="K215">
        <f t="shared" si="25"/>
        <v>0.86397058823529393</v>
      </c>
      <c r="L215">
        <f t="shared" si="26"/>
        <v>0.86277626986377698</v>
      </c>
      <c r="M215" s="6">
        <f t="shared" si="27"/>
        <v>6.9117647058823521E-4</v>
      </c>
      <c r="N215" s="6">
        <f t="shared" si="28"/>
        <v>6.9022101589102155E-4</v>
      </c>
      <c r="O215" s="7">
        <f t="shared" si="29"/>
        <v>-1.3436662478301622E-4</v>
      </c>
      <c r="P215" s="7">
        <f t="shared" si="30"/>
        <v>-1.3554634412764354E-4</v>
      </c>
    </row>
    <row r="216" spans="1:16" x14ac:dyDescent="0.4">
      <c r="A216" s="2" t="s">
        <v>238</v>
      </c>
      <c r="B216" s="2" t="s">
        <v>239</v>
      </c>
      <c r="C216" s="1">
        <v>3304978.32</v>
      </c>
      <c r="D216" s="1">
        <v>244632</v>
      </c>
      <c r="E216" s="1">
        <v>0.08</v>
      </c>
      <c r="F216" s="1">
        <v>0.06</v>
      </c>
      <c r="G216" s="1">
        <v>0.04</v>
      </c>
      <c r="H216">
        <f>VLOOKUP($A216,A股股价后复权!$B$2:$X$3534,18,FALSE)</f>
        <v>130.52935764</v>
      </c>
      <c r="I216">
        <f>VLOOKUP($A216,A股股价后复权!$B$2:$X$3534,19,FALSE)</f>
        <v>129.28530950999999</v>
      </c>
      <c r="J216">
        <f>VLOOKUP($A216,A股股价后复权!$B$2:$X$3534,20,FALSE)</f>
        <v>110.29505130000001</v>
      </c>
      <c r="K216">
        <f t="shared" si="25"/>
        <v>0.99046920821114359</v>
      </c>
      <c r="L216">
        <f t="shared" si="26"/>
        <v>0.85311356501388802</v>
      </c>
      <c r="M216" s="6">
        <f t="shared" si="27"/>
        <v>5.942815249266861E-4</v>
      </c>
      <c r="N216" s="6">
        <f t="shared" si="28"/>
        <v>5.118681390083328E-4</v>
      </c>
      <c r="O216" s="7">
        <f t="shared" si="29"/>
        <v>-7.0607174630372232E-6</v>
      </c>
      <c r="P216" s="7">
        <f t="shared" si="30"/>
        <v>-1.0881820100218194E-4</v>
      </c>
    </row>
    <row r="217" spans="1:16" x14ac:dyDescent="0.4">
      <c r="A217" s="2" t="s">
        <v>94</v>
      </c>
      <c r="B217" s="2" t="s">
        <v>95</v>
      </c>
      <c r="C217" s="1">
        <v>3016403.28</v>
      </c>
      <c r="D217" s="1">
        <v>126953</v>
      </c>
      <c r="E217" s="1">
        <v>7.0000000000000007E-2</v>
      </c>
      <c r="F217" s="1">
        <v>0.06</v>
      </c>
      <c r="G217" s="1">
        <v>0.06</v>
      </c>
      <c r="H217">
        <f>VLOOKUP($A217,A股股价后复权!$B$2:$X$3534,18,FALSE)</f>
        <v>96.742724100000004</v>
      </c>
      <c r="I217">
        <f>VLOOKUP($A217,A股股价后复权!$B$2:$X$3534,19,FALSE)</f>
        <v>78.263776800000002</v>
      </c>
      <c r="J217">
        <f>VLOOKUP($A217,A股股价后复权!$B$2:$X$3534,20,FALSE)</f>
        <v>78.737520000000004</v>
      </c>
      <c r="K217">
        <f t="shared" si="25"/>
        <v>0.8089887640449438</v>
      </c>
      <c r="L217">
        <f t="shared" si="26"/>
        <v>1.0060531604705283</v>
      </c>
      <c r="M217" s="6">
        <f t="shared" si="27"/>
        <v>4.8539325842696627E-4</v>
      </c>
      <c r="N217" s="6">
        <f t="shared" si="28"/>
        <v>6.036318962823169E-4</v>
      </c>
      <c r="O217" s="7">
        <f t="shared" si="29"/>
        <v>-1.4150727444503479E-4</v>
      </c>
      <c r="P217" s="7">
        <f t="shared" si="30"/>
        <v>4.4843761974527134E-6</v>
      </c>
    </row>
    <row r="218" spans="1:16" x14ac:dyDescent="0.4">
      <c r="A218" s="2" t="s">
        <v>7535</v>
      </c>
      <c r="B218" s="2" t="s">
        <v>7536</v>
      </c>
      <c r="C218" s="1">
        <v>2591640</v>
      </c>
      <c r="D218" s="1">
        <v>125200</v>
      </c>
      <c r="E218" s="1">
        <v>0.06</v>
      </c>
      <c r="F218" s="1">
        <v>0.05</v>
      </c>
      <c r="G218" s="1">
        <v>0.09</v>
      </c>
      <c r="H218">
        <f>VLOOKUP($A218,A股股价后复权!$B$2:$X$3534,18,FALSE)</f>
        <v>55.864707060000001</v>
      </c>
      <c r="I218">
        <f>VLOOKUP($A218,A股股价后复权!$B$2:$X$3534,19,FALSE)</f>
        <v>43.952848199999998</v>
      </c>
      <c r="J218">
        <f>VLOOKUP($A218,A股股价后复权!$B$2:$X$3534,20,FALSE)</f>
        <v>29.911196</v>
      </c>
      <c r="K218">
        <f t="shared" si="25"/>
        <v>0.78677309007981755</v>
      </c>
      <c r="L218">
        <f t="shared" si="26"/>
        <v>0.68052918581963484</v>
      </c>
      <c r="M218" s="6">
        <f t="shared" si="27"/>
        <v>3.9338654503990879E-4</v>
      </c>
      <c r="N218" s="6">
        <f t="shared" si="28"/>
        <v>3.4026459290981739E-4</v>
      </c>
      <c r="O218" s="7">
        <f t="shared" si="29"/>
        <v>-1.3163780091380569E-4</v>
      </c>
      <c r="P218" s="7">
        <f t="shared" si="30"/>
        <v>-1.9722855548855739E-4</v>
      </c>
    </row>
    <row r="219" spans="1:16" x14ac:dyDescent="0.4">
      <c r="A219" s="2" t="s">
        <v>118</v>
      </c>
      <c r="B219" s="2" t="s">
        <v>119</v>
      </c>
      <c r="C219" s="1">
        <v>2531767</v>
      </c>
      <c r="D219" s="1">
        <v>358100</v>
      </c>
      <c r="E219" s="1">
        <v>0.06</v>
      </c>
      <c r="F219" s="1">
        <v>0.05</v>
      </c>
      <c r="G219" s="1">
        <v>0.04</v>
      </c>
      <c r="H219">
        <f>VLOOKUP($A219,A股股价后复权!$B$2:$X$3534,18,FALSE)</f>
        <v>13.753422899999999</v>
      </c>
      <c r="I219">
        <f>VLOOKUP($A219,A股股价后复权!$B$2:$X$3534,19,FALSE)</f>
        <v>15.434396809999999</v>
      </c>
      <c r="J219">
        <f>VLOOKUP($A219,A股股价后复权!$B$2:$X$3534,20,FALSE)</f>
        <v>17.122340159999997</v>
      </c>
      <c r="K219">
        <f t="shared" si="25"/>
        <v>1.1222222222222222</v>
      </c>
      <c r="L219">
        <f t="shared" si="26"/>
        <v>1.1093624435589458</v>
      </c>
      <c r="M219" s="6">
        <f t="shared" si="27"/>
        <v>5.6111111111111108E-4</v>
      </c>
      <c r="N219" s="6">
        <f t="shared" si="28"/>
        <v>5.5468122177947294E-4</v>
      </c>
      <c r="O219" s="7">
        <f t="shared" si="29"/>
        <v>7.5455131634906875E-5</v>
      </c>
      <c r="P219" s="7">
        <f t="shared" si="30"/>
        <v>6.7516016519907318E-5</v>
      </c>
    </row>
    <row r="220" spans="1:16" x14ac:dyDescent="0.4">
      <c r="A220" s="2" t="s">
        <v>244</v>
      </c>
      <c r="B220" s="2" t="s">
        <v>245</v>
      </c>
      <c r="C220" s="1">
        <v>2407710.7200000002</v>
      </c>
      <c r="D220" s="1">
        <v>103424</v>
      </c>
      <c r="E220" s="1">
        <v>0.06</v>
      </c>
      <c r="F220" s="1">
        <v>0.05</v>
      </c>
      <c r="G220" s="1">
        <v>0.02</v>
      </c>
      <c r="H220">
        <f>VLOOKUP($A220,A股股价后复权!$B$2:$X$3534,18,FALSE)</f>
        <v>0</v>
      </c>
      <c r="I220">
        <f>VLOOKUP($A220,A股股价后复权!$B$2:$X$3534,19,FALSE)</f>
        <v>23.28</v>
      </c>
      <c r="J220">
        <f>VLOOKUP($A220,A股股价后复权!$B$2:$X$3534,20,FALSE)</f>
        <v>25.54</v>
      </c>
      <c r="K220">
        <f t="shared" si="25"/>
        <v>1</v>
      </c>
      <c r="L220">
        <f t="shared" si="26"/>
        <v>1.0970790378006872</v>
      </c>
      <c r="M220" s="6">
        <f t="shared" si="27"/>
        <v>5.0000000000000001E-4</v>
      </c>
      <c r="N220" s="6">
        <f t="shared" si="28"/>
        <v>5.4853951890034361E-4</v>
      </c>
      <c r="O220" s="7">
        <f t="shared" si="29"/>
        <v>0</v>
      </c>
      <c r="P220" s="7">
        <f t="shared" si="30"/>
        <v>5.9932731078335099E-5</v>
      </c>
    </row>
    <row r="221" spans="1:16" x14ac:dyDescent="0.4">
      <c r="A221" s="2" t="s">
        <v>228</v>
      </c>
      <c r="B221" s="2" t="s">
        <v>229</v>
      </c>
      <c r="C221" s="1">
        <v>2326170</v>
      </c>
      <c r="D221" s="1">
        <v>116600</v>
      </c>
      <c r="E221" s="1">
        <v>0.06</v>
      </c>
      <c r="F221" s="1">
        <v>0.04</v>
      </c>
      <c r="G221" s="1">
        <v>0.01</v>
      </c>
      <c r="H221">
        <f>VLOOKUP($A221,A股股价后复权!$B$2:$X$3534,18,FALSE)</f>
        <v>218.50912551000002</v>
      </c>
      <c r="I221">
        <f>VLOOKUP($A221,A股股价后复权!$B$2:$X$3534,19,FALSE)</f>
        <v>261.40413180000002</v>
      </c>
      <c r="J221">
        <f>VLOOKUP($A221,A股股价后复权!$B$2:$X$3534,20,FALSE)</f>
        <v>258.55377264000003</v>
      </c>
      <c r="K221">
        <f t="shared" si="25"/>
        <v>1.1963076196011635</v>
      </c>
      <c r="L221">
        <f t="shared" si="26"/>
        <v>0.98909596745708372</v>
      </c>
      <c r="M221" s="6">
        <f t="shared" si="27"/>
        <v>4.7852304784046543E-4</v>
      </c>
      <c r="N221" s="6">
        <f t="shared" si="28"/>
        <v>3.956383869828335E-4</v>
      </c>
      <c r="O221" s="7">
        <f t="shared" si="29"/>
        <v>9.6954004001068554E-5</v>
      </c>
      <c r="P221" s="7">
        <f t="shared" si="30"/>
        <v>-5.3853722893771125E-6</v>
      </c>
    </row>
    <row r="222" spans="1:16" x14ac:dyDescent="0.4">
      <c r="A222" s="2" t="s">
        <v>232</v>
      </c>
      <c r="B222" s="2" t="s">
        <v>233</v>
      </c>
      <c r="C222" s="1">
        <v>460776</v>
      </c>
      <c r="D222" s="1">
        <v>52600</v>
      </c>
      <c r="E222" s="1">
        <v>0.01</v>
      </c>
      <c r="F222" s="1">
        <v>0.01</v>
      </c>
      <c r="G222" s="1">
        <v>0.01</v>
      </c>
      <c r="H222">
        <f>VLOOKUP($A222,A股股价后复权!$B$2:$X$3534,18,FALSE)</f>
        <v>45.603614649999997</v>
      </c>
      <c r="I222">
        <f>VLOOKUP($A222,A股股价后复权!$B$2:$X$3534,19,FALSE)</f>
        <v>49.749397799999997</v>
      </c>
      <c r="J222">
        <f>VLOOKUP($A222,A股股价后复权!$B$2:$X$3534,20,FALSE)</f>
        <v>52.1544387</v>
      </c>
      <c r="K222">
        <f t="shared" si="25"/>
        <v>1.0909090909090908</v>
      </c>
      <c r="L222">
        <f t="shared" si="26"/>
        <v>1.0483431158236052</v>
      </c>
      <c r="M222" s="6">
        <f t="shared" si="27"/>
        <v>1.0909090909090908E-4</v>
      </c>
      <c r="N222" s="6">
        <f t="shared" si="28"/>
        <v>1.0483431158236052E-4</v>
      </c>
      <c r="O222" s="7">
        <f t="shared" si="29"/>
        <v>1.1224730325853902E-5</v>
      </c>
      <c r="P222" s="7">
        <f t="shared" si="30"/>
        <v>5.9690228205463813E-6</v>
      </c>
    </row>
    <row r="223" spans="1:16" x14ac:dyDescent="0.4">
      <c r="A223" s="2" t="s">
        <v>246</v>
      </c>
      <c r="B223" s="2" t="s">
        <v>247</v>
      </c>
      <c r="C223" s="1">
        <v>234875</v>
      </c>
      <c r="D223" s="1">
        <v>12500</v>
      </c>
      <c r="E223" s="1">
        <v>0.01</v>
      </c>
      <c r="F223" s="1">
        <v>0</v>
      </c>
      <c r="G223" s="1">
        <v>0.01</v>
      </c>
      <c r="H223">
        <f>VLOOKUP($A223,A股股价后复权!$B$2:$X$3534,18,FALSE)</f>
        <v>0</v>
      </c>
      <c r="I223">
        <f>VLOOKUP($A223,A股股价后复权!$B$2:$X$3534,19,FALSE)</f>
        <v>18.79</v>
      </c>
      <c r="J223">
        <f>VLOOKUP($A223,A股股价后复权!$B$2:$X$3534,20,FALSE)</f>
        <v>12.079357920000001</v>
      </c>
      <c r="K223">
        <f t="shared" si="25"/>
        <v>1</v>
      </c>
      <c r="L223">
        <f t="shared" si="26"/>
        <v>0.64286098563065475</v>
      </c>
      <c r="M223" s="6">
        <f t="shared" si="27"/>
        <v>0</v>
      </c>
      <c r="N223" s="6">
        <f t="shared" si="28"/>
        <v>0</v>
      </c>
      <c r="O223" s="7">
        <f t="shared" si="29"/>
        <v>0</v>
      </c>
      <c r="P223" s="7">
        <f t="shared" si="30"/>
        <v>0</v>
      </c>
    </row>
    <row r="224" spans="1:16" x14ac:dyDescent="0.4">
      <c r="A224" s="2" t="s">
        <v>155</v>
      </c>
      <c r="B224" s="2" t="s">
        <v>156</v>
      </c>
      <c r="C224" s="1">
        <v>201640.01</v>
      </c>
      <c r="D224" s="1">
        <v>1133</v>
      </c>
      <c r="E224" s="1">
        <v>0</v>
      </c>
      <c r="F224" s="1">
        <v>0</v>
      </c>
      <c r="G224" s="1">
        <v>0</v>
      </c>
      <c r="H224">
        <f>VLOOKUP($A224,A股股价后复权!$B$2:$X$3534,18,FALSE)</f>
        <v>0</v>
      </c>
      <c r="I224">
        <f>VLOOKUP($A224,A股股价后复权!$B$2:$X$3534,19,FALSE)</f>
        <v>177.97</v>
      </c>
      <c r="J224">
        <f>VLOOKUP($A224,A股股价后复权!$B$2:$X$3534,20,FALSE)</f>
        <v>156.03612788000001</v>
      </c>
      <c r="K224">
        <f t="shared" si="25"/>
        <v>1</v>
      </c>
      <c r="L224">
        <f t="shared" si="26"/>
        <v>0.87675522773501158</v>
      </c>
      <c r="M224" s="6">
        <f t="shared" si="27"/>
        <v>0</v>
      </c>
      <c r="N224" s="6">
        <f t="shared" si="28"/>
        <v>0</v>
      </c>
      <c r="O224" s="7">
        <f t="shared" si="29"/>
        <v>0</v>
      </c>
      <c r="P224" s="7">
        <f t="shared" si="30"/>
        <v>0</v>
      </c>
    </row>
    <row r="225" spans="1:16" x14ac:dyDescent="0.4">
      <c r="A225" s="2" t="s">
        <v>248</v>
      </c>
      <c r="B225" s="2" t="s">
        <v>249</v>
      </c>
      <c r="C225" s="1">
        <v>123167.88</v>
      </c>
      <c r="D225" s="1">
        <v>3762</v>
      </c>
      <c r="E225" s="1">
        <v>0</v>
      </c>
      <c r="F225" s="1">
        <v>0</v>
      </c>
      <c r="G225" s="1">
        <v>0.01</v>
      </c>
      <c r="H225">
        <f>VLOOKUP($A225,A股股价后复权!$B$2:$X$3534,18,FALSE)</f>
        <v>0</v>
      </c>
      <c r="I225">
        <f>VLOOKUP($A225,A股股价后复权!$B$2:$X$3534,19,FALSE)</f>
        <v>32.74</v>
      </c>
      <c r="J225">
        <f>VLOOKUP($A225,A股股价后复权!$B$2:$X$3534,20,FALSE)</f>
        <v>21.30102252</v>
      </c>
      <c r="K225">
        <f t="shared" si="25"/>
        <v>1</v>
      </c>
      <c r="L225">
        <f t="shared" si="26"/>
        <v>0.65061156139279164</v>
      </c>
      <c r="M225" s="6">
        <f t="shared" si="27"/>
        <v>0</v>
      </c>
      <c r="N225" s="6">
        <f t="shared" si="28"/>
        <v>0</v>
      </c>
      <c r="O225" s="7">
        <f t="shared" si="29"/>
        <v>0</v>
      </c>
      <c r="P225" s="7">
        <f t="shared" si="30"/>
        <v>0</v>
      </c>
    </row>
    <row r="226" spans="1:16" x14ac:dyDescent="0.4">
      <c r="A226" s="2" t="s">
        <v>250</v>
      </c>
      <c r="B226" s="2" t="s">
        <v>251</v>
      </c>
      <c r="C226" s="1">
        <v>106780</v>
      </c>
      <c r="D226" s="1">
        <v>26695</v>
      </c>
      <c r="E226" s="1">
        <v>0</v>
      </c>
      <c r="F226" s="1">
        <v>0</v>
      </c>
      <c r="G226" s="1">
        <v>0</v>
      </c>
      <c r="H226">
        <f>VLOOKUP($A226,A股股价后复权!$B$2:$X$3534,18,FALSE)</f>
        <v>0</v>
      </c>
      <c r="I226">
        <f>VLOOKUP($A226,A股股价后复权!$B$2:$X$3534,19,FALSE)</f>
        <v>0</v>
      </c>
      <c r="J226">
        <f>VLOOKUP($A226,A股股价后复权!$B$2:$X$3534,20,FALSE)</f>
        <v>10.180599280000001</v>
      </c>
      <c r="K226">
        <f t="shared" si="25"/>
        <v>1</v>
      </c>
      <c r="L226">
        <f t="shared" si="26"/>
        <v>1</v>
      </c>
      <c r="M226" s="6">
        <f t="shared" si="27"/>
        <v>0</v>
      </c>
      <c r="N226" s="6">
        <f t="shared" si="28"/>
        <v>0</v>
      </c>
      <c r="O226" s="7">
        <f t="shared" si="29"/>
        <v>0</v>
      </c>
      <c r="P226" s="7">
        <f t="shared" si="30"/>
        <v>0</v>
      </c>
    </row>
    <row r="227" spans="1:16" x14ac:dyDescent="0.4">
      <c r="A227" s="2" t="s">
        <v>252</v>
      </c>
      <c r="B227" s="2" t="s">
        <v>253</v>
      </c>
      <c r="C227" s="1">
        <v>103332.51</v>
      </c>
      <c r="D227" s="1">
        <v>4293</v>
      </c>
      <c r="E227" s="1">
        <v>0</v>
      </c>
      <c r="F227" s="1">
        <v>0</v>
      </c>
      <c r="G227" s="1">
        <v>0.01</v>
      </c>
      <c r="H227">
        <f>VLOOKUP($A227,A股股价后复权!$B$2:$X$3534,18,FALSE)</f>
        <v>0</v>
      </c>
      <c r="I227">
        <f>VLOOKUP($A227,A股股价后复权!$B$2:$X$3534,19,FALSE)</f>
        <v>24.07</v>
      </c>
      <c r="J227">
        <f>VLOOKUP($A227,A股股价后复权!$B$2:$X$3534,20,FALSE)</f>
        <v>23.37066952</v>
      </c>
      <c r="K227">
        <f t="shared" si="25"/>
        <v>1</v>
      </c>
      <c r="L227">
        <f t="shared" si="26"/>
        <v>0.97094597091815538</v>
      </c>
      <c r="M227" s="6">
        <f t="shared" si="27"/>
        <v>0</v>
      </c>
      <c r="N227" s="6">
        <f t="shared" si="28"/>
        <v>0</v>
      </c>
      <c r="O227" s="7">
        <f t="shared" si="29"/>
        <v>0</v>
      </c>
      <c r="P227" s="7">
        <f t="shared" si="30"/>
        <v>0</v>
      </c>
    </row>
    <row r="228" spans="1:16" x14ac:dyDescent="0.4">
      <c r="A228" s="2" t="s">
        <v>254</v>
      </c>
      <c r="B228" s="2" t="s">
        <v>255</v>
      </c>
      <c r="C228" s="1">
        <v>88403.48</v>
      </c>
      <c r="D228" s="1">
        <v>3641</v>
      </c>
      <c r="E228" s="1">
        <v>0</v>
      </c>
      <c r="F228" s="1">
        <v>0</v>
      </c>
      <c r="G228" s="1">
        <v>0</v>
      </c>
      <c r="H228">
        <f>VLOOKUP($A228,A股股价后复权!$B$2:$X$3534,18,FALSE)</f>
        <v>0</v>
      </c>
      <c r="I228">
        <f>VLOOKUP($A228,A股股价后复权!$B$2:$X$3534,19,FALSE)</f>
        <v>24.28</v>
      </c>
      <c r="J228">
        <f>VLOOKUP($A228,A股股价后复权!$B$2:$X$3534,20,FALSE)</f>
        <v>21.01831284</v>
      </c>
      <c r="K228">
        <f t="shared" si="25"/>
        <v>1</v>
      </c>
      <c r="L228">
        <f t="shared" si="26"/>
        <v>0.86566362602965397</v>
      </c>
      <c r="M228" s="6">
        <f t="shared" si="27"/>
        <v>0</v>
      </c>
      <c r="N228" s="6">
        <f t="shared" si="28"/>
        <v>0</v>
      </c>
      <c r="O228" s="7">
        <f t="shared" si="29"/>
        <v>0</v>
      </c>
      <c r="P228" s="7">
        <f t="shared" si="30"/>
        <v>0</v>
      </c>
    </row>
    <row r="229" spans="1:16" x14ac:dyDescent="0.4">
      <c r="A229" s="2" t="s">
        <v>256</v>
      </c>
      <c r="B229" s="2" t="s">
        <v>257</v>
      </c>
      <c r="C229" s="1">
        <v>80851.56</v>
      </c>
      <c r="D229" s="1">
        <v>3491</v>
      </c>
      <c r="E229" s="1">
        <v>0</v>
      </c>
      <c r="F229" s="1">
        <v>0</v>
      </c>
      <c r="G229" s="1">
        <v>0.01</v>
      </c>
      <c r="H229">
        <f>VLOOKUP($A229,A股股价后复权!$B$2:$X$3534,18,FALSE)</f>
        <v>0</v>
      </c>
      <c r="I229">
        <f>VLOOKUP($A229,A股股价后复权!$B$2:$X$3534,19,FALSE)</f>
        <v>0</v>
      </c>
      <c r="J229">
        <f>VLOOKUP($A229,A股股价后复权!$B$2:$X$3534,20,FALSE)</f>
        <v>48.685359750000003</v>
      </c>
      <c r="K229">
        <f t="shared" si="25"/>
        <v>1</v>
      </c>
      <c r="L229">
        <f t="shared" si="26"/>
        <v>1</v>
      </c>
      <c r="M229" s="6">
        <f t="shared" si="27"/>
        <v>0</v>
      </c>
      <c r="N229" s="6">
        <f t="shared" si="28"/>
        <v>0</v>
      </c>
      <c r="O229" s="7">
        <f t="shared" si="29"/>
        <v>0</v>
      </c>
      <c r="P229" s="7">
        <f t="shared" si="30"/>
        <v>0</v>
      </c>
    </row>
    <row r="230" spans="1:16" x14ac:dyDescent="0.4">
      <c r="A230" s="2" t="s">
        <v>258</v>
      </c>
      <c r="B230" s="2" t="s">
        <v>259</v>
      </c>
      <c r="C230" s="1">
        <v>80000</v>
      </c>
      <c r="D230" s="1">
        <v>2000</v>
      </c>
      <c r="E230" s="1">
        <v>0</v>
      </c>
      <c r="F230" s="1">
        <v>0</v>
      </c>
      <c r="G230" s="1">
        <v>0</v>
      </c>
      <c r="H230">
        <f>VLOOKUP($A230,A股股价后复权!$B$2:$X$3534,18,FALSE)</f>
        <v>0</v>
      </c>
      <c r="I230">
        <f>VLOOKUP($A230,A股股价后复权!$B$2:$X$3534,19,FALSE)</f>
        <v>40</v>
      </c>
      <c r="J230">
        <f>VLOOKUP($A230,A股股价后复权!$B$2:$X$3534,20,FALSE)</f>
        <v>24.491095200000004</v>
      </c>
      <c r="K230">
        <f t="shared" si="25"/>
        <v>1</v>
      </c>
      <c r="L230">
        <f t="shared" si="26"/>
        <v>0.61227738000000009</v>
      </c>
      <c r="M230" s="6">
        <f t="shared" si="27"/>
        <v>0</v>
      </c>
      <c r="N230" s="6">
        <f t="shared" si="28"/>
        <v>0</v>
      </c>
      <c r="O230" s="7">
        <f t="shared" si="29"/>
        <v>0</v>
      </c>
      <c r="P230" s="7">
        <f t="shared" si="30"/>
        <v>0</v>
      </c>
    </row>
    <row r="231" spans="1:16" x14ac:dyDescent="0.4">
      <c r="A231" s="2" t="s">
        <v>260</v>
      </c>
      <c r="B231" s="2" t="s">
        <v>261</v>
      </c>
      <c r="C231" s="1">
        <v>76453.36</v>
      </c>
      <c r="D231" s="1">
        <v>1226</v>
      </c>
      <c r="E231" s="1">
        <v>0</v>
      </c>
      <c r="F231" s="1">
        <v>0</v>
      </c>
      <c r="G231" s="1">
        <v>0</v>
      </c>
      <c r="H231">
        <f>VLOOKUP($A231,A股股价后复权!$B$2:$X$3534,18,FALSE)</f>
        <v>0</v>
      </c>
      <c r="I231">
        <f>VLOOKUP($A231,A股股价后复权!$B$2:$X$3534,19,FALSE)</f>
        <v>62.36</v>
      </c>
      <c r="J231">
        <f>VLOOKUP($A231,A股股价后复权!$B$2:$X$3534,20,FALSE)</f>
        <v>32.892744059999998</v>
      </c>
      <c r="K231">
        <f t="shared" si="25"/>
        <v>1</v>
      </c>
      <c r="L231">
        <f t="shared" si="26"/>
        <v>0.52746542751763947</v>
      </c>
      <c r="M231" s="6">
        <f t="shared" si="27"/>
        <v>0</v>
      </c>
      <c r="N231" s="6">
        <f t="shared" si="28"/>
        <v>0</v>
      </c>
      <c r="O231" s="7">
        <f t="shared" si="29"/>
        <v>0</v>
      </c>
      <c r="P231" s="7">
        <f t="shared" si="30"/>
        <v>0</v>
      </c>
    </row>
    <row r="232" spans="1:16" x14ac:dyDescent="0.4">
      <c r="A232" s="2" t="s">
        <v>262</v>
      </c>
      <c r="B232" s="2" t="s">
        <v>263</v>
      </c>
      <c r="C232" s="1">
        <v>72578.52</v>
      </c>
      <c r="D232" s="1">
        <v>1041</v>
      </c>
      <c r="E232" s="1">
        <v>0</v>
      </c>
      <c r="F232" s="1">
        <v>0</v>
      </c>
      <c r="G232" s="1">
        <v>0</v>
      </c>
      <c r="H232">
        <f>VLOOKUP($A232,A股股价后复权!$B$2:$X$3534,18,FALSE)</f>
        <v>0</v>
      </c>
      <c r="I232">
        <f>VLOOKUP($A232,A股股价后复权!$B$2:$X$3534,19,FALSE)</f>
        <v>69.72</v>
      </c>
      <c r="J232">
        <f>VLOOKUP($A232,A股股价后复权!$B$2:$X$3534,20,FALSE)</f>
        <v>52.249488200000002</v>
      </c>
      <c r="K232">
        <f t="shared" si="25"/>
        <v>1</v>
      </c>
      <c r="L232">
        <f t="shared" si="26"/>
        <v>0.74941893574297191</v>
      </c>
      <c r="M232" s="6">
        <f t="shared" si="27"/>
        <v>0</v>
      </c>
      <c r="N232" s="6">
        <f t="shared" si="28"/>
        <v>0</v>
      </c>
      <c r="O232" s="7">
        <f t="shared" si="29"/>
        <v>0</v>
      </c>
      <c r="P232" s="7">
        <f t="shared" si="30"/>
        <v>0</v>
      </c>
    </row>
    <row r="233" spans="1:16" x14ac:dyDescent="0.4">
      <c r="A233" s="2" t="s">
        <v>264</v>
      </c>
      <c r="B233" s="2" t="s">
        <v>265</v>
      </c>
      <c r="C233" s="1">
        <v>70290.600000000006</v>
      </c>
      <c r="D233" s="1">
        <v>1158</v>
      </c>
      <c r="E233" s="1">
        <v>0</v>
      </c>
      <c r="F233" s="1">
        <v>0</v>
      </c>
      <c r="G233" s="1">
        <v>0</v>
      </c>
      <c r="H233">
        <f>VLOOKUP($A233,A股股价后复权!$B$2:$X$3534,18,FALSE)</f>
        <v>0</v>
      </c>
      <c r="I233">
        <f>VLOOKUP($A233,A股股价后复权!$B$2:$X$3534,19,FALSE)</f>
        <v>60.7</v>
      </c>
      <c r="J233">
        <f>VLOOKUP($A233,A股股价后复权!$B$2:$X$3534,20,FALSE)</f>
        <v>55.07</v>
      </c>
      <c r="K233">
        <f t="shared" si="25"/>
        <v>1</v>
      </c>
      <c r="L233">
        <f t="shared" si="26"/>
        <v>0.90724876441515645</v>
      </c>
      <c r="M233" s="6">
        <f t="shared" si="27"/>
        <v>0</v>
      </c>
      <c r="N233" s="6">
        <f t="shared" si="28"/>
        <v>0</v>
      </c>
      <c r="O233" s="7">
        <f t="shared" si="29"/>
        <v>0</v>
      </c>
      <c r="P233" s="7">
        <f t="shared" si="30"/>
        <v>0</v>
      </c>
    </row>
    <row r="234" spans="1:16" x14ac:dyDescent="0.4">
      <c r="A234" s="2" t="s">
        <v>266</v>
      </c>
      <c r="B234" s="2" t="s">
        <v>267</v>
      </c>
      <c r="C234" s="1">
        <v>69642.600000000006</v>
      </c>
      <c r="D234" s="1">
        <v>2460</v>
      </c>
      <c r="E234" s="1">
        <v>0</v>
      </c>
      <c r="F234" s="1">
        <v>0</v>
      </c>
      <c r="G234" s="1">
        <v>0.01</v>
      </c>
      <c r="H234">
        <f>VLOOKUP($A234,A股股价后复权!$B$2:$X$3534,18,FALSE)</f>
        <v>0</v>
      </c>
      <c r="I234">
        <f>VLOOKUP($A234,A股股价后复权!$B$2:$X$3534,19,FALSE)</f>
        <v>28.31</v>
      </c>
      <c r="J234">
        <f>VLOOKUP($A234,A股股价后复权!$B$2:$X$3534,20,FALSE)</f>
        <v>30.79</v>
      </c>
      <c r="K234">
        <f t="shared" si="25"/>
        <v>1</v>
      </c>
      <c r="L234">
        <f t="shared" si="26"/>
        <v>1.0876015542211233</v>
      </c>
      <c r="M234" s="6">
        <f t="shared" si="27"/>
        <v>0</v>
      </c>
      <c r="N234" s="6">
        <f t="shared" si="28"/>
        <v>0</v>
      </c>
      <c r="O234" s="7">
        <f t="shared" si="29"/>
        <v>0</v>
      </c>
      <c r="P234" s="7">
        <f t="shared" si="30"/>
        <v>0</v>
      </c>
    </row>
    <row r="235" spans="1:16" x14ac:dyDescent="0.4">
      <c r="A235" s="2" t="s">
        <v>268</v>
      </c>
      <c r="B235" s="2" t="s">
        <v>269</v>
      </c>
      <c r="C235" s="1">
        <v>68805.8</v>
      </c>
      <c r="D235" s="1">
        <v>1652</v>
      </c>
      <c r="E235" s="1">
        <v>0</v>
      </c>
      <c r="F235" s="1">
        <v>0</v>
      </c>
      <c r="G235" s="1">
        <v>0</v>
      </c>
      <c r="H235">
        <f>VLOOKUP($A235,A股股价后复权!$B$2:$X$3534,18,FALSE)</f>
        <v>0</v>
      </c>
      <c r="I235">
        <f>VLOOKUP($A235,A股股价后复权!$B$2:$X$3534,19,FALSE)</f>
        <v>41.65</v>
      </c>
      <c r="J235">
        <f>VLOOKUP($A235,A股股价后复权!$B$2:$X$3534,20,FALSE)</f>
        <v>35.44</v>
      </c>
      <c r="K235">
        <f t="shared" si="25"/>
        <v>1</v>
      </c>
      <c r="L235">
        <f t="shared" si="26"/>
        <v>0.85090036014405757</v>
      </c>
      <c r="M235" s="6">
        <f t="shared" si="27"/>
        <v>0</v>
      </c>
      <c r="N235" s="6">
        <f t="shared" si="28"/>
        <v>0</v>
      </c>
      <c r="O235" s="7">
        <f t="shared" si="29"/>
        <v>0</v>
      </c>
      <c r="P235" s="7">
        <f t="shared" si="30"/>
        <v>0</v>
      </c>
    </row>
    <row r="236" spans="1:16" x14ac:dyDescent="0.4">
      <c r="A236" s="2" t="s">
        <v>270</v>
      </c>
      <c r="B236" s="2" t="s">
        <v>271</v>
      </c>
      <c r="C236" s="1">
        <v>67734</v>
      </c>
      <c r="D236" s="1">
        <v>3180</v>
      </c>
      <c r="E236" s="1">
        <v>0</v>
      </c>
      <c r="F236" s="1">
        <v>0</v>
      </c>
      <c r="G236" s="1">
        <v>0.01</v>
      </c>
      <c r="H236">
        <f>VLOOKUP($A236,A股股价后复权!$B$2:$X$3534,18,FALSE)</f>
        <v>0</v>
      </c>
      <c r="I236">
        <f>VLOOKUP($A236,A股股价后复权!$B$2:$X$3534,19,FALSE)</f>
        <v>0</v>
      </c>
      <c r="J236">
        <f>VLOOKUP($A236,A股股价后复权!$B$2:$X$3534,20,FALSE)</f>
        <v>28.499082120000001</v>
      </c>
      <c r="K236">
        <f t="shared" si="25"/>
        <v>1</v>
      </c>
      <c r="L236">
        <f t="shared" si="26"/>
        <v>1</v>
      </c>
      <c r="M236" s="6">
        <f t="shared" si="27"/>
        <v>0</v>
      </c>
      <c r="N236" s="6">
        <f t="shared" si="28"/>
        <v>0</v>
      </c>
      <c r="O236" s="7">
        <f t="shared" si="29"/>
        <v>0</v>
      </c>
      <c r="P236" s="7">
        <f t="shared" si="30"/>
        <v>0</v>
      </c>
    </row>
    <row r="237" spans="1:16" x14ac:dyDescent="0.4">
      <c r="A237" s="2" t="s">
        <v>272</v>
      </c>
      <c r="B237" s="2" t="s">
        <v>273</v>
      </c>
      <c r="C237" s="1">
        <v>63738.78</v>
      </c>
      <c r="D237" s="1">
        <v>1582</v>
      </c>
      <c r="E237" s="1">
        <v>0</v>
      </c>
      <c r="F237" s="1">
        <v>0</v>
      </c>
      <c r="G237" s="1">
        <v>0.01</v>
      </c>
      <c r="H237">
        <f>VLOOKUP($A237,A股股价后复权!$B$2:$X$3534,18,FALSE)</f>
        <v>0</v>
      </c>
      <c r="I237">
        <f>VLOOKUP($A237,A股股价后复权!$B$2:$X$3534,19,FALSE)</f>
        <v>0</v>
      </c>
      <c r="J237">
        <f>VLOOKUP($A237,A股股价后复权!$B$2:$X$3534,20,FALSE)</f>
        <v>52.06075044</v>
      </c>
      <c r="K237">
        <f t="shared" si="25"/>
        <v>1</v>
      </c>
      <c r="L237">
        <f t="shared" si="26"/>
        <v>1</v>
      </c>
      <c r="M237" s="6">
        <f t="shared" si="27"/>
        <v>0</v>
      </c>
      <c r="N237" s="6">
        <f t="shared" si="28"/>
        <v>0</v>
      </c>
      <c r="O237" s="7">
        <f t="shared" si="29"/>
        <v>0</v>
      </c>
      <c r="P237" s="7">
        <f t="shared" si="30"/>
        <v>0</v>
      </c>
    </row>
    <row r="238" spans="1:16" x14ac:dyDescent="0.4">
      <c r="A238" s="2" t="s">
        <v>274</v>
      </c>
      <c r="B238" s="2" t="s">
        <v>275</v>
      </c>
      <c r="C238" s="1">
        <v>60905.22</v>
      </c>
      <c r="D238" s="1">
        <v>2059</v>
      </c>
      <c r="E238" s="1">
        <v>0</v>
      </c>
      <c r="F238" s="1">
        <v>0</v>
      </c>
      <c r="G238" s="1">
        <v>0</v>
      </c>
      <c r="H238">
        <f>VLOOKUP($A238,A股股价后复权!$B$2:$X$3534,18,FALSE)</f>
        <v>0</v>
      </c>
      <c r="I238">
        <f>VLOOKUP($A238,A股股价后复权!$B$2:$X$3534,19,FALSE)</f>
        <v>29.58</v>
      </c>
      <c r="J238">
        <f>VLOOKUP($A238,A股股价后复权!$B$2:$X$3534,20,FALSE)</f>
        <v>24.367076200000003</v>
      </c>
      <c r="K238">
        <f t="shared" si="25"/>
        <v>1</v>
      </c>
      <c r="L238">
        <f t="shared" si="26"/>
        <v>0.82376863421230573</v>
      </c>
      <c r="M238" s="6">
        <f t="shared" si="27"/>
        <v>0</v>
      </c>
      <c r="N238" s="6">
        <f t="shared" si="28"/>
        <v>0</v>
      </c>
      <c r="O238" s="7">
        <f t="shared" si="29"/>
        <v>0</v>
      </c>
      <c r="P238" s="7">
        <f t="shared" si="30"/>
        <v>0</v>
      </c>
    </row>
    <row r="239" spans="1:16" x14ac:dyDescent="0.4">
      <c r="A239" s="2" t="s">
        <v>276</v>
      </c>
      <c r="B239" s="2" t="s">
        <v>277</v>
      </c>
      <c r="C239" s="1">
        <v>57316.68</v>
      </c>
      <c r="D239" s="1">
        <v>2181</v>
      </c>
      <c r="E239" s="1">
        <v>0</v>
      </c>
      <c r="F239" s="1">
        <v>0</v>
      </c>
      <c r="G239" s="1">
        <v>0</v>
      </c>
      <c r="H239">
        <f>VLOOKUP($A239,A股股价后复权!$B$2:$X$3534,18,FALSE)</f>
        <v>0</v>
      </c>
      <c r="I239">
        <f>VLOOKUP($A239,A股股价后复权!$B$2:$X$3534,19,FALSE)</f>
        <v>26.28</v>
      </c>
      <c r="J239">
        <f>VLOOKUP($A239,A股股价后复权!$B$2:$X$3534,20,FALSE)</f>
        <v>20.997438420000002</v>
      </c>
      <c r="K239">
        <f t="shared" si="25"/>
        <v>1</v>
      </c>
      <c r="L239">
        <f t="shared" si="26"/>
        <v>0.79898928538812786</v>
      </c>
      <c r="M239" s="6">
        <f t="shared" si="27"/>
        <v>0</v>
      </c>
      <c r="N239" s="6">
        <f t="shared" si="28"/>
        <v>0</v>
      </c>
      <c r="O239" s="7">
        <f t="shared" si="29"/>
        <v>0</v>
      </c>
      <c r="P239" s="7">
        <f t="shared" si="30"/>
        <v>0</v>
      </c>
    </row>
    <row r="240" spans="1:16" x14ac:dyDescent="0.4">
      <c r="A240" s="2" t="s">
        <v>278</v>
      </c>
      <c r="B240" s="2" t="s">
        <v>279</v>
      </c>
      <c r="C240" s="1">
        <v>53886.080000000002</v>
      </c>
      <c r="D240" s="1">
        <v>1076</v>
      </c>
      <c r="E240" s="1">
        <v>0</v>
      </c>
      <c r="F240" s="1">
        <v>0</v>
      </c>
      <c r="G240" s="1">
        <v>0</v>
      </c>
      <c r="H240">
        <f>VLOOKUP($A240,A股股价后复权!$B$2:$X$3534,18,FALSE)</f>
        <v>0</v>
      </c>
      <c r="I240">
        <f>VLOOKUP($A240,A股股价后复权!$B$2:$X$3534,19,FALSE)</f>
        <v>50.08</v>
      </c>
      <c r="J240">
        <f>VLOOKUP($A240,A股股价后复权!$B$2:$X$3534,20,FALSE)</f>
        <v>49.195701899999996</v>
      </c>
      <c r="K240">
        <f t="shared" ref="K240:K260" si="31">IFERROR($I240/$H240,1)</f>
        <v>1</v>
      </c>
      <c r="L240">
        <f t="shared" ref="L240:L260" si="32">IFERROR($J240/$I240,1)</f>
        <v>0.98234229033546316</v>
      </c>
      <c r="M240" s="6">
        <f t="shared" ref="M240:M260" si="33">$K240*$F240/100</f>
        <v>0</v>
      </c>
      <c r="N240" s="6">
        <f t="shared" ref="N240:N260" si="34">$L240*$F240/100</f>
        <v>0</v>
      </c>
      <c r="O240" s="7">
        <f t="shared" ref="O240:O260" si="35">($M240-$F240/100)/$F$261*100</f>
        <v>0</v>
      </c>
      <c r="P240" s="7">
        <f t="shared" ref="P240:P260" si="36">($N240-$F240/100)/$F$261*100</f>
        <v>0</v>
      </c>
    </row>
    <row r="241" spans="1:16" x14ac:dyDescent="0.4">
      <c r="A241" s="2" t="s">
        <v>280</v>
      </c>
      <c r="B241" s="2" t="s">
        <v>281</v>
      </c>
      <c r="C241" s="1">
        <v>51771.86</v>
      </c>
      <c r="D241" s="1">
        <v>2114</v>
      </c>
      <c r="E241" s="1">
        <v>0</v>
      </c>
      <c r="F241" s="1">
        <v>0</v>
      </c>
      <c r="G241" s="1">
        <v>0</v>
      </c>
      <c r="H241">
        <f>VLOOKUP($A241,A股股价后复权!$B$2:$X$3534,18,FALSE)</f>
        <v>0</v>
      </c>
      <c r="I241">
        <f>VLOOKUP($A241,A股股价后复权!$B$2:$X$3534,19,FALSE)</f>
        <v>24.49</v>
      </c>
      <c r="J241">
        <f>VLOOKUP($A241,A股股价后复权!$B$2:$X$3534,20,FALSE)</f>
        <v>28.196438249999996</v>
      </c>
      <c r="K241">
        <f t="shared" si="31"/>
        <v>1</v>
      </c>
      <c r="L241">
        <f t="shared" si="32"/>
        <v>1.1513449673336056</v>
      </c>
      <c r="M241" s="6">
        <f t="shared" si="33"/>
        <v>0</v>
      </c>
      <c r="N241" s="6">
        <f t="shared" si="34"/>
        <v>0</v>
      </c>
      <c r="O241" s="7">
        <f t="shared" si="35"/>
        <v>0</v>
      </c>
      <c r="P241" s="7">
        <f t="shared" si="36"/>
        <v>0</v>
      </c>
    </row>
    <row r="242" spans="1:16" x14ac:dyDescent="0.4">
      <c r="A242" s="2" t="s">
        <v>282</v>
      </c>
      <c r="B242" s="2" t="s">
        <v>283</v>
      </c>
      <c r="C242" s="1">
        <v>39665.699999999997</v>
      </c>
      <c r="D242" s="1">
        <v>2241</v>
      </c>
      <c r="E242" s="1">
        <v>0</v>
      </c>
      <c r="F242" s="1">
        <v>0</v>
      </c>
      <c r="G242" s="1">
        <v>0</v>
      </c>
      <c r="H242">
        <f>VLOOKUP($A242,A股股价后复权!$B$2:$X$3534,18,FALSE)</f>
        <v>0</v>
      </c>
      <c r="I242">
        <f>VLOOKUP($A242,A股股价后复权!$B$2:$X$3534,19,FALSE)</f>
        <v>17.7</v>
      </c>
      <c r="J242">
        <f>VLOOKUP($A242,A股股价后复权!$B$2:$X$3534,20,FALSE)</f>
        <v>19.850476140000001</v>
      </c>
      <c r="K242">
        <f t="shared" si="31"/>
        <v>1</v>
      </c>
      <c r="L242">
        <f t="shared" si="32"/>
        <v>1.1214958271186442</v>
      </c>
      <c r="M242" s="6">
        <f t="shared" si="33"/>
        <v>0</v>
      </c>
      <c r="N242" s="6">
        <f t="shared" si="34"/>
        <v>0</v>
      </c>
      <c r="O242" s="7">
        <f t="shared" si="35"/>
        <v>0</v>
      </c>
      <c r="P242" s="7">
        <f t="shared" si="36"/>
        <v>0</v>
      </c>
    </row>
    <row r="243" spans="1:16" x14ac:dyDescent="0.4">
      <c r="A243" s="2" t="s">
        <v>284</v>
      </c>
      <c r="B243" s="2" t="s">
        <v>285</v>
      </c>
      <c r="C243" s="1">
        <v>37917.660000000003</v>
      </c>
      <c r="D243" s="1">
        <v>4818</v>
      </c>
      <c r="E243" s="1">
        <v>0</v>
      </c>
      <c r="F243" s="1">
        <v>0</v>
      </c>
      <c r="G243" s="1">
        <v>0.01</v>
      </c>
      <c r="H243">
        <f>VLOOKUP($A243,A股股价后复权!$B$2:$X$3534,18,FALSE)</f>
        <v>0</v>
      </c>
      <c r="I243">
        <f>VLOOKUP($A243,A股股价后复权!$B$2:$X$3534,19,FALSE)</f>
        <v>0</v>
      </c>
      <c r="J243">
        <f>VLOOKUP($A243,A股股价后复权!$B$2:$X$3534,20,FALSE)</f>
        <v>17.149999999999999</v>
      </c>
      <c r="K243">
        <f t="shared" si="31"/>
        <v>1</v>
      </c>
      <c r="L243">
        <f t="shared" si="32"/>
        <v>1</v>
      </c>
      <c r="M243" s="6">
        <f t="shared" si="33"/>
        <v>0</v>
      </c>
      <c r="N243" s="6">
        <f t="shared" si="34"/>
        <v>0</v>
      </c>
      <c r="O243" s="7">
        <f t="shared" si="35"/>
        <v>0</v>
      </c>
      <c r="P243" s="7">
        <f t="shared" si="36"/>
        <v>0</v>
      </c>
    </row>
    <row r="244" spans="1:16" x14ac:dyDescent="0.4">
      <c r="A244" s="2" t="s">
        <v>286</v>
      </c>
      <c r="B244" s="2" t="s">
        <v>287</v>
      </c>
      <c r="C244" s="1">
        <v>35157.33</v>
      </c>
      <c r="D244" s="1">
        <v>1359</v>
      </c>
      <c r="E244" s="1">
        <v>0</v>
      </c>
      <c r="F244" s="1">
        <v>0</v>
      </c>
      <c r="G244" s="1">
        <v>0</v>
      </c>
      <c r="H244">
        <f>VLOOKUP($A244,A股股价后复权!$B$2:$X$3534,18,FALSE)</f>
        <v>0</v>
      </c>
      <c r="I244">
        <f>VLOOKUP($A244,A股股价后复权!$B$2:$X$3534,19,FALSE)</f>
        <v>25.87</v>
      </c>
      <c r="J244">
        <f>VLOOKUP($A244,A股股价后复权!$B$2:$X$3534,20,FALSE)</f>
        <v>28.484892480000003</v>
      </c>
      <c r="K244">
        <f t="shared" si="31"/>
        <v>1</v>
      </c>
      <c r="L244">
        <f t="shared" si="32"/>
        <v>1.1010781785852339</v>
      </c>
      <c r="M244" s="6">
        <f t="shared" si="33"/>
        <v>0</v>
      </c>
      <c r="N244" s="6">
        <f t="shared" si="34"/>
        <v>0</v>
      </c>
      <c r="O244" s="7">
        <f t="shared" si="35"/>
        <v>0</v>
      </c>
      <c r="P244" s="7">
        <f t="shared" si="36"/>
        <v>0</v>
      </c>
    </row>
    <row r="245" spans="1:16" x14ac:dyDescent="0.4">
      <c r="A245" s="2" t="s">
        <v>288</v>
      </c>
      <c r="B245" s="2" t="s">
        <v>289</v>
      </c>
      <c r="C245" s="1">
        <v>29059.8</v>
      </c>
      <c r="D245" s="1">
        <v>924</v>
      </c>
      <c r="E245" s="1">
        <v>0</v>
      </c>
      <c r="F245" s="1">
        <v>0</v>
      </c>
      <c r="G245" s="1">
        <v>0</v>
      </c>
      <c r="H245">
        <f>VLOOKUP($A245,A股股价后复权!$B$2:$X$3534,18,FALSE)</f>
        <v>0</v>
      </c>
      <c r="I245">
        <f>VLOOKUP($A245,A股股价后复权!$B$2:$X$3534,19,FALSE)</f>
        <v>31.45</v>
      </c>
      <c r="J245">
        <f>VLOOKUP($A245,A股股价后复权!$B$2:$X$3534,20,FALSE)</f>
        <v>78.593264020000007</v>
      </c>
      <c r="K245">
        <f t="shared" si="31"/>
        <v>1</v>
      </c>
      <c r="L245">
        <f t="shared" si="32"/>
        <v>2.4989909068362484</v>
      </c>
      <c r="M245" s="6">
        <f t="shared" si="33"/>
        <v>0</v>
      </c>
      <c r="N245" s="6">
        <f t="shared" si="34"/>
        <v>0</v>
      </c>
      <c r="O245" s="7">
        <f t="shared" si="35"/>
        <v>0</v>
      </c>
      <c r="P245" s="7">
        <f t="shared" si="36"/>
        <v>0</v>
      </c>
    </row>
    <row r="246" spans="1:16" x14ac:dyDescent="0.4">
      <c r="A246" s="2" t="s">
        <v>292</v>
      </c>
      <c r="B246" s="2" t="s">
        <v>293</v>
      </c>
      <c r="C246" s="1">
        <v>24220.26</v>
      </c>
      <c r="D246" s="1">
        <v>1126</v>
      </c>
      <c r="E246" s="1">
        <v>0</v>
      </c>
      <c r="F246" s="1">
        <v>0</v>
      </c>
      <c r="G246" s="1">
        <v>0</v>
      </c>
      <c r="H246">
        <f>VLOOKUP($A246,A股股价后复权!$B$2:$X$3534,18,FALSE)</f>
        <v>0</v>
      </c>
      <c r="I246">
        <f>VLOOKUP($A246,A股股价后复权!$B$2:$X$3534,19,FALSE)</f>
        <v>21.51</v>
      </c>
      <c r="J246">
        <f>VLOOKUP($A246,A股股价后复权!$B$2:$X$3534,20,FALSE)</f>
        <v>36.945948799999996</v>
      </c>
      <c r="K246">
        <f t="shared" si="31"/>
        <v>1</v>
      </c>
      <c r="L246">
        <f t="shared" si="32"/>
        <v>1.7176173314737329</v>
      </c>
      <c r="M246" s="6">
        <f t="shared" si="33"/>
        <v>0</v>
      </c>
      <c r="N246" s="6">
        <f t="shared" si="34"/>
        <v>0</v>
      </c>
      <c r="O246" s="7">
        <f t="shared" si="35"/>
        <v>0</v>
      </c>
      <c r="P246" s="7">
        <f t="shared" si="36"/>
        <v>0</v>
      </c>
    </row>
    <row r="247" spans="1:16" x14ac:dyDescent="0.4">
      <c r="A247" s="2" t="s">
        <v>294</v>
      </c>
      <c r="B247" s="2" t="s">
        <v>295</v>
      </c>
      <c r="C247" s="1">
        <v>24179.040000000001</v>
      </c>
      <c r="D247" s="1">
        <v>2316</v>
      </c>
      <c r="E247" s="1">
        <v>0</v>
      </c>
      <c r="F247" s="1">
        <v>0</v>
      </c>
      <c r="G247" s="1">
        <v>0</v>
      </c>
      <c r="H247">
        <f>VLOOKUP($A247,A股股价后复权!$B$2:$X$3534,18,FALSE)</f>
        <v>0</v>
      </c>
      <c r="I247">
        <f>VLOOKUP($A247,A股股价后复权!$B$2:$X$3534,19,FALSE)</f>
        <v>0</v>
      </c>
      <c r="J247">
        <f>VLOOKUP($A247,A股股价后复权!$B$2:$X$3534,20,FALSE)</f>
        <v>20.443525829999999</v>
      </c>
      <c r="K247">
        <f t="shared" si="31"/>
        <v>1</v>
      </c>
      <c r="L247">
        <f t="shared" si="32"/>
        <v>1</v>
      </c>
      <c r="M247" s="6">
        <f t="shared" si="33"/>
        <v>0</v>
      </c>
      <c r="N247" s="6">
        <f t="shared" si="34"/>
        <v>0</v>
      </c>
      <c r="O247" s="7">
        <f t="shared" si="35"/>
        <v>0</v>
      </c>
      <c r="P247" s="7">
        <f t="shared" si="36"/>
        <v>0</v>
      </c>
    </row>
    <row r="248" spans="1:16" x14ac:dyDescent="0.4">
      <c r="A248" s="2" t="s">
        <v>296</v>
      </c>
      <c r="B248" s="2" t="s">
        <v>297</v>
      </c>
      <c r="C248" s="1">
        <v>22852.06</v>
      </c>
      <c r="D248" s="1">
        <v>1562</v>
      </c>
      <c r="E248" s="1">
        <v>0</v>
      </c>
      <c r="F248" s="1">
        <v>0</v>
      </c>
      <c r="G248" s="1">
        <v>0.01</v>
      </c>
      <c r="H248">
        <f>VLOOKUP($A248,A股股价后复权!$B$2:$X$3534,18,FALSE)</f>
        <v>0</v>
      </c>
      <c r="I248">
        <f>VLOOKUP($A248,A股股价后复权!$B$2:$X$3534,19,FALSE)</f>
        <v>0</v>
      </c>
      <c r="J248">
        <f>VLOOKUP($A248,A股股价后复权!$B$2:$X$3534,20,FALSE)</f>
        <v>34.094295450000004</v>
      </c>
      <c r="K248">
        <f t="shared" si="31"/>
        <v>1</v>
      </c>
      <c r="L248">
        <f t="shared" si="32"/>
        <v>1</v>
      </c>
      <c r="M248" s="6">
        <f t="shared" si="33"/>
        <v>0</v>
      </c>
      <c r="N248" s="6">
        <f t="shared" si="34"/>
        <v>0</v>
      </c>
      <c r="O248" s="7">
        <f t="shared" si="35"/>
        <v>0</v>
      </c>
      <c r="P248" s="7">
        <f t="shared" si="36"/>
        <v>0</v>
      </c>
    </row>
    <row r="249" spans="1:16" x14ac:dyDescent="0.4">
      <c r="A249" s="2" t="s">
        <v>298</v>
      </c>
      <c r="B249" s="2" t="s">
        <v>299</v>
      </c>
      <c r="C249" s="1">
        <v>20290.18</v>
      </c>
      <c r="D249" s="1">
        <v>1438</v>
      </c>
      <c r="E249" s="1">
        <v>0</v>
      </c>
      <c r="F249" s="1">
        <v>0</v>
      </c>
      <c r="G249" s="1">
        <v>0.01</v>
      </c>
      <c r="H249">
        <f>VLOOKUP($A249,A股股价后复权!$B$2:$X$3534,18,FALSE)</f>
        <v>0</v>
      </c>
      <c r="I249">
        <f>VLOOKUP($A249,A股股价后复权!$B$2:$X$3534,19,FALSE)</f>
        <v>0</v>
      </c>
      <c r="J249">
        <f>VLOOKUP($A249,A股股价后复权!$B$2:$X$3534,20,FALSE)</f>
        <v>26.82</v>
      </c>
      <c r="K249">
        <f t="shared" si="31"/>
        <v>1</v>
      </c>
      <c r="L249">
        <f t="shared" si="32"/>
        <v>1</v>
      </c>
      <c r="M249" s="6">
        <f t="shared" si="33"/>
        <v>0</v>
      </c>
      <c r="N249" s="6">
        <f t="shared" si="34"/>
        <v>0</v>
      </c>
      <c r="O249" s="7">
        <f t="shared" si="35"/>
        <v>0</v>
      </c>
      <c r="P249" s="7">
        <f t="shared" si="36"/>
        <v>0</v>
      </c>
    </row>
    <row r="250" spans="1:16" x14ac:dyDescent="0.4">
      <c r="A250" s="2" t="s">
        <v>300</v>
      </c>
      <c r="B250" s="2" t="s">
        <v>301</v>
      </c>
      <c r="C250" s="1">
        <v>15592.23</v>
      </c>
      <c r="D250" s="1">
        <v>2193</v>
      </c>
      <c r="E250" s="1">
        <v>0</v>
      </c>
      <c r="F250" s="1">
        <v>0</v>
      </c>
      <c r="G250" s="1">
        <v>0</v>
      </c>
      <c r="H250">
        <f>VLOOKUP($A250,A股股价后复权!$B$2:$X$3534,18,FALSE)</f>
        <v>0</v>
      </c>
      <c r="I250">
        <f>VLOOKUP($A250,A股股价后复权!$B$2:$X$3534,19,FALSE)</f>
        <v>7.11</v>
      </c>
      <c r="J250">
        <f>VLOOKUP($A250,A股股价后复权!$B$2:$X$3534,20,FALSE)</f>
        <v>22.682234080000001</v>
      </c>
      <c r="K250">
        <f t="shared" si="31"/>
        <v>1</v>
      </c>
      <c r="L250">
        <f t="shared" si="32"/>
        <v>3.1901876343178621</v>
      </c>
      <c r="M250" s="6">
        <f t="shared" si="33"/>
        <v>0</v>
      </c>
      <c r="N250" s="6">
        <f t="shared" si="34"/>
        <v>0</v>
      </c>
      <c r="O250" s="7">
        <f t="shared" si="35"/>
        <v>0</v>
      </c>
      <c r="P250" s="7">
        <f t="shared" si="36"/>
        <v>0</v>
      </c>
    </row>
    <row r="251" spans="1:16" x14ac:dyDescent="0.4">
      <c r="A251" s="2" t="s">
        <v>302</v>
      </c>
      <c r="B251" s="2" t="s">
        <v>303</v>
      </c>
      <c r="C251" s="1">
        <v>11881.7</v>
      </c>
      <c r="D251" s="1">
        <v>1814</v>
      </c>
      <c r="E251" s="1">
        <v>0</v>
      </c>
      <c r="F251" s="1">
        <v>0</v>
      </c>
      <c r="G251" s="1">
        <v>0</v>
      </c>
      <c r="H251">
        <f>VLOOKUP($A251,A股股价后复权!$B$2:$X$3534,18,FALSE)</f>
        <v>0</v>
      </c>
      <c r="I251">
        <f>VLOOKUP($A251,A股股价后复权!$B$2:$X$3534,19,FALSE)</f>
        <v>0</v>
      </c>
      <c r="J251">
        <f>VLOOKUP($A251,A股股价后复权!$B$2:$X$3534,20,FALSE)</f>
        <v>25.47</v>
      </c>
      <c r="K251">
        <f t="shared" si="31"/>
        <v>1</v>
      </c>
      <c r="L251">
        <f t="shared" si="32"/>
        <v>1</v>
      </c>
      <c r="M251" s="6">
        <f t="shared" si="33"/>
        <v>0</v>
      </c>
      <c r="N251" s="6">
        <f t="shared" si="34"/>
        <v>0</v>
      </c>
      <c r="O251" s="7">
        <f t="shared" si="35"/>
        <v>0</v>
      </c>
      <c r="P251" s="7">
        <f t="shared" si="36"/>
        <v>0</v>
      </c>
    </row>
    <row r="252" spans="1:16" x14ac:dyDescent="0.4">
      <c r="A252" s="2" t="s">
        <v>304</v>
      </c>
      <c r="B252" s="2" t="s">
        <v>305</v>
      </c>
      <c r="C252" s="1">
        <v>10405.68</v>
      </c>
      <c r="D252" s="1">
        <v>681</v>
      </c>
      <c r="E252" s="1">
        <v>0</v>
      </c>
      <c r="F252" s="1">
        <v>0</v>
      </c>
      <c r="G252" s="1">
        <v>0</v>
      </c>
      <c r="H252">
        <f>VLOOKUP($A252,A股股价后复权!$B$2:$X$3534,18,FALSE)</f>
        <v>0</v>
      </c>
      <c r="I252">
        <f>VLOOKUP($A252,A股股价后复权!$B$2:$X$3534,19,FALSE)</f>
        <v>0</v>
      </c>
      <c r="J252">
        <f>VLOOKUP($A252,A股股价后复权!$B$2:$X$3534,20,FALSE)</f>
        <v>53.945874400000001</v>
      </c>
      <c r="K252">
        <f t="shared" si="31"/>
        <v>1</v>
      </c>
      <c r="L252">
        <f t="shared" si="32"/>
        <v>1</v>
      </c>
      <c r="M252" s="6">
        <f t="shared" si="33"/>
        <v>0</v>
      </c>
      <c r="N252" s="6">
        <f t="shared" si="34"/>
        <v>0</v>
      </c>
      <c r="O252" s="7">
        <f t="shared" si="35"/>
        <v>0</v>
      </c>
      <c r="P252" s="7">
        <f t="shared" si="36"/>
        <v>0</v>
      </c>
    </row>
    <row r="253" spans="1:16" x14ac:dyDescent="0.4">
      <c r="A253" s="2" t="s">
        <v>306</v>
      </c>
      <c r="B253" s="2" t="s">
        <v>307</v>
      </c>
      <c r="C253" s="1">
        <v>10063.379999999999</v>
      </c>
      <c r="D253" s="1">
        <v>1874</v>
      </c>
      <c r="E253" s="1">
        <v>0</v>
      </c>
      <c r="F253" s="1">
        <v>0</v>
      </c>
      <c r="G253" s="1">
        <v>0.01</v>
      </c>
      <c r="H253">
        <f>VLOOKUP($A253,A股股价后复权!$B$2:$X$3534,18,FALSE)</f>
        <v>0</v>
      </c>
      <c r="I253">
        <f>VLOOKUP($A253,A股股价后复权!$B$2:$X$3534,19,FALSE)</f>
        <v>0</v>
      </c>
      <c r="J253">
        <f>VLOOKUP($A253,A股股价后复权!$B$2:$X$3534,20,FALSE)</f>
        <v>42.930173650000008</v>
      </c>
      <c r="K253">
        <f t="shared" si="31"/>
        <v>1</v>
      </c>
      <c r="L253">
        <f t="shared" si="32"/>
        <v>1</v>
      </c>
      <c r="M253" s="6">
        <f t="shared" si="33"/>
        <v>0</v>
      </c>
      <c r="N253" s="6">
        <f t="shared" si="34"/>
        <v>0</v>
      </c>
      <c r="O253" s="7">
        <f t="shared" si="35"/>
        <v>0</v>
      </c>
      <c r="P253" s="7">
        <f t="shared" si="36"/>
        <v>0</v>
      </c>
    </row>
    <row r="254" spans="1:16" x14ac:dyDescent="0.4">
      <c r="A254" s="2" t="s">
        <v>308</v>
      </c>
      <c r="B254" s="2" t="s">
        <v>309</v>
      </c>
      <c r="C254" s="1">
        <v>9458.68</v>
      </c>
      <c r="D254" s="1">
        <v>1628</v>
      </c>
      <c r="E254" s="1">
        <v>0</v>
      </c>
      <c r="F254" s="1">
        <v>0</v>
      </c>
      <c r="G254" s="1">
        <v>0</v>
      </c>
      <c r="H254">
        <f>VLOOKUP($A254,A股股价后复权!$B$2:$X$3534,18,FALSE)</f>
        <v>0</v>
      </c>
      <c r="I254">
        <f>VLOOKUP($A254,A股股价后复权!$B$2:$X$3534,19,FALSE)</f>
        <v>0</v>
      </c>
      <c r="J254">
        <f>VLOOKUP($A254,A股股价后复权!$B$2:$X$3534,20,FALSE)</f>
        <v>44.9</v>
      </c>
      <c r="K254">
        <f t="shared" si="31"/>
        <v>1</v>
      </c>
      <c r="L254">
        <f t="shared" si="32"/>
        <v>1</v>
      </c>
      <c r="M254" s="6">
        <f t="shared" si="33"/>
        <v>0</v>
      </c>
      <c r="N254" s="6">
        <f t="shared" si="34"/>
        <v>0</v>
      </c>
      <c r="O254" s="7">
        <f t="shared" si="35"/>
        <v>0</v>
      </c>
      <c r="P254" s="7">
        <f t="shared" si="36"/>
        <v>0</v>
      </c>
    </row>
    <row r="255" spans="1:16" x14ac:dyDescent="0.4">
      <c r="A255" s="2" t="s">
        <v>310</v>
      </c>
      <c r="B255" s="2" t="s">
        <v>311</v>
      </c>
      <c r="C255" s="1">
        <v>9355.7999999999993</v>
      </c>
      <c r="D255" s="1">
        <v>1006</v>
      </c>
      <c r="E255" s="1">
        <v>0</v>
      </c>
      <c r="F255" s="1">
        <v>0</v>
      </c>
      <c r="G255" s="1">
        <v>0</v>
      </c>
      <c r="H255">
        <f>VLOOKUP($A255,A股股价后复权!$B$2:$X$3534,18,FALSE)</f>
        <v>0</v>
      </c>
      <c r="I255">
        <f>VLOOKUP($A255,A股股价后复权!$B$2:$X$3534,19,FALSE)</f>
        <v>0</v>
      </c>
      <c r="J255">
        <f>VLOOKUP($A255,A股股价后复权!$B$2:$X$3534,20,FALSE)</f>
        <v>28.121361450000002</v>
      </c>
      <c r="K255">
        <f t="shared" si="31"/>
        <v>1</v>
      </c>
      <c r="L255">
        <f t="shared" si="32"/>
        <v>1</v>
      </c>
      <c r="M255" s="6">
        <f t="shared" si="33"/>
        <v>0</v>
      </c>
      <c r="N255" s="6">
        <f t="shared" si="34"/>
        <v>0</v>
      </c>
      <c r="O255" s="7">
        <f t="shared" si="35"/>
        <v>0</v>
      </c>
      <c r="P255" s="7">
        <f t="shared" si="36"/>
        <v>0</v>
      </c>
    </row>
    <row r="256" spans="1:16" x14ac:dyDescent="0.4">
      <c r="A256" s="2" t="s">
        <v>312</v>
      </c>
      <c r="B256" s="2" t="s">
        <v>313</v>
      </c>
      <c r="C256" s="1">
        <v>7355.72</v>
      </c>
      <c r="D256" s="1">
        <v>2396</v>
      </c>
      <c r="E256" s="1">
        <v>0</v>
      </c>
      <c r="F256" s="1">
        <v>0</v>
      </c>
      <c r="G256" s="1">
        <v>0</v>
      </c>
      <c r="H256">
        <f>VLOOKUP($A256,A股股价后复权!$B$2:$X$3534,18,FALSE)</f>
        <v>0</v>
      </c>
      <c r="I256">
        <f>VLOOKUP($A256,A股股价后复权!$B$2:$X$3534,19,FALSE)</f>
        <v>0</v>
      </c>
      <c r="J256">
        <f>VLOOKUP($A256,A股股价后复权!$B$2:$X$3534,20,FALSE)</f>
        <v>17.877664299999999</v>
      </c>
      <c r="K256">
        <f t="shared" si="31"/>
        <v>1</v>
      </c>
      <c r="L256">
        <f t="shared" si="32"/>
        <v>1</v>
      </c>
      <c r="M256" s="6">
        <f t="shared" si="33"/>
        <v>0</v>
      </c>
      <c r="N256" s="6">
        <f t="shared" si="34"/>
        <v>0</v>
      </c>
      <c r="O256" s="7">
        <f t="shared" si="35"/>
        <v>0</v>
      </c>
      <c r="P256" s="7">
        <f t="shared" si="36"/>
        <v>0</v>
      </c>
    </row>
    <row r="257" spans="1:19" x14ac:dyDescent="0.4">
      <c r="A257" s="2" t="s">
        <v>28</v>
      </c>
      <c r="B257" s="2" t="s">
        <v>29</v>
      </c>
      <c r="C257" s="1">
        <v>1926.32</v>
      </c>
      <c r="D257" s="1">
        <v>44</v>
      </c>
      <c r="E257" s="1">
        <v>0</v>
      </c>
      <c r="F257" s="1">
        <v>0</v>
      </c>
      <c r="G257" s="1">
        <v>0</v>
      </c>
      <c r="H257">
        <f>VLOOKUP($A257,A股股价后复权!$B$2:$X$3534,18,FALSE)</f>
        <v>41.481912000000001</v>
      </c>
      <c r="I257">
        <f>VLOOKUP($A257,A股股价后复权!$B$2:$X$3534,19,FALSE)</f>
        <v>45.26746928</v>
      </c>
      <c r="J257">
        <f>VLOOKUP($A257,A股股价后复权!$B$2:$X$3534,20,FALSE)</f>
        <v>53.146366399999998</v>
      </c>
      <c r="K257">
        <f t="shared" si="31"/>
        <v>1.0912580230149469</v>
      </c>
      <c r="L257">
        <f t="shared" si="32"/>
        <v>1.1740520785746915</v>
      </c>
      <c r="M257" s="6">
        <f t="shared" si="33"/>
        <v>0</v>
      </c>
      <c r="N257" s="6">
        <f t="shared" si="34"/>
        <v>0</v>
      </c>
      <c r="O257" s="7">
        <f t="shared" si="35"/>
        <v>0</v>
      </c>
      <c r="P257" s="7">
        <f t="shared" si="36"/>
        <v>0</v>
      </c>
    </row>
    <row r="258" spans="1:19" x14ac:dyDescent="0.4">
      <c r="A258" s="2" t="s">
        <v>7545</v>
      </c>
      <c r="B258" s="2" t="s">
        <v>7546</v>
      </c>
      <c r="C258" s="1">
        <v>1052.7</v>
      </c>
      <c r="D258" s="1">
        <v>55</v>
      </c>
      <c r="E258" s="1">
        <v>0</v>
      </c>
      <c r="F258" s="1">
        <v>0</v>
      </c>
      <c r="G258" s="1">
        <v>0</v>
      </c>
      <c r="H258">
        <f>VLOOKUP($A258,A股股价后复权!$B$2:$X$3534,18,FALSE)</f>
        <v>63.361660229999998</v>
      </c>
      <c r="I258">
        <f>VLOOKUP($A258,A股股价后复权!$B$2:$X$3534,19,FALSE)</f>
        <v>70.796390940000009</v>
      </c>
      <c r="J258">
        <f>VLOOKUP($A258,A股股价后复权!$B$2:$X$3534,20,FALSE)</f>
        <v>70.615046919999997</v>
      </c>
      <c r="K258">
        <f t="shared" si="31"/>
        <v>1.1173380035026272</v>
      </c>
      <c r="L258">
        <f t="shared" si="32"/>
        <v>0.99743851321243615</v>
      </c>
      <c r="M258" s="6">
        <f t="shared" si="33"/>
        <v>0</v>
      </c>
      <c r="N258" s="6">
        <f t="shared" si="34"/>
        <v>0</v>
      </c>
      <c r="O258" s="7">
        <f t="shared" si="35"/>
        <v>0</v>
      </c>
      <c r="P258" s="7">
        <f t="shared" si="36"/>
        <v>0</v>
      </c>
    </row>
    <row r="259" spans="1:19" x14ac:dyDescent="0.4">
      <c r="A259" s="2" t="s">
        <v>327</v>
      </c>
      <c r="B259" s="2" t="s">
        <v>328</v>
      </c>
      <c r="C259" s="1">
        <v>976.5</v>
      </c>
      <c r="D259" s="1">
        <v>62</v>
      </c>
      <c r="E259" s="1">
        <v>0</v>
      </c>
      <c r="F259" s="1">
        <v>0</v>
      </c>
      <c r="G259" s="1">
        <v>0</v>
      </c>
      <c r="H259">
        <f>VLOOKUP($A259,A股股价后复权!$B$2:$X$3534,18,FALSE)</f>
        <v>321.09218657999998</v>
      </c>
      <c r="I259">
        <f>VLOOKUP($A259,A股股价后复权!$B$2:$X$3534,19,FALSE)</f>
        <v>337.205106</v>
      </c>
      <c r="J259">
        <f>VLOOKUP($A259,A股股价后复权!$B$2:$X$3534,20,FALSE)</f>
        <v>317.9362428</v>
      </c>
      <c r="K259">
        <f t="shared" si="31"/>
        <v>1.0501815992211492</v>
      </c>
      <c r="L259">
        <f t="shared" si="32"/>
        <v>0.94285714285714284</v>
      </c>
      <c r="M259" s="6">
        <f t="shared" si="33"/>
        <v>0</v>
      </c>
      <c r="N259" s="6">
        <f t="shared" si="34"/>
        <v>0</v>
      </c>
      <c r="O259" s="7">
        <f t="shared" si="35"/>
        <v>0</v>
      </c>
      <c r="P259" s="7">
        <f t="shared" si="36"/>
        <v>0</v>
      </c>
    </row>
    <row r="260" spans="1:19" x14ac:dyDescent="0.4">
      <c r="A260" s="2" t="s">
        <v>7547</v>
      </c>
      <c r="B260" s="2" t="s">
        <v>7548</v>
      </c>
      <c r="C260" s="1">
        <v>143.6</v>
      </c>
      <c r="D260" s="1">
        <v>10</v>
      </c>
      <c r="E260" s="1">
        <v>0</v>
      </c>
      <c r="F260" s="1">
        <v>0</v>
      </c>
      <c r="G260" s="1">
        <v>0</v>
      </c>
      <c r="H260">
        <f>VLOOKUP($A260,A股股价后复权!$B$2:$X$3534,18,FALSE)</f>
        <v>44.273785680000003</v>
      </c>
      <c r="I260">
        <f>VLOOKUP($A260,A股股价后复权!$B$2:$X$3534,19,FALSE)</f>
        <v>50.485006839999997</v>
      </c>
      <c r="J260">
        <f>VLOOKUP($A260,A股股价后复权!$B$2:$X$3534,20,FALSE)</f>
        <v>51.012357189999996</v>
      </c>
      <c r="K260">
        <f t="shared" si="31"/>
        <v>1.1402911692461351</v>
      </c>
      <c r="L260">
        <f t="shared" si="32"/>
        <v>1.0104456824512535</v>
      </c>
      <c r="M260" s="6">
        <f t="shared" si="33"/>
        <v>0</v>
      </c>
      <c r="N260" s="6">
        <f t="shared" si="34"/>
        <v>0</v>
      </c>
      <c r="O260" s="7">
        <f t="shared" si="35"/>
        <v>0</v>
      </c>
      <c r="P260" s="7">
        <f t="shared" si="36"/>
        <v>0</v>
      </c>
    </row>
    <row r="261" spans="1:19" x14ac:dyDescent="0.4">
      <c r="A261" s="2" t="s">
        <v>132</v>
      </c>
      <c r="B261" s="2" t="s">
        <v>133</v>
      </c>
      <c r="C261" s="1">
        <v>4207869592.8699999</v>
      </c>
      <c r="D261" s="1">
        <v>421025121</v>
      </c>
      <c r="E261" s="1">
        <v>100</v>
      </c>
      <c r="F261" s="1">
        <v>80.989999999999995</v>
      </c>
      <c r="G261" s="1"/>
    </row>
    <row r="265" spans="1:19" x14ac:dyDescent="0.4">
      <c r="A265" t="s">
        <v>314</v>
      </c>
      <c r="B265" s="12">
        <f>A股股价后复权!R1</f>
        <v>42369</v>
      </c>
      <c r="C265" s="12">
        <f>A股股价后复权!S1</f>
        <v>42551</v>
      </c>
      <c r="D265" s="12">
        <f>A股股价后复权!T1</f>
        <v>42734</v>
      </c>
    </row>
    <row r="266" spans="1:19" x14ac:dyDescent="0.4">
      <c r="A266" t="s">
        <v>1</v>
      </c>
      <c r="B266" t="s">
        <v>2</v>
      </c>
      <c r="C266" t="s">
        <v>3</v>
      </c>
      <c r="D266" t="s">
        <v>4</v>
      </c>
      <c r="E266" t="s">
        <v>5</v>
      </c>
      <c r="F266" t="s">
        <v>6</v>
      </c>
      <c r="G266" t="s">
        <v>7</v>
      </c>
      <c r="H266" s="5">
        <f>B265</f>
        <v>42369</v>
      </c>
      <c r="I266" s="5">
        <f>C265</f>
        <v>42551</v>
      </c>
      <c r="J266" s="5">
        <f>D265</f>
        <v>42734</v>
      </c>
      <c r="K266" t="s">
        <v>7498</v>
      </c>
      <c r="L266" t="s">
        <v>7497</v>
      </c>
      <c r="M266" s="6" t="s">
        <v>7499</v>
      </c>
      <c r="N266" s="6" t="s">
        <v>7500</v>
      </c>
      <c r="O266" s="7" t="s">
        <v>7501</v>
      </c>
      <c r="P266" s="7" t="s">
        <v>7502</v>
      </c>
      <c r="Q266" t="s">
        <v>7503</v>
      </c>
      <c r="R266" t="s">
        <v>7504</v>
      </c>
    </row>
    <row r="267" spans="1:19" x14ac:dyDescent="0.4">
      <c r="A267" s="2" t="s">
        <v>137</v>
      </c>
      <c r="B267" s="2" t="s">
        <v>138</v>
      </c>
      <c r="C267" s="1">
        <v>307465325.60000002</v>
      </c>
      <c r="D267" s="1">
        <v>33861820</v>
      </c>
      <c r="E267" s="1">
        <v>10.42</v>
      </c>
      <c r="F267" s="1">
        <v>9.81</v>
      </c>
      <c r="G267" s="1">
        <v>2.46</v>
      </c>
      <c r="H267">
        <f>VLOOKUP($A267,A股股价后复权!$B$2:$X$3534,17,FALSE)</f>
        <v>117.01817400000002</v>
      </c>
      <c r="I267">
        <f>VLOOKUP($A267,A股股价后复权!$B$2:$X$3534,18,FALSE)</f>
        <v>91.008785520000004</v>
      </c>
      <c r="J267">
        <f>VLOOKUP($A267,A股股价后复权!$B$2:$X$3534,19,FALSE)</f>
        <v>103.13660826</v>
      </c>
      <c r="K267">
        <f>IFERROR($I267/$H267,1)</f>
        <v>0.77773205997899086</v>
      </c>
      <c r="L267">
        <f>IFERROR($J267/$I267,1)</f>
        <v>1.1332599118942732</v>
      </c>
      <c r="M267" s="6">
        <f>$K267*$F267/100</f>
        <v>7.6295515083939003E-2</v>
      </c>
      <c r="N267" s="6">
        <f>$L267*$F267/100</f>
        <v>0.11117279735682821</v>
      </c>
      <c r="O267" s="7">
        <f>($M267-$F267/100)/$F$341*100</f>
        <v>-2.3159304212491773E-2</v>
      </c>
      <c r="P267" s="7">
        <f>($N267-$F267/100)/$F$341*100</f>
        <v>1.3885074197374619E-2</v>
      </c>
      <c r="Q267">
        <f>SUM(M267:M340)</f>
        <v>0.80921462895192087</v>
      </c>
      <c r="R267">
        <f>SUM(N267:N340)</f>
        <v>1.0495300381275359</v>
      </c>
    </row>
    <row r="268" spans="1:19" x14ac:dyDescent="0.4">
      <c r="A268" s="2" t="s">
        <v>12</v>
      </c>
      <c r="B268" s="2" t="s">
        <v>13</v>
      </c>
      <c r="C268" s="1">
        <v>306053484.80000001</v>
      </c>
      <c r="D268" s="1">
        <v>64841840</v>
      </c>
      <c r="E268" s="1">
        <v>10.37</v>
      </c>
      <c r="F268" s="1">
        <v>9.76</v>
      </c>
      <c r="G268" s="1">
        <v>7.0000000000000007E-2</v>
      </c>
      <c r="H268">
        <f>VLOOKUP($A268,A股股价后复权!$B$2:$X$3534,17,FALSE)</f>
        <v>12.262072320000001</v>
      </c>
      <c r="I268">
        <f>VLOOKUP($A268,A股股价后复权!$B$2:$X$3534,18,FALSE)</f>
        <v>11.819309519999999</v>
      </c>
      <c r="J268">
        <f>VLOOKUP($A268,A股股价后复权!$B$2:$X$3534,19,FALSE)</f>
        <v>13.774336080000001</v>
      </c>
      <c r="K268">
        <f t="shared" ref="K268:K331" si="37">IFERROR($I268/$H268,1)</f>
        <v>0.96389168254391744</v>
      </c>
      <c r="L268">
        <f t="shared" ref="L268:L331" si="38">IFERROR($J268/$I268,1)</f>
        <v>1.1654095407766258</v>
      </c>
      <c r="M268" s="6">
        <f t="shared" ref="M268:M331" si="39">$K268*$F268/100</f>
        <v>9.4075828216286336E-2</v>
      </c>
      <c r="N268" s="6">
        <f t="shared" ref="N268:N331" si="40">$L268*$F268/100</f>
        <v>0.11374397117979868</v>
      </c>
      <c r="O268" s="7">
        <f t="shared" ref="O268:O331" si="41">($M268-$F268/100)/$F$341*100</f>
        <v>-3.7431458138222577E-3</v>
      </c>
      <c r="P268" s="7">
        <f t="shared" ref="P268:P331" si="42">($N268-$F268/100)/$F$341*100</f>
        <v>1.7147075071480278E-2</v>
      </c>
      <c r="Q268" t="s">
        <v>7505</v>
      </c>
      <c r="R268" t="s">
        <v>7506</v>
      </c>
    </row>
    <row r="269" spans="1:19" x14ac:dyDescent="0.4">
      <c r="A269" s="2" t="s">
        <v>52</v>
      </c>
      <c r="B269" s="2" t="s">
        <v>53</v>
      </c>
      <c r="C269" s="1">
        <v>186877488.41999999</v>
      </c>
      <c r="D269" s="1">
        <v>10319022</v>
      </c>
      <c r="E269" s="1">
        <v>6.33</v>
      </c>
      <c r="F269" s="1">
        <v>5.96</v>
      </c>
      <c r="G269" s="1">
        <v>0.56999999999999995</v>
      </c>
      <c r="H269">
        <f>VLOOKUP($A269,A股股价后复权!$B$2:$X$3534,17,FALSE)</f>
        <v>25.372933099999997</v>
      </c>
      <c r="I269">
        <f>VLOOKUP($A269,A股股价后复权!$B$2:$X$3534,18,FALSE)</f>
        <v>19.537230989999998</v>
      </c>
      <c r="J269">
        <f>VLOOKUP($A269,A股股价后复权!$B$2:$X$3534,19,FALSE)</f>
        <v>17.972957939999997</v>
      </c>
      <c r="K269">
        <f t="shared" si="37"/>
        <v>0.77000285749383857</v>
      </c>
      <c r="L269">
        <f t="shared" si="38"/>
        <v>0.91993373826615121</v>
      </c>
      <c r="M269" s="6">
        <f t="shared" si="39"/>
        <v>4.5892170306632778E-2</v>
      </c>
      <c r="N269" s="6">
        <f t="shared" si="40"/>
        <v>5.4828050800662609E-2</v>
      </c>
      <c r="O269" s="7">
        <f t="shared" si="41"/>
        <v>-1.4559564199009264E-2</v>
      </c>
      <c r="P269" s="7">
        <f t="shared" si="42"/>
        <v>-5.0684537433217111E-3</v>
      </c>
      <c r="Q269" s="7">
        <f>Q267/F341*100-1</f>
        <v>-0.14050490817639849</v>
      </c>
      <c r="R269" s="7">
        <f>R267/F341*100-1</f>
        <v>0.11474247278548688</v>
      </c>
    </row>
    <row r="270" spans="1:19" x14ac:dyDescent="0.4">
      <c r="A270" s="2" t="s">
        <v>110</v>
      </c>
      <c r="B270" s="2" t="s">
        <v>111</v>
      </c>
      <c r="C270" s="1">
        <v>151134441.88999999</v>
      </c>
      <c r="D270" s="1">
        <v>13482109</v>
      </c>
      <c r="E270" s="1">
        <v>5.12</v>
      </c>
      <c r="F270" s="1">
        <v>4.82</v>
      </c>
      <c r="G270" s="1">
        <v>1.56</v>
      </c>
      <c r="H270">
        <f>VLOOKUP($A270,A股股价后复权!$B$2:$X$3534,17,FALSE)</f>
        <v>63.564187259999997</v>
      </c>
      <c r="I270">
        <f>VLOOKUP($A270,A股股价后复权!$B$2:$X$3534,18,FALSE)</f>
        <v>57.455016560000004</v>
      </c>
      <c r="J270">
        <f>VLOOKUP($A270,A股股价后复权!$B$2:$X$3534,19,FALSE)</f>
        <v>62.272832399999999</v>
      </c>
      <c r="K270">
        <f t="shared" si="37"/>
        <v>0.90388973786432092</v>
      </c>
      <c r="L270">
        <f t="shared" si="38"/>
        <v>1.0838537020517394</v>
      </c>
      <c r="M270" s="6">
        <f t="shared" si="39"/>
        <v>4.356748536506027E-2</v>
      </c>
      <c r="N270" s="6">
        <f t="shared" si="40"/>
        <v>5.2241748438893836E-2</v>
      </c>
      <c r="O270" s="7">
        <f t="shared" si="41"/>
        <v>-4.9203554274452792E-3</v>
      </c>
      <c r="P270" s="7">
        <f t="shared" si="42"/>
        <v>4.2928820381240955E-3</v>
      </c>
    </row>
    <row r="271" spans="1:19" x14ac:dyDescent="0.4">
      <c r="A271" s="2" t="s">
        <v>232</v>
      </c>
      <c r="B271" s="2" t="s">
        <v>233</v>
      </c>
      <c r="C271" s="1">
        <v>128861946.95</v>
      </c>
      <c r="D271" s="1">
        <v>16047565</v>
      </c>
      <c r="E271" s="1">
        <v>4.37</v>
      </c>
      <c r="F271" s="1">
        <v>4.1100000000000003</v>
      </c>
      <c r="G271" s="1">
        <v>2.0299999999999998</v>
      </c>
      <c r="H271">
        <f>VLOOKUP($A271,A股股价后复权!$B$2:$X$3534,17,FALSE)</f>
        <v>46.630138700000003</v>
      </c>
      <c r="I271">
        <f>VLOOKUP($A271,A股股价后复权!$B$2:$X$3534,18,FALSE)</f>
        <v>45.603614649999997</v>
      </c>
      <c r="J271">
        <f>VLOOKUP($A271,A股股价后复权!$B$2:$X$3534,19,FALSE)</f>
        <v>49.749397799999997</v>
      </c>
      <c r="K271">
        <f t="shared" si="37"/>
        <v>0.9779858246486407</v>
      </c>
      <c r="L271">
        <f t="shared" si="38"/>
        <v>1.0909090909090908</v>
      </c>
      <c r="M271" s="6">
        <f t="shared" si="39"/>
        <v>4.0195217393059132E-2</v>
      </c>
      <c r="N271" s="6">
        <f t="shared" si="40"/>
        <v>4.4836363636363633E-2</v>
      </c>
      <c r="O271" s="7">
        <f t="shared" si="41"/>
        <v>-9.6100117572052294E-4</v>
      </c>
      <c r="P271" s="7">
        <f t="shared" si="42"/>
        <v>3.9685221841355579E-3</v>
      </c>
      <c r="Q271" t="s">
        <v>7511</v>
      </c>
    </row>
    <row r="272" spans="1:19" x14ac:dyDescent="0.4">
      <c r="A272" s="2" t="s">
        <v>315</v>
      </c>
      <c r="B272" s="2" t="s">
        <v>316</v>
      </c>
      <c r="C272" s="1">
        <v>126383458.95</v>
      </c>
      <c r="D272" s="1">
        <v>14644665</v>
      </c>
      <c r="E272" s="1">
        <v>4.28</v>
      </c>
      <c r="F272" s="1">
        <v>4.03</v>
      </c>
      <c r="G272" s="1">
        <v>0.14000000000000001</v>
      </c>
      <c r="H272">
        <f>VLOOKUP($A272,A股股价后复权!$B$2:$X$3534,17,FALSE)</f>
        <v>189.44390192</v>
      </c>
      <c r="I272">
        <f>VLOOKUP($A272,A股股价后复权!$B$2:$X$3534,18,FALSE)</f>
        <v>159.71678217000002</v>
      </c>
      <c r="J272">
        <f>VLOOKUP($A272,A股股价后复权!$B$2:$X$3534,19,FALSE)</f>
        <v>168.97036167000002</v>
      </c>
      <c r="K272">
        <f t="shared" si="37"/>
        <v>0.84308220297028402</v>
      </c>
      <c r="L272">
        <f t="shared" si="38"/>
        <v>1.0579374275782156</v>
      </c>
      <c r="M272" s="6">
        <f t="shared" si="39"/>
        <v>3.3976212779702447E-2</v>
      </c>
      <c r="N272" s="6">
        <f t="shared" si="40"/>
        <v>4.2634878331402087E-2</v>
      </c>
      <c r="O272" s="7">
        <f t="shared" si="41"/>
        <v>-6.7167150507674508E-3</v>
      </c>
      <c r="P272" s="7">
        <f t="shared" si="42"/>
        <v>2.4799557423282898E-3</v>
      </c>
      <c r="Q272" s="9">
        <f>[1]!i_dq_close($B$1,B265)</f>
        <v>3731.0047</v>
      </c>
      <c r="R272" s="9">
        <f>[1]!i_dq_close($B$1,C265)</f>
        <v>3153.9209999999998</v>
      </c>
      <c r="S272" s="9">
        <f>[1]!i_dq_close($B$1,D265)</f>
        <v>3310.0808000000002</v>
      </c>
    </row>
    <row r="273" spans="1:19" x14ac:dyDescent="0.4">
      <c r="A273" s="2" t="s">
        <v>70</v>
      </c>
      <c r="B273" s="2" t="s">
        <v>71</v>
      </c>
      <c r="C273" s="1">
        <v>126063162.40000001</v>
      </c>
      <c r="D273" s="1">
        <v>5204920</v>
      </c>
      <c r="E273" s="1">
        <v>4.2699999999999996</v>
      </c>
      <c r="F273" s="1">
        <v>4.0199999999999996</v>
      </c>
      <c r="G273" s="1">
        <v>0.53</v>
      </c>
      <c r="H273">
        <f>VLOOKUP($A273,A股股价后复权!$B$2:$X$3534,17,FALSE)</f>
        <v>52.445292900000005</v>
      </c>
      <c r="I273">
        <f>VLOOKUP($A273,A股股价后复权!$B$2:$X$3534,18,FALSE)</f>
        <v>46.528388059999997</v>
      </c>
      <c r="J273">
        <f>VLOOKUP($A273,A股股价后复权!$B$2:$X$3534,19,FALSE)</f>
        <v>47.786718739999998</v>
      </c>
      <c r="K273">
        <f t="shared" si="37"/>
        <v>0.88717948717948703</v>
      </c>
      <c r="L273">
        <f t="shared" si="38"/>
        <v>1.0270443643647689</v>
      </c>
      <c r="M273" s="6">
        <f t="shared" si="39"/>
        <v>3.5664615384615378E-2</v>
      </c>
      <c r="N273" s="6">
        <f t="shared" si="40"/>
        <v>4.1287183447463703E-2</v>
      </c>
      <c r="O273" s="7">
        <f t="shared" si="41"/>
        <v>-4.8171902446995374E-3</v>
      </c>
      <c r="P273" s="7">
        <f t="shared" si="42"/>
        <v>1.1547354726114821E-3</v>
      </c>
      <c r="Q273" t="s">
        <v>7512</v>
      </c>
      <c r="R273" t="s">
        <v>7513</v>
      </c>
    </row>
    <row r="274" spans="1:19" x14ac:dyDescent="0.4">
      <c r="A274" s="2" t="s">
        <v>88</v>
      </c>
      <c r="B274" s="2" t="s">
        <v>89</v>
      </c>
      <c r="C274" s="1">
        <v>125018914.3</v>
      </c>
      <c r="D274" s="1">
        <v>19688018</v>
      </c>
      <c r="E274" s="1">
        <v>4.24</v>
      </c>
      <c r="F274" s="1">
        <v>3.99</v>
      </c>
      <c r="G274" s="1">
        <v>1.31</v>
      </c>
      <c r="H274">
        <f>VLOOKUP($A274,A股股价后复权!$B$2:$X$3534,17,FALSE)</f>
        <v>15.787473300000002</v>
      </c>
      <c r="I274">
        <f>VLOOKUP($A274,A股股价后复权!$B$2:$X$3534,18,FALSE)</f>
        <v>13.566844849999999</v>
      </c>
      <c r="J274">
        <f>VLOOKUP($A274,A股股价后复权!$B$2:$X$3534,19,FALSE)</f>
        <v>13.331828640000001</v>
      </c>
      <c r="K274">
        <f t="shared" si="37"/>
        <v>0.85934237811189185</v>
      </c>
      <c r="L274">
        <f t="shared" si="38"/>
        <v>0.98267716535433092</v>
      </c>
      <c r="M274" s="6">
        <f t="shared" si="39"/>
        <v>3.4287760886664485E-2</v>
      </c>
      <c r="N274" s="6">
        <f t="shared" si="40"/>
        <v>3.9208818897637804E-2</v>
      </c>
      <c r="O274" s="7">
        <f t="shared" si="41"/>
        <v>-5.9609549796447361E-3</v>
      </c>
      <c r="P274" s="7">
        <f t="shared" si="42"/>
        <v>-7.3412756490940105E-4</v>
      </c>
      <c r="Q274" s="7">
        <f>R272/Q272-1</f>
        <v>-0.15467246664149203</v>
      </c>
      <c r="R274" s="7">
        <f>S272/R272-1</f>
        <v>4.951290790099061E-2</v>
      </c>
    </row>
    <row r="275" spans="1:19" x14ac:dyDescent="0.4">
      <c r="A275" s="2" t="s">
        <v>24</v>
      </c>
      <c r="B275" s="2" t="s">
        <v>25</v>
      </c>
      <c r="C275" s="1">
        <v>95698636.019999996</v>
      </c>
      <c r="D275" s="1">
        <v>9011171</v>
      </c>
      <c r="E275" s="1">
        <v>3.24</v>
      </c>
      <c r="F275" s="1">
        <v>3.05</v>
      </c>
      <c r="G275" s="1">
        <v>1.67</v>
      </c>
      <c r="H275">
        <f>VLOOKUP($A275,A股股价后复权!$B$2:$X$3534,17,FALSE)</f>
        <v>35.45131336</v>
      </c>
      <c r="I275">
        <f>VLOOKUP($A275,A股股价后复权!$B$2:$X$3534,18,FALSE)</f>
        <v>28.929049920000001</v>
      </c>
      <c r="J275">
        <f>VLOOKUP($A275,A股股价后复权!$B$2:$X$3534,19,FALSE)</f>
        <v>29.991416160000004</v>
      </c>
      <c r="K275">
        <f t="shared" si="37"/>
        <v>0.81602195174638803</v>
      </c>
      <c r="L275">
        <f t="shared" si="38"/>
        <v>1.036723163841808</v>
      </c>
      <c r="M275" s="6">
        <f t="shared" si="39"/>
        <v>2.4888669528264833E-2</v>
      </c>
      <c r="N275" s="6">
        <f t="shared" si="40"/>
        <v>3.1620056497175142E-2</v>
      </c>
      <c r="O275" s="7">
        <f t="shared" si="41"/>
        <v>-5.9599898796974674E-3</v>
      </c>
      <c r="P275" s="7">
        <f t="shared" si="42"/>
        <v>1.1896510856878838E-3</v>
      </c>
    </row>
    <row r="276" spans="1:19" x14ac:dyDescent="0.4">
      <c r="A276" s="2" t="s">
        <v>130</v>
      </c>
      <c r="B276" s="2" t="s">
        <v>131</v>
      </c>
      <c r="C276" s="1">
        <v>92057599.200000003</v>
      </c>
      <c r="D276" s="1">
        <v>5100144</v>
      </c>
      <c r="E276" s="1">
        <v>3.12</v>
      </c>
      <c r="F276" s="1">
        <v>2.94</v>
      </c>
      <c r="G276" s="1">
        <v>0.27</v>
      </c>
      <c r="H276">
        <f>VLOOKUP($A276,A股股价后复权!$B$2:$X$3534,17,FALSE)</f>
        <v>178.01544937000003</v>
      </c>
      <c r="I276">
        <f>VLOOKUP($A276,A股股价后复权!$B$2:$X$3534,18,FALSE)</f>
        <v>161.38517635000002</v>
      </c>
      <c r="J276">
        <f>VLOOKUP($A276,A股股价后复权!$B$2:$X$3534,19,FALSE)</f>
        <v>177.88883075999999</v>
      </c>
      <c r="K276">
        <f t="shared" si="37"/>
        <v>0.90657960823706674</v>
      </c>
      <c r="L276">
        <f t="shared" si="38"/>
        <v>1.1022625174334977</v>
      </c>
      <c r="M276" s="6">
        <f t="shared" si="39"/>
        <v>2.6653440482169763E-2</v>
      </c>
      <c r="N276" s="6">
        <f t="shared" si="40"/>
        <v>3.2406518012544828E-2</v>
      </c>
      <c r="O276" s="7">
        <f t="shared" si="41"/>
        <v>-2.9172166944559067E-3</v>
      </c>
      <c r="P276" s="7">
        <f t="shared" si="42"/>
        <v>3.1933276819382148E-3</v>
      </c>
      <c r="Q276" t="s">
        <v>7507</v>
      </c>
    </row>
    <row r="277" spans="1:19" x14ac:dyDescent="0.4">
      <c r="A277" s="2" t="s">
        <v>82</v>
      </c>
      <c r="B277" s="2" t="s">
        <v>83</v>
      </c>
      <c r="C277" s="1">
        <v>83584574.969999999</v>
      </c>
      <c r="D277" s="1">
        <v>15681909</v>
      </c>
      <c r="E277" s="1">
        <v>2.83</v>
      </c>
      <c r="F277" s="1">
        <v>2.67</v>
      </c>
      <c r="G277" s="1">
        <v>1.1299999999999999</v>
      </c>
      <c r="H277">
        <f>VLOOKUP($A277,A股股价后复权!$B$2:$X$3534,17,FALSE)</f>
        <v>28.855572649999999</v>
      </c>
      <c r="I277">
        <f>VLOOKUP($A277,A股股价后复权!$B$2:$X$3534,18,FALSE)</f>
        <v>27.221274729999998</v>
      </c>
      <c r="J277">
        <f>VLOOKUP($A277,A股股价后复权!$B$2:$X$3534,19,FALSE)</f>
        <v>34.238490299999995</v>
      </c>
      <c r="K277">
        <f t="shared" si="37"/>
        <v>0.94336283185840697</v>
      </c>
      <c r="L277">
        <f t="shared" si="38"/>
        <v>1.2577842382328432</v>
      </c>
      <c r="M277" s="6">
        <f t="shared" si="39"/>
        <v>2.5187787610619464E-2</v>
      </c>
      <c r="N277" s="6">
        <f t="shared" si="40"/>
        <v>3.3582839160816919E-2</v>
      </c>
      <c r="O277" s="7">
        <f t="shared" si="41"/>
        <v>-1.6061735415619051E-3</v>
      </c>
      <c r="P277" s="7">
        <f t="shared" si="42"/>
        <v>7.3105036227476584E-3</v>
      </c>
      <c r="Q277" s="8">
        <f>[1]!f_nav_adjusted($A$1,B265)</f>
        <v>1.6224255764999997</v>
      </c>
      <c r="R277" s="8">
        <f>[1]!f_nav_adjusted($A$1,C265)</f>
        <v>1.5586576435999999</v>
      </c>
      <c r="S277" s="8">
        <f>[1]!f_nav_adjusted($A$1,D265)</f>
        <v>1.7622447155000001</v>
      </c>
    </row>
    <row r="278" spans="1:19" x14ac:dyDescent="0.4">
      <c r="A278" s="2" t="s">
        <v>242</v>
      </c>
      <c r="B278" s="2" t="s">
        <v>243</v>
      </c>
      <c r="C278" s="1">
        <v>72544843.560000002</v>
      </c>
      <c r="D278" s="1">
        <v>4865516</v>
      </c>
      <c r="E278" s="1">
        <v>2.46</v>
      </c>
      <c r="F278" s="1">
        <v>2.31</v>
      </c>
      <c r="G278" s="1">
        <v>1.84</v>
      </c>
      <c r="H278">
        <f>VLOOKUP($A278,A股股价后复权!$B$2:$X$3534,17,FALSE)</f>
        <v>27.075219329999999</v>
      </c>
      <c r="I278">
        <f>VLOOKUP($A278,A股股价后复权!$B$2:$X$3534,18,FALSE)</f>
        <v>21.446484359999999</v>
      </c>
      <c r="J278">
        <f>VLOOKUP($A278,A股股价后复权!$B$2:$X$3534,19,FALSE)</f>
        <v>27.415827759999999</v>
      </c>
      <c r="K278">
        <f t="shared" si="37"/>
        <v>0.79210750238454297</v>
      </c>
      <c r="L278">
        <f t="shared" si="38"/>
        <v>1.2783366867873911</v>
      </c>
      <c r="M278" s="6">
        <f t="shared" si="39"/>
        <v>1.8297683305082944E-2</v>
      </c>
      <c r="N278" s="6">
        <f t="shared" si="40"/>
        <v>2.9529577464788733E-2</v>
      </c>
      <c r="O278" s="7">
        <f t="shared" si="41"/>
        <v>-5.1007081199331439E-3</v>
      </c>
      <c r="P278" s="7">
        <f t="shared" si="42"/>
        <v>6.829078560582829E-3</v>
      </c>
      <c r="Q278" t="s">
        <v>7508</v>
      </c>
      <c r="R278" t="s">
        <v>7509</v>
      </c>
    </row>
    <row r="279" spans="1:19" x14ac:dyDescent="0.4">
      <c r="A279" s="2" t="s">
        <v>135</v>
      </c>
      <c r="B279" s="2" t="s">
        <v>136</v>
      </c>
      <c r="C279" s="1">
        <v>67267997.719999999</v>
      </c>
      <c r="D279" s="1">
        <v>3555391</v>
      </c>
      <c r="E279" s="1">
        <v>2.2799999999999998</v>
      </c>
      <c r="F279" s="1">
        <v>2.15</v>
      </c>
      <c r="G279" s="1">
        <v>7.0000000000000007E-2</v>
      </c>
      <c r="H279">
        <f>VLOOKUP($A279,A股股价后复权!$B$2:$X$3534,17,FALSE)</f>
        <v>21.322072519999995</v>
      </c>
      <c r="I279">
        <f>VLOOKUP($A279,A股股价后复权!$B$2:$X$3534,18,FALSE)</f>
        <v>20.457079719999999</v>
      </c>
      <c r="J279">
        <f>VLOOKUP($A279,A股股价后复权!$B$2:$X$3534,19,FALSE)</f>
        <v>19.829243599999998</v>
      </c>
      <c r="K279">
        <f t="shared" si="37"/>
        <v>0.95943204868154175</v>
      </c>
      <c r="L279">
        <f t="shared" si="38"/>
        <v>0.96930959215130819</v>
      </c>
      <c r="M279" s="6">
        <f t="shared" si="39"/>
        <v>2.0627789046653147E-2</v>
      </c>
      <c r="N279" s="6">
        <f t="shared" si="40"/>
        <v>2.0840156231253126E-2</v>
      </c>
      <c r="O279" s="7">
        <f t="shared" si="41"/>
        <v>-9.2640568597647478E-4</v>
      </c>
      <c r="P279" s="7">
        <f t="shared" si="42"/>
        <v>-7.0084308948154212E-4</v>
      </c>
      <c r="Q279" s="7">
        <f>R277/Q277-1</f>
        <v>-3.9304072756029984E-2</v>
      </c>
      <c r="R279" s="7">
        <f>S277/R277-1</f>
        <v>0.1306169271590516</v>
      </c>
    </row>
    <row r="280" spans="1:19" x14ac:dyDescent="0.4">
      <c r="A280" s="2" t="s">
        <v>218</v>
      </c>
      <c r="B280" s="2" t="s">
        <v>219</v>
      </c>
      <c r="C280" s="1">
        <v>63763386.009999998</v>
      </c>
      <c r="D280" s="1">
        <v>2889143</v>
      </c>
      <c r="E280" s="1">
        <v>2.16</v>
      </c>
      <c r="F280" s="1">
        <v>2.0299999999999998</v>
      </c>
      <c r="G280" s="1">
        <v>0.05</v>
      </c>
      <c r="H280">
        <f>VLOOKUP($A280,A股股价后复权!$B$2:$X$3534,17,FALSE)</f>
        <v>2941.76186925</v>
      </c>
      <c r="I280">
        <f>VLOOKUP($A280,A股股价后复权!$B$2:$X$3534,18,FALSE)</f>
        <v>2529.7835851</v>
      </c>
      <c r="J280">
        <f>VLOOKUP($A280,A股股价后复权!$B$2:$X$3534,19,FALSE)</f>
        <v>3514.8573121999998</v>
      </c>
      <c r="K280">
        <f t="shared" si="37"/>
        <v>0.85995525727069355</v>
      </c>
      <c r="L280">
        <f t="shared" si="38"/>
        <v>1.3893905126517219</v>
      </c>
      <c r="M280" s="6">
        <f t="shared" si="39"/>
        <v>1.7457091722595078E-2</v>
      </c>
      <c r="N280" s="6">
        <f t="shared" si="40"/>
        <v>2.8204627406829951E-2</v>
      </c>
      <c r="O280" s="7">
        <f t="shared" si="41"/>
        <v>-3.0195520737173872E-3</v>
      </c>
      <c r="P280" s="7">
        <f t="shared" si="42"/>
        <v>8.3957805701858224E-3</v>
      </c>
    </row>
    <row r="281" spans="1:19" x14ac:dyDescent="0.4">
      <c r="A281" s="2" t="s">
        <v>68</v>
      </c>
      <c r="B281" s="2" t="s">
        <v>69</v>
      </c>
      <c r="C281" s="1">
        <v>61339645.079999998</v>
      </c>
      <c r="D281" s="1">
        <v>3483228</v>
      </c>
      <c r="E281" s="1">
        <v>2.08</v>
      </c>
      <c r="F281" s="1">
        <v>1.96</v>
      </c>
      <c r="G281" s="1">
        <v>1.35</v>
      </c>
      <c r="H281">
        <f>VLOOKUP($A281,A股股价后复权!$B$2:$X$3534,17,FALSE)</f>
        <v>75.064169669999998</v>
      </c>
      <c r="I281">
        <f>VLOOKUP($A281,A股股价后复权!$B$2:$X$3534,18,FALSE)</f>
        <v>69.051874139999995</v>
      </c>
      <c r="J281">
        <f>VLOOKUP($A281,A股股价后复权!$B$2:$X$3534,19,FALSE)</f>
        <v>83.364159240000006</v>
      </c>
      <c r="K281">
        <f t="shared" si="37"/>
        <v>0.91990458888133331</v>
      </c>
      <c r="L281">
        <f t="shared" si="38"/>
        <v>1.2072685973878481</v>
      </c>
      <c r="M281" s="6">
        <f t="shared" si="39"/>
        <v>1.8030129942074133E-2</v>
      </c>
      <c r="N281" s="6">
        <f t="shared" si="40"/>
        <v>2.3662464508801825E-2</v>
      </c>
      <c r="O281" s="7">
        <f t="shared" si="41"/>
        <v>-1.6674137630651792E-3</v>
      </c>
      <c r="P281" s="7">
        <f t="shared" si="42"/>
        <v>4.3148852987804831E-3</v>
      </c>
    </row>
    <row r="282" spans="1:19" x14ac:dyDescent="0.4">
      <c r="A282" s="2" t="s">
        <v>222</v>
      </c>
      <c r="B282" s="2" t="s">
        <v>223</v>
      </c>
      <c r="C282" s="1">
        <v>50941225.600000001</v>
      </c>
      <c r="D282" s="1">
        <v>3801584</v>
      </c>
      <c r="E282" s="1">
        <v>1.73</v>
      </c>
      <c r="F282" s="1">
        <v>1.63</v>
      </c>
      <c r="G282" s="1">
        <v>0.15</v>
      </c>
      <c r="H282">
        <f>VLOOKUP($A282,A股股价后复权!$B$2:$X$3534,17,FALSE)</f>
        <v>16.53355522</v>
      </c>
      <c r="I282">
        <f>VLOOKUP($A282,A股股价后复权!$B$2:$X$3534,18,FALSE)</f>
        <v>14.117409200000001</v>
      </c>
      <c r="J282">
        <f>VLOOKUP($A282,A股股价后复权!$B$2:$X$3534,19,FALSE)</f>
        <v>13.98044926</v>
      </c>
      <c r="K282">
        <f t="shared" si="37"/>
        <v>0.8538640971134096</v>
      </c>
      <c r="L282">
        <f t="shared" si="38"/>
        <v>0.99029850746268655</v>
      </c>
      <c r="M282" s="6">
        <f t="shared" si="39"/>
        <v>1.3917984782948575E-2</v>
      </c>
      <c r="N282" s="6">
        <f t="shared" si="40"/>
        <v>1.6141865671641789E-2</v>
      </c>
      <c r="O282" s="7">
        <f t="shared" si="41"/>
        <v>-2.5300214732357123E-3</v>
      </c>
      <c r="P282" s="7">
        <f t="shared" si="42"/>
        <v>-1.6795998763484803E-4</v>
      </c>
    </row>
    <row r="283" spans="1:19" x14ac:dyDescent="0.4">
      <c r="A283" s="2" t="s">
        <v>7549</v>
      </c>
      <c r="B283" s="2" t="s">
        <v>7550</v>
      </c>
      <c r="C283" s="1">
        <v>47124057.270000003</v>
      </c>
      <c r="D283" s="1">
        <v>2450549</v>
      </c>
      <c r="E283" s="1">
        <v>1.6</v>
      </c>
      <c r="F283" s="1">
        <v>1.5</v>
      </c>
      <c r="G283" s="1">
        <v>0.8</v>
      </c>
      <c r="H283">
        <f>VLOOKUP($A283,A股股价后复权!$B$2:$X$3534,17,FALSE)</f>
        <v>44.091585670000001</v>
      </c>
      <c r="I283">
        <f>VLOOKUP($A283,A股股价后复权!$B$2:$X$3534,18,FALSE)</f>
        <v>43.991932560000002</v>
      </c>
      <c r="J283">
        <f>VLOOKUP($A283,A股股价后复权!$B$2:$X$3534,19,FALSE)</f>
        <v>37.517820800000003</v>
      </c>
      <c r="K283">
        <f t="shared" si="37"/>
        <v>0.99773986105317591</v>
      </c>
      <c r="L283">
        <f t="shared" si="38"/>
        <v>0.85283411336453463</v>
      </c>
      <c r="M283" s="6">
        <f t="shared" si="39"/>
        <v>1.4966097915797638E-2</v>
      </c>
      <c r="N283" s="6">
        <f t="shared" si="40"/>
        <v>1.2792511700468018E-2</v>
      </c>
      <c r="O283" s="7">
        <f t="shared" si="41"/>
        <v>-3.6008586513394524E-5</v>
      </c>
      <c r="P283" s="7">
        <f t="shared" si="42"/>
        <v>-2.3446503446967405E-3</v>
      </c>
    </row>
    <row r="284" spans="1:19" x14ac:dyDescent="0.4">
      <c r="A284" s="2" t="s">
        <v>317</v>
      </c>
      <c r="B284" s="2" t="s">
        <v>318</v>
      </c>
      <c r="C284" s="1">
        <v>46369024</v>
      </c>
      <c r="D284" s="1">
        <v>5573200</v>
      </c>
      <c r="E284" s="1">
        <v>1.57</v>
      </c>
      <c r="F284" s="1">
        <v>1.48</v>
      </c>
      <c r="G284" s="1">
        <v>0.16</v>
      </c>
      <c r="H284">
        <f>VLOOKUP($A284,A股股价后复权!$B$2:$X$3534,17,FALSE)</f>
        <v>152.41271453999997</v>
      </c>
      <c r="I284">
        <f>VLOOKUP($A284,A股股价后复权!$B$2:$X$3534,18,FALSE)</f>
        <v>137.7691744</v>
      </c>
      <c r="J284">
        <f>VLOOKUP($A284,A股股价后复权!$B$2:$X$3534,19,FALSE)</f>
        <v>133.29829975000001</v>
      </c>
      <c r="K284">
        <f t="shared" si="37"/>
        <v>0.90392179429258279</v>
      </c>
      <c r="L284">
        <f t="shared" si="38"/>
        <v>0.96754807692307698</v>
      </c>
      <c r="M284" s="6">
        <f t="shared" si="39"/>
        <v>1.3378042555530226E-2</v>
      </c>
      <c r="N284" s="6">
        <f t="shared" si="40"/>
        <v>1.431971153846154E-2</v>
      </c>
      <c r="O284" s="7">
        <f t="shared" si="41"/>
        <v>-1.5103106154750663E-3</v>
      </c>
      <c r="P284" s="7">
        <f t="shared" si="42"/>
        <v>-5.1013113280771192E-4</v>
      </c>
    </row>
    <row r="285" spans="1:19" x14ac:dyDescent="0.4">
      <c r="A285" s="2" t="s">
        <v>100</v>
      </c>
      <c r="B285" s="2" t="s">
        <v>101</v>
      </c>
      <c r="C285" s="1">
        <v>44444341.259999998</v>
      </c>
      <c r="D285" s="1">
        <v>2832654</v>
      </c>
      <c r="E285" s="1">
        <v>1.51</v>
      </c>
      <c r="F285" s="1">
        <v>1.42</v>
      </c>
      <c r="G285" s="1">
        <v>0.56000000000000005</v>
      </c>
      <c r="H285">
        <f>VLOOKUP($A285,A股股价后复权!$B$2:$X$3534,17,FALSE)</f>
        <v>103.6301634</v>
      </c>
      <c r="I285">
        <f>VLOOKUP($A285,A股股价后复权!$B$2:$X$3534,18,FALSE)</f>
        <v>75.979311390000007</v>
      </c>
      <c r="J285">
        <f>VLOOKUP($A285,A股股价后复权!$B$2:$X$3534,19,FALSE)</f>
        <v>94.52620512</v>
      </c>
      <c r="K285">
        <f t="shared" si="37"/>
        <v>0.73317757009345796</v>
      </c>
      <c r="L285">
        <f t="shared" si="38"/>
        <v>1.2441045251752707</v>
      </c>
      <c r="M285" s="6">
        <f t="shared" si="39"/>
        <v>1.0411121495327103E-2</v>
      </c>
      <c r="N285" s="6">
        <f t="shared" si="40"/>
        <v>1.7666284257488844E-2</v>
      </c>
      <c r="O285" s="7">
        <f t="shared" si="41"/>
        <v>-4.0243000580699904E-3</v>
      </c>
      <c r="P285" s="7">
        <f t="shared" si="42"/>
        <v>3.6816614524576145E-3</v>
      </c>
    </row>
    <row r="286" spans="1:19" x14ac:dyDescent="0.4">
      <c r="A286" s="2" t="s">
        <v>240</v>
      </c>
      <c r="B286" s="2" t="s">
        <v>241</v>
      </c>
      <c r="C286" s="1">
        <v>43951501.439999998</v>
      </c>
      <c r="D286" s="1">
        <v>2180134</v>
      </c>
      <c r="E286" s="1">
        <v>1.49</v>
      </c>
      <c r="F286" s="1">
        <v>1.4</v>
      </c>
      <c r="G286" s="1">
        <v>0.26</v>
      </c>
      <c r="H286">
        <f>VLOOKUP($A286,A股股价后复权!$B$2:$X$3534,17,FALSE)</f>
        <v>100.71328080000002</v>
      </c>
      <c r="I286">
        <f>VLOOKUP($A286,A股股价后复权!$B$2:$X$3534,18,FALSE)</f>
        <v>82.002412800000016</v>
      </c>
      <c r="J286">
        <f>VLOOKUP($A286,A股股价后复权!$B$2:$X$3534,19,FALSE)</f>
        <v>93.390365640000013</v>
      </c>
      <c r="K286">
        <f t="shared" si="37"/>
        <v>0.81421647819063003</v>
      </c>
      <c r="L286">
        <f t="shared" si="38"/>
        <v>1.1388733873937913</v>
      </c>
      <c r="M286" s="6">
        <f t="shared" si="39"/>
        <v>1.139903069466882E-2</v>
      </c>
      <c r="N286" s="6">
        <f t="shared" si="40"/>
        <v>1.5944227423513077E-2</v>
      </c>
      <c r="O286" s="7">
        <f t="shared" si="41"/>
        <v>-2.7625802499534557E-3</v>
      </c>
      <c r="P286" s="7">
        <f t="shared" si="42"/>
        <v>2.0650317828073057E-3</v>
      </c>
    </row>
    <row r="287" spans="1:19" x14ac:dyDescent="0.4">
      <c r="A287" s="2" t="s">
        <v>319</v>
      </c>
      <c r="B287" s="2" t="s">
        <v>320</v>
      </c>
      <c r="C287" s="1">
        <v>43847892</v>
      </c>
      <c r="D287" s="1">
        <v>3207600</v>
      </c>
      <c r="E287" s="1">
        <v>1.49</v>
      </c>
      <c r="F287" s="1">
        <v>1.4</v>
      </c>
      <c r="G287" s="1">
        <v>0.09</v>
      </c>
      <c r="H287">
        <f>VLOOKUP($A287,A股股价后复权!$B$2:$X$3534,17,FALSE)</f>
        <v>114.39044265</v>
      </c>
      <c r="I287">
        <f>VLOOKUP($A287,A股股价后复权!$B$2:$X$3534,18,FALSE)</f>
        <v>96.501478540000008</v>
      </c>
      <c r="J287">
        <f>VLOOKUP($A287,A股股价后复权!$B$2:$X$3534,19,FALSE)</f>
        <v>105.46686828</v>
      </c>
      <c r="K287">
        <f t="shared" si="37"/>
        <v>0.84361487117647771</v>
      </c>
      <c r="L287">
        <f t="shared" si="38"/>
        <v>1.0929041697147037</v>
      </c>
      <c r="M287" s="6">
        <f t="shared" si="39"/>
        <v>1.1810608196470687E-2</v>
      </c>
      <c r="N287" s="6">
        <f t="shared" si="40"/>
        <v>1.5300658376005851E-2</v>
      </c>
      <c r="O287" s="7">
        <f t="shared" si="41"/>
        <v>-2.3254294248850889E-3</v>
      </c>
      <c r="P287" s="7">
        <f t="shared" si="42"/>
        <v>1.3814746425978256E-3</v>
      </c>
    </row>
    <row r="288" spans="1:19" x14ac:dyDescent="0.4">
      <c r="A288" s="2" t="s">
        <v>290</v>
      </c>
      <c r="B288" s="2" t="s">
        <v>291</v>
      </c>
      <c r="C288" s="1">
        <v>40014380</v>
      </c>
      <c r="D288" s="1">
        <v>7521500</v>
      </c>
      <c r="E288" s="1">
        <v>1.36</v>
      </c>
      <c r="F288" s="1">
        <v>1.28</v>
      </c>
      <c r="G288" s="1">
        <v>0.03</v>
      </c>
      <c r="H288">
        <f>VLOOKUP($A288,A股股价后复权!$B$2:$X$3534,17,FALSE)</f>
        <v>7.3330405399999998</v>
      </c>
      <c r="I288">
        <f>VLOOKUP($A288,A股股价后复权!$B$2:$X$3534,18,FALSE)</f>
        <v>6.3908574800000002</v>
      </c>
      <c r="J288">
        <f>VLOOKUP($A288,A股股价后复权!$B$2:$X$3534,19,FALSE)</f>
        <v>10.643420539999999</v>
      </c>
      <c r="K288">
        <f t="shared" si="37"/>
        <v>0.87151536189379919</v>
      </c>
      <c r="L288">
        <f t="shared" si="38"/>
        <v>1.6654135338345863</v>
      </c>
      <c r="M288" s="6">
        <f t="shared" si="39"/>
        <v>1.1155396632240631E-2</v>
      </c>
      <c r="N288" s="6">
        <f t="shared" si="40"/>
        <v>2.1317293233082703E-2</v>
      </c>
      <c r="O288" s="7">
        <f t="shared" si="41"/>
        <v>-1.7467906189690594E-3</v>
      </c>
      <c r="P288" s="7">
        <f t="shared" si="42"/>
        <v>9.0465143208525774E-3</v>
      </c>
    </row>
    <row r="289" spans="1:16" x14ac:dyDescent="0.4">
      <c r="A289" s="2" t="s">
        <v>84</v>
      </c>
      <c r="B289" s="2" t="s">
        <v>85</v>
      </c>
      <c r="C289" s="1">
        <v>38373410.880000003</v>
      </c>
      <c r="D289" s="1">
        <v>1197672</v>
      </c>
      <c r="E289" s="1">
        <v>1.3</v>
      </c>
      <c r="F289" s="1">
        <v>1.22</v>
      </c>
      <c r="G289" s="1">
        <v>0.01</v>
      </c>
      <c r="H289">
        <f>VLOOKUP($A289,A股股价后复权!$B$2:$X$3534,17,FALSE)</f>
        <v>79.301916000000006</v>
      </c>
      <c r="I289">
        <f>VLOOKUP($A289,A股股价后复权!$B$2:$X$3534,18,FALSE)</f>
        <v>70.578705240000005</v>
      </c>
      <c r="J289">
        <f>VLOOKUP($A289,A股股价后复权!$B$2:$X$3534,19,FALSE)</f>
        <v>79.352819010000005</v>
      </c>
      <c r="K289">
        <f t="shared" si="37"/>
        <v>0.89</v>
      </c>
      <c r="L289">
        <f t="shared" si="38"/>
        <v>1.1243167289646925</v>
      </c>
      <c r="M289" s="6">
        <f t="shared" si="39"/>
        <v>1.0858000000000001E-2</v>
      </c>
      <c r="N289" s="6">
        <f t="shared" si="40"/>
        <v>1.3716664093369248E-2</v>
      </c>
      <c r="O289" s="7">
        <f t="shared" si="41"/>
        <v>-1.4253850238980326E-3</v>
      </c>
      <c r="P289" s="7">
        <f t="shared" si="42"/>
        <v>1.6109018516933075E-3</v>
      </c>
    </row>
    <row r="290" spans="1:16" x14ac:dyDescent="0.4">
      <c r="A290" s="2" t="s">
        <v>329</v>
      </c>
      <c r="B290" s="2" t="s">
        <v>330</v>
      </c>
      <c r="C290" s="1">
        <v>34511977.259999998</v>
      </c>
      <c r="D290" s="1">
        <v>5929893</v>
      </c>
      <c r="E290" s="1">
        <v>1.17</v>
      </c>
      <c r="F290" s="1">
        <v>1.1000000000000001</v>
      </c>
      <c r="G290" s="1">
        <v>0.14000000000000001</v>
      </c>
      <c r="H290">
        <f>VLOOKUP($A290,A股股价后复权!$B$2:$X$3534,17,FALSE)</f>
        <v>43.04780607</v>
      </c>
      <c r="I290">
        <f>VLOOKUP($A290,A股股价后复权!$B$2:$X$3534,18,FALSE)</f>
        <v>32.754983279999998</v>
      </c>
      <c r="J290">
        <f>VLOOKUP($A290,A股股价后复权!$B$2:$X$3534,19,FALSE)</f>
        <v>51.721356759999992</v>
      </c>
      <c r="K290">
        <f t="shared" si="37"/>
        <v>0.76089785450940628</v>
      </c>
      <c r="L290">
        <f t="shared" si="38"/>
        <v>1.5790378006872852</v>
      </c>
      <c r="M290" s="6">
        <f t="shared" si="39"/>
        <v>8.3698763996034702E-3</v>
      </c>
      <c r="N290" s="6">
        <f t="shared" si="40"/>
        <v>1.7369415807560139E-2</v>
      </c>
      <c r="O290" s="7">
        <f t="shared" si="41"/>
        <v>-2.7935460439686998E-3</v>
      </c>
      <c r="P290" s="7">
        <f t="shared" si="42"/>
        <v>6.7651787653320635E-3</v>
      </c>
    </row>
    <row r="291" spans="1:16" x14ac:dyDescent="0.4">
      <c r="A291" s="2" t="s">
        <v>7551</v>
      </c>
      <c r="B291" s="2" t="s">
        <v>7552</v>
      </c>
      <c r="C291" s="1">
        <v>34460163.600000001</v>
      </c>
      <c r="D291" s="1">
        <v>3811965</v>
      </c>
      <c r="E291" s="1">
        <v>1.17</v>
      </c>
      <c r="F291" s="1">
        <v>1.1000000000000001</v>
      </c>
      <c r="G291" s="1">
        <v>0.48</v>
      </c>
      <c r="H291">
        <f>VLOOKUP($A291,A股股价后复权!$B$2:$X$3534,17,FALSE)</f>
        <v>45.543394800000002</v>
      </c>
      <c r="I291">
        <f>VLOOKUP($A291,A股股价后复权!$B$2:$X$3534,18,FALSE)</f>
        <v>38.086243199999991</v>
      </c>
      <c r="J291">
        <f>VLOOKUP($A291,A股股价后复权!$B$2:$X$3534,19,FALSE)</f>
        <v>51.483837600000001</v>
      </c>
      <c r="K291">
        <f t="shared" si="37"/>
        <v>0.83626271970397759</v>
      </c>
      <c r="L291">
        <f t="shared" si="38"/>
        <v>1.351769911504425</v>
      </c>
      <c r="M291" s="6">
        <f t="shared" si="39"/>
        <v>9.1988899167437539E-3</v>
      </c>
      <c r="N291" s="6">
        <f t="shared" si="40"/>
        <v>1.4869469026548676E-2</v>
      </c>
      <c r="O291" s="7">
        <f t="shared" si="41"/>
        <v>-1.9130218621946334E-3</v>
      </c>
      <c r="P291" s="7">
        <f t="shared" si="42"/>
        <v>4.1098980632487256E-3</v>
      </c>
    </row>
    <row r="292" spans="1:16" x14ac:dyDescent="0.4">
      <c r="A292" s="2" t="s">
        <v>161</v>
      </c>
      <c r="B292" s="2" t="s">
        <v>162</v>
      </c>
      <c r="C292" s="1">
        <v>34303920.420000002</v>
      </c>
      <c r="D292" s="1">
        <v>1803571</v>
      </c>
      <c r="E292" s="1">
        <v>1.1599999999999999</v>
      </c>
      <c r="F292" s="1">
        <v>1.0900000000000001</v>
      </c>
      <c r="G292" s="1">
        <v>0.09</v>
      </c>
      <c r="H292">
        <f>VLOOKUP($A292,A股股价后复权!$B$2:$X$3534,17,FALSE)</f>
        <v>310.10201351999996</v>
      </c>
      <c r="I292">
        <f>VLOOKUP($A292,A股股价后复权!$B$2:$X$3534,18,FALSE)</f>
        <v>255.40444007999997</v>
      </c>
      <c r="J292">
        <f>VLOOKUP($A292,A股股价后复权!$B$2:$X$3534,19,FALSE)</f>
        <v>310.72864055999997</v>
      </c>
      <c r="K292">
        <f t="shared" si="37"/>
        <v>0.82361425900102292</v>
      </c>
      <c r="L292">
        <f t="shared" si="38"/>
        <v>1.2166140904311251</v>
      </c>
      <c r="M292" s="6">
        <f t="shared" si="39"/>
        <v>8.9773954231111511E-3</v>
      </c>
      <c r="N292" s="6">
        <f t="shared" si="40"/>
        <v>1.3261093585699263E-2</v>
      </c>
      <c r="O292" s="7">
        <f t="shared" si="41"/>
        <v>-2.0420654029621333E-3</v>
      </c>
      <c r="P292" s="7">
        <f t="shared" si="42"/>
        <v>2.5077998785971991E-3</v>
      </c>
    </row>
    <row r="293" spans="1:16" x14ac:dyDescent="0.4">
      <c r="A293" s="2" t="s">
        <v>337</v>
      </c>
      <c r="B293" s="2" t="s">
        <v>338</v>
      </c>
      <c r="C293" s="1">
        <v>32762801.25</v>
      </c>
      <c r="D293" s="1">
        <v>1965375</v>
      </c>
      <c r="E293" s="1">
        <v>1.1100000000000001</v>
      </c>
      <c r="F293" s="1">
        <v>1.05</v>
      </c>
      <c r="G293" s="1">
        <v>0.03</v>
      </c>
      <c r="H293">
        <f>VLOOKUP($A293,A股股价后复权!$B$2:$X$3534,17,FALSE)</f>
        <v>1085.62526256</v>
      </c>
      <c r="I293">
        <f>VLOOKUP($A293,A股股价后复权!$B$2:$X$3534,18,FALSE)</f>
        <v>1134.6606700900002</v>
      </c>
      <c r="J293">
        <f>VLOOKUP($A293,A股股价后复权!$B$2:$X$3534,19,FALSE)</f>
        <v>1197.9620752000003</v>
      </c>
      <c r="K293">
        <f t="shared" si="37"/>
        <v>1.0451678946880532</v>
      </c>
      <c r="L293">
        <f t="shared" si="38"/>
        <v>1.0557888422315538</v>
      </c>
      <c r="M293" s="6">
        <f t="shared" si="39"/>
        <v>1.0974262894224558E-2</v>
      </c>
      <c r="N293" s="6">
        <f t="shared" si="40"/>
        <v>1.1085782843431315E-2</v>
      </c>
      <c r="O293" s="7">
        <f t="shared" si="41"/>
        <v>5.0373116752475502E-4</v>
      </c>
      <c r="P293" s="7">
        <f t="shared" si="42"/>
        <v>6.2218039663442838E-4</v>
      </c>
    </row>
    <row r="294" spans="1:16" x14ac:dyDescent="0.4">
      <c r="A294" s="2" t="s">
        <v>60</v>
      </c>
      <c r="B294" s="2" t="s">
        <v>61</v>
      </c>
      <c r="C294" s="1">
        <v>31067062.18</v>
      </c>
      <c r="D294" s="1">
        <v>1833947</v>
      </c>
      <c r="E294" s="1">
        <v>1.05</v>
      </c>
      <c r="F294" s="1">
        <v>0.99</v>
      </c>
      <c r="G294" s="1">
        <v>0.05</v>
      </c>
      <c r="H294">
        <f>VLOOKUP($A294,A股股价后复权!$B$2:$X$3534,17,FALSE)</f>
        <v>25.610238940000002</v>
      </c>
      <c r="I294">
        <f>VLOOKUP($A294,A股股价后复权!$B$2:$X$3534,18,FALSE)</f>
        <v>19.625040820000002</v>
      </c>
      <c r="J294">
        <f>VLOOKUP($A294,A股股价后复权!$B$2:$X$3534,19,FALSE)</f>
        <v>18.524462970000002</v>
      </c>
      <c r="K294">
        <f t="shared" si="37"/>
        <v>0.76629667009268443</v>
      </c>
      <c r="L294">
        <f t="shared" si="38"/>
        <v>0.94391971664698937</v>
      </c>
      <c r="M294" s="6">
        <f t="shared" si="39"/>
        <v>7.5863370339175765E-3</v>
      </c>
      <c r="N294" s="6">
        <f t="shared" si="40"/>
        <v>9.344805194805194E-3</v>
      </c>
      <c r="O294" s="7">
        <f t="shared" si="41"/>
        <v>-2.4574221625941819E-3</v>
      </c>
      <c r="P294" s="7">
        <f t="shared" si="42"/>
        <v>-5.8969177397217752E-4</v>
      </c>
    </row>
    <row r="295" spans="1:16" x14ac:dyDescent="0.4">
      <c r="A295" s="2" t="s">
        <v>234</v>
      </c>
      <c r="B295" s="2" t="s">
        <v>235</v>
      </c>
      <c r="C295" s="1">
        <v>30248999.039999999</v>
      </c>
      <c r="D295" s="1">
        <v>3550352</v>
      </c>
      <c r="E295" s="1">
        <v>1.02</v>
      </c>
      <c r="F295" s="1">
        <v>0.96</v>
      </c>
      <c r="G295" s="1">
        <v>0.11</v>
      </c>
      <c r="H295">
        <f>VLOOKUP($A295,A股股价后复权!$B$2:$X$3534,17,FALSE)</f>
        <v>390.51160412000002</v>
      </c>
      <c r="I295">
        <f>VLOOKUP($A295,A股股价后复权!$B$2:$X$3534,18,FALSE)</f>
        <v>282.68129712000001</v>
      </c>
      <c r="J295">
        <f>VLOOKUP($A295,A股股价后复权!$B$2:$X$3534,19,FALSE)</f>
        <v>309.22376001000003</v>
      </c>
      <c r="K295">
        <f t="shared" si="37"/>
        <v>0.72387425658453697</v>
      </c>
      <c r="L295">
        <f t="shared" si="38"/>
        <v>1.0938953625882528</v>
      </c>
      <c r="M295" s="6">
        <f t="shared" si="39"/>
        <v>6.9491928632115551E-3</v>
      </c>
      <c r="N295" s="6">
        <f t="shared" si="40"/>
        <v>1.0501395480847227E-2</v>
      </c>
      <c r="O295" s="7">
        <f t="shared" si="41"/>
        <v>-2.8155147496425324E-3</v>
      </c>
      <c r="P295" s="7">
        <f t="shared" si="42"/>
        <v>9.5740359091580208E-4</v>
      </c>
    </row>
    <row r="296" spans="1:16" x14ac:dyDescent="0.4">
      <c r="A296" s="2" t="s">
        <v>141</v>
      </c>
      <c r="B296" s="2" t="s">
        <v>142</v>
      </c>
      <c r="C296" s="1">
        <v>29866968.550000001</v>
      </c>
      <c r="D296" s="1">
        <v>1938155</v>
      </c>
      <c r="E296" s="1">
        <v>1.01</v>
      </c>
      <c r="F296" s="1">
        <v>0.95</v>
      </c>
      <c r="G296" s="1">
        <v>0.21</v>
      </c>
      <c r="H296">
        <f>VLOOKUP($A296,A股股价后复权!$B$2:$X$3534,17,FALSE)</f>
        <v>114.4532586</v>
      </c>
      <c r="I296">
        <f>VLOOKUP($A296,A股股价后复权!$B$2:$X$3534,18,FALSE)</f>
        <v>95.736936499999999</v>
      </c>
      <c r="J296">
        <f>VLOOKUP($A296,A股股价后复权!$B$2:$X$3534,19,FALSE)</f>
        <v>100.147918</v>
      </c>
      <c r="K296">
        <f t="shared" si="37"/>
        <v>0.8364719158813011</v>
      </c>
      <c r="L296">
        <f t="shared" si="38"/>
        <v>1.046073977936405</v>
      </c>
      <c r="M296" s="6">
        <f t="shared" si="39"/>
        <v>7.9464832008723594E-3</v>
      </c>
      <c r="N296" s="6">
        <f t="shared" si="40"/>
        <v>9.9377027903958474E-3</v>
      </c>
      <c r="O296" s="7">
        <f t="shared" si="41"/>
        <v>-1.6500443963118857E-3</v>
      </c>
      <c r="P296" s="7">
        <f t="shared" si="42"/>
        <v>4.648994056249045E-4</v>
      </c>
    </row>
    <row r="297" spans="1:16" x14ac:dyDescent="0.4">
      <c r="A297" s="2" t="s">
        <v>7553</v>
      </c>
      <c r="B297" s="2" t="s">
        <v>7554</v>
      </c>
      <c r="C297" s="1">
        <v>29501765.890000001</v>
      </c>
      <c r="D297" s="1">
        <v>10650457</v>
      </c>
      <c r="E297" s="1">
        <v>1</v>
      </c>
      <c r="F297" s="1">
        <v>0.94</v>
      </c>
      <c r="G297" s="1">
        <v>0.1</v>
      </c>
      <c r="H297">
        <f>VLOOKUP($A297,A股股价后复权!$B$2:$X$3534,17,FALSE)</f>
        <v>30.662566740000003</v>
      </c>
      <c r="I297">
        <f>VLOOKUP($A297,A股股价后复权!$B$2:$X$3534,18,FALSE)</f>
        <v>25.50609906</v>
      </c>
      <c r="J297">
        <f>VLOOKUP($A297,A股股价后复权!$B$2:$X$3534,19,FALSE)</f>
        <v>31.073897079999998</v>
      </c>
      <c r="K297">
        <f t="shared" si="37"/>
        <v>0.83183183183183174</v>
      </c>
      <c r="L297">
        <f t="shared" si="38"/>
        <v>1.2182928093748255</v>
      </c>
      <c r="M297" s="6">
        <f t="shared" si="39"/>
        <v>7.8192192192192179E-3</v>
      </c>
      <c r="N297" s="6">
        <f t="shared" si="40"/>
        <v>1.1451952408123361E-2</v>
      </c>
      <c r="O297" s="7">
        <f t="shared" si="41"/>
        <v>-1.6790024224968461E-3</v>
      </c>
      <c r="P297" s="7">
        <f t="shared" si="42"/>
        <v>2.1794502476084571E-3</v>
      </c>
    </row>
    <row r="298" spans="1:16" x14ac:dyDescent="0.4">
      <c r="A298" s="2" t="s">
        <v>7533</v>
      </c>
      <c r="B298" s="2" t="s">
        <v>7534</v>
      </c>
      <c r="C298" s="1">
        <v>27642390.699999999</v>
      </c>
      <c r="D298" s="1">
        <v>2583401</v>
      </c>
      <c r="E298" s="1">
        <v>0.94</v>
      </c>
      <c r="F298" s="1">
        <v>0.88</v>
      </c>
      <c r="G298" s="1">
        <v>0.86</v>
      </c>
      <c r="H298">
        <f>VLOOKUP($A298,A股股价后复权!$B$2:$X$3534,17,FALSE)</f>
        <v>24.817058620000001</v>
      </c>
      <c r="I298">
        <f>VLOOKUP($A298,A股股价后复权!$B$2:$X$3534,18,FALSE)</f>
        <v>21.038382800000001</v>
      </c>
      <c r="J298">
        <f>VLOOKUP($A298,A股股价后复权!$B$2:$X$3534,19,FALSE)</f>
        <v>24.007350840000001</v>
      </c>
      <c r="K298">
        <f t="shared" si="37"/>
        <v>0.84773877203341186</v>
      </c>
      <c r="L298">
        <f t="shared" si="38"/>
        <v>1.1411214953271027</v>
      </c>
      <c r="M298" s="6">
        <f t="shared" si="39"/>
        <v>7.4601011938940243E-3</v>
      </c>
      <c r="N298" s="6">
        <f t="shared" si="40"/>
        <v>1.0041869158878504E-2</v>
      </c>
      <c r="O298" s="7">
        <f t="shared" si="41"/>
        <v>-1.4231532725501605E-3</v>
      </c>
      <c r="P298" s="7">
        <f t="shared" si="42"/>
        <v>1.3190325638645817E-3</v>
      </c>
    </row>
    <row r="299" spans="1:16" x14ac:dyDescent="0.4">
      <c r="A299" s="2" t="s">
        <v>321</v>
      </c>
      <c r="B299" s="2" t="s">
        <v>322</v>
      </c>
      <c r="C299" s="1">
        <v>26264359.190000001</v>
      </c>
      <c r="D299" s="1">
        <v>2102831</v>
      </c>
      <c r="E299" s="1">
        <v>0.89</v>
      </c>
      <c r="F299" s="1">
        <v>0.84</v>
      </c>
      <c r="G299" s="1">
        <v>0.14000000000000001</v>
      </c>
      <c r="H299">
        <f>VLOOKUP($A299,A股股价后复权!$B$2:$X$3534,17,FALSE)</f>
        <v>55.024527840000005</v>
      </c>
      <c r="I299">
        <f>VLOOKUP($A299,A股股价后复权!$B$2:$X$3534,18,FALSE)</f>
        <v>48.063343539999998</v>
      </c>
      <c r="J299">
        <f>VLOOKUP($A299,A股股价后复权!$B$2:$X$3534,19,FALSE)</f>
        <v>51.29578618</v>
      </c>
      <c r="K299">
        <f t="shared" si="37"/>
        <v>0.87348943147242086</v>
      </c>
      <c r="L299">
        <f t="shared" si="38"/>
        <v>1.0672538030424339</v>
      </c>
      <c r="M299" s="6">
        <f t="shared" si="39"/>
        <v>7.3373112243683347E-3</v>
      </c>
      <c r="N299" s="6">
        <f t="shared" si="40"/>
        <v>8.9649319455564445E-3</v>
      </c>
      <c r="O299" s="7">
        <f t="shared" si="41"/>
        <v>-1.1287188270118584E-3</v>
      </c>
      <c r="P299" s="7">
        <f t="shared" si="42"/>
        <v>6.0003393049011685E-4</v>
      </c>
    </row>
    <row r="300" spans="1:16" x14ac:dyDescent="0.4">
      <c r="A300" s="2" t="s">
        <v>7555</v>
      </c>
      <c r="B300" s="2" t="s">
        <v>7556</v>
      </c>
      <c r="C300" s="1">
        <v>25456626.079999998</v>
      </c>
      <c r="D300" s="1">
        <v>3700091</v>
      </c>
      <c r="E300" s="1">
        <v>0.86</v>
      </c>
      <c r="F300" s="1">
        <v>0.81</v>
      </c>
      <c r="G300" s="1">
        <v>0.59</v>
      </c>
      <c r="H300">
        <f>VLOOKUP($A300,A股股价后复权!$B$2:$X$3534,17,FALSE)</f>
        <v>47.947420080000001</v>
      </c>
      <c r="I300">
        <f>VLOOKUP($A300,A股股价后复权!$B$2:$X$3534,18,FALSE)</f>
        <v>33.169229919999999</v>
      </c>
      <c r="J300">
        <f>VLOOKUP($A300,A股股价后复权!$B$2:$X$3534,19,FALSE)</f>
        <v>38.279605459999999</v>
      </c>
      <c r="K300">
        <f t="shared" si="37"/>
        <v>0.69178341326097059</v>
      </c>
      <c r="L300">
        <f t="shared" si="38"/>
        <v>1.1540697674418605</v>
      </c>
      <c r="M300" s="6">
        <f t="shared" si="39"/>
        <v>5.6034456474138615E-3</v>
      </c>
      <c r="N300" s="6">
        <f t="shared" si="40"/>
        <v>9.3479651162790712E-3</v>
      </c>
      <c r="O300" s="7">
        <f t="shared" si="41"/>
        <v>-2.6516774854871373E-3</v>
      </c>
      <c r="P300" s="7">
        <f t="shared" si="42"/>
        <v>1.3255072929145724E-3</v>
      </c>
    </row>
    <row r="301" spans="1:16" x14ac:dyDescent="0.4">
      <c r="A301" s="2" t="s">
        <v>331</v>
      </c>
      <c r="B301" s="2" t="s">
        <v>332</v>
      </c>
      <c r="C301" s="1">
        <v>24348329.760000002</v>
      </c>
      <c r="D301" s="1">
        <v>2189598</v>
      </c>
      <c r="E301" s="1">
        <v>0.82</v>
      </c>
      <c r="F301" s="1">
        <v>0.78</v>
      </c>
      <c r="G301" s="1">
        <v>0.1</v>
      </c>
      <c r="H301">
        <f>VLOOKUP($A301,A股股价后复权!$B$2:$X$3534,17,FALSE)</f>
        <v>93.667924999999997</v>
      </c>
      <c r="I301">
        <f>VLOOKUP($A301,A股股价后复权!$B$2:$X$3534,18,FALSE)</f>
        <v>83.326986079999998</v>
      </c>
      <c r="J301">
        <f>VLOOKUP($A301,A股股价后复权!$B$2:$X$3534,19,FALSE)</f>
        <v>90.268825630000009</v>
      </c>
      <c r="K301">
        <f t="shared" si="37"/>
        <v>0.88960000000000006</v>
      </c>
      <c r="L301">
        <f t="shared" si="38"/>
        <v>1.0833084199557552</v>
      </c>
      <c r="M301" s="6">
        <f t="shared" si="39"/>
        <v>6.9388800000000006E-3</v>
      </c>
      <c r="N301" s="6">
        <f t="shared" si="40"/>
        <v>8.4498056756548909E-3</v>
      </c>
      <c r="O301" s="7">
        <f t="shared" si="41"/>
        <v>-9.1462559745087606E-4</v>
      </c>
      <c r="P301" s="7">
        <f t="shared" si="42"/>
        <v>6.901812805681257E-4</v>
      </c>
    </row>
    <row r="302" spans="1:16" x14ac:dyDescent="0.4">
      <c r="A302" s="2" t="s">
        <v>7557</v>
      </c>
      <c r="B302" s="2" t="s">
        <v>7558</v>
      </c>
      <c r="C302" s="1">
        <v>24138355.5</v>
      </c>
      <c r="D302" s="1">
        <v>2298891</v>
      </c>
      <c r="E302" s="1">
        <v>0.82</v>
      </c>
      <c r="F302" s="1">
        <v>0.77</v>
      </c>
      <c r="G302" s="1">
        <v>0.21</v>
      </c>
      <c r="H302">
        <f>VLOOKUP($A302,A股股价后复权!$B$2:$X$3534,17,FALSE)</f>
        <v>28.096576200000001</v>
      </c>
      <c r="I302">
        <f>VLOOKUP($A302,A股股价后复权!$B$2:$X$3534,18,FALSE)</f>
        <v>23.413813500000003</v>
      </c>
      <c r="J302">
        <f>VLOOKUP($A302,A股股价后复权!$B$2:$X$3534,19,FALSE)</f>
        <v>21.80433227</v>
      </c>
      <c r="K302">
        <f t="shared" si="37"/>
        <v>0.83333333333333337</v>
      </c>
      <c r="L302">
        <f t="shared" si="38"/>
        <v>0.93125932988233617</v>
      </c>
      <c r="M302" s="6">
        <f t="shared" si="39"/>
        <v>6.4166666666666669E-3</v>
      </c>
      <c r="N302" s="6">
        <f t="shared" si="40"/>
        <v>7.1706968400939881E-3</v>
      </c>
      <c r="O302" s="7">
        <f t="shared" si="41"/>
        <v>-1.3630731102850062E-3</v>
      </c>
      <c r="P302" s="7">
        <f t="shared" si="42"/>
        <v>-5.6219135412215833E-4</v>
      </c>
    </row>
    <row r="303" spans="1:16" x14ac:dyDescent="0.4">
      <c r="A303" s="2" t="s">
        <v>7559</v>
      </c>
      <c r="B303" s="2" t="s">
        <v>7560</v>
      </c>
      <c r="C303" s="1">
        <v>22434048</v>
      </c>
      <c r="D303" s="1">
        <v>1947400</v>
      </c>
      <c r="E303" s="1">
        <v>0.76</v>
      </c>
      <c r="F303" s="1">
        <v>0.72</v>
      </c>
      <c r="G303" s="1">
        <v>0.42</v>
      </c>
      <c r="H303">
        <f>VLOOKUP($A303,A股股价后复权!$B$2:$X$3534,17,FALSE)</f>
        <v>38.24736738</v>
      </c>
      <c r="I303">
        <f>VLOOKUP($A303,A股股价后复权!$B$2:$X$3534,18,FALSE)</f>
        <v>30.431773439999997</v>
      </c>
      <c r="J303">
        <f>VLOOKUP($A303,A股股价后复权!$B$2:$X$3534,19,FALSE)</f>
        <v>40.179450869999997</v>
      </c>
      <c r="K303">
        <f t="shared" si="37"/>
        <v>0.7956566823972604</v>
      </c>
      <c r="L303">
        <f t="shared" si="38"/>
        <v>1.3203125</v>
      </c>
      <c r="M303" s="6">
        <f t="shared" si="39"/>
        <v>5.7287281132602742E-3</v>
      </c>
      <c r="N303" s="6">
        <f t="shared" si="40"/>
        <v>9.5062499999999991E-3</v>
      </c>
      <c r="O303" s="7">
        <f t="shared" si="41"/>
        <v>-1.5626892052466549E-3</v>
      </c>
      <c r="P303" s="7">
        <f t="shared" si="42"/>
        <v>2.4495485926712686E-3</v>
      </c>
    </row>
    <row r="304" spans="1:16" x14ac:dyDescent="0.4">
      <c r="A304" s="2" t="s">
        <v>7561</v>
      </c>
      <c r="B304" s="2" t="s">
        <v>7562</v>
      </c>
      <c r="C304" s="1">
        <v>21644650.559999999</v>
      </c>
      <c r="D304" s="1">
        <v>1771248</v>
      </c>
      <c r="E304" s="1">
        <v>0.73</v>
      </c>
      <c r="F304" s="1">
        <v>0.69</v>
      </c>
      <c r="G304" s="1">
        <v>0.75</v>
      </c>
      <c r="H304">
        <f>VLOOKUP($A304,A股股价后复权!$B$2:$X$3534,17,FALSE)</f>
        <v>43.69706961</v>
      </c>
      <c r="I304">
        <f>VLOOKUP($A304,A股股价后复权!$B$2:$X$3534,18,FALSE)</f>
        <v>33.352791420000003</v>
      </c>
      <c r="J304">
        <f>VLOOKUP($A304,A股股价后复权!$B$2:$X$3534,19,FALSE)</f>
        <v>38.185628880000003</v>
      </c>
      <c r="K304">
        <f t="shared" si="37"/>
        <v>0.76327295440349785</v>
      </c>
      <c r="L304">
        <f t="shared" si="38"/>
        <v>1.1449005391825162</v>
      </c>
      <c r="M304" s="6">
        <f t="shared" si="39"/>
        <v>5.2665833853841352E-3</v>
      </c>
      <c r="N304" s="6">
        <f t="shared" si="40"/>
        <v>7.899813720359361E-3</v>
      </c>
      <c r="O304" s="7">
        <f t="shared" si="41"/>
        <v>-1.7349087781368714E-3</v>
      </c>
      <c r="P304" s="7">
        <f t="shared" si="42"/>
        <v>1.0619370370253437E-3</v>
      </c>
    </row>
    <row r="305" spans="1:16" x14ac:dyDescent="0.4">
      <c r="A305" s="2" t="s">
        <v>7563</v>
      </c>
      <c r="B305" s="2" t="s">
        <v>7564</v>
      </c>
      <c r="C305" s="1">
        <v>21572095.199999999</v>
      </c>
      <c r="D305" s="1">
        <v>1557552</v>
      </c>
      <c r="E305" s="1">
        <v>0.73</v>
      </c>
      <c r="F305" s="1">
        <v>0.69</v>
      </c>
      <c r="G305" s="1">
        <v>0.62</v>
      </c>
      <c r="H305">
        <f>VLOOKUP($A305,A股股价后复权!$B$2:$X$3534,17,FALSE)</f>
        <v>55.898330520000002</v>
      </c>
      <c r="I305">
        <f>VLOOKUP($A305,A股股价后复权!$B$2:$X$3534,18,FALSE)</f>
        <v>30.100772850000002</v>
      </c>
      <c r="J305">
        <f>VLOOKUP($A305,A股股价后复权!$B$2:$X$3534,19,FALSE)</f>
        <v>31.578644730000001</v>
      </c>
      <c r="K305">
        <f t="shared" si="37"/>
        <v>0.53849144634525659</v>
      </c>
      <c r="L305">
        <f t="shared" si="38"/>
        <v>1.0490974729241878</v>
      </c>
      <c r="M305" s="6">
        <f t="shared" si="39"/>
        <v>3.71559097978227E-3</v>
      </c>
      <c r="N305" s="6">
        <f t="shared" si="40"/>
        <v>7.238772563176895E-3</v>
      </c>
      <c r="O305" s="7">
        <f t="shared" si="41"/>
        <v>-3.3822719280060857E-3</v>
      </c>
      <c r="P305" s="7">
        <f t="shared" si="42"/>
        <v>3.5982215950812013E-4</v>
      </c>
    </row>
    <row r="306" spans="1:16" x14ac:dyDescent="0.4">
      <c r="A306" s="2" t="s">
        <v>333</v>
      </c>
      <c r="B306" s="2" t="s">
        <v>334</v>
      </c>
      <c r="C306" s="1">
        <v>20891475.800000001</v>
      </c>
      <c r="D306" s="1">
        <v>3090455</v>
      </c>
      <c r="E306" s="1">
        <v>0.71</v>
      </c>
      <c r="F306" s="1">
        <v>0.67</v>
      </c>
      <c r="G306" s="1">
        <v>0.04</v>
      </c>
      <c r="H306">
        <f>VLOOKUP($A306,A股股价后复权!$B$2:$X$3534,17,FALSE)</f>
        <v>9.278248979999999</v>
      </c>
      <c r="I306">
        <f>VLOOKUP($A306,A股股价后复权!$B$2:$X$3534,18,FALSE)</f>
        <v>7.4285639999999997</v>
      </c>
      <c r="J306">
        <f>VLOOKUP($A306,A股股价后复权!$B$2:$X$3534,19,FALSE)</f>
        <v>7.9120800000000004</v>
      </c>
      <c r="K306">
        <f t="shared" si="37"/>
        <v>0.80064288164855868</v>
      </c>
      <c r="L306">
        <f t="shared" si="38"/>
        <v>1.0650887573964498</v>
      </c>
      <c r="M306" s="6">
        <f t="shared" si="39"/>
        <v>5.3643073070453436E-3</v>
      </c>
      <c r="N306" s="6">
        <f t="shared" si="40"/>
        <v>7.1360946745562138E-3</v>
      </c>
      <c r="O306" s="7">
        <f t="shared" si="41"/>
        <v>-1.4186858130160983E-3</v>
      </c>
      <c r="P306" s="7">
        <f t="shared" si="42"/>
        <v>4.6319136968264848E-4</v>
      </c>
    </row>
    <row r="307" spans="1:16" x14ac:dyDescent="0.4">
      <c r="A307" s="2" t="s">
        <v>7565</v>
      </c>
      <c r="B307" s="2" t="s">
        <v>7566</v>
      </c>
      <c r="C307" s="1">
        <v>18281797.82</v>
      </c>
      <c r="D307" s="1">
        <v>1408459</v>
      </c>
      <c r="E307" s="1">
        <v>0.62</v>
      </c>
      <c r="F307" s="1">
        <v>0.57999999999999996</v>
      </c>
      <c r="G307" s="1">
        <v>0.43</v>
      </c>
      <c r="H307">
        <f>VLOOKUP($A307,A股股价后复权!$B$2:$X$3534,17,FALSE)</f>
        <v>36.051147260000008</v>
      </c>
      <c r="I307">
        <f>VLOOKUP($A307,A股股价后复权!$B$2:$X$3534,18,FALSE)</f>
        <v>28.903266920000004</v>
      </c>
      <c r="J307">
        <f>VLOOKUP($A307,A股股价后复权!$B$2:$X$3534,19,FALSE)</f>
        <v>30.778317770000005</v>
      </c>
      <c r="K307">
        <f t="shared" si="37"/>
        <v>0.80172946263125378</v>
      </c>
      <c r="L307">
        <f t="shared" si="38"/>
        <v>1.0648733188255108</v>
      </c>
      <c r="M307" s="6">
        <f t="shared" si="39"/>
        <v>4.6500308832612717E-3</v>
      </c>
      <c r="N307" s="6">
        <f t="shared" si="40"/>
        <v>6.1762652491879622E-3</v>
      </c>
      <c r="O307" s="7">
        <f t="shared" si="41"/>
        <v>-1.2214223226115005E-3</v>
      </c>
      <c r="P307" s="7">
        <f t="shared" si="42"/>
        <v>3.9964444948270051E-4</v>
      </c>
    </row>
    <row r="308" spans="1:16" x14ac:dyDescent="0.4">
      <c r="A308" s="2" t="s">
        <v>7567</v>
      </c>
      <c r="B308" s="2" t="s">
        <v>7568</v>
      </c>
      <c r="C308" s="1">
        <v>14958514.48</v>
      </c>
      <c r="D308" s="1">
        <v>1044589</v>
      </c>
      <c r="E308" s="1">
        <v>0.51</v>
      </c>
      <c r="F308" s="1">
        <v>0.48</v>
      </c>
      <c r="G308" s="1">
        <v>0.19</v>
      </c>
      <c r="H308">
        <f>VLOOKUP($A308,A股股价后复权!$B$2:$X$3534,17,FALSE)</f>
        <v>110.13179241000002</v>
      </c>
      <c r="I308">
        <f>VLOOKUP($A308,A股股价后复权!$B$2:$X$3534,18,FALSE)</f>
        <v>84.290255119999998</v>
      </c>
      <c r="J308">
        <f>VLOOKUP($A308,A股股价后复权!$B$2:$X$3534,19,FALSE)</f>
        <v>95.238570379999999</v>
      </c>
      <c r="K308">
        <f t="shared" si="37"/>
        <v>0.76535806124178185</v>
      </c>
      <c r="L308">
        <f t="shared" si="38"/>
        <v>1.1298882681564246</v>
      </c>
      <c r="M308" s="6">
        <f t="shared" si="39"/>
        <v>3.6737186939605525E-3</v>
      </c>
      <c r="N308" s="6">
        <f t="shared" si="40"/>
        <v>5.4234636871508379E-3</v>
      </c>
      <c r="O308" s="7">
        <f t="shared" si="41"/>
        <v>-1.1962626723732842E-3</v>
      </c>
      <c r="P308" s="7">
        <f t="shared" si="42"/>
        <v>6.6220253547619569E-4</v>
      </c>
    </row>
    <row r="309" spans="1:16" x14ac:dyDescent="0.4">
      <c r="A309" s="2" t="s">
        <v>421</v>
      </c>
      <c r="B309" s="2" t="s">
        <v>422</v>
      </c>
      <c r="C309" s="1">
        <v>14226268</v>
      </c>
      <c r="D309" s="1">
        <v>1016162</v>
      </c>
      <c r="E309" s="1">
        <v>0.48</v>
      </c>
      <c r="F309" s="1">
        <v>0.45</v>
      </c>
      <c r="G309" s="1">
        <v>0.05</v>
      </c>
      <c r="H309">
        <f>VLOOKUP($A309,A股股价后复权!$B$2:$X$3534,17,FALSE)</f>
        <v>1009.0639227200001</v>
      </c>
      <c r="I309">
        <f>VLOOKUP($A309,A股股价后复权!$B$2:$X$3534,18,FALSE)</f>
        <v>979.72841399999993</v>
      </c>
      <c r="J309">
        <f>VLOOKUP($A309,A股股价后复权!$B$2:$X$3534,19,FALSE)</f>
        <v>1303.7385966299998</v>
      </c>
      <c r="K309">
        <f t="shared" si="37"/>
        <v>0.9709279976625026</v>
      </c>
      <c r="L309">
        <f t="shared" si="38"/>
        <v>1.3307142857142857</v>
      </c>
      <c r="M309" s="6">
        <f t="shared" si="39"/>
        <v>4.3691759894812611E-3</v>
      </c>
      <c r="N309" s="6">
        <f t="shared" si="40"/>
        <v>5.9882142857142859E-3</v>
      </c>
      <c r="O309" s="7">
        <f t="shared" si="41"/>
        <v>-1.3895274616966476E-4</v>
      </c>
      <c r="P309" s="7">
        <f t="shared" si="42"/>
        <v>1.5806843183369999E-3</v>
      </c>
    </row>
    <row r="310" spans="1:16" x14ac:dyDescent="0.4">
      <c r="A310" s="2" t="s">
        <v>34</v>
      </c>
      <c r="B310" s="2" t="s">
        <v>35</v>
      </c>
      <c r="C310" s="1">
        <v>12910912</v>
      </c>
      <c r="D310" s="1">
        <v>2004800</v>
      </c>
      <c r="E310" s="1">
        <v>0.44</v>
      </c>
      <c r="F310" s="1">
        <v>0.41</v>
      </c>
      <c r="G310" s="1">
        <v>0.01</v>
      </c>
      <c r="H310">
        <f>VLOOKUP($A310,A股股价后复权!$B$2:$X$3534,17,FALSE)</f>
        <v>12.401214719999999</v>
      </c>
      <c r="I310">
        <f>VLOOKUP($A310,A股股价后复权!$B$2:$X$3534,18,FALSE)</f>
        <v>9.2649446399999995</v>
      </c>
      <c r="J310">
        <f>VLOOKUP($A310,A股股价后复权!$B$2:$X$3534,19,FALSE)</f>
        <v>10.930981920000001</v>
      </c>
      <c r="K310">
        <f t="shared" si="37"/>
        <v>0.74709976798143851</v>
      </c>
      <c r="L310">
        <f t="shared" si="38"/>
        <v>1.1798216119724165</v>
      </c>
      <c r="M310" s="6">
        <f t="shared" si="39"/>
        <v>3.0631090487238978E-3</v>
      </c>
      <c r="N310" s="6">
        <f t="shared" si="40"/>
        <v>4.8372686090869081E-3</v>
      </c>
      <c r="O310" s="7">
        <f t="shared" si="41"/>
        <v>-1.1013180576485413E-3</v>
      </c>
      <c r="P310" s="7">
        <f t="shared" si="42"/>
        <v>7.8307871384695549E-4</v>
      </c>
    </row>
    <row r="311" spans="1:16" x14ac:dyDescent="0.4">
      <c r="A311" s="2" t="s">
        <v>230</v>
      </c>
      <c r="B311" s="2" t="s">
        <v>231</v>
      </c>
      <c r="C311" s="1">
        <v>12571004.16</v>
      </c>
      <c r="D311" s="1">
        <v>1190436</v>
      </c>
      <c r="E311" s="1">
        <v>0.43</v>
      </c>
      <c r="F311" s="1">
        <v>0.4</v>
      </c>
      <c r="G311" s="1">
        <v>0.18</v>
      </c>
      <c r="H311">
        <f>VLOOKUP($A311,A股股价后复权!$B$2:$X$3534,17,FALSE)</f>
        <v>62.377120799999993</v>
      </c>
      <c r="I311">
        <f>VLOOKUP($A311,A股股价后复权!$B$2:$X$3534,18,FALSE)</f>
        <v>42.525236159999999</v>
      </c>
      <c r="J311">
        <f>VLOOKUP($A311,A股股价后复权!$B$2:$X$3534,19,FALSE)</f>
        <v>46.350896609999999</v>
      </c>
      <c r="K311">
        <f t="shared" si="37"/>
        <v>0.68174413333935102</v>
      </c>
      <c r="L311">
        <f t="shared" si="38"/>
        <v>1.0899621212121213</v>
      </c>
      <c r="M311" s="6">
        <f t="shared" si="39"/>
        <v>2.7269765333574041E-3</v>
      </c>
      <c r="N311" s="6">
        <f t="shared" si="40"/>
        <v>4.3598484848484855E-3</v>
      </c>
      <c r="O311" s="7">
        <f t="shared" si="41"/>
        <v>-1.3521226411498629E-3</v>
      </c>
      <c r="P311" s="7">
        <f t="shared" si="42"/>
        <v>3.822076312782639E-4</v>
      </c>
    </row>
    <row r="312" spans="1:16" x14ac:dyDescent="0.4">
      <c r="A312" s="2" t="s">
        <v>56</v>
      </c>
      <c r="B312" s="2" t="s">
        <v>57</v>
      </c>
      <c r="C312" s="1">
        <v>11388923.6</v>
      </c>
      <c r="D312" s="1">
        <v>1191310</v>
      </c>
      <c r="E312" s="1">
        <v>0.39</v>
      </c>
      <c r="F312" s="1">
        <v>0.36</v>
      </c>
      <c r="G312" s="1">
        <v>0.18</v>
      </c>
      <c r="H312">
        <f>VLOOKUP($A312,A股股价后复权!$B$2:$X$3534,17,FALSE)</f>
        <v>32.471852500000004</v>
      </c>
      <c r="I312">
        <f>VLOOKUP($A312,A股股价后复权!$B$2:$X$3534,18,FALSE)</f>
        <v>27.80266924</v>
      </c>
      <c r="J312">
        <f>VLOOKUP($A312,A股股价后复权!$B$2:$X$3534,19,FALSE)</f>
        <v>39.115680049999995</v>
      </c>
      <c r="K312">
        <f t="shared" si="37"/>
        <v>0.85620828808581206</v>
      </c>
      <c r="L312">
        <f t="shared" si="38"/>
        <v>1.4069037656903765</v>
      </c>
      <c r="M312" s="6">
        <f t="shared" si="39"/>
        <v>3.0823498371089233E-3</v>
      </c>
      <c r="N312" s="6">
        <f t="shared" si="40"/>
        <v>5.0648535564853546E-3</v>
      </c>
      <c r="O312" s="7">
        <f t="shared" si="41"/>
        <v>-5.4981429940634795E-4</v>
      </c>
      <c r="P312" s="7">
        <f t="shared" si="42"/>
        <v>1.5558720727406846E-3</v>
      </c>
    </row>
    <row r="313" spans="1:16" x14ac:dyDescent="0.4">
      <c r="A313" s="2" t="s">
        <v>74</v>
      </c>
      <c r="B313" s="2" t="s">
        <v>75</v>
      </c>
      <c r="C313" s="1">
        <v>9396684.5099999998</v>
      </c>
      <c r="D313" s="1">
        <v>463119</v>
      </c>
      <c r="E313" s="1">
        <v>0.32</v>
      </c>
      <c r="F313" s="1">
        <v>0.3</v>
      </c>
      <c r="G313" s="1">
        <v>0</v>
      </c>
      <c r="H313">
        <f>VLOOKUP($A313,A股股价后复权!$B$2:$X$3534,17,FALSE)</f>
        <v>157.02961271999999</v>
      </c>
      <c r="I313">
        <f>VLOOKUP($A313,A股股价后复权!$B$2:$X$3534,18,FALSE)</f>
        <v>150.14754203999999</v>
      </c>
      <c r="J313">
        <f>VLOOKUP($A313,A股股价后复权!$B$2:$X$3534,19,FALSE)</f>
        <v>185.42111980000001</v>
      </c>
      <c r="K313">
        <f t="shared" si="37"/>
        <v>0.95617342130065974</v>
      </c>
      <c r="L313">
        <f t="shared" si="38"/>
        <v>1.2349261085513008</v>
      </c>
      <c r="M313" s="6">
        <f t="shared" si="39"/>
        <v>2.8685202639019791E-3</v>
      </c>
      <c r="N313" s="6">
        <f t="shared" si="40"/>
        <v>3.7047783256539024E-3</v>
      </c>
      <c r="O313" s="7">
        <f t="shared" si="41"/>
        <v>-1.3964921518642694E-4</v>
      </c>
      <c r="P313" s="7">
        <f t="shared" si="42"/>
        <v>7.485696501900184E-4</v>
      </c>
    </row>
    <row r="314" spans="1:16" x14ac:dyDescent="0.4">
      <c r="A314" s="2" t="s">
        <v>323</v>
      </c>
      <c r="B314" s="2" t="s">
        <v>324</v>
      </c>
      <c r="C314" s="1">
        <v>7508224.3600000003</v>
      </c>
      <c r="D314" s="1">
        <v>908986</v>
      </c>
      <c r="E314" s="1">
        <v>0.25</v>
      </c>
      <c r="F314" s="1">
        <v>0.24</v>
      </c>
      <c r="G314" s="1">
        <v>0.02</v>
      </c>
      <c r="H314">
        <f>VLOOKUP($A314,A股股价后复权!$B$2:$X$3534,17,FALSE)</f>
        <v>181.25225380000001</v>
      </c>
      <c r="I314">
        <f>VLOOKUP($A314,A股股价后复权!$B$2:$X$3534,18,FALSE)</f>
        <v>143.73800069999999</v>
      </c>
      <c r="J314">
        <f>VLOOKUP($A314,A股股价后复权!$B$2:$X$3534,19,FALSE)</f>
        <v>151.3947465</v>
      </c>
      <c r="K314">
        <f t="shared" si="37"/>
        <v>0.79302738413727791</v>
      </c>
      <c r="L314">
        <f t="shared" si="38"/>
        <v>1.053268765133172</v>
      </c>
      <c r="M314" s="6">
        <f t="shared" si="39"/>
        <v>1.9032657219294668E-3</v>
      </c>
      <c r="N314" s="6">
        <f t="shared" si="40"/>
        <v>2.5278450363196126E-3</v>
      </c>
      <c r="O314" s="7">
        <f t="shared" si="41"/>
        <v>-5.2759880835956765E-4</v>
      </c>
      <c r="P314" s="7">
        <f t="shared" si="42"/>
        <v>1.3578867373299289E-4</v>
      </c>
    </row>
    <row r="315" spans="1:16" x14ac:dyDescent="0.4">
      <c r="A315" s="2" t="s">
        <v>220</v>
      </c>
      <c r="B315" s="2" t="s">
        <v>221</v>
      </c>
      <c r="C315" s="1">
        <v>7437387.7999999998</v>
      </c>
      <c r="D315" s="1">
        <v>110347</v>
      </c>
      <c r="E315" s="1">
        <v>0.25</v>
      </c>
      <c r="F315" s="1">
        <v>0.24</v>
      </c>
      <c r="G315" s="1">
        <v>0.03</v>
      </c>
      <c r="H315">
        <f>VLOOKUP($A315,A股股价后复权!$B$2:$X$3534,17,FALSE)</f>
        <v>267.42244835999998</v>
      </c>
      <c r="I315">
        <f>VLOOKUP($A315,A股股价后复权!$B$2:$X$3534,18,FALSE)</f>
        <v>224.13553220000003</v>
      </c>
      <c r="J315">
        <f>VLOOKUP($A315,A股股价后复权!$B$2:$X$3534,19,FALSE)</f>
        <v>239.66539770999998</v>
      </c>
      <c r="K315">
        <f t="shared" si="37"/>
        <v>0.83813282532763378</v>
      </c>
      <c r="L315">
        <f t="shared" si="38"/>
        <v>1.0692878338278931</v>
      </c>
      <c r="M315" s="6">
        <f t="shared" si="39"/>
        <v>2.0115187807863209E-3</v>
      </c>
      <c r="N315" s="6">
        <f t="shared" si="40"/>
        <v>2.5662908011869433E-3</v>
      </c>
      <c r="O315" s="7">
        <f t="shared" si="41"/>
        <v>-4.1261945747602644E-4</v>
      </c>
      <c r="P315" s="7">
        <f t="shared" si="42"/>
        <v>1.7662326201480991E-4</v>
      </c>
    </row>
    <row r="316" spans="1:16" x14ac:dyDescent="0.4">
      <c r="A316" s="2" t="s">
        <v>7569</v>
      </c>
      <c r="B316" s="2" t="s">
        <v>7570</v>
      </c>
      <c r="C316" s="1">
        <v>4698621</v>
      </c>
      <c r="D316" s="1">
        <v>272700</v>
      </c>
      <c r="E316" s="1">
        <v>0.16</v>
      </c>
      <c r="F316" s="1">
        <v>0.15</v>
      </c>
      <c r="G316" s="1">
        <v>0.16</v>
      </c>
      <c r="H316">
        <f>VLOOKUP($A316,A股股价后复权!$B$2:$X$3534,17,FALSE)</f>
        <v>41.437613399999996</v>
      </c>
      <c r="I316">
        <f>VLOOKUP($A316,A股股价后复权!$B$2:$X$3534,18,FALSE)</f>
        <v>35.488734379999997</v>
      </c>
      <c r="J316">
        <f>VLOOKUP($A316,A股股价后复权!$B$2:$X$3534,19,FALSE)</f>
        <v>40.782178799999997</v>
      </c>
      <c r="K316">
        <f t="shared" si="37"/>
        <v>0.85643770159793997</v>
      </c>
      <c r="L316">
        <f t="shared" si="38"/>
        <v>1.1491584445734184</v>
      </c>
      <c r="M316" s="6">
        <f t="shared" si="39"/>
        <v>1.28465655239691E-3</v>
      </c>
      <c r="N316" s="6">
        <f t="shared" si="40"/>
        <v>1.7237376668601276E-3</v>
      </c>
      <c r="O316" s="7">
        <f t="shared" si="41"/>
        <v>-2.2872378927571958E-4</v>
      </c>
      <c r="P316" s="7">
        <f t="shared" si="42"/>
        <v>2.3763958243242436E-4</v>
      </c>
    </row>
    <row r="317" spans="1:16" x14ac:dyDescent="0.4">
      <c r="A317" s="2" t="s">
        <v>36</v>
      </c>
      <c r="B317" s="2" t="s">
        <v>37</v>
      </c>
      <c r="C317" s="1">
        <v>4453550.8</v>
      </c>
      <c r="D317" s="1">
        <v>1184455</v>
      </c>
      <c r="E317" s="1">
        <v>0.15</v>
      </c>
      <c r="F317" s="1">
        <v>0.14000000000000001</v>
      </c>
      <c r="G317" s="1">
        <v>0</v>
      </c>
      <c r="H317">
        <f>VLOOKUP($A317,A股股价后复权!$B$2:$X$3534,17,FALSE)</f>
        <v>5.1377818399999997</v>
      </c>
      <c r="I317">
        <f>VLOOKUP($A317,A股股价后复权!$B$2:$X$3534,18,FALSE)</f>
        <v>4.5561461599999999</v>
      </c>
      <c r="J317">
        <f>VLOOKUP($A317,A股股价后复权!$B$2:$X$3534,19,FALSE)</f>
        <v>4.9805501799999998</v>
      </c>
      <c r="K317">
        <f t="shared" si="37"/>
        <v>0.8867924528301887</v>
      </c>
      <c r="L317">
        <f t="shared" si="38"/>
        <v>1.0931497816566973</v>
      </c>
      <c r="M317" s="6">
        <f t="shared" si="39"/>
        <v>1.2415094339622644E-3</v>
      </c>
      <c r="N317" s="6">
        <f t="shared" si="40"/>
        <v>1.5304096943193762E-3</v>
      </c>
      <c r="O317" s="7">
        <f t="shared" si="41"/>
        <v>-1.6833836010380864E-4</v>
      </c>
      <c r="P317" s="7">
        <f t="shared" si="42"/>
        <v>1.3851268647836008E-4</v>
      </c>
    </row>
    <row r="318" spans="1:16" x14ac:dyDescent="0.4">
      <c r="A318" s="2" t="s">
        <v>335</v>
      </c>
      <c r="B318" s="2" t="s">
        <v>336</v>
      </c>
      <c r="C318" s="1">
        <v>2924676</v>
      </c>
      <c r="D318" s="1">
        <v>123300</v>
      </c>
      <c r="E318" s="1">
        <v>0.1</v>
      </c>
      <c r="F318" s="1">
        <v>0.09</v>
      </c>
      <c r="G318" s="1">
        <v>0</v>
      </c>
      <c r="H318">
        <f>VLOOKUP($A318,A股股价后复权!$B$2:$X$3534,17,FALSE)</f>
        <v>88.029016320000011</v>
      </c>
      <c r="I318">
        <f>VLOOKUP($A318,A股股价后复权!$B$2:$X$3534,18,FALSE)</f>
        <v>99.0497388</v>
      </c>
      <c r="J318">
        <f>VLOOKUP($A318,A股股价后复权!$B$2:$X$3534,19,FALSE)</f>
        <v>117.63200430000001</v>
      </c>
      <c r="K318">
        <f t="shared" si="37"/>
        <v>1.1251942023291257</v>
      </c>
      <c r="L318">
        <f t="shared" si="38"/>
        <v>1.1876053962900506</v>
      </c>
      <c r="M318" s="6">
        <f t="shared" si="39"/>
        <v>1.0126747820962132E-3</v>
      </c>
      <c r="N318" s="6">
        <f t="shared" si="40"/>
        <v>1.0688448566610455E-3</v>
      </c>
      <c r="O318" s="7">
        <f t="shared" si="41"/>
        <v>1.1967581741499011E-4</v>
      </c>
      <c r="P318" s="7">
        <f t="shared" si="42"/>
        <v>1.7933601344773819E-4</v>
      </c>
    </row>
    <row r="319" spans="1:16" x14ac:dyDescent="0.4">
      <c r="A319" s="2" t="s">
        <v>399</v>
      </c>
      <c r="B319" s="2" t="s">
        <v>400</v>
      </c>
      <c r="C319" s="1">
        <v>2218230</v>
      </c>
      <c r="D319" s="1">
        <v>73500</v>
      </c>
      <c r="E319" s="1">
        <v>0.08</v>
      </c>
      <c r="F319" s="1">
        <v>7.0000000000000007E-2</v>
      </c>
      <c r="G319" s="1">
        <v>0.01</v>
      </c>
      <c r="H319">
        <f>VLOOKUP($A319,A股股价后复权!$B$2:$X$3534,17,FALSE)</f>
        <v>457.05098549999997</v>
      </c>
      <c r="I319">
        <f>VLOOKUP($A319,A股股价后复权!$B$2:$X$3534,18,FALSE)</f>
        <v>411.75518633999997</v>
      </c>
      <c r="J319">
        <f>VLOOKUP($A319,A股股价后复权!$B$2:$X$3534,19,FALSE)</f>
        <v>366.69047863999998</v>
      </c>
      <c r="K319">
        <f t="shared" si="37"/>
        <v>0.9008955223880597</v>
      </c>
      <c r="L319">
        <f t="shared" si="38"/>
        <v>0.89055460818703924</v>
      </c>
      <c r="M319" s="6">
        <f t="shared" si="39"/>
        <v>6.3062686567164181E-4</v>
      </c>
      <c r="N319" s="6">
        <f t="shared" si="40"/>
        <v>6.2338822573092755E-4</v>
      </c>
      <c r="O319" s="7">
        <f t="shared" si="41"/>
        <v>-7.3683626477279117E-5</v>
      </c>
      <c r="P319" s="7">
        <f t="shared" si="42"/>
        <v>-8.1372038522647426E-5</v>
      </c>
    </row>
    <row r="320" spans="1:16" x14ac:dyDescent="0.4">
      <c r="A320" s="2" t="s">
        <v>7571</v>
      </c>
      <c r="B320" s="2" t="s">
        <v>7572</v>
      </c>
      <c r="C320" s="1">
        <v>2142078.54</v>
      </c>
      <c r="D320" s="1">
        <v>300011</v>
      </c>
      <c r="E320" s="1">
        <v>7.0000000000000007E-2</v>
      </c>
      <c r="F320" s="1">
        <v>7.0000000000000007E-2</v>
      </c>
      <c r="G320" s="1">
        <v>0.04</v>
      </c>
      <c r="H320">
        <f>VLOOKUP($A320,A股股价后复权!$B$2:$X$3534,17,FALSE)</f>
        <v>22.208136839999998</v>
      </c>
      <c r="I320">
        <f>VLOOKUP($A320,A股股价后复权!$B$2:$X$3534,18,FALSE)</f>
        <v>17.049413219999998</v>
      </c>
      <c r="J320">
        <f>VLOOKUP($A320,A股股价后复权!$B$2:$X$3534,19,FALSE)</f>
        <v>25.430847450000002</v>
      </c>
      <c r="K320">
        <f t="shared" si="37"/>
        <v>0.767710202023413</v>
      </c>
      <c r="L320">
        <f t="shared" si="38"/>
        <v>1.4915966386554624</v>
      </c>
      <c r="M320" s="6">
        <f t="shared" si="39"/>
        <v>5.3739714141638913E-4</v>
      </c>
      <c r="N320" s="6">
        <f t="shared" si="40"/>
        <v>1.0441176470588238E-3</v>
      </c>
      <c r="O320" s="7">
        <f t="shared" si="41"/>
        <v>-1.7270616949932125E-4</v>
      </c>
      <c r="P320" s="7">
        <f t="shared" si="42"/>
        <v>3.6549935959513934E-4</v>
      </c>
    </row>
    <row r="321" spans="1:16" x14ac:dyDescent="0.4">
      <c r="A321" s="2" t="s">
        <v>7573</v>
      </c>
      <c r="B321" s="2" t="s">
        <v>7574</v>
      </c>
      <c r="C321" s="1">
        <v>1936953</v>
      </c>
      <c r="D321" s="1">
        <v>265700</v>
      </c>
      <c r="E321" s="1">
        <v>7.0000000000000007E-2</v>
      </c>
      <c r="F321" s="1">
        <v>0.06</v>
      </c>
      <c r="G321" s="1">
        <v>0.04</v>
      </c>
      <c r="H321">
        <f>VLOOKUP($A321,A股股价后复权!$B$2:$X$3534,17,FALSE)</f>
        <v>74.193045599999991</v>
      </c>
      <c r="I321">
        <f>VLOOKUP($A321,A股股价后复权!$B$2:$X$3534,18,FALSE)</f>
        <v>53.391901679999997</v>
      </c>
      <c r="J321">
        <f>VLOOKUP($A321,A股股价后复权!$B$2:$X$3534,19,FALSE)</f>
        <v>74.99767808</v>
      </c>
      <c r="K321">
        <f t="shared" si="37"/>
        <v>0.71963485591161669</v>
      </c>
      <c r="L321">
        <f t="shared" si="38"/>
        <v>1.4046639231824418</v>
      </c>
      <c r="M321" s="6">
        <f t="shared" si="39"/>
        <v>4.3178091354697005E-4</v>
      </c>
      <c r="N321" s="6">
        <f t="shared" si="40"/>
        <v>8.4279835390946506E-4</v>
      </c>
      <c r="O321" s="7">
        <f t="shared" si="41"/>
        <v>-1.7867136107597439E-4</v>
      </c>
      <c r="P321" s="7">
        <f t="shared" si="42"/>
        <v>2.578846031964579E-4</v>
      </c>
    </row>
    <row r="322" spans="1:16" x14ac:dyDescent="0.4">
      <c r="A322" s="2" t="s">
        <v>392</v>
      </c>
      <c r="B322" s="2" t="s">
        <v>393</v>
      </c>
      <c r="C322" s="1">
        <v>1726788</v>
      </c>
      <c r="D322" s="1">
        <v>128100</v>
      </c>
      <c r="E322" s="1">
        <v>0.06</v>
      </c>
      <c r="F322" s="1">
        <v>0.06</v>
      </c>
      <c r="G322" s="1">
        <v>0.01</v>
      </c>
      <c r="H322">
        <f>VLOOKUP($A322,A股股价后复权!$B$2:$X$3534,17,FALSE)</f>
        <v>24.138627899999999</v>
      </c>
      <c r="I322">
        <f>VLOOKUP($A322,A股股价后复权!$B$2:$X$3534,18,FALSE)</f>
        <v>20.672725800000002</v>
      </c>
      <c r="J322">
        <f>VLOOKUP($A322,A股股价后复权!$B$2:$X$3534,19,FALSE)</f>
        <v>25.828844719999999</v>
      </c>
      <c r="K322">
        <f t="shared" si="37"/>
        <v>0.85641677255400261</v>
      </c>
      <c r="L322">
        <f t="shared" si="38"/>
        <v>1.2494165002662589</v>
      </c>
      <c r="M322" s="6">
        <f t="shared" si="39"/>
        <v>5.1385006353240161E-4</v>
      </c>
      <c r="N322" s="6">
        <f t="shared" si="40"/>
        <v>7.4964990015975535E-4</v>
      </c>
      <c r="O322" s="7">
        <f t="shared" si="41"/>
        <v>-9.1502853390970079E-5</v>
      </c>
      <c r="P322" s="7">
        <f t="shared" si="42"/>
        <v>1.5894838041397279E-4</v>
      </c>
    </row>
    <row r="323" spans="1:16" x14ac:dyDescent="0.4">
      <c r="A323" s="2" t="s">
        <v>7575</v>
      </c>
      <c r="B323" s="2" t="s">
        <v>7576</v>
      </c>
      <c r="C323" s="1">
        <v>834755.25</v>
      </c>
      <c r="D323" s="1">
        <v>84575</v>
      </c>
      <c r="E323" s="1">
        <v>0.03</v>
      </c>
      <c r="F323" s="1">
        <v>0.03</v>
      </c>
      <c r="G323" s="1">
        <v>0.01</v>
      </c>
      <c r="H323">
        <f>VLOOKUP($A323,A股股价后复权!$B$2:$X$3534,17,FALSE)</f>
        <v>52.601372669999996</v>
      </c>
      <c r="I323">
        <f>VLOOKUP($A323,A股股价后复权!$B$2:$X$3534,18,FALSE)</f>
        <v>46.730472389999996</v>
      </c>
      <c r="J323">
        <f>VLOOKUP($A323,A股股价后复权!$B$2:$X$3534,19,FALSE)</f>
        <v>71.16099290999999</v>
      </c>
      <c r="K323">
        <f t="shared" si="37"/>
        <v>0.88838883888388842</v>
      </c>
      <c r="L323">
        <f t="shared" si="38"/>
        <v>1.5227963525835866</v>
      </c>
      <c r="M323" s="6">
        <f t="shared" si="39"/>
        <v>2.6651665166516655E-4</v>
      </c>
      <c r="N323" s="6">
        <f t="shared" si="40"/>
        <v>4.5683890577507598E-4</v>
      </c>
      <c r="O323" s="7">
        <f t="shared" si="41"/>
        <v>-3.5563832538325461E-5</v>
      </c>
      <c r="P323" s="7">
        <f t="shared" si="42"/>
        <v>1.6658407411054277E-4</v>
      </c>
    </row>
    <row r="324" spans="1:16" x14ac:dyDescent="0.4">
      <c r="A324" s="2" t="s">
        <v>341</v>
      </c>
      <c r="B324" s="2" t="s">
        <v>342</v>
      </c>
      <c r="C324" s="1">
        <v>775274.28</v>
      </c>
      <c r="D324" s="1">
        <v>37059</v>
      </c>
      <c r="E324" s="1">
        <v>0.03</v>
      </c>
      <c r="F324" s="1">
        <v>0.02</v>
      </c>
      <c r="G324" s="1">
        <v>0.01</v>
      </c>
      <c r="H324">
        <f>VLOOKUP($A324,A股股价后复权!$B$2:$X$3534,17,FALSE)</f>
        <v>0</v>
      </c>
      <c r="I324">
        <f>VLOOKUP($A324,A股股价后复权!$B$2:$X$3534,18,FALSE)</f>
        <v>20.92</v>
      </c>
      <c r="J324">
        <f>VLOOKUP($A324,A股股价后复权!$B$2:$X$3534,19,FALSE)</f>
        <v>17.190000000000001</v>
      </c>
      <c r="K324">
        <f t="shared" si="37"/>
        <v>1</v>
      </c>
      <c r="L324">
        <f t="shared" si="38"/>
        <v>0.82170172084130022</v>
      </c>
      <c r="M324" s="6">
        <f t="shared" si="39"/>
        <v>2.0000000000000001E-4</v>
      </c>
      <c r="N324" s="6">
        <f t="shared" si="40"/>
        <v>1.6434034416826004E-4</v>
      </c>
      <c r="O324" s="7">
        <f t="shared" si="41"/>
        <v>0</v>
      </c>
      <c r="P324" s="7">
        <f t="shared" si="42"/>
        <v>-3.787536466462025E-5</v>
      </c>
    </row>
    <row r="325" spans="1:16" x14ac:dyDescent="0.4">
      <c r="A325" s="2" t="s">
        <v>343</v>
      </c>
      <c r="B325" s="2" t="s">
        <v>344</v>
      </c>
      <c r="C325" s="1">
        <v>199126.18</v>
      </c>
      <c r="D325" s="1">
        <v>15341</v>
      </c>
      <c r="E325" s="1">
        <v>0.01</v>
      </c>
      <c r="F325" s="1">
        <v>0.01</v>
      </c>
      <c r="G325" s="1">
        <v>0.01</v>
      </c>
      <c r="H325">
        <f>VLOOKUP($A325,A股股价后复权!$B$2:$X$3534,17,FALSE)</f>
        <v>0</v>
      </c>
      <c r="I325">
        <f>VLOOKUP($A325,A股股价后复权!$B$2:$X$3534,18,FALSE)</f>
        <v>0</v>
      </c>
      <c r="J325">
        <f>VLOOKUP($A325,A股股价后复权!$B$2:$X$3534,19,FALSE)</f>
        <v>26.89</v>
      </c>
      <c r="K325">
        <f t="shared" si="37"/>
        <v>1</v>
      </c>
      <c r="L325">
        <f t="shared" si="38"/>
        <v>1</v>
      </c>
      <c r="M325" s="6">
        <f t="shared" si="39"/>
        <v>1E-4</v>
      </c>
      <c r="N325" s="6">
        <f t="shared" si="40"/>
        <v>1E-4</v>
      </c>
      <c r="O325" s="7">
        <f t="shared" si="41"/>
        <v>0</v>
      </c>
      <c r="P325" s="7">
        <f t="shared" si="42"/>
        <v>0</v>
      </c>
    </row>
    <row r="326" spans="1:16" x14ac:dyDescent="0.4">
      <c r="A326" s="2" t="s">
        <v>345</v>
      </c>
      <c r="B326" s="2" t="s">
        <v>346</v>
      </c>
      <c r="C326" s="1">
        <v>154038.16</v>
      </c>
      <c r="D326" s="1">
        <v>1327</v>
      </c>
      <c r="E326" s="1">
        <v>0.01</v>
      </c>
      <c r="F326" s="1">
        <v>0</v>
      </c>
      <c r="G326" s="1">
        <v>0.01</v>
      </c>
      <c r="H326">
        <f>VLOOKUP($A326,A股股价后复权!$B$2:$X$3534,17,FALSE)</f>
        <v>0</v>
      </c>
      <c r="I326">
        <f>VLOOKUP($A326,A股股价后复权!$B$2:$X$3534,18,FALSE)</f>
        <v>116.08</v>
      </c>
      <c r="J326">
        <f>VLOOKUP($A326,A股股价后复权!$B$2:$X$3534,19,FALSE)</f>
        <v>73.419857519999994</v>
      </c>
      <c r="K326">
        <f t="shared" si="37"/>
        <v>1</v>
      </c>
      <c r="L326">
        <f t="shared" si="38"/>
        <v>0.63249360372157126</v>
      </c>
      <c r="M326" s="6">
        <f t="shared" si="39"/>
        <v>0</v>
      </c>
      <c r="N326" s="6">
        <f t="shared" si="40"/>
        <v>0</v>
      </c>
      <c r="O326" s="7">
        <f t="shared" si="41"/>
        <v>0</v>
      </c>
      <c r="P326" s="7">
        <f t="shared" si="42"/>
        <v>0</v>
      </c>
    </row>
    <row r="327" spans="1:16" x14ac:dyDescent="0.4">
      <c r="A327" s="2" t="s">
        <v>347</v>
      </c>
      <c r="B327" s="2" t="s">
        <v>348</v>
      </c>
      <c r="C327" s="1">
        <v>76664.100000000006</v>
      </c>
      <c r="D327" s="1">
        <v>1263</v>
      </c>
      <c r="E327" s="1">
        <v>0</v>
      </c>
      <c r="F327" s="1">
        <v>0</v>
      </c>
      <c r="G327" s="1">
        <v>0.01</v>
      </c>
      <c r="H327">
        <f>VLOOKUP($A327,A股股价后复权!$B$2:$X$3534,17,FALSE)</f>
        <v>0</v>
      </c>
      <c r="I327">
        <f>VLOOKUP($A327,A股股价后复权!$B$2:$X$3534,18,FALSE)</f>
        <v>60.7</v>
      </c>
      <c r="J327">
        <f>VLOOKUP($A327,A股股价后复权!$B$2:$X$3534,19,FALSE)</f>
        <v>58.52</v>
      </c>
      <c r="K327">
        <f t="shared" si="37"/>
        <v>1</v>
      </c>
      <c r="L327">
        <f t="shared" si="38"/>
        <v>0.96408566721581546</v>
      </c>
      <c r="M327" s="6">
        <f t="shared" si="39"/>
        <v>0</v>
      </c>
      <c r="N327" s="6">
        <f t="shared" si="40"/>
        <v>0</v>
      </c>
      <c r="O327" s="7">
        <f t="shared" si="41"/>
        <v>0</v>
      </c>
      <c r="P327" s="7">
        <f t="shared" si="42"/>
        <v>0</v>
      </c>
    </row>
    <row r="328" spans="1:16" x14ac:dyDescent="0.4">
      <c r="A328" s="2" t="s">
        <v>349</v>
      </c>
      <c r="B328" s="2" t="s">
        <v>350</v>
      </c>
      <c r="C328" s="1">
        <v>63461.98</v>
      </c>
      <c r="D328" s="1">
        <v>1354</v>
      </c>
      <c r="E328" s="1">
        <v>0</v>
      </c>
      <c r="F328" s="1">
        <v>0</v>
      </c>
      <c r="G328" s="1">
        <v>0.01</v>
      </c>
      <c r="H328">
        <f>VLOOKUP($A328,A股股价后复权!$B$2:$X$3534,17,FALSE)</f>
        <v>0</v>
      </c>
      <c r="I328">
        <f>VLOOKUP($A328,A股股价后复权!$B$2:$X$3534,18,FALSE)</f>
        <v>46.87</v>
      </c>
      <c r="J328">
        <f>VLOOKUP($A328,A股股价后复权!$B$2:$X$3534,19,FALSE)</f>
        <v>51.28</v>
      </c>
      <c r="K328">
        <f t="shared" si="37"/>
        <v>1</v>
      </c>
      <c r="L328">
        <f t="shared" si="38"/>
        <v>1.0940900362705357</v>
      </c>
      <c r="M328" s="6">
        <f t="shared" si="39"/>
        <v>0</v>
      </c>
      <c r="N328" s="6">
        <f t="shared" si="40"/>
        <v>0</v>
      </c>
      <c r="O328" s="7">
        <f t="shared" si="41"/>
        <v>0</v>
      </c>
      <c r="P328" s="7">
        <f t="shared" si="42"/>
        <v>0</v>
      </c>
    </row>
    <row r="329" spans="1:16" x14ac:dyDescent="0.4">
      <c r="A329" s="2" t="s">
        <v>351</v>
      </c>
      <c r="B329" s="2" t="s">
        <v>352</v>
      </c>
      <c r="C329" s="1">
        <v>61186.1</v>
      </c>
      <c r="D329" s="1">
        <v>1306</v>
      </c>
      <c r="E329" s="1">
        <v>0</v>
      </c>
      <c r="F329" s="1">
        <v>0</v>
      </c>
      <c r="G329" s="1">
        <v>0.01</v>
      </c>
      <c r="H329">
        <f>VLOOKUP($A329,A股股价后复权!$B$2:$X$3534,17,FALSE)</f>
        <v>0</v>
      </c>
      <c r="I329">
        <f>VLOOKUP($A329,A股股价后复权!$B$2:$X$3534,18,FALSE)</f>
        <v>46.85</v>
      </c>
      <c r="J329">
        <f>VLOOKUP($A329,A股股价后复权!$B$2:$X$3534,19,FALSE)</f>
        <v>113.46</v>
      </c>
      <c r="K329">
        <f t="shared" si="37"/>
        <v>1</v>
      </c>
      <c r="L329">
        <f t="shared" si="38"/>
        <v>2.4217716115261472</v>
      </c>
      <c r="M329" s="6">
        <f t="shared" si="39"/>
        <v>0</v>
      </c>
      <c r="N329" s="6">
        <f t="shared" si="40"/>
        <v>0</v>
      </c>
      <c r="O329" s="7">
        <f t="shared" si="41"/>
        <v>0</v>
      </c>
      <c r="P329" s="7">
        <f t="shared" si="42"/>
        <v>0</v>
      </c>
    </row>
    <row r="330" spans="1:16" x14ac:dyDescent="0.4">
      <c r="A330" s="2" t="s">
        <v>353</v>
      </c>
      <c r="B330" s="2" t="s">
        <v>354</v>
      </c>
      <c r="C330" s="1">
        <v>47131.199999999997</v>
      </c>
      <c r="D330" s="1">
        <v>1080</v>
      </c>
      <c r="E330" s="1">
        <v>0</v>
      </c>
      <c r="F330" s="1">
        <v>0</v>
      </c>
      <c r="G330" s="1">
        <v>0</v>
      </c>
      <c r="H330">
        <f>VLOOKUP($A330,A股股价后复权!$B$2:$X$3534,17,FALSE)</f>
        <v>0</v>
      </c>
      <c r="I330">
        <f>VLOOKUP($A330,A股股价后复权!$B$2:$X$3534,18,FALSE)</f>
        <v>43.64</v>
      </c>
      <c r="J330">
        <f>VLOOKUP($A330,A股股价后复权!$B$2:$X$3534,19,FALSE)</f>
        <v>50.27</v>
      </c>
      <c r="K330">
        <f t="shared" si="37"/>
        <v>1</v>
      </c>
      <c r="L330">
        <f t="shared" si="38"/>
        <v>1.1519248395967003</v>
      </c>
      <c r="M330" s="6">
        <f t="shared" si="39"/>
        <v>0</v>
      </c>
      <c r="N330" s="6">
        <f t="shared" si="40"/>
        <v>0</v>
      </c>
      <c r="O330" s="7">
        <f t="shared" si="41"/>
        <v>0</v>
      </c>
      <c r="P330" s="7">
        <f t="shared" si="42"/>
        <v>0</v>
      </c>
    </row>
    <row r="331" spans="1:16" x14ac:dyDescent="0.4">
      <c r="A331" s="2" t="s">
        <v>355</v>
      </c>
      <c r="B331" s="2" t="s">
        <v>356</v>
      </c>
      <c r="C331" s="1">
        <v>34394</v>
      </c>
      <c r="D331" s="1">
        <v>2372</v>
      </c>
      <c r="E331" s="1">
        <v>0</v>
      </c>
      <c r="F331" s="1">
        <v>0</v>
      </c>
      <c r="G331" s="1">
        <v>0</v>
      </c>
      <c r="H331">
        <f>VLOOKUP($A331,A股股价后复权!$B$2:$X$3534,17,FALSE)</f>
        <v>0</v>
      </c>
      <c r="I331">
        <f>VLOOKUP($A331,A股股价后复权!$B$2:$X$3534,18,FALSE)</f>
        <v>14.5</v>
      </c>
      <c r="J331">
        <f>VLOOKUP($A331,A股股价后复权!$B$2:$X$3534,19,FALSE)</f>
        <v>29.78</v>
      </c>
      <c r="K331">
        <f t="shared" si="37"/>
        <v>1</v>
      </c>
      <c r="L331">
        <f t="shared" si="38"/>
        <v>2.0537931034482759</v>
      </c>
      <c r="M331" s="6">
        <f t="shared" si="39"/>
        <v>0</v>
      </c>
      <c r="N331" s="6">
        <f t="shared" si="40"/>
        <v>0</v>
      </c>
      <c r="O331" s="7">
        <f t="shared" si="41"/>
        <v>0</v>
      </c>
      <c r="P331" s="7">
        <f t="shared" si="42"/>
        <v>0</v>
      </c>
    </row>
    <row r="332" spans="1:16" x14ac:dyDescent="0.4">
      <c r="A332" s="2" t="s">
        <v>357</v>
      </c>
      <c r="B332" s="2" t="s">
        <v>358</v>
      </c>
      <c r="C332" s="1">
        <v>20126.099999999999</v>
      </c>
      <c r="D332" s="1">
        <v>1095</v>
      </c>
      <c r="E332" s="1">
        <v>0</v>
      </c>
      <c r="F332" s="1">
        <v>0</v>
      </c>
      <c r="G332" s="1">
        <v>0</v>
      </c>
      <c r="H332">
        <f>VLOOKUP($A332,A股股价后复权!$B$2:$X$3534,17,FALSE)</f>
        <v>0</v>
      </c>
      <c r="I332">
        <f>VLOOKUP($A332,A股股价后复权!$B$2:$X$3534,18,FALSE)</f>
        <v>18.38</v>
      </c>
      <c r="J332">
        <f>VLOOKUP($A332,A股股价后复权!$B$2:$X$3534,19,FALSE)</f>
        <v>49.580324599999997</v>
      </c>
      <c r="K332">
        <f t="shared" ref="K332:K340" si="43">IFERROR($I332/$H332,1)</f>
        <v>1</v>
      </c>
      <c r="L332">
        <f t="shared" ref="L332:L340" si="44">IFERROR($J332/$I332,1)</f>
        <v>2.6975149401523395</v>
      </c>
      <c r="M332" s="6">
        <f t="shared" ref="M332:M340" si="45">$K332*$F332/100</f>
        <v>0</v>
      </c>
      <c r="N332" s="6">
        <f t="shared" ref="N332:N340" si="46">$L332*$F332/100</f>
        <v>0</v>
      </c>
      <c r="O332" s="7">
        <f t="shared" ref="O332:O340" si="47">($M332-$F332/100)/$F$341*100</f>
        <v>0</v>
      </c>
      <c r="P332" s="7">
        <f t="shared" ref="P332:P340" si="48">($N332-$F332/100)/$F$341*100</f>
        <v>0</v>
      </c>
    </row>
    <row r="333" spans="1:16" x14ac:dyDescent="0.4">
      <c r="A333" s="2" t="s">
        <v>359</v>
      </c>
      <c r="B333" s="2" t="s">
        <v>360</v>
      </c>
      <c r="C333" s="1">
        <v>13600.98</v>
      </c>
      <c r="D333" s="1">
        <v>1602</v>
      </c>
      <c r="E333" s="1">
        <v>0</v>
      </c>
      <c r="F333" s="1">
        <v>0</v>
      </c>
      <c r="G333" s="1">
        <v>0</v>
      </c>
      <c r="H333">
        <f>VLOOKUP($A333,A股股价后复权!$B$2:$X$3534,17,FALSE)</f>
        <v>0</v>
      </c>
      <c r="I333">
        <f>VLOOKUP($A333,A股股价后复权!$B$2:$X$3534,18,FALSE)</f>
        <v>0</v>
      </c>
      <c r="J333">
        <f>VLOOKUP($A333,A股股价后复权!$B$2:$X$3534,19,FALSE)</f>
        <v>43.01</v>
      </c>
      <c r="K333">
        <f t="shared" si="43"/>
        <v>1</v>
      </c>
      <c r="L333">
        <f t="shared" si="44"/>
        <v>1</v>
      </c>
      <c r="M333" s="6">
        <f t="shared" si="45"/>
        <v>0</v>
      </c>
      <c r="N333" s="6">
        <f t="shared" si="46"/>
        <v>0</v>
      </c>
      <c r="O333" s="7">
        <f t="shared" si="47"/>
        <v>0</v>
      </c>
      <c r="P333" s="7">
        <f t="shared" si="48"/>
        <v>0</v>
      </c>
    </row>
    <row r="334" spans="1:16" x14ac:dyDescent="0.4">
      <c r="A334" s="2" t="s">
        <v>361</v>
      </c>
      <c r="B334" s="2" t="s">
        <v>362</v>
      </c>
      <c r="C334" s="1">
        <v>9306.2999999999993</v>
      </c>
      <c r="D334" s="1">
        <v>926</v>
      </c>
      <c r="E334" s="1">
        <v>0</v>
      </c>
      <c r="F334" s="1">
        <v>0</v>
      </c>
      <c r="G334" s="1">
        <v>0</v>
      </c>
      <c r="H334">
        <f>VLOOKUP($A334,A股股价后复权!$B$2:$X$3534,17,FALSE)</f>
        <v>0</v>
      </c>
      <c r="I334">
        <f>VLOOKUP($A334,A股股价后复权!$B$2:$X$3534,18,FALSE)</f>
        <v>0</v>
      </c>
      <c r="J334">
        <f>VLOOKUP($A334,A股股价后复权!$B$2:$X$3534,19,FALSE)</f>
        <v>76.319999999999993</v>
      </c>
      <c r="K334">
        <f t="shared" si="43"/>
        <v>1</v>
      </c>
      <c r="L334">
        <f t="shared" si="44"/>
        <v>1</v>
      </c>
      <c r="M334" s="6">
        <f t="shared" si="45"/>
        <v>0</v>
      </c>
      <c r="N334" s="6">
        <f t="shared" si="46"/>
        <v>0</v>
      </c>
      <c r="O334" s="7">
        <f t="shared" si="47"/>
        <v>0</v>
      </c>
      <c r="P334" s="7">
        <f t="shared" si="48"/>
        <v>0</v>
      </c>
    </row>
    <row r="335" spans="1:16" x14ac:dyDescent="0.4">
      <c r="A335" s="2" t="s">
        <v>48</v>
      </c>
      <c r="B335" s="2" t="s">
        <v>49</v>
      </c>
      <c r="C335" s="1">
        <v>6884.15</v>
      </c>
      <c r="D335" s="1">
        <v>455</v>
      </c>
      <c r="E335" s="1">
        <v>0</v>
      </c>
      <c r="F335" s="1">
        <v>0</v>
      </c>
      <c r="G335" s="1">
        <v>0</v>
      </c>
      <c r="H335">
        <f>VLOOKUP($A335,A股股价后复权!$B$2:$X$3534,17,FALSE)</f>
        <v>113.33380398</v>
      </c>
      <c r="I335">
        <f>VLOOKUP($A335,A股股价后复权!$B$2:$X$3534,18,FALSE)</f>
        <v>75.240915060000006</v>
      </c>
      <c r="J335">
        <f>VLOOKUP($A335,A股股价后复权!$B$2:$X$3534,19,FALSE)</f>
        <v>87.746359369999993</v>
      </c>
      <c r="K335">
        <f t="shared" si="43"/>
        <v>0.66388767003071525</v>
      </c>
      <c r="L335">
        <f t="shared" si="44"/>
        <v>1.1662053724363621</v>
      </c>
      <c r="M335" s="6">
        <f t="shared" si="45"/>
        <v>0</v>
      </c>
      <c r="N335" s="6">
        <f t="shared" si="46"/>
        <v>0</v>
      </c>
      <c r="O335" s="7">
        <f t="shared" si="47"/>
        <v>0</v>
      </c>
      <c r="P335" s="7">
        <f t="shared" si="48"/>
        <v>0</v>
      </c>
    </row>
    <row r="336" spans="1:16" x14ac:dyDescent="0.4">
      <c r="A336" s="2" t="s">
        <v>363</v>
      </c>
      <c r="B336" s="2" t="s">
        <v>364</v>
      </c>
      <c r="C336" s="1">
        <v>5631.8</v>
      </c>
      <c r="D336" s="1">
        <v>971</v>
      </c>
      <c r="E336" s="1">
        <v>0</v>
      </c>
      <c r="F336" s="1">
        <v>0</v>
      </c>
      <c r="G336" s="1">
        <v>0</v>
      </c>
      <c r="H336">
        <f>VLOOKUP($A336,A股股价后复权!$B$2:$X$3534,17,FALSE)</f>
        <v>0</v>
      </c>
      <c r="I336">
        <f>VLOOKUP($A336,A股股价后复权!$B$2:$X$3534,18,FALSE)</f>
        <v>0</v>
      </c>
      <c r="J336">
        <f>VLOOKUP($A336,A股股价后复权!$B$2:$X$3534,19,FALSE)</f>
        <v>50.13</v>
      </c>
      <c r="K336">
        <f t="shared" si="43"/>
        <v>1</v>
      </c>
      <c r="L336">
        <f t="shared" si="44"/>
        <v>1</v>
      </c>
      <c r="M336" s="6">
        <f t="shared" si="45"/>
        <v>0</v>
      </c>
      <c r="N336" s="6">
        <f t="shared" si="46"/>
        <v>0</v>
      </c>
      <c r="O336" s="7">
        <f t="shared" si="47"/>
        <v>0</v>
      </c>
      <c r="P336" s="7">
        <f t="shared" si="48"/>
        <v>0</v>
      </c>
    </row>
    <row r="337" spans="1:19" x14ac:dyDescent="0.4">
      <c r="A337" s="2" t="s">
        <v>28</v>
      </c>
      <c r="B337" s="2" t="s">
        <v>29</v>
      </c>
      <c r="C337" s="1">
        <v>1777.6</v>
      </c>
      <c r="D337" s="1">
        <v>44</v>
      </c>
      <c r="E337" s="1">
        <v>0</v>
      </c>
      <c r="F337" s="1">
        <v>0</v>
      </c>
      <c r="G337" s="1">
        <v>0</v>
      </c>
      <c r="H337">
        <f>VLOOKUP($A337,A股股价后复权!$B$2:$X$3534,17,FALSE)</f>
        <v>53.608183799999999</v>
      </c>
      <c r="I337">
        <f>VLOOKUP($A337,A股股价后复权!$B$2:$X$3534,18,FALSE)</f>
        <v>41.481912000000001</v>
      </c>
      <c r="J337">
        <f>VLOOKUP($A337,A股股价后复权!$B$2:$X$3534,19,FALSE)</f>
        <v>45.26746928</v>
      </c>
      <c r="K337">
        <f t="shared" si="43"/>
        <v>0.77379812296494932</v>
      </c>
      <c r="L337">
        <f t="shared" si="44"/>
        <v>1.0912580230149469</v>
      </c>
      <c r="M337" s="6">
        <f t="shared" si="45"/>
        <v>0</v>
      </c>
      <c r="N337" s="6">
        <f t="shared" si="46"/>
        <v>0</v>
      </c>
      <c r="O337" s="7">
        <f t="shared" si="47"/>
        <v>0</v>
      </c>
      <c r="P337" s="7">
        <f t="shared" si="48"/>
        <v>0</v>
      </c>
    </row>
    <row r="338" spans="1:19" x14ac:dyDescent="0.4">
      <c r="A338" s="2" t="s">
        <v>327</v>
      </c>
      <c r="B338" s="2" t="s">
        <v>328</v>
      </c>
      <c r="C338" s="1">
        <v>956.04</v>
      </c>
      <c r="D338" s="1">
        <v>62</v>
      </c>
      <c r="E338" s="1">
        <v>0</v>
      </c>
      <c r="F338" s="1">
        <v>0</v>
      </c>
      <c r="G338" s="1">
        <v>0</v>
      </c>
      <c r="H338">
        <f>VLOOKUP($A338,A股股价后复权!$B$2:$X$3534,17,FALSE)</f>
        <v>329.42142617999997</v>
      </c>
      <c r="I338">
        <f>VLOOKUP($A338,A股股价后复权!$B$2:$X$3534,18,FALSE)</f>
        <v>321.09218657999998</v>
      </c>
      <c r="J338">
        <f>VLOOKUP($A338,A股股价后复权!$B$2:$X$3534,19,FALSE)</f>
        <v>337.205106</v>
      </c>
      <c r="K338">
        <f t="shared" si="43"/>
        <v>0.97471554993678888</v>
      </c>
      <c r="L338">
        <f t="shared" si="44"/>
        <v>1.0501815992211492</v>
      </c>
      <c r="M338" s="6">
        <f t="shared" si="45"/>
        <v>0</v>
      </c>
      <c r="N338" s="6">
        <f t="shared" si="46"/>
        <v>0</v>
      </c>
      <c r="O338" s="7">
        <f t="shared" si="47"/>
        <v>0</v>
      </c>
      <c r="P338" s="7">
        <f t="shared" si="48"/>
        <v>0</v>
      </c>
    </row>
    <row r="339" spans="1:19" x14ac:dyDescent="0.4">
      <c r="A339" s="2" t="s">
        <v>7577</v>
      </c>
      <c r="B339" s="2" t="s">
        <v>7578</v>
      </c>
      <c r="C339" s="1">
        <v>949.41</v>
      </c>
      <c r="D339" s="1">
        <v>77</v>
      </c>
      <c r="E339" s="1">
        <v>0</v>
      </c>
      <c r="F339" s="1">
        <v>0</v>
      </c>
      <c r="G339" s="1">
        <v>0</v>
      </c>
      <c r="H339">
        <f>VLOOKUP($A339,A股股价后复权!$B$2:$X$3534,17,FALSE)</f>
        <v>45.052104719999996</v>
      </c>
      <c r="I339">
        <f>VLOOKUP($A339,A股股价后复权!$B$2:$X$3534,18,FALSE)</f>
        <v>45.556711380000003</v>
      </c>
      <c r="J339">
        <f>VLOOKUP($A339,A股股价后复权!$B$2:$X$3534,19,FALSE)</f>
        <v>38.019347939999996</v>
      </c>
      <c r="K339">
        <f t="shared" si="43"/>
        <v>1.011200512454105</v>
      </c>
      <c r="L339">
        <f t="shared" si="44"/>
        <v>0.83454987834549865</v>
      </c>
      <c r="M339" s="6">
        <f t="shared" si="45"/>
        <v>0</v>
      </c>
      <c r="N339" s="6">
        <f t="shared" si="46"/>
        <v>0</v>
      </c>
      <c r="O339" s="7">
        <f t="shared" si="47"/>
        <v>0</v>
      </c>
      <c r="P339" s="7">
        <f t="shared" si="48"/>
        <v>0</v>
      </c>
    </row>
    <row r="340" spans="1:19" x14ac:dyDescent="0.4">
      <c r="A340" s="2" t="s">
        <v>7545</v>
      </c>
      <c r="B340" s="2" t="s">
        <v>7546</v>
      </c>
      <c r="C340" s="1">
        <v>942.15</v>
      </c>
      <c r="D340" s="1">
        <v>55</v>
      </c>
      <c r="E340" s="1">
        <v>0</v>
      </c>
      <c r="F340" s="1">
        <v>0</v>
      </c>
      <c r="G340" s="1">
        <v>0</v>
      </c>
      <c r="H340">
        <f>VLOOKUP($A340,A股股价后复权!$B$2:$X$3534,17,FALSE)</f>
        <v>57.260479199999999</v>
      </c>
      <c r="I340">
        <f>VLOOKUP($A340,A股股价后复权!$B$2:$X$3534,18,FALSE)</f>
        <v>63.361660229999998</v>
      </c>
      <c r="J340">
        <f>VLOOKUP($A340,A股股价后复权!$B$2:$X$3534,19,FALSE)</f>
        <v>70.796390940000009</v>
      </c>
      <c r="K340">
        <f t="shared" si="43"/>
        <v>1.1065513442297563</v>
      </c>
      <c r="L340">
        <f t="shared" si="44"/>
        <v>1.1173380035026272</v>
      </c>
      <c r="M340" s="6">
        <f t="shared" si="45"/>
        <v>0</v>
      </c>
      <c r="N340" s="6">
        <f t="shared" si="46"/>
        <v>0</v>
      </c>
      <c r="O340" s="7">
        <f t="shared" si="47"/>
        <v>0</v>
      </c>
      <c r="P340" s="7">
        <f t="shared" si="48"/>
        <v>0</v>
      </c>
    </row>
    <row r="341" spans="1:19" x14ac:dyDescent="0.4">
      <c r="A341" s="2" t="s">
        <v>132</v>
      </c>
      <c r="B341" s="2" t="s">
        <v>133</v>
      </c>
      <c r="C341" s="1">
        <v>2951383547.1500001</v>
      </c>
      <c r="D341" s="1">
        <v>316003474</v>
      </c>
      <c r="E341" s="1">
        <v>100</v>
      </c>
      <c r="F341" s="1">
        <v>94.15</v>
      </c>
      <c r="G341" s="1"/>
    </row>
    <row r="345" spans="1:19" x14ac:dyDescent="0.4">
      <c r="A345" t="s">
        <v>365</v>
      </c>
      <c r="B345" s="12">
        <f>A股股价后复权!Q1</f>
        <v>42185</v>
      </c>
      <c r="C345" s="12">
        <f>A股股价后复权!R1</f>
        <v>42369</v>
      </c>
      <c r="D345" s="12">
        <f>A股股价后复权!S1</f>
        <v>42551</v>
      </c>
    </row>
    <row r="346" spans="1:19" x14ac:dyDescent="0.4">
      <c r="A346" t="s">
        <v>1</v>
      </c>
      <c r="B346" t="s">
        <v>2</v>
      </c>
      <c r="C346" t="s">
        <v>3</v>
      </c>
      <c r="D346" t="s">
        <v>4</v>
      </c>
      <c r="E346" t="s">
        <v>5</v>
      </c>
      <c r="F346" t="s">
        <v>6</v>
      </c>
      <c r="G346" t="s">
        <v>7</v>
      </c>
      <c r="H346" s="5">
        <f>B345</f>
        <v>42185</v>
      </c>
      <c r="I346" s="5">
        <f>C345</f>
        <v>42369</v>
      </c>
      <c r="J346" s="5">
        <f>D345</f>
        <v>42551</v>
      </c>
      <c r="K346" t="s">
        <v>7498</v>
      </c>
      <c r="L346" t="s">
        <v>7497</v>
      </c>
      <c r="M346" s="6" t="s">
        <v>7499</v>
      </c>
      <c r="N346" s="6" t="s">
        <v>7500</v>
      </c>
      <c r="O346" s="7" t="s">
        <v>7501</v>
      </c>
      <c r="P346" s="7" t="s">
        <v>7502</v>
      </c>
      <c r="Q346" t="s">
        <v>7503</v>
      </c>
      <c r="R346" t="s">
        <v>7504</v>
      </c>
    </row>
    <row r="347" spans="1:19" x14ac:dyDescent="0.4">
      <c r="A347" s="2" t="s">
        <v>12</v>
      </c>
      <c r="B347" s="2" t="s">
        <v>13</v>
      </c>
      <c r="C347" s="1">
        <v>112471759.68000001</v>
      </c>
      <c r="D347" s="1">
        <v>22675758</v>
      </c>
      <c r="E347" s="1">
        <v>11.33</v>
      </c>
      <c r="F347" s="1">
        <v>7.99</v>
      </c>
      <c r="G347" s="1">
        <v>0.02</v>
      </c>
      <c r="H347">
        <f>VLOOKUP($A347,A股股价后复权!$B$2:$X$3534,16,FALSE)</f>
        <v>17.142004759999999</v>
      </c>
      <c r="I347">
        <f>VLOOKUP($A347,A股股价后复权!$B$2:$X$3534,17,FALSE)</f>
        <v>12.262072320000001</v>
      </c>
      <c r="J347">
        <f>VLOOKUP($A347,A股股价后复权!$B$2:$X$3534,18,FALSE)</f>
        <v>11.819309519999999</v>
      </c>
      <c r="K347">
        <f>IFERROR($I347/$H347,1)</f>
        <v>0.71532311953459071</v>
      </c>
      <c r="L347">
        <f>IFERROR($J347/$I347,1)</f>
        <v>0.96389168254391744</v>
      </c>
      <c r="M347" s="6">
        <f>$K347*$F347/100</f>
        <v>5.7154317250813796E-2</v>
      </c>
      <c r="N347" s="6">
        <f>$L347*$F347/100</f>
        <v>7.7014945435258997E-2</v>
      </c>
      <c r="O347" s="7">
        <f>($M347-$F347/100)/$F$395*100</f>
        <v>-3.2254229650008799E-2</v>
      </c>
      <c r="P347" s="7">
        <f>($N347-$F347/100)/$F$395*100</f>
        <v>-4.0911153782487268E-3</v>
      </c>
      <c r="Q347">
        <f>SUM(M347:M394)</f>
        <v>0.6281141460918318</v>
      </c>
      <c r="R347">
        <f>SUM(N347:N394)</f>
        <v>0.61172026764598308</v>
      </c>
    </row>
    <row r="348" spans="1:19" x14ac:dyDescent="0.4">
      <c r="A348" s="2" t="s">
        <v>366</v>
      </c>
      <c r="B348" s="2" t="s">
        <v>367</v>
      </c>
      <c r="C348" s="1">
        <v>85085716.950000003</v>
      </c>
      <c r="D348" s="1">
        <v>8080315</v>
      </c>
      <c r="E348" s="1">
        <v>8.57</v>
      </c>
      <c r="F348" s="1">
        <v>6.04</v>
      </c>
      <c r="G348" s="1">
        <v>0.06</v>
      </c>
      <c r="H348">
        <f>VLOOKUP($A348,A股股价后复权!$B$2:$X$3534,16,FALSE)</f>
        <v>22.301010000000002</v>
      </c>
      <c r="I348">
        <f>VLOOKUP($A348,A股股价后复权!$B$2:$X$3534,17,FALSE)</f>
        <v>21.58341471</v>
      </c>
      <c r="J348">
        <f>VLOOKUP($A348,A股股价后复权!$B$2:$X$3534,18,FALSE)</f>
        <v>21.255461589999999</v>
      </c>
      <c r="K348">
        <f t="shared" ref="K348:K411" si="49">IFERROR($I348/$H348,1)</f>
        <v>0.96782229638926653</v>
      </c>
      <c r="L348">
        <f t="shared" ref="L348:L411" si="50">IFERROR($J348/$I348,1)</f>
        <v>0.98480531813865146</v>
      </c>
      <c r="M348" s="6">
        <f t="shared" ref="M348:M411" si="51">$K348*$F348/100</f>
        <v>5.8456466701911694E-2</v>
      </c>
      <c r="N348" s="6">
        <f t="shared" ref="N348:N411" si="52">$L348*$F348/100</f>
        <v>5.9482241215574543E-2</v>
      </c>
      <c r="O348" s="7">
        <f t="shared" ref="O348:O394" si="53">($M348-$F348/100)/$F$395*100</f>
        <v>-2.7560029751677656E-3</v>
      </c>
      <c r="P348" s="7">
        <f t="shared" ref="P348:P394" si="54">($N348-$F348/100)/$F$395*100</f>
        <v>-1.3014163137059838E-3</v>
      </c>
      <c r="Q348" t="s">
        <v>7505</v>
      </c>
      <c r="R348" t="s">
        <v>7506</v>
      </c>
    </row>
    <row r="349" spans="1:19" x14ac:dyDescent="0.4">
      <c r="A349" s="2" t="s">
        <v>52</v>
      </c>
      <c r="B349" s="2" t="s">
        <v>53</v>
      </c>
      <c r="C349" s="1">
        <v>83920954.299999997</v>
      </c>
      <c r="D349" s="1">
        <v>3511337</v>
      </c>
      <c r="E349" s="1">
        <v>8.4499999999999993</v>
      </c>
      <c r="F349" s="1">
        <v>5.96</v>
      </c>
      <c r="G349" s="1">
        <v>0.2</v>
      </c>
      <c r="H349">
        <f>VLOOKUP($A349,A股股价后复权!$B$2:$X$3534,16,FALSE)</f>
        <v>24.321920389999999</v>
      </c>
      <c r="I349">
        <f>VLOOKUP($A349,A股股价后复权!$B$2:$X$3534,17,FALSE)</f>
        <v>25.372933099999997</v>
      </c>
      <c r="J349">
        <f>VLOOKUP($A349,A股股价后复权!$B$2:$X$3534,18,FALSE)</f>
        <v>19.537230989999998</v>
      </c>
      <c r="K349">
        <f t="shared" si="49"/>
        <v>1.0432125709297249</v>
      </c>
      <c r="L349">
        <f t="shared" si="50"/>
        <v>0.77000285749383857</v>
      </c>
      <c r="M349" s="6">
        <f t="shared" si="51"/>
        <v>6.2175469227411601E-2</v>
      </c>
      <c r="N349" s="6">
        <f t="shared" si="52"/>
        <v>4.5892170306632778E-2</v>
      </c>
      <c r="O349" s="7">
        <f t="shared" si="53"/>
        <v>3.6521117802206472E-3</v>
      </c>
      <c r="P349" s="7">
        <f t="shared" si="54"/>
        <v>-1.9438215674088519E-2</v>
      </c>
      <c r="Q349" s="7">
        <f>Q347/F395*100-1</f>
        <v>-0.10931062664232583</v>
      </c>
      <c r="R349" s="7">
        <f>R347/F395*100-1</f>
        <v>-0.13255776000286013</v>
      </c>
    </row>
    <row r="350" spans="1:19" x14ac:dyDescent="0.4">
      <c r="A350" s="2" t="s">
        <v>218</v>
      </c>
      <c r="B350" s="2" t="s">
        <v>219</v>
      </c>
      <c r="C350" s="1">
        <v>83197226.849999994</v>
      </c>
      <c r="D350" s="1">
        <v>3722471</v>
      </c>
      <c r="E350" s="1">
        <v>8.3800000000000008</v>
      </c>
      <c r="F350" s="1">
        <v>5.91</v>
      </c>
      <c r="G350" s="1">
        <v>0.06</v>
      </c>
      <c r="H350">
        <f>VLOOKUP($A350,A股股价后复权!$B$2:$X$3534,16,FALSE)</f>
        <v>3990.3611913</v>
      </c>
      <c r="I350">
        <f>VLOOKUP($A350,A股股价后复权!$B$2:$X$3534,17,FALSE)</f>
        <v>2941.76186925</v>
      </c>
      <c r="J350">
        <f>VLOOKUP($A350,A股股价后复权!$B$2:$X$3534,18,FALSE)</f>
        <v>2529.7835851</v>
      </c>
      <c r="K350">
        <f t="shared" si="49"/>
        <v>0.73721694057765685</v>
      </c>
      <c r="L350">
        <f t="shared" si="50"/>
        <v>0.85995525727069355</v>
      </c>
      <c r="M350" s="6">
        <f t="shared" si="51"/>
        <v>4.3569521188139525E-2</v>
      </c>
      <c r="N350" s="6">
        <f t="shared" si="52"/>
        <v>5.0823355704697988E-2</v>
      </c>
      <c r="O350" s="7">
        <f t="shared" si="53"/>
        <v>-2.2022800357147584E-2</v>
      </c>
      <c r="P350" s="7">
        <f t="shared" si="54"/>
        <v>-1.1736591456752711E-2</v>
      </c>
    </row>
    <row r="351" spans="1:19" x14ac:dyDescent="0.4">
      <c r="A351" s="2" t="s">
        <v>315</v>
      </c>
      <c r="B351" s="2" t="s">
        <v>316</v>
      </c>
      <c r="C351" s="1">
        <v>82429931.359999999</v>
      </c>
      <c r="D351" s="1">
        <v>7747174</v>
      </c>
      <c r="E351" s="1">
        <v>8.3000000000000007</v>
      </c>
      <c r="F351" s="1">
        <v>5.85</v>
      </c>
      <c r="G351" s="1">
        <v>7.0000000000000007E-2</v>
      </c>
      <c r="H351">
        <f>VLOOKUP($A351,A股股价后复权!$B$2:$X$3534,16,FALSE)</f>
        <v>203.33170675999997</v>
      </c>
      <c r="I351">
        <f>VLOOKUP($A351,A股股价后复权!$B$2:$X$3534,17,FALSE)</f>
        <v>189.44390192</v>
      </c>
      <c r="J351">
        <f>VLOOKUP($A351,A股股价后复权!$B$2:$X$3534,18,FALSE)</f>
        <v>159.71678217000002</v>
      </c>
      <c r="K351">
        <f t="shared" si="49"/>
        <v>0.93169877408056057</v>
      </c>
      <c r="L351">
        <f t="shared" si="50"/>
        <v>0.84308220297028402</v>
      </c>
      <c r="M351" s="6">
        <f t="shared" si="51"/>
        <v>5.4504378283712789E-2</v>
      </c>
      <c r="N351" s="6">
        <f t="shared" si="52"/>
        <v>4.9320308873761612E-2</v>
      </c>
      <c r="O351" s="7">
        <f t="shared" si="53"/>
        <v>-5.6659411745422694E-3</v>
      </c>
      <c r="P351" s="7">
        <f t="shared" si="54"/>
        <v>-1.3017145669651708E-2</v>
      </c>
      <c r="Q351" t="s">
        <v>7511</v>
      </c>
    </row>
    <row r="352" spans="1:19" x14ac:dyDescent="0.4">
      <c r="A352" s="2" t="s">
        <v>84</v>
      </c>
      <c r="B352" s="2" t="s">
        <v>85</v>
      </c>
      <c r="C352" s="1">
        <v>42252552</v>
      </c>
      <c r="D352" s="1">
        <v>1173682</v>
      </c>
      <c r="E352" s="1">
        <v>4.25</v>
      </c>
      <c r="F352" s="1">
        <v>3</v>
      </c>
      <c r="G352" s="1">
        <v>0.01</v>
      </c>
      <c r="H352">
        <f>VLOOKUP($A352,A股股价后复权!$B$2:$X$3534,16,FALSE)</f>
        <v>89.147770159999993</v>
      </c>
      <c r="I352">
        <f>VLOOKUP($A352,A股股价后复权!$B$2:$X$3534,17,FALSE)</f>
        <v>79.301916000000006</v>
      </c>
      <c r="J352">
        <f>VLOOKUP($A352,A股股价后复权!$B$2:$X$3534,18,FALSE)</f>
        <v>70.578705240000005</v>
      </c>
      <c r="K352">
        <f t="shared" si="49"/>
        <v>0.88955579996752676</v>
      </c>
      <c r="L352">
        <f t="shared" si="50"/>
        <v>0.89</v>
      </c>
      <c r="M352" s="6">
        <f t="shared" si="51"/>
        <v>2.6686673999025804E-2</v>
      </c>
      <c r="N352" s="6">
        <f t="shared" si="52"/>
        <v>2.6699999999999998E-2</v>
      </c>
      <c r="O352" s="7">
        <f t="shared" si="53"/>
        <v>-4.6984203076775319E-3</v>
      </c>
      <c r="P352" s="7">
        <f t="shared" si="54"/>
        <v>-4.6795235394214421E-3</v>
      </c>
      <c r="Q352" s="9">
        <f>[1]!i_dq_close($B$1,B345)</f>
        <v>4472.9975999999997</v>
      </c>
      <c r="R352" s="9">
        <f>[1]!i_dq_close($B$1,C345)</f>
        <v>3731.0047</v>
      </c>
      <c r="S352" s="9">
        <f>[1]!i_dq_close($B$1,D345)</f>
        <v>3153.9209999999998</v>
      </c>
    </row>
    <row r="353" spans="1:19" x14ac:dyDescent="0.4">
      <c r="A353" s="2" t="s">
        <v>161</v>
      </c>
      <c r="B353" s="2" t="s">
        <v>162</v>
      </c>
      <c r="C353" s="1">
        <v>40240531.079999998</v>
      </c>
      <c r="D353" s="1">
        <v>1713092</v>
      </c>
      <c r="E353" s="1">
        <v>4.05</v>
      </c>
      <c r="F353" s="1">
        <v>2.86</v>
      </c>
      <c r="G353" s="1">
        <v>0.09</v>
      </c>
      <c r="H353">
        <f>VLOOKUP($A353,A股股价后复权!$B$2:$X$3534,16,FALSE)</f>
        <v>378.21434222000005</v>
      </c>
      <c r="I353">
        <f>VLOOKUP($A353,A股股价后复权!$B$2:$X$3534,17,FALSE)</f>
        <v>310.10201351999996</v>
      </c>
      <c r="J353">
        <f>VLOOKUP($A353,A股股价后复权!$B$2:$X$3534,18,FALSE)</f>
        <v>255.40444007999997</v>
      </c>
      <c r="K353">
        <f t="shared" si="49"/>
        <v>0.81991077255240508</v>
      </c>
      <c r="L353">
        <f t="shared" si="50"/>
        <v>0.82361425900102292</v>
      </c>
      <c r="M353" s="6">
        <f t="shared" si="51"/>
        <v>2.3449448094998784E-2</v>
      </c>
      <c r="N353" s="6">
        <f t="shared" si="52"/>
        <v>2.3555367807429253E-2</v>
      </c>
      <c r="O353" s="7">
        <f t="shared" si="53"/>
        <v>-7.3036754183227678E-3</v>
      </c>
      <c r="P353" s="7">
        <f t="shared" si="54"/>
        <v>-7.1534773008660631E-3</v>
      </c>
      <c r="Q353" t="s">
        <v>7512</v>
      </c>
      <c r="R353" t="s">
        <v>7513</v>
      </c>
    </row>
    <row r="354" spans="1:19" x14ac:dyDescent="0.4">
      <c r="A354" s="2" t="s">
        <v>220</v>
      </c>
      <c r="B354" s="2" t="s">
        <v>221</v>
      </c>
      <c r="C354" s="1">
        <v>37671520.68</v>
      </c>
      <c r="D354" s="1">
        <v>459633</v>
      </c>
      <c r="E354" s="1">
        <v>3.79</v>
      </c>
      <c r="F354" s="1">
        <v>2.68</v>
      </c>
      <c r="G354" s="1">
        <v>0.11</v>
      </c>
      <c r="H354">
        <f>VLOOKUP($A354,A股股价后复权!$B$2:$X$3534,16,FALSE)</f>
        <v>233.22787468000001</v>
      </c>
      <c r="I354">
        <f>VLOOKUP($A354,A股股价后复权!$B$2:$X$3534,17,FALSE)</f>
        <v>267.42244835999998</v>
      </c>
      <c r="J354">
        <f>VLOOKUP($A354,A股股价后复权!$B$2:$X$3534,18,FALSE)</f>
        <v>224.13553220000003</v>
      </c>
      <c r="K354">
        <f t="shared" si="49"/>
        <v>1.1466144376049243</v>
      </c>
      <c r="L354">
        <f t="shared" si="50"/>
        <v>0.83813282532763378</v>
      </c>
      <c r="M354" s="6">
        <f t="shared" si="51"/>
        <v>3.0729266927811975E-2</v>
      </c>
      <c r="N354" s="6">
        <f t="shared" si="52"/>
        <v>2.2461959718780587E-2</v>
      </c>
      <c r="O354" s="7">
        <f t="shared" si="53"/>
        <v>5.5718476004140306E-3</v>
      </c>
      <c r="P354" s="7">
        <f t="shared" si="54"/>
        <v>-6.1515035184620164E-3</v>
      </c>
      <c r="Q354" s="7">
        <f>R352/Q352-1</f>
        <v>-0.16588269575642067</v>
      </c>
      <c r="R354" s="7">
        <f>S352/R352-1</f>
        <v>-0.15467246664149203</v>
      </c>
    </row>
    <row r="355" spans="1:19" x14ac:dyDescent="0.4">
      <c r="A355" s="2" t="s">
        <v>323</v>
      </c>
      <c r="B355" s="2" t="s">
        <v>324</v>
      </c>
      <c r="C355" s="1">
        <v>37585756</v>
      </c>
      <c r="D355" s="1">
        <v>3493100</v>
      </c>
      <c r="E355" s="1">
        <v>3.78</v>
      </c>
      <c r="F355" s="1">
        <v>2.67</v>
      </c>
      <c r="G355" s="1">
        <v>0.08</v>
      </c>
      <c r="H355">
        <f>VLOOKUP($A355,A股股价后复权!$B$2:$X$3534,16,FALSE)</f>
        <v>210.73101255</v>
      </c>
      <c r="I355">
        <f>VLOOKUP($A355,A股股价后复权!$B$2:$X$3534,17,FALSE)</f>
        <v>181.25225380000001</v>
      </c>
      <c r="J355">
        <f>VLOOKUP($A355,A股股价后复权!$B$2:$X$3534,18,FALSE)</f>
        <v>143.73800069999999</v>
      </c>
      <c r="K355">
        <f t="shared" si="49"/>
        <v>0.86011191047162272</v>
      </c>
      <c r="L355">
        <f t="shared" si="50"/>
        <v>0.79302738413727791</v>
      </c>
      <c r="M355" s="6">
        <f t="shared" si="51"/>
        <v>2.2964988009592326E-2</v>
      </c>
      <c r="N355" s="6">
        <f t="shared" si="52"/>
        <v>2.117383115646532E-2</v>
      </c>
      <c r="O355" s="7">
        <f t="shared" si="53"/>
        <v>-5.2963868270103128E-3</v>
      </c>
      <c r="P355" s="7">
        <f t="shared" si="54"/>
        <v>-7.8363142988296629E-3</v>
      </c>
    </row>
    <row r="356" spans="1:19" x14ac:dyDescent="0.4">
      <c r="A356" s="2" t="s">
        <v>368</v>
      </c>
      <c r="B356" s="2" t="s">
        <v>369</v>
      </c>
      <c r="C356" s="1">
        <v>36258476.68</v>
      </c>
      <c r="D356" s="1">
        <v>2964716</v>
      </c>
      <c r="E356" s="1">
        <v>3.65</v>
      </c>
      <c r="F356" s="1">
        <v>2.57</v>
      </c>
      <c r="G356" s="1">
        <v>0.17</v>
      </c>
      <c r="H356">
        <f>VLOOKUP($A356,A股股价后复权!$B$2:$X$3534,16,FALSE)</f>
        <v>204.78252902</v>
      </c>
      <c r="I356">
        <f>VLOOKUP($A356,A股股价后复权!$B$2:$X$3534,17,FALSE)</f>
        <v>192.20954182</v>
      </c>
      <c r="J356">
        <f>VLOOKUP($A356,A股股价后复权!$B$2:$X$3534,18,FALSE)</f>
        <v>150.99768355</v>
      </c>
      <c r="K356">
        <f t="shared" si="49"/>
        <v>0.93860322333077517</v>
      </c>
      <c r="L356">
        <f t="shared" si="50"/>
        <v>0.78558890531774961</v>
      </c>
      <c r="M356" s="6">
        <f t="shared" si="51"/>
        <v>2.4122102839600919E-2</v>
      </c>
      <c r="N356" s="6">
        <f t="shared" si="52"/>
        <v>2.018963486666616E-2</v>
      </c>
      <c r="O356" s="7">
        <f t="shared" si="53"/>
        <v>-2.2375172439011316E-3</v>
      </c>
      <c r="P356" s="7">
        <f t="shared" si="54"/>
        <v>-7.8139040461341989E-3</v>
      </c>
      <c r="Q356" t="s">
        <v>7507</v>
      </c>
    </row>
    <row r="357" spans="1:19" x14ac:dyDescent="0.4">
      <c r="A357" s="2" t="s">
        <v>74</v>
      </c>
      <c r="B357" s="2" t="s">
        <v>75</v>
      </c>
      <c r="C357" s="1">
        <v>33543048.16</v>
      </c>
      <c r="D357" s="1">
        <v>1580728</v>
      </c>
      <c r="E357" s="1">
        <v>3.38</v>
      </c>
      <c r="F357" s="1">
        <v>2.38</v>
      </c>
      <c r="G357" s="1">
        <v>0.01</v>
      </c>
      <c r="H357">
        <f>VLOOKUP($A357,A股股价后复权!$B$2:$X$3534,16,FALSE)</f>
        <v>158.36405340000002</v>
      </c>
      <c r="I357">
        <f>VLOOKUP($A357,A股股价后复权!$B$2:$X$3534,17,FALSE)</f>
        <v>157.02961271999999</v>
      </c>
      <c r="J357">
        <f>VLOOKUP($A357,A股股价后复权!$B$2:$X$3534,18,FALSE)</f>
        <v>150.14754203999999</v>
      </c>
      <c r="K357">
        <f t="shared" si="49"/>
        <v>0.99157358850477595</v>
      </c>
      <c r="L357">
        <f t="shared" si="50"/>
        <v>0.95617342130065974</v>
      </c>
      <c r="M357" s="6">
        <f t="shared" si="51"/>
        <v>2.3599451406413667E-2</v>
      </c>
      <c r="N357" s="6">
        <f t="shared" si="52"/>
        <v>2.2756927426955703E-2</v>
      </c>
      <c r="O357" s="7">
        <f t="shared" si="53"/>
        <v>-2.8438541348033353E-4</v>
      </c>
      <c r="P357" s="7">
        <f t="shared" si="54"/>
        <v>-1.4791159572380816E-3</v>
      </c>
      <c r="Q357" s="8">
        <f>[1]!f_nav_adjusted($A$1,B345)</f>
        <v>1.4373</v>
      </c>
      <c r="R357" s="8">
        <f>[1]!f_nav_adjusted($A$1,C345)</f>
        <v>1.6224255764999997</v>
      </c>
      <c r="S357" s="8">
        <f>[1]!f_nav_adjusted($A$1,D345)</f>
        <v>1.5586576435999999</v>
      </c>
    </row>
    <row r="358" spans="1:19" x14ac:dyDescent="0.4">
      <c r="A358" s="2" t="s">
        <v>130</v>
      </c>
      <c r="B358" s="2" t="s">
        <v>131</v>
      </c>
      <c r="C358" s="1">
        <v>25106410.449999999</v>
      </c>
      <c r="D358" s="1">
        <v>1260995</v>
      </c>
      <c r="E358" s="1">
        <v>2.5299999999999998</v>
      </c>
      <c r="F358" s="1">
        <v>1.78</v>
      </c>
      <c r="G358" s="1">
        <v>7.0000000000000007E-2</v>
      </c>
      <c r="H358">
        <f>VLOOKUP($A358,A股股价后复权!$B$2:$X$3534,16,FALSE)</f>
        <v>199.11622589000001</v>
      </c>
      <c r="I358">
        <f>VLOOKUP($A358,A股股价后复权!$B$2:$X$3534,17,FALSE)</f>
        <v>178.01544937000003</v>
      </c>
      <c r="J358">
        <f>VLOOKUP($A358,A股股价后复权!$B$2:$X$3534,18,FALSE)</f>
        <v>161.38517635000002</v>
      </c>
      <c r="K358">
        <f t="shared" si="49"/>
        <v>0.89402784014369119</v>
      </c>
      <c r="L358">
        <f t="shared" si="50"/>
        <v>0.90657960823706674</v>
      </c>
      <c r="M358" s="6">
        <f t="shared" si="51"/>
        <v>1.5913695554557704E-2</v>
      </c>
      <c r="N358" s="6">
        <f t="shared" si="52"/>
        <v>1.6137117026619786E-2</v>
      </c>
      <c r="O358" s="7">
        <f t="shared" si="53"/>
        <v>-2.6748503196856155E-3</v>
      </c>
      <c r="P358" s="7">
        <f t="shared" si="54"/>
        <v>-2.3580303082532815E-3</v>
      </c>
      <c r="Q358" t="s">
        <v>7508</v>
      </c>
      <c r="R358" t="s">
        <v>7509</v>
      </c>
    </row>
    <row r="359" spans="1:19" x14ac:dyDescent="0.4">
      <c r="A359" s="2" t="s">
        <v>100</v>
      </c>
      <c r="B359" s="2" t="s">
        <v>101</v>
      </c>
      <c r="C359" s="1">
        <v>20836966</v>
      </c>
      <c r="D359" s="1">
        <v>973690</v>
      </c>
      <c r="E359" s="1">
        <v>2.1</v>
      </c>
      <c r="F359" s="1">
        <v>1.48</v>
      </c>
      <c r="G359" s="1">
        <v>0.19</v>
      </c>
      <c r="H359">
        <f>VLOOKUP($A359,A股股价后复权!$B$2:$X$3534,16,FALSE)</f>
        <v>99.271885499999996</v>
      </c>
      <c r="I359">
        <f>VLOOKUP($A359,A股股价后复权!$B$2:$X$3534,17,FALSE)</f>
        <v>103.6301634</v>
      </c>
      <c r="J359">
        <f>VLOOKUP($A359,A股股价后复权!$B$2:$X$3534,18,FALSE)</f>
        <v>75.979311390000007</v>
      </c>
      <c r="K359">
        <f t="shared" si="49"/>
        <v>1.0439024390243903</v>
      </c>
      <c r="L359">
        <f t="shared" si="50"/>
        <v>0.73317757009345796</v>
      </c>
      <c r="M359" s="6">
        <f t="shared" si="51"/>
        <v>1.5449756097560975E-2</v>
      </c>
      <c r="N359" s="6">
        <f t="shared" si="52"/>
        <v>1.0851028037383177E-2</v>
      </c>
      <c r="O359" s="7">
        <f t="shared" si="53"/>
        <v>9.2137847073308927E-4</v>
      </c>
      <c r="P359" s="7">
        <f t="shared" si="54"/>
        <v>-5.5997900774487006E-3</v>
      </c>
      <c r="Q359" s="7">
        <f>R357/Q357-1</f>
        <v>0.12880092986850333</v>
      </c>
      <c r="R359" s="7">
        <f>S357/R357-1</f>
        <v>-3.9304072756029984E-2</v>
      </c>
    </row>
    <row r="360" spans="1:19" x14ac:dyDescent="0.4">
      <c r="A360" s="2" t="s">
        <v>374</v>
      </c>
      <c r="B360" s="2" t="s">
        <v>375</v>
      </c>
      <c r="C360" s="1">
        <v>20528820</v>
      </c>
      <c r="D360" s="1">
        <v>1096625</v>
      </c>
      <c r="E360" s="1">
        <v>2.0699999999999998</v>
      </c>
      <c r="F360" s="1">
        <v>1.46</v>
      </c>
      <c r="G360" s="1">
        <v>0.22</v>
      </c>
      <c r="H360">
        <f>VLOOKUP($A360,A股股价后复权!$B$2:$X$3534,16,FALSE)</f>
        <v>47.295824939999996</v>
      </c>
      <c r="I360">
        <f>VLOOKUP($A360,A股股价后复权!$B$2:$X$3534,17,FALSE)</f>
        <v>54.052371359999995</v>
      </c>
      <c r="J360">
        <f>VLOOKUP($A360,A股股价后复权!$B$2:$X$3534,18,FALSE)</f>
        <v>55.258149520000003</v>
      </c>
      <c r="K360">
        <f t="shared" si="49"/>
        <v>1.1428571428571428</v>
      </c>
      <c r="L360">
        <f t="shared" si="50"/>
        <v>1.0223075903917198</v>
      </c>
      <c r="M360" s="6">
        <f t="shared" si="51"/>
        <v>1.6685714285714283E-2</v>
      </c>
      <c r="N360" s="6">
        <f t="shared" si="52"/>
        <v>1.4925690819719109E-2</v>
      </c>
      <c r="O360" s="7">
        <f t="shared" si="53"/>
        <v>2.9576209383356251E-3</v>
      </c>
      <c r="P360" s="7">
        <f t="shared" si="54"/>
        <v>4.6184177498455553E-4</v>
      </c>
    </row>
    <row r="361" spans="1:19" x14ac:dyDescent="0.4">
      <c r="A361" s="2" t="s">
        <v>380</v>
      </c>
      <c r="B361" s="2" t="s">
        <v>381</v>
      </c>
      <c r="C361" s="1">
        <v>20421636.75</v>
      </c>
      <c r="D361" s="1">
        <v>2445705</v>
      </c>
      <c r="E361" s="1">
        <v>2.06</v>
      </c>
      <c r="F361" s="1">
        <v>1.45</v>
      </c>
      <c r="G361" s="1">
        <v>0.04</v>
      </c>
      <c r="H361">
        <f>VLOOKUP($A361,A股股价后复权!$B$2:$X$3534,16,FALSE)</f>
        <v>620.78383799999995</v>
      </c>
      <c r="I361">
        <f>VLOOKUP($A361,A股股价后复权!$B$2:$X$3534,17,FALSE)</f>
        <v>348.59078999999997</v>
      </c>
      <c r="J361">
        <f>VLOOKUP($A361,A股股价后复权!$B$2:$X$3534,18,FALSE)</f>
        <v>275.53283999999996</v>
      </c>
      <c r="K361">
        <f t="shared" si="49"/>
        <v>0.56153328850033624</v>
      </c>
      <c r="L361">
        <f t="shared" si="50"/>
        <v>0.79041916167664672</v>
      </c>
      <c r="M361" s="6">
        <f t="shared" si="51"/>
        <v>8.1422326832548755E-3</v>
      </c>
      <c r="N361" s="6">
        <f t="shared" si="52"/>
        <v>1.1461077844311378E-2</v>
      </c>
      <c r="O361" s="7">
        <f t="shared" si="53"/>
        <v>-9.0155520657191207E-3</v>
      </c>
      <c r="P361" s="7">
        <f t="shared" si="54"/>
        <v>-4.3093053824285613E-3</v>
      </c>
    </row>
    <row r="362" spans="1:19" x14ac:dyDescent="0.4">
      <c r="A362" s="2" t="s">
        <v>370</v>
      </c>
      <c r="B362" s="2" t="s">
        <v>371</v>
      </c>
      <c r="C362" s="1">
        <v>19690008.800000001</v>
      </c>
      <c r="D362" s="1">
        <v>475145</v>
      </c>
      <c r="E362" s="1">
        <v>1.98</v>
      </c>
      <c r="F362" s="1">
        <v>1.4</v>
      </c>
      <c r="G362" s="1">
        <v>0.31</v>
      </c>
      <c r="H362">
        <f>VLOOKUP($A362,A股股价后复权!$B$2:$X$3534,16,FALSE)</f>
        <v>81.621364060000005</v>
      </c>
      <c r="I362">
        <f>VLOOKUP($A362,A股股价后复权!$B$2:$X$3534,17,FALSE)</f>
        <v>110.48044895999999</v>
      </c>
      <c r="J362">
        <f>VLOOKUP($A362,A股股价后复权!$B$2:$X$3534,18,FALSE)</f>
        <v>79.074568439999993</v>
      </c>
      <c r="K362">
        <f t="shared" si="49"/>
        <v>1.3535726856854</v>
      </c>
      <c r="L362">
        <f t="shared" si="50"/>
        <v>0.71573359073359077</v>
      </c>
      <c r="M362" s="6">
        <f t="shared" si="51"/>
        <v>1.8950017599595598E-2</v>
      </c>
      <c r="N362" s="6">
        <f t="shared" si="52"/>
        <v>1.0020270270270271E-2</v>
      </c>
      <c r="O362" s="7">
        <f t="shared" si="53"/>
        <v>7.0193102660175838E-3</v>
      </c>
      <c r="P362" s="7">
        <f t="shared" si="54"/>
        <v>-5.6434057426683606E-3</v>
      </c>
    </row>
    <row r="363" spans="1:19" x14ac:dyDescent="0.4">
      <c r="A363" s="2" t="s">
        <v>143</v>
      </c>
      <c r="B363" s="2" t="s">
        <v>144</v>
      </c>
      <c r="C363" s="1">
        <v>17927723.77</v>
      </c>
      <c r="D363" s="1">
        <v>1495223</v>
      </c>
      <c r="E363" s="1">
        <v>1.81</v>
      </c>
      <c r="F363" s="1">
        <v>1.27</v>
      </c>
      <c r="G363" s="1">
        <v>0.01</v>
      </c>
      <c r="H363">
        <f>VLOOKUP($A363,A股股价后复权!$B$2:$X$3534,16,FALSE)</f>
        <v>1250.3540976799998</v>
      </c>
      <c r="I363">
        <f>VLOOKUP($A363,A股股价后复权!$B$2:$X$3534,17,FALSE)</f>
        <v>1031.06916308</v>
      </c>
      <c r="J363">
        <f>VLOOKUP($A363,A股股价后复权!$B$2:$X$3534,18,FALSE)</f>
        <v>911.39689679999992</v>
      </c>
      <c r="K363">
        <f t="shared" si="49"/>
        <v>0.82462173314993137</v>
      </c>
      <c r="L363">
        <f t="shared" si="50"/>
        <v>0.88393381301161589</v>
      </c>
      <c r="M363" s="6">
        <f t="shared" si="51"/>
        <v>1.0472696011004128E-2</v>
      </c>
      <c r="N363" s="6">
        <f t="shared" si="52"/>
        <v>1.1225959425247522E-2</v>
      </c>
      <c r="O363" s="7">
        <f t="shared" si="53"/>
        <v>-3.1584004381677131E-3</v>
      </c>
      <c r="P363" s="7">
        <f t="shared" si="54"/>
        <v>-2.0902447174595542E-3</v>
      </c>
    </row>
    <row r="364" spans="1:19" x14ac:dyDescent="0.4">
      <c r="A364" s="2" t="s">
        <v>234</v>
      </c>
      <c r="B364" s="2" t="s">
        <v>235</v>
      </c>
      <c r="C364" s="1">
        <v>17477390.699999999</v>
      </c>
      <c r="D364" s="1">
        <v>1484910</v>
      </c>
      <c r="E364" s="1">
        <v>1.76</v>
      </c>
      <c r="F364" s="1">
        <v>1.24</v>
      </c>
      <c r="G364" s="1">
        <v>0.05</v>
      </c>
      <c r="H364">
        <f>VLOOKUP($A364,A股股价后复权!$B$2:$X$3534,16,FALSE)</f>
        <v>486.29889407000002</v>
      </c>
      <c r="I364">
        <f>VLOOKUP($A364,A股股价后复权!$B$2:$X$3534,17,FALSE)</f>
        <v>390.51160412000002</v>
      </c>
      <c r="J364">
        <f>VLOOKUP($A364,A股股价后复权!$B$2:$X$3534,18,FALSE)</f>
        <v>282.68129712000001</v>
      </c>
      <c r="K364">
        <f t="shared" si="49"/>
        <v>0.80302795026259721</v>
      </c>
      <c r="L364">
        <f t="shared" si="50"/>
        <v>0.72387425658453697</v>
      </c>
      <c r="M364" s="6">
        <f t="shared" si="51"/>
        <v>9.9575465832562049E-3</v>
      </c>
      <c r="N364" s="6">
        <f t="shared" si="52"/>
        <v>8.9760407816482576E-3</v>
      </c>
      <c r="O364" s="7">
        <f t="shared" si="53"/>
        <v>-3.4634903810887617E-3</v>
      </c>
      <c r="P364" s="7">
        <f t="shared" si="54"/>
        <v>-4.8553023516048526E-3</v>
      </c>
    </row>
    <row r="365" spans="1:19" x14ac:dyDescent="0.4">
      <c r="A365" s="2" t="s">
        <v>34</v>
      </c>
      <c r="B365" s="2" t="s">
        <v>35</v>
      </c>
      <c r="C365" s="1">
        <v>17281376</v>
      </c>
      <c r="D365" s="1">
        <v>2004800</v>
      </c>
      <c r="E365" s="1">
        <v>1.74</v>
      </c>
      <c r="F365" s="1">
        <v>1.23</v>
      </c>
      <c r="G365" s="1">
        <v>0.01</v>
      </c>
      <c r="H365">
        <f>VLOOKUP($A365,A股股价后复权!$B$2:$X$3534,16,FALSE)</f>
        <v>20.198730239999996</v>
      </c>
      <c r="I365">
        <f>VLOOKUP($A365,A股股价后复权!$B$2:$X$3534,17,FALSE)</f>
        <v>12.401214719999999</v>
      </c>
      <c r="J365">
        <f>VLOOKUP($A365,A股股价后复权!$B$2:$X$3534,18,FALSE)</f>
        <v>9.2649446399999995</v>
      </c>
      <c r="K365">
        <f t="shared" si="49"/>
        <v>0.61396011396011396</v>
      </c>
      <c r="L365">
        <f t="shared" si="50"/>
        <v>0.74709976798143851</v>
      </c>
      <c r="M365" s="6">
        <f t="shared" si="51"/>
        <v>7.5517094017094012E-3</v>
      </c>
      <c r="N365" s="6">
        <f t="shared" si="52"/>
        <v>9.1893271461716934E-3</v>
      </c>
      <c r="O365" s="7">
        <f t="shared" si="53"/>
        <v>-6.733253826277083E-3</v>
      </c>
      <c r="P365" s="7">
        <f t="shared" si="54"/>
        <v>-4.4110505584632823E-3</v>
      </c>
    </row>
    <row r="366" spans="1:19" x14ac:dyDescent="0.4">
      <c r="A366" s="2" t="s">
        <v>70</v>
      </c>
      <c r="B366" s="2" t="s">
        <v>71</v>
      </c>
      <c r="C366" s="1">
        <v>15286362</v>
      </c>
      <c r="D366" s="1">
        <v>559940</v>
      </c>
      <c r="E366" s="1">
        <v>1.54</v>
      </c>
      <c r="F366" s="1">
        <v>1.0900000000000001</v>
      </c>
      <c r="G366" s="1">
        <v>0.06</v>
      </c>
      <c r="H366">
        <f>VLOOKUP($A366,A股股价后复权!$B$2:$X$3534,16,FALSE)</f>
        <v>57.417802350000002</v>
      </c>
      <c r="I366">
        <f>VLOOKUP($A366,A股股价后复权!$B$2:$X$3534,17,FALSE)</f>
        <v>52.445292900000005</v>
      </c>
      <c r="J366">
        <f>VLOOKUP($A366,A股股价后复权!$B$2:$X$3534,18,FALSE)</f>
        <v>46.528388059999997</v>
      </c>
      <c r="K366">
        <f t="shared" si="49"/>
        <v>0.91339777479309958</v>
      </c>
      <c r="L366">
        <f t="shared" si="50"/>
        <v>0.88717948717948703</v>
      </c>
      <c r="M366" s="6">
        <f t="shared" si="51"/>
        <v>9.9560357452447863E-3</v>
      </c>
      <c r="N366" s="6">
        <f t="shared" si="52"/>
        <v>9.670256410256409E-3</v>
      </c>
      <c r="O366" s="7">
        <f t="shared" si="53"/>
        <v>-1.3385766516664972E-3</v>
      </c>
      <c r="P366" s="7">
        <f t="shared" si="54"/>
        <v>-1.7438224471690172E-3</v>
      </c>
    </row>
    <row r="367" spans="1:19" x14ac:dyDescent="0.4">
      <c r="A367" s="2" t="s">
        <v>20</v>
      </c>
      <c r="B367" s="2" t="s">
        <v>21</v>
      </c>
      <c r="C367" s="1">
        <v>14300920</v>
      </c>
      <c r="D367" s="1">
        <v>1178000</v>
      </c>
      <c r="E367" s="1">
        <v>1.44</v>
      </c>
      <c r="F367" s="1">
        <v>1.02</v>
      </c>
      <c r="G367" s="1">
        <v>0.02</v>
      </c>
      <c r="H367">
        <f>VLOOKUP($A367,A股股价后复权!$B$2:$X$3534,16,FALSE)</f>
        <v>40.861010970000002</v>
      </c>
      <c r="I367">
        <f>VLOOKUP($A367,A股股价后复权!$B$2:$X$3534,17,FALSE)</f>
        <v>40.209537420000004</v>
      </c>
      <c r="J367">
        <f>VLOOKUP($A367,A股股价后复权!$B$2:$X$3534,18,FALSE)</f>
        <v>32.757193170000001</v>
      </c>
      <c r="K367">
        <f t="shared" si="49"/>
        <v>0.98405635263213853</v>
      </c>
      <c r="L367">
        <f t="shared" si="50"/>
        <v>0.81466227347611198</v>
      </c>
      <c r="M367" s="6">
        <f t="shared" si="51"/>
        <v>1.0037374796847813E-2</v>
      </c>
      <c r="N367" s="6">
        <f t="shared" si="52"/>
        <v>8.3095551894563427E-3</v>
      </c>
      <c r="O367" s="7">
        <f t="shared" si="53"/>
        <v>-2.3060862613753173E-4</v>
      </c>
      <c r="P367" s="7">
        <f t="shared" si="54"/>
        <v>-2.6807215123988344E-3</v>
      </c>
    </row>
    <row r="368" spans="1:19" x14ac:dyDescent="0.4">
      <c r="A368" s="2" t="s">
        <v>319</v>
      </c>
      <c r="B368" s="2" t="s">
        <v>320</v>
      </c>
      <c r="C368" s="1">
        <v>14049463</v>
      </c>
      <c r="D368" s="1">
        <v>827900</v>
      </c>
      <c r="E368" s="1">
        <v>1.41</v>
      </c>
      <c r="F368" s="1">
        <v>1</v>
      </c>
      <c r="G368" s="1">
        <v>0.02</v>
      </c>
      <c r="H368">
        <f>VLOOKUP($A368,A股股价后复权!$B$2:$X$3534,16,FALSE)</f>
        <v>142.56675675</v>
      </c>
      <c r="I368">
        <f>VLOOKUP($A368,A股股价后复权!$B$2:$X$3534,17,FALSE)</f>
        <v>114.39044265</v>
      </c>
      <c r="J368">
        <f>VLOOKUP($A368,A股股价后复权!$B$2:$X$3534,18,FALSE)</f>
        <v>96.501478540000008</v>
      </c>
      <c r="K368">
        <f t="shared" si="49"/>
        <v>0.80236406619385348</v>
      </c>
      <c r="L368">
        <f t="shared" si="50"/>
        <v>0.84361487117647771</v>
      </c>
      <c r="M368" s="6">
        <f t="shared" si="51"/>
        <v>8.0236406619385355E-3</v>
      </c>
      <c r="N368" s="6">
        <f t="shared" si="52"/>
        <v>8.4361487117647765E-3</v>
      </c>
      <c r="O368" s="7">
        <f t="shared" si="53"/>
        <v>-2.8025515287315155E-3</v>
      </c>
      <c r="P368" s="7">
        <f t="shared" si="54"/>
        <v>-2.2175996713488708E-3</v>
      </c>
    </row>
    <row r="369" spans="1:16" x14ac:dyDescent="0.4">
      <c r="A369" s="2" t="s">
        <v>321</v>
      </c>
      <c r="B369" s="2" t="s">
        <v>322</v>
      </c>
      <c r="C369" s="1">
        <v>13771848</v>
      </c>
      <c r="D369" s="1">
        <v>940700</v>
      </c>
      <c r="E369" s="1">
        <v>1.39</v>
      </c>
      <c r="F369" s="1">
        <v>0.98</v>
      </c>
      <c r="G369" s="1">
        <v>7.0000000000000007E-2</v>
      </c>
      <c r="H369">
        <f>VLOOKUP($A369,A股股价后复权!$B$2:$X$3534,16,FALSE)</f>
        <v>83.02539754</v>
      </c>
      <c r="I369">
        <f>VLOOKUP($A369,A股股价后复权!$B$2:$X$3534,17,FALSE)</f>
        <v>55.024527840000005</v>
      </c>
      <c r="J369">
        <f>VLOOKUP($A369,A股股价后复权!$B$2:$X$3534,18,FALSE)</f>
        <v>48.063343539999998</v>
      </c>
      <c r="K369">
        <f t="shared" si="49"/>
        <v>0.66274332277048442</v>
      </c>
      <c r="L369">
        <f t="shared" si="50"/>
        <v>0.87348943147242086</v>
      </c>
      <c r="M369" s="6">
        <f t="shared" si="51"/>
        <v>6.4948845631507468E-3</v>
      </c>
      <c r="N369" s="6">
        <f t="shared" si="52"/>
        <v>8.5601964284297231E-3</v>
      </c>
      <c r="O369" s="7">
        <f t="shared" si="53"/>
        <v>-4.6867774203761389E-3</v>
      </c>
      <c r="P369" s="7">
        <f t="shared" si="54"/>
        <v>-1.7580878780066318E-3</v>
      </c>
    </row>
    <row r="370" spans="1:16" x14ac:dyDescent="0.4">
      <c r="A370" s="2" t="s">
        <v>76</v>
      </c>
      <c r="B370" s="2" t="s">
        <v>77</v>
      </c>
      <c r="C370" s="1">
        <v>12379943.939999999</v>
      </c>
      <c r="D370" s="1">
        <v>734279</v>
      </c>
      <c r="E370" s="1">
        <v>1.25</v>
      </c>
      <c r="F370" s="1">
        <v>0.88</v>
      </c>
      <c r="G370" s="1">
        <v>0.03</v>
      </c>
      <c r="H370">
        <f>VLOOKUP($A370,A股股价后复权!$B$2:$X$3534,16,FALSE)</f>
        <v>768.83166885000014</v>
      </c>
      <c r="I370">
        <f>VLOOKUP($A370,A股股价后复权!$B$2:$X$3534,17,FALSE)</f>
        <v>625.02033083999993</v>
      </c>
      <c r="J370">
        <f>VLOOKUP($A370,A股股价后复权!$B$2:$X$3534,18,FALSE)</f>
        <v>548.24097317999997</v>
      </c>
      <c r="K370">
        <f t="shared" si="49"/>
        <v>0.81294821241545667</v>
      </c>
      <c r="L370">
        <f t="shared" si="50"/>
        <v>0.87715702374543258</v>
      </c>
      <c r="M370" s="6">
        <f t="shared" si="51"/>
        <v>7.1539442692560183E-3</v>
      </c>
      <c r="N370" s="6">
        <f t="shared" si="52"/>
        <v>7.7189818089598069E-3</v>
      </c>
      <c r="O370" s="7">
        <f t="shared" si="53"/>
        <v>-2.3341686482472807E-3</v>
      </c>
      <c r="P370" s="7">
        <f t="shared" si="54"/>
        <v>-1.532924264095567E-3</v>
      </c>
    </row>
    <row r="371" spans="1:16" x14ac:dyDescent="0.4">
      <c r="A371" s="2" t="s">
        <v>390</v>
      </c>
      <c r="B371" s="2" t="s">
        <v>391</v>
      </c>
      <c r="C371" s="1">
        <v>12197432.609999999</v>
      </c>
      <c r="D371" s="1">
        <v>236247</v>
      </c>
      <c r="E371" s="1">
        <v>1.23</v>
      </c>
      <c r="F371" s="1">
        <v>0.87</v>
      </c>
      <c r="G371" s="1">
        <v>0.08</v>
      </c>
      <c r="H371">
        <f>VLOOKUP($A371,A股股价后复权!$B$2:$X$3534,16,FALSE)</f>
        <v>246.46140232000002</v>
      </c>
      <c r="I371">
        <f>VLOOKUP($A371,A股股价后复权!$B$2:$X$3534,17,FALSE)</f>
        <v>230.18817297000001</v>
      </c>
      <c r="J371">
        <f>VLOOKUP($A371,A股股价后复权!$B$2:$X$3534,18,FALSE)</f>
        <v>173.78648532000003</v>
      </c>
      <c r="K371">
        <f t="shared" si="49"/>
        <v>0.93397250361794493</v>
      </c>
      <c r="L371">
        <f t="shared" si="50"/>
        <v>0.75497573605855628</v>
      </c>
      <c r="M371" s="6">
        <f t="shared" si="51"/>
        <v>8.1255607814761203E-3</v>
      </c>
      <c r="N371" s="6">
        <f t="shared" si="52"/>
        <v>6.5682889037094391E-3</v>
      </c>
      <c r="O371" s="7">
        <f t="shared" si="53"/>
        <v>-8.1457631668162094E-4</v>
      </c>
      <c r="P371" s="7">
        <f t="shared" si="54"/>
        <v>-3.0228461376780491E-3</v>
      </c>
    </row>
    <row r="372" spans="1:16" x14ac:dyDescent="0.4">
      <c r="A372" s="2" t="s">
        <v>376</v>
      </c>
      <c r="B372" s="2" t="s">
        <v>377</v>
      </c>
      <c r="C372" s="1">
        <v>11393846.640000001</v>
      </c>
      <c r="D372" s="1">
        <v>417663</v>
      </c>
      <c r="E372" s="1">
        <v>1.1499999999999999</v>
      </c>
      <c r="F372" s="1">
        <v>0.81</v>
      </c>
      <c r="G372" s="1">
        <v>0.01</v>
      </c>
      <c r="H372">
        <f>VLOOKUP($A372,A股股价后复权!$B$2:$X$3534,16,FALSE)</f>
        <v>507.14240109999997</v>
      </c>
      <c r="I372">
        <f>VLOOKUP($A372,A股股价后复权!$B$2:$X$3534,17,FALSE)</f>
        <v>436.43043224000002</v>
      </c>
      <c r="J372">
        <f>VLOOKUP($A372,A股股价后复权!$B$2:$X$3534,18,FALSE)</f>
        <v>520.42089298999997</v>
      </c>
      <c r="K372">
        <f t="shared" si="49"/>
        <v>0.86056782334384863</v>
      </c>
      <c r="L372">
        <f t="shared" si="50"/>
        <v>1.1924486803519061</v>
      </c>
      <c r="M372" s="6">
        <f t="shared" si="51"/>
        <v>6.9705993690851739E-3</v>
      </c>
      <c r="N372" s="6">
        <f t="shared" si="52"/>
        <v>9.6588343108504407E-3</v>
      </c>
      <c r="O372" s="7">
        <f t="shared" si="53"/>
        <v>-1.6015323750919277E-3</v>
      </c>
      <c r="P372" s="7">
        <f t="shared" si="54"/>
        <v>2.2104854096007365E-3</v>
      </c>
    </row>
    <row r="373" spans="1:16" x14ac:dyDescent="0.4">
      <c r="A373" s="2" t="s">
        <v>372</v>
      </c>
      <c r="B373" s="2" t="s">
        <v>373</v>
      </c>
      <c r="C373" s="1">
        <v>11070185.82</v>
      </c>
      <c r="D373" s="1">
        <v>357218</v>
      </c>
      <c r="E373" s="1">
        <v>1.1100000000000001</v>
      </c>
      <c r="F373" s="1">
        <v>0.79</v>
      </c>
      <c r="G373" s="1">
        <v>0.04</v>
      </c>
      <c r="H373">
        <f>VLOOKUP($A373,A股股价后复权!$B$2:$X$3534,16,FALSE)</f>
        <v>218.8863369</v>
      </c>
      <c r="I373">
        <f>VLOOKUP($A373,A股股价后复权!$B$2:$X$3534,17,FALSE)</f>
        <v>209.74915214999999</v>
      </c>
      <c r="J373">
        <f>VLOOKUP($A373,A股股价后复权!$B$2:$X$3534,18,FALSE)</f>
        <v>168.37386036000001</v>
      </c>
      <c r="K373">
        <f t="shared" si="49"/>
        <v>0.958256029684601</v>
      </c>
      <c r="L373">
        <f t="shared" si="50"/>
        <v>0.80273917026176655</v>
      </c>
      <c r="M373" s="6">
        <f t="shared" si="51"/>
        <v>7.5702226345083475E-3</v>
      </c>
      <c r="N373" s="6">
        <f t="shared" si="52"/>
        <v>6.3416394450679561E-3</v>
      </c>
      <c r="O373" s="7">
        <f t="shared" si="53"/>
        <v>-4.676366498747211E-4</v>
      </c>
      <c r="P373" s="7">
        <f t="shared" si="54"/>
        <v>-2.2098136059728372E-3</v>
      </c>
    </row>
    <row r="374" spans="1:16" x14ac:dyDescent="0.4">
      <c r="A374" s="2" t="s">
        <v>384</v>
      </c>
      <c r="B374" s="2" t="s">
        <v>385</v>
      </c>
      <c r="C374" s="1">
        <v>10871262.380000001</v>
      </c>
      <c r="D374" s="1">
        <v>1355519</v>
      </c>
      <c r="E374" s="1">
        <v>1.0900000000000001</v>
      </c>
      <c r="F374" s="1">
        <v>0.77</v>
      </c>
      <c r="G374" s="1">
        <v>0.14000000000000001</v>
      </c>
      <c r="H374">
        <f>VLOOKUP($A374,A股股价后复权!$B$2:$X$3534,16,FALSE)</f>
        <v>21.560928870000001</v>
      </c>
      <c r="I374">
        <f>VLOOKUP($A374,A股股价后复权!$B$2:$X$3534,17,FALSE)</f>
        <v>19.277441419999999</v>
      </c>
      <c r="J374">
        <f>VLOOKUP($A374,A股股价后复权!$B$2:$X$3534,18,FALSE)</f>
        <v>15.015296399999999</v>
      </c>
      <c r="K374">
        <f t="shared" si="49"/>
        <v>0.89409141583054619</v>
      </c>
      <c r="L374">
        <f t="shared" si="50"/>
        <v>0.77890504620711221</v>
      </c>
      <c r="M374" s="6">
        <f t="shared" si="51"/>
        <v>6.8845039018952062E-3</v>
      </c>
      <c r="N374" s="6">
        <f t="shared" si="52"/>
        <v>5.997568855794764E-3</v>
      </c>
      <c r="O374" s="7">
        <f t="shared" si="53"/>
        <v>-1.1564039961780971E-3</v>
      </c>
      <c r="P374" s="7">
        <f t="shared" si="54"/>
        <v>-2.4141110950159335E-3</v>
      </c>
    </row>
    <row r="375" spans="1:16" x14ac:dyDescent="0.4">
      <c r="A375" s="2" t="s">
        <v>7567</v>
      </c>
      <c r="B375" s="2" t="s">
        <v>7568</v>
      </c>
      <c r="C375" s="1">
        <v>10610412.300000001</v>
      </c>
      <c r="D375" s="1">
        <v>562290</v>
      </c>
      <c r="E375" s="1">
        <v>1.07</v>
      </c>
      <c r="F375" s="1">
        <v>0.75</v>
      </c>
      <c r="G375" s="1">
        <v>0.1</v>
      </c>
      <c r="H375">
        <f>VLOOKUP($A375,A股股价后复权!$B$2:$X$3534,16,FALSE)</f>
        <v>129.909696</v>
      </c>
      <c r="I375">
        <f>VLOOKUP($A375,A股股价后复权!$B$2:$X$3534,17,FALSE)</f>
        <v>110.13179241000002</v>
      </c>
      <c r="J375">
        <f>VLOOKUP($A375,A股股价后复权!$B$2:$X$3534,18,FALSE)</f>
        <v>84.290255119999998</v>
      </c>
      <c r="K375">
        <f t="shared" si="49"/>
        <v>0.84775652473238039</v>
      </c>
      <c r="L375">
        <f t="shared" si="50"/>
        <v>0.76535806124178185</v>
      </c>
      <c r="M375" s="6">
        <f t="shared" si="51"/>
        <v>6.3581739354928524E-3</v>
      </c>
      <c r="N375" s="6">
        <f t="shared" si="52"/>
        <v>5.7401854593133635E-3</v>
      </c>
      <c r="O375" s="7">
        <f t="shared" si="53"/>
        <v>-1.6191521050867093E-3</v>
      </c>
      <c r="P375" s="7">
        <f t="shared" si="54"/>
        <v>-2.4954828994421955E-3</v>
      </c>
    </row>
    <row r="376" spans="1:16" x14ac:dyDescent="0.4">
      <c r="A376" s="2" t="s">
        <v>135</v>
      </c>
      <c r="B376" s="2" t="s">
        <v>136</v>
      </c>
      <c r="C376" s="1">
        <v>9861794.5199999996</v>
      </c>
      <c r="D376" s="1">
        <v>500091</v>
      </c>
      <c r="E376" s="1">
        <v>0.99</v>
      </c>
      <c r="F376" s="1">
        <v>0.7</v>
      </c>
      <c r="G376" s="1">
        <v>0.01</v>
      </c>
      <c r="H376">
        <f>VLOOKUP($A376,A股股价后复权!$B$2:$X$3534,16,FALSE)</f>
        <v>25.009104329999996</v>
      </c>
      <c r="I376">
        <f>VLOOKUP($A376,A股股价后复权!$B$2:$X$3534,17,FALSE)</f>
        <v>21.322072519999995</v>
      </c>
      <c r="J376">
        <f>VLOOKUP($A376,A股股价后复权!$B$2:$X$3534,18,FALSE)</f>
        <v>20.457079719999999</v>
      </c>
      <c r="K376">
        <f t="shared" si="49"/>
        <v>0.85257241677475137</v>
      </c>
      <c r="L376">
        <f t="shared" si="50"/>
        <v>0.95943204868154175</v>
      </c>
      <c r="M376" s="6">
        <f t="shared" si="51"/>
        <v>5.9680069174232594E-3</v>
      </c>
      <c r="N376" s="6">
        <f t="shared" si="52"/>
        <v>6.7160243407707919E-3</v>
      </c>
      <c r="O376" s="7">
        <f t="shared" si="53"/>
        <v>-1.4634048249811966E-3</v>
      </c>
      <c r="P376" s="7">
        <f t="shared" si="54"/>
        <v>-4.0268811575327199E-4</v>
      </c>
    </row>
    <row r="377" spans="1:16" x14ac:dyDescent="0.4">
      <c r="A377" s="2" t="s">
        <v>36</v>
      </c>
      <c r="B377" s="2" t="s">
        <v>37</v>
      </c>
      <c r="C377" s="1">
        <v>5022089.2</v>
      </c>
      <c r="D377" s="1">
        <v>1184455</v>
      </c>
      <c r="E377" s="1">
        <v>0.51</v>
      </c>
      <c r="F377" s="1">
        <v>0.36</v>
      </c>
      <c r="G377" s="1">
        <v>0</v>
      </c>
      <c r="H377">
        <f>VLOOKUP($A377,A股股价后复权!$B$2:$X$3534,16,FALSE)</f>
        <v>6.4949317600000001</v>
      </c>
      <c r="I377">
        <f>VLOOKUP($A377,A股股价后复权!$B$2:$X$3534,17,FALSE)</f>
        <v>5.1377818399999997</v>
      </c>
      <c r="J377">
        <f>VLOOKUP($A377,A股股价后复权!$B$2:$X$3534,18,FALSE)</f>
        <v>4.5561461599999999</v>
      </c>
      <c r="K377">
        <f t="shared" si="49"/>
        <v>0.79104477611940294</v>
      </c>
      <c r="L377">
        <f t="shared" si="50"/>
        <v>0.8867924528301887</v>
      </c>
      <c r="M377" s="6">
        <f t="shared" si="51"/>
        <v>2.8477611940298502E-3</v>
      </c>
      <c r="N377" s="6">
        <f t="shared" si="52"/>
        <v>3.1924528301886788E-3</v>
      </c>
      <c r="O377" s="7">
        <f t="shared" si="53"/>
        <v>-1.0667027878192709E-3</v>
      </c>
      <c r="P377" s="7">
        <f t="shared" si="54"/>
        <v>-5.7791714380504985E-4</v>
      </c>
    </row>
    <row r="378" spans="1:16" x14ac:dyDescent="0.4">
      <c r="A378" s="2" t="s">
        <v>42</v>
      </c>
      <c r="B378" s="2" t="s">
        <v>43</v>
      </c>
      <c r="C378" s="1">
        <v>3225585.9</v>
      </c>
      <c r="D378" s="1">
        <v>215470</v>
      </c>
      <c r="E378" s="1">
        <v>0.32</v>
      </c>
      <c r="F378" s="1">
        <v>0.23</v>
      </c>
      <c r="G378" s="1">
        <v>0</v>
      </c>
      <c r="H378">
        <f>VLOOKUP($A378,A股股价后复权!$B$2:$X$3534,16,FALSE)</f>
        <v>27.0221421</v>
      </c>
      <c r="I378">
        <f>VLOOKUP($A378,A股股价后复权!$B$2:$X$3534,17,FALSE)</f>
        <v>19.401509219999998</v>
      </c>
      <c r="J378">
        <f>VLOOKUP($A378,A股股价后复权!$B$2:$X$3534,18,FALSE)</f>
        <v>18.235085819999998</v>
      </c>
      <c r="K378">
        <f t="shared" si="49"/>
        <v>0.71798561151079132</v>
      </c>
      <c r="L378">
        <f t="shared" si="50"/>
        <v>0.93987975951903813</v>
      </c>
      <c r="M378" s="6">
        <f t="shared" si="51"/>
        <v>1.6513669064748202E-3</v>
      </c>
      <c r="N378" s="6">
        <f t="shared" si="52"/>
        <v>2.1617234468937875E-3</v>
      </c>
      <c r="O378" s="7">
        <f t="shared" si="53"/>
        <v>-9.1978600896934178E-4</v>
      </c>
      <c r="P378" s="7">
        <f t="shared" si="54"/>
        <v>-1.9608132885169088E-4</v>
      </c>
    </row>
    <row r="379" spans="1:16" x14ac:dyDescent="0.4">
      <c r="A379" s="2" t="s">
        <v>226</v>
      </c>
      <c r="B379" s="2" t="s">
        <v>227</v>
      </c>
      <c r="C379" s="1">
        <v>3156574.5</v>
      </c>
      <c r="D379" s="1">
        <v>184595</v>
      </c>
      <c r="E379" s="1">
        <v>0.32</v>
      </c>
      <c r="F379" s="1">
        <v>0.22</v>
      </c>
      <c r="G379" s="1">
        <v>0</v>
      </c>
      <c r="H379">
        <f>VLOOKUP($A379,A股股价后复权!$B$2:$X$3534,16,FALSE)</f>
        <v>86.267738699999995</v>
      </c>
      <c r="I379">
        <f>VLOOKUP($A379,A股股价后复权!$B$2:$X$3534,17,FALSE)</f>
        <v>68.772882600000003</v>
      </c>
      <c r="J379">
        <f>VLOOKUP($A379,A股股价后复权!$B$2:$X$3534,18,FALSE)</f>
        <v>60.242869540000001</v>
      </c>
      <c r="K379">
        <f t="shared" si="49"/>
        <v>0.7972027972027973</v>
      </c>
      <c r="L379">
        <f t="shared" si="50"/>
        <v>0.87596836518235455</v>
      </c>
      <c r="M379" s="6">
        <f t="shared" si="51"/>
        <v>1.7538461538461542E-3</v>
      </c>
      <c r="N379" s="6">
        <f t="shared" si="52"/>
        <v>1.9271304034011799E-3</v>
      </c>
      <c r="O379" s="7">
        <f t="shared" si="53"/>
        <v>-6.326628561455558E-4</v>
      </c>
      <c r="P379" s="7">
        <f t="shared" si="54"/>
        <v>-3.8693930317473097E-4</v>
      </c>
    </row>
    <row r="380" spans="1:16" x14ac:dyDescent="0.4">
      <c r="A380" s="2" t="s">
        <v>335</v>
      </c>
      <c r="B380" s="2" t="s">
        <v>336</v>
      </c>
      <c r="C380" s="1">
        <v>2697804</v>
      </c>
      <c r="D380" s="1">
        <v>82200</v>
      </c>
      <c r="E380" s="1">
        <v>0.27</v>
      </c>
      <c r="F380" s="1">
        <v>0.19</v>
      </c>
      <c r="G380" s="1">
        <v>0</v>
      </c>
      <c r="H380">
        <f>VLOOKUP($A380,A股股价后复权!$B$2:$X$3534,16,FALSE)</f>
        <v>99.991521280000001</v>
      </c>
      <c r="I380">
        <f>VLOOKUP($A380,A股股价后复权!$B$2:$X$3534,17,FALSE)</f>
        <v>88.029016320000011</v>
      </c>
      <c r="J380">
        <f>VLOOKUP($A380,A股股价后复权!$B$2:$X$3534,18,FALSE)</f>
        <v>99.0497388</v>
      </c>
      <c r="K380">
        <f t="shared" si="49"/>
        <v>0.88036480686695284</v>
      </c>
      <c r="L380">
        <f t="shared" si="50"/>
        <v>1.1251942023291257</v>
      </c>
      <c r="M380" s="6">
        <f t="shared" si="51"/>
        <v>1.6726931330472102E-3</v>
      </c>
      <c r="N380" s="6">
        <f t="shared" si="52"/>
        <v>2.1378689844253388E-3</v>
      </c>
      <c r="O380" s="7">
        <f t="shared" si="53"/>
        <v>-3.2232964684173252E-4</v>
      </c>
      <c r="P380" s="7">
        <f t="shared" si="54"/>
        <v>3.3730712482322577E-4</v>
      </c>
    </row>
    <row r="381" spans="1:16" x14ac:dyDescent="0.4">
      <c r="A381" s="2" t="s">
        <v>399</v>
      </c>
      <c r="B381" s="2" t="s">
        <v>400</v>
      </c>
      <c r="C381" s="1">
        <v>2462250</v>
      </c>
      <c r="D381" s="1">
        <v>73500</v>
      </c>
      <c r="E381" s="1">
        <v>0.25</v>
      </c>
      <c r="F381" s="1">
        <v>0.17</v>
      </c>
      <c r="G381" s="1">
        <v>0.01</v>
      </c>
      <c r="H381">
        <f>VLOOKUP($A381,A股股价后复权!$B$2:$X$3534,16,FALSE)</f>
        <v>512.42355284999996</v>
      </c>
      <c r="I381">
        <f>VLOOKUP($A381,A股股价后复权!$B$2:$X$3534,17,FALSE)</f>
        <v>457.05098549999997</v>
      </c>
      <c r="J381">
        <f>VLOOKUP($A381,A股股价后复权!$B$2:$X$3534,18,FALSE)</f>
        <v>411.75518633999997</v>
      </c>
      <c r="K381">
        <f t="shared" si="49"/>
        <v>0.89193984733521992</v>
      </c>
      <c r="L381">
        <f t="shared" si="50"/>
        <v>0.9008955223880597</v>
      </c>
      <c r="M381" s="6">
        <f t="shared" si="51"/>
        <v>1.516297740469874E-3</v>
      </c>
      <c r="N381" s="6">
        <f t="shared" si="52"/>
        <v>1.5315223880597016E-3</v>
      </c>
      <c r="O381" s="7">
        <f t="shared" si="53"/>
        <v>-2.6049668112610054E-4</v>
      </c>
      <c r="P381" s="7">
        <f t="shared" si="54"/>
        <v>-2.3890756089095091E-4</v>
      </c>
    </row>
    <row r="382" spans="1:16" x14ac:dyDescent="0.4">
      <c r="A382" s="2" t="s">
        <v>392</v>
      </c>
      <c r="B382" s="2" t="s">
        <v>393</v>
      </c>
      <c r="C382" s="1">
        <v>2016294</v>
      </c>
      <c r="D382" s="1">
        <v>128100</v>
      </c>
      <c r="E382" s="1">
        <v>0.2</v>
      </c>
      <c r="F382" s="1">
        <v>0.14000000000000001</v>
      </c>
      <c r="G382" s="1">
        <v>0.01</v>
      </c>
      <c r="H382">
        <f>VLOOKUP($A382,A股股价后复权!$B$2:$X$3534,16,FALSE)</f>
        <v>32.572485450000002</v>
      </c>
      <c r="I382">
        <f>VLOOKUP($A382,A股股价后复权!$B$2:$X$3534,17,FALSE)</f>
        <v>24.138627899999999</v>
      </c>
      <c r="J382">
        <f>VLOOKUP($A382,A股股价后复权!$B$2:$X$3534,18,FALSE)</f>
        <v>20.672725800000002</v>
      </c>
      <c r="K382">
        <f t="shared" si="49"/>
        <v>0.74107417860555058</v>
      </c>
      <c r="L382">
        <f t="shared" si="50"/>
        <v>0.85641677255400261</v>
      </c>
      <c r="M382" s="6">
        <f t="shared" si="51"/>
        <v>1.0375038500477711E-3</v>
      </c>
      <c r="N382" s="6">
        <f t="shared" si="52"/>
        <v>1.1989834815756039E-3</v>
      </c>
      <c r="O382" s="7">
        <f t="shared" si="53"/>
        <v>-5.1403311110639416E-4</v>
      </c>
      <c r="P382" s="7">
        <f t="shared" si="54"/>
        <v>-2.850489484180323E-4</v>
      </c>
    </row>
    <row r="383" spans="1:16" x14ac:dyDescent="0.4">
      <c r="A383" s="2" t="s">
        <v>388</v>
      </c>
      <c r="B383" s="2" t="s">
        <v>389</v>
      </c>
      <c r="C383" s="1">
        <v>1424375.01</v>
      </c>
      <c r="D383" s="1">
        <v>80337</v>
      </c>
      <c r="E383" s="1">
        <v>0.14000000000000001</v>
      </c>
      <c r="F383" s="1">
        <v>0.1</v>
      </c>
      <c r="G383" s="1">
        <v>0.03</v>
      </c>
      <c r="H383">
        <f>VLOOKUP($A383,A股股价后复权!$B$2:$X$3534,16,FALSE)</f>
        <v>32.224942749999997</v>
      </c>
      <c r="I383">
        <f>VLOOKUP($A383,A股股价后复权!$B$2:$X$3534,17,FALSE)</f>
        <v>37.465458030000001</v>
      </c>
      <c r="J383">
        <f>VLOOKUP($A383,A股股价后复权!$B$2:$X$3534,18,FALSE)</f>
        <v>35.393837439999999</v>
      </c>
      <c r="K383">
        <f t="shared" si="49"/>
        <v>1.1626229508196724</v>
      </c>
      <c r="L383">
        <f t="shared" si="50"/>
        <v>0.94470585176507982</v>
      </c>
      <c r="M383" s="6">
        <f t="shared" si="51"/>
        <v>1.1626229508196724E-3</v>
      </c>
      <c r="N383" s="6">
        <f t="shared" si="52"/>
        <v>9.447058517650798E-4</v>
      </c>
      <c r="O383" s="7">
        <f t="shared" si="53"/>
        <v>2.3060543224570678E-4</v>
      </c>
      <c r="P383" s="7">
        <f t="shared" si="54"/>
        <v>-7.8409172199262934E-5</v>
      </c>
    </row>
    <row r="384" spans="1:16" x14ac:dyDescent="0.4">
      <c r="A384" s="2" t="s">
        <v>409</v>
      </c>
      <c r="B384" s="2" t="s">
        <v>410</v>
      </c>
      <c r="C384" s="1">
        <v>1272360</v>
      </c>
      <c r="D384" s="1">
        <v>92200</v>
      </c>
      <c r="E384" s="1">
        <v>0.13</v>
      </c>
      <c r="F384" s="1">
        <v>0.09</v>
      </c>
      <c r="G384" s="1">
        <v>0</v>
      </c>
      <c r="H384">
        <f>VLOOKUP($A384,A股股价后复权!$B$2:$X$3534,16,FALSE)</f>
        <v>160.6735955</v>
      </c>
      <c r="I384">
        <f>VLOOKUP($A384,A股股价后复权!$B$2:$X$3534,17,FALSE)</f>
        <v>177.14956500000002</v>
      </c>
      <c r="J384">
        <f>VLOOKUP($A384,A股股价后复权!$B$2:$X$3534,18,FALSE)</f>
        <v>132.990543</v>
      </c>
      <c r="K384">
        <f t="shared" si="49"/>
        <v>1.1025431057836756</v>
      </c>
      <c r="L384">
        <f t="shared" si="50"/>
        <v>0.75072463768115938</v>
      </c>
      <c r="M384" s="6">
        <f t="shared" si="51"/>
        <v>9.9228879520530809E-4</v>
      </c>
      <c r="N384" s="6">
        <f t="shared" si="52"/>
        <v>6.7565217391304347E-4</v>
      </c>
      <c r="O384" s="7">
        <f t="shared" si="53"/>
        <v>1.3086896654184363E-4</v>
      </c>
      <c r="P384" s="7">
        <f t="shared" si="54"/>
        <v>-3.1813361611876989E-4</v>
      </c>
    </row>
    <row r="385" spans="1:18" x14ac:dyDescent="0.4">
      <c r="A385" s="2" t="s">
        <v>378</v>
      </c>
      <c r="B385" s="2" t="s">
        <v>379</v>
      </c>
      <c r="C385" s="1">
        <v>955854.77</v>
      </c>
      <c r="D385" s="1">
        <v>37063</v>
      </c>
      <c r="E385" s="1">
        <v>0.1</v>
      </c>
      <c r="F385" s="1">
        <v>7.0000000000000007E-2</v>
      </c>
      <c r="G385" s="1">
        <v>0</v>
      </c>
      <c r="H385">
        <f>VLOOKUP($A385,A股股价后复权!$B$2:$X$3534,16,FALSE)</f>
        <v>48.358686540000001</v>
      </c>
      <c r="I385">
        <f>VLOOKUP($A385,A股股价后复权!$B$2:$X$3534,17,FALSE)</f>
        <v>41.544646779999994</v>
      </c>
      <c r="J385">
        <f>VLOOKUP($A385,A股股价后复权!$B$2:$X$3534,18,FALSE)</f>
        <v>30.6930403</v>
      </c>
      <c r="K385">
        <f t="shared" si="49"/>
        <v>0.85909377926623876</v>
      </c>
      <c r="L385">
        <f t="shared" si="50"/>
        <v>0.7387965160116835</v>
      </c>
      <c r="M385" s="6">
        <f t="shared" si="51"/>
        <v>6.0136564548636713E-4</v>
      </c>
      <c r="N385" s="6">
        <f t="shared" si="52"/>
        <v>5.1715756120817853E-4</v>
      </c>
      <c r="O385" s="7">
        <f t="shared" si="53"/>
        <v>-1.3986720719460149E-4</v>
      </c>
      <c r="P385" s="7">
        <f t="shared" si="54"/>
        <v>-2.5927742313077367E-4</v>
      </c>
    </row>
    <row r="386" spans="1:18" x14ac:dyDescent="0.4">
      <c r="A386" s="2" t="s">
        <v>7579</v>
      </c>
      <c r="B386" s="2" t="s">
        <v>7580</v>
      </c>
      <c r="C386" s="1">
        <v>586220.06000000006</v>
      </c>
      <c r="D386" s="1">
        <v>6343</v>
      </c>
      <c r="E386" s="1">
        <v>0.06</v>
      </c>
      <c r="F386" s="1">
        <v>0.04</v>
      </c>
      <c r="G386" s="1">
        <v>0.03</v>
      </c>
      <c r="H386">
        <f>VLOOKUP($A386,A股股价后复权!$B$2:$X$3534,16,FALSE)</f>
        <v>0</v>
      </c>
      <c r="I386">
        <f>VLOOKUP($A386,A股股价后复权!$B$2:$X$3534,17,FALSE)</f>
        <v>92.42</v>
      </c>
      <c r="J386">
        <f>VLOOKUP($A386,A股股价后复权!$B$2:$X$3534,18,FALSE)</f>
        <v>81.451370159999996</v>
      </c>
      <c r="K386">
        <f t="shared" si="49"/>
        <v>1</v>
      </c>
      <c r="L386">
        <f t="shared" si="50"/>
        <v>0.88131757368534946</v>
      </c>
      <c r="M386" s="6">
        <f t="shared" si="51"/>
        <v>4.0000000000000002E-4</v>
      </c>
      <c r="N386" s="6">
        <f t="shared" si="52"/>
        <v>3.5252702947413976E-4</v>
      </c>
      <c r="O386" s="7">
        <f t="shared" si="53"/>
        <v>0</v>
      </c>
      <c r="P386" s="7">
        <f t="shared" si="54"/>
        <v>-6.7318449412734357E-5</v>
      </c>
    </row>
    <row r="387" spans="1:18" x14ac:dyDescent="0.4">
      <c r="A387" s="2" t="s">
        <v>7581</v>
      </c>
      <c r="B387" s="2" t="s">
        <v>7582</v>
      </c>
      <c r="C387" s="1">
        <v>263476.8</v>
      </c>
      <c r="D387" s="1">
        <v>9630</v>
      </c>
      <c r="E387" s="1">
        <v>0.03</v>
      </c>
      <c r="F387" s="1">
        <v>0.02</v>
      </c>
      <c r="G387" s="1">
        <v>0.03</v>
      </c>
      <c r="H387">
        <f>VLOOKUP($A387,A股股价后复权!$B$2:$X$3534,16,FALSE)</f>
        <v>0</v>
      </c>
      <c r="I387">
        <f>VLOOKUP($A387,A股股价后复权!$B$2:$X$3534,17,FALSE)</f>
        <v>27.36</v>
      </c>
      <c r="J387">
        <f>VLOOKUP($A387,A股股价后复权!$B$2:$X$3534,18,FALSE)</f>
        <v>89.737544900000003</v>
      </c>
      <c r="K387">
        <f t="shared" si="49"/>
        <v>1</v>
      </c>
      <c r="L387">
        <f t="shared" si="50"/>
        <v>3.279881027046784</v>
      </c>
      <c r="M387" s="6">
        <f t="shared" si="51"/>
        <v>2.0000000000000001E-4</v>
      </c>
      <c r="N387" s="6">
        <f t="shared" si="52"/>
        <v>6.559762054093568E-4</v>
      </c>
      <c r="O387" s="7">
        <f t="shared" si="53"/>
        <v>0</v>
      </c>
      <c r="P387" s="7">
        <f t="shared" si="54"/>
        <v>6.4659132928156107E-4</v>
      </c>
    </row>
    <row r="388" spans="1:18" x14ac:dyDescent="0.4">
      <c r="A388" s="2" t="s">
        <v>7583</v>
      </c>
      <c r="B388" s="2" t="s">
        <v>7584</v>
      </c>
      <c r="C388" s="1">
        <v>237654.69</v>
      </c>
      <c r="D388" s="1">
        <v>5523</v>
      </c>
      <c r="E388" s="1">
        <v>0.02</v>
      </c>
      <c r="F388" s="1">
        <v>0.02</v>
      </c>
      <c r="G388" s="1">
        <v>0.03</v>
      </c>
      <c r="H388">
        <f>VLOOKUP($A388,A股股价后复权!$B$2:$X$3534,16,FALSE)</f>
        <v>0</v>
      </c>
      <c r="I388">
        <f>VLOOKUP($A388,A股股价后复权!$B$2:$X$3534,17,FALSE)</f>
        <v>43.03</v>
      </c>
      <c r="J388">
        <f>VLOOKUP($A388,A股股价后复权!$B$2:$X$3534,18,FALSE)</f>
        <v>118.25366080000001</v>
      </c>
      <c r="K388">
        <f t="shared" si="49"/>
        <v>1</v>
      </c>
      <c r="L388">
        <f t="shared" si="50"/>
        <v>2.748167808505694</v>
      </c>
      <c r="M388" s="6">
        <f t="shared" si="51"/>
        <v>2.0000000000000001E-4</v>
      </c>
      <c r="N388" s="6">
        <f t="shared" si="52"/>
        <v>5.4963356170113884E-4</v>
      </c>
      <c r="O388" s="7">
        <f t="shared" si="53"/>
        <v>0</v>
      </c>
      <c r="P388" s="7">
        <f t="shared" si="54"/>
        <v>4.9579347944007218E-4</v>
      </c>
    </row>
    <row r="389" spans="1:18" x14ac:dyDescent="0.4">
      <c r="A389" s="2" t="s">
        <v>48</v>
      </c>
      <c r="B389" s="2" t="s">
        <v>49</v>
      </c>
      <c r="C389" s="1">
        <v>10369.450000000001</v>
      </c>
      <c r="D389" s="1">
        <v>455</v>
      </c>
      <c r="E389" s="1">
        <v>0</v>
      </c>
      <c r="F389" s="1">
        <v>0</v>
      </c>
      <c r="G389" s="1">
        <v>0</v>
      </c>
      <c r="H389">
        <f>VLOOKUP($A389,A股股价后复权!$B$2:$X$3534,16,FALSE)</f>
        <v>94.753578149999996</v>
      </c>
      <c r="I389">
        <f>VLOOKUP($A389,A股股价后复权!$B$2:$X$3534,17,FALSE)</f>
        <v>113.33380398</v>
      </c>
      <c r="J389">
        <f>VLOOKUP($A389,A股股价后复权!$B$2:$X$3534,18,FALSE)</f>
        <v>75.240915060000006</v>
      </c>
      <c r="K389">
        <f t="shared" si="49"/>
        <v>1.196089965073261</v>
      </c>
      <c r="L389">
        <f t="shared" si="50"/>
        <v>0.66388767003071525</v>
      </c>
      <c r="M389" s="6">
        <f t="shared" si="51"/>
        <v>0</v>
      </c>
      <c r="N389" s="6">
        <f t="shared" si="52"/>
        <v>0</v>
      </c>
      <c r="O389" s="7">
        <f t="shared" si="53"/>
        <v>0</v>
      </c>
      <c r="P389" s="7">
        <f t="shared" si="54"/>
        <v>0</v>
      </c>
    </row>
    <row r="390" spans="1:18" x14ac:dyDescent="0.4">
      <c r="A390" s="2" t="s">
        <v>28</v>
      </c>
      <c r="B390" s="2" t="s">
        <v>29</v>
      </c>
      <c r="C390" s="1">
        <v>2297.2399999999998</v>
      </c>
      <c r="D390" s="1">
        <v>44</v>
      </c>
      <c r="E390" s="1">
        <v>0</v>
      </c>
      <c r="F390" s="1">
        <v>0</v>
      </c>
      <c r="G390" s="1">
        <v>0</v>
      </c>
      <c r="H390">
        <f>VLOOKUP($A390,A股股价后复权!$B$2:$X$3534,16,FALSE)</f>
        <v>62.374438620000006</v>
      </c>
      <c r="I390">
        <f>VLOOKUP($A390,A股股价后复权!$B$2:$X$3534,17,FALSE)</f>
        <v>53.608183799999999</v>
      </c>
      <c r="J390">
        <f>VLOOKUP($A390,A股股价后复权!$B$2:$X$3534,18,FALSE)</f>
        <v>41.481912000000001</v>
      </c>
      <c r="K390">
        <f t="shared" si="49"/>
        <v>0.85945757566803727</v>
      </c>
      <c r="L390">
        <f t="shared" si="50"/>
        <v>0.77379812296494932</v>
      </c>
      <c r="M390" s="6">
        <f t="shared" si="51"/>
        <v>0</v>
      </c>
      <c r="N390" s="6">
        <f t="shared" si="52"/>
        <v>0</v>
      </c>
      <c r="O390" s="7">
        <f t="shared" si="53"/>
        <v>0</v>
      </c>
      <c r="P390" s="7">
        <f t="shared" si="54"/>
        <v>0</v>
      </c>
    </row>
    <row r="391" spans="1:18" x14ac:dyDescent="0.4">
      <c r="A391" s="2" t="s">
        <v>327</v>
      </c>
      <c r="B391" s="2" t="s">
        <v>328</v>
      </c>
      <c r="C391" s="1">
        <v>980.84</v>
      </c>
      <c r="D391" s="1">
        <v>62</v>
      </c>
      <c r="E391" s="1">
        <v>0</v>
      </c>
      <c r="F391" s="1">
        <v>0</v>
      </c>
      <c r="G391" s="1">
        <v>0</v>
      </c>
      <c r="H391">
        <f>VLOOKUP($A391,A股股价后复权!$B$2:$X$3534,16,FALSE)</f>
        <v>448.43720519999999</v>
      </c>
      <c r="I391">
        <f>VLOOKUP($A391,A股股价后复权!$B$2:$X$3534,17,FALSE)</f>
        <v>329.42142617999997</v>
      </c>
      <c r="J391">
        <f>VLOOKUP($A391,A股股价后复权!$B$2:$X$3534,18,FALSE)</f>
        <v>321.09218657999998</v>
      </c>
      <c r="K391">
        <f t="shared" si="49"/>
        <v>0.73459878520356092</v>
      </c>
      <c r="L391">
        <f t="shared" si="50"/>
        <v>0.97471554993678888</v>
      </c>
      <c r="M391" s="6">
        <f t="shared" si="51"/>
        <v>0</v>
      </c>
      <c r="N391" s="6">
        <f t="shared" si="52"/>
        <v>0</v>
      </c>
      <c r="O391" s="7">
        <f t="shared" si="53"/>
        <v>0</v>
      </c>
      <c r="P391" s="7">
        <f t="shared" si="54"/>
        <v>0</v>
      </c>
    </row>
    <row r="392" spans="1:18" x14ac:dyDescent="0.4">
      <c r="A392" s="2" t="s">
        <v>7577</v>
      </c>
      <c r="B392" s="2" t="s">
        <v>7578</v>
      </c>
      <c r="C392" s="1">
        <v>953.74</v>
      </c>
      <c r="D392" s="1">
        <v>43</v>
      </c>
      <c r="E392" s="1">
        <v>0</v>
      </c>
      <c r="F392" s="1">
        <v>0</v>
      </c>
      <c r="G392" s="1">
        <v>0</v>
      </c>
      <c r="H392">
        <f>VLOOKUP($A392,A股股价后复权!$B$2:$X$3534,16,FALSE)</f>
        <v>48.748895999999995</v>
      </c>
      <c r="I392">
        <f>VLOOKUP($A392,A股股价后复权!$B$2:$X$3534,17,FALSE)</f>
        <v>45.052104719999996</v>
      </c>
      <c r="J392">
        <f>VLOOKUP($A392,A股股价后复权!$B$2:$X$3534,18,FALSE)</f>
        <v>45.556711380000003</v>
      </c>
      <c r="K392">
        <f t="shared" si="49"/>
        <v>0.92416666666666669</v>
      </c>
      <c r="L392">
        <f t="shared" si="50"/>
        <v>1.011200512454105</v>
      </c>
      <c r="M392" s="6">
        <f t="shared" si="51"/>
        <v>0</v>
      </c>
      <c r="N392" s="6">
        <f t="shared" si="52"/>
        <v>0</v>
      </c>
      <c r="O392" s="7">
        <f t="shared" si="53"/>
        <v>0</v>
      </c>
      <c r="P392" s="7">
        <f t="shared" si="54"/>
        <v>0</v>
      </c>
    </row>
    <row r="393" spans="1:18" x14ac:dyDescent="0.4">
      <c r="A393" s="2" t="s">
        <v>421</v>
      </c>
      <c r="B393" s="2" t="s">
        <v>422</v>
      </c>
      <c r="C393" s="1">
        <v>941.78</v>
      </c>
      <c r="D393" s="1">
        <v>62</v>
      </c>
      <c r="E393" s="1">
        <v>0</v>
      </c>
      <c r="F393" s="1">
        <v>0</v>
      </c>
      <c r="G393" s="1">
        <v>0</v>
      </c>
      <c r="H393">
        <f>VLOOKUP($A393,A股股价后复权!$B$2:$X$3534,16,FALSE)</f>
        <v>948.61308864</v>
      </c>
      <c r="I393">
        <f>VLOOKUP($A393,A股股价后复权!$B$2:$X$3534,17,FALSE)</f>
        <v>1009.0639227200001</v>
      </c>
      <c r="J393">
        <f>VLOOKUP($A393,A股股价后复权!$B$2:$X$3534,18,FALSE)</f>
        <v>979.72841399999993</v>
      </c>
      <c r="K393">
        <f t="shared" si="49"/>
        <v>1.0637254901960784</v>
      </c>
      <c r="L393">
        <f t="shared" si="50"/>
        <v>0.9709279976625026</v>
      </c>
      <c r="M393" s="6">
        <f t="shared" si="51"/>
        <v>0</v>
      </c>
      <c r="N393" s="6">
        <f t="shared" si="52"/>
        <v>0</v>
      </c>
      <c r="O393" s="7">
        <f t="shared" si="53"/>
        <v>0</v>
      </c>
      <c r="P393" s="7">
        <f t="shared" si="54"/>
        <v>0</v>
      </c>
    </row>
    <row r="394" spans="1:18" x14ac:dyDescent="0.4">
      <c r="A394" s="2" t="s">
        <v>7545</v>
      </c>
      <c r="B394" s="2" t="s">
        <v>7546</v>
      </c>
      <c r="C394" s="1">
        <v>874.5</v>
      </c>
      <c r="D394" s="1">
        <v>55</v>
      </c>
      <c r="E394" s="1">
        <v>0</v>
      </c>
      <c r="F394" s="1">
        <v>0</v>
      </c>
      <c r="G394" s="1">
        <v>0</v>
      </c>
      <c r="H394">
        <f>VLOOKUP($A394,A股股价后复权!$B$2:$X$3534,16,FALSE)</f>
        <v>60.645689919999995</v>
      </c>
      <c r="I394">
        <f>VLOOKUP($A394,A股股价后复权!$B$2:$X$3534,17,FALSE)</f>
        <v>57.260479199999999</v>
      </c>
      <c r="J394">
        <f>VLOOKUP($A394,A股股价后复权!$B$2:$X$3534,18,FALSE)</f>
        <v>63.361660229999998</v>
      </c>
      <c r="K394">
        <f t="shared" si="49"/>
        <v>0.9441805225653207</v>
      </c>
      <c r="L394">
        <f t="shared" si="50"/>
        <v>1.1065513442297563</v>
      </c>
      <c r="M394" s="6">
        <f t="shared" si="51"/>
        <v>0</v>
      </c>
      <c r="N394" s="6">
        <f t="shared" si="52"/>
        <v>0</v>
      </c>
      <c r="O394" s="7">
        <f t="shared" si="53"/>
        <v>0</v>
      </c>
      <c r="P394" s="7">
        <f t="shared" si="54"/>
        <v>0</v>
      </c>
    </row>
    <row r="395" spans="1:18" x14ac:dyDescent="0.4">
      <c r="A395" s="2" t="s">
        <v>132</v>
      </c>
      <c r="B395" s="2" t="s">
        <v>133</v>
      </c>
      <c r="C395" s="1">
        <v>993058233.89999998</v>
      </c>
      <c r="D395" s="1">
        <v>78129083</v>
      </c>
      <c r="E395" s="1">
        <v>100</v>
      </c>
      <c r="F395" s="1">
        <v>70.52</v>
      </c>
      <c r="G395" s="1"/>
    </row>
    <row r="399" spans="1:18" x14ac:dyDescent="0.4">
      <c r="A399" t="s">
        <v>394</v>
      </c>
      <c r="B399" s="12">
        <f>A股股价后复权!P1</f>
        <v>42004</v>
      </c>
      <c r="C399" s="12">
        <f>A股股价后复权!Q1</f>
        <v>42185</v>
      </c>
      <c r="D399" s="12">
        <f>A股股价后复权!R1</f>
        <v>42369</v>
      </c>
    </row>
    <row r="400" spans="1:18" x14ac:dyDescent="0.4">
      <c r="A400" t="s">
        <v>1</v>
      </c>
      <c r="B400" t="s">
        <v>2</v>
      </c>
      <c r="C400" t="s">
        <v>3</v>
      </c>
      <c r="D400" t="s">
        <v>4</v>
      </c>
      <c r="E400" t="s">
        <v>5</v>
      </c>
      <c r="F400" t="s">
        <v>6</v>
      </c>
      <c r="G400" t="s">
        <v>7</v>
      </c>
      <c r="H400" s="5">
        <f>B399</f>
        <v>42004</v>
      </c>
      <c r="I400" s="5">
        <f>C399</f>
        <v>42185</v>
      </c>
      <c r="J400" s="5">
        <f>D399</f>
        <v>42369</v>
      </c>
      <c r="K400" t="s">
        <v>7498</v>
      </c>
      <c r="L400" t="s">
        <v>7497</v>
      </c>
      <c r="M400" s="6" t="s">
        <v>7499</v>
      </c>
      <c r="N400" s="6" t="s">
        <v>7500</v>
      </c>
      <c r="O400" s="7" t="s">
        <v>7501</v>
      </c>
      <c r="P400" s="7" t="s">
        <v>7502</v>
      </c>
      <c r="Q400" t="s">
        <v>7503</v>
      </c>
      <c r="R400" t="s">
        <v>7504</v>
      </c>
    </row>
    <row r="401" spans="1:19" x14ac:dyDescent="0.4">
      <c r="A401" s="2" t="s">
        <v>139</v>
      </c>
      <c r="B401" s="2" t="s">
        <v>140</v>
      </c>
      <c r="C401" s="1">
        <v>32627031.84</v>
      </c>
      <c r="D401" s="1">
        <v>1742897</v>
      </c>
      <c r="E401" s="1">
        <v>7</v>
      </c>
      <c r="F401" s="1">
        <v>6.28</v>
      </c>
      <c r="G401" s="1">
        <v>0.01</v>
      </c>
      <c r="H401">
        <f>VLOOKUP($A401,A股股价后复权!$B$2:$X$3534,15,FALSE)</f>
        <v>68.807323619999991</v>
      </c>
      <c r="I401">
        <f>VLOOKUP($A401,A股股价后复权!$B$2:$X$3534,16,FALSE)</f>
        <v>77.641536959999996</v>
      </c>
      <c r="J401">
        <f>VLOOKUP($A401,A股股价后复权!$B$2:$X$3534,17,FALSE)</f>
        <v>77.394239299999981</v>
      </c>
      <c r="K401">
        <f>IFERROR($I401/$H401,1)</f>
        <v>1.1283905967450272</v>
      </c>
      <c r="L401">
        <f>IFERROR($J401/$I401,1)</f>
        <v>0.99681487938437618</v>
      </c>
      <c r="M401" s="6">
        <f>$K401*$F401/100</f>
        <v>7.0862929475587713E-2</v>
      </c>
      <c r="N401" s="6">
        <f>$L401*$F401/100</f>
        <v>6.2599974425338822E-2</v>
      </c>
      <c r="O401" s="7">
        <f>($M401-$F401/100)/$F$466*100</f>
        <v>8.9807635058896246E-3</v>
      </c>
      <c r="P401" s="7">
        <f>($N401-$F401/100)/$F$466*100</f>
        <v>-2.2279524912139251E-4</v>
      </c>
      <c r="Q401">
        <f>SUM(M401:M465)</f>
        <v>1.166287349395934</v>
      </c>
      <c r="R401">
        <f>SUM(N401:N465)</f>
        <v>0.83646523704038822</v>
      </c>
    </row>
    <row r="402" spans="1:19" x14ac:dyDescent="0.4">
      <c r="A402" s="2" t="s">
        <v>218</v>
      </c>
      <c r="B402" s="2" t="s">
        <v>219</v>
      </c>
      <c r="C402" s="1">
        <v>29180062.800000001</v>
      </c>
      <c r="D402" s="1">
        <v>456652</v>
      </c>
      <c r="E402" s="1">
        <v>6.26</v>
      </c>
      <c r="F402" s="1">
        <v>5.62</v>
      </c>
      <c r="G402" s="1">
        <v>0.02</v>
      </c>
      <c r="H402">
        <f>VLOOKUP($A402,A股股价后复权!$B$2:$X$3534,15,FALSE)</f>
        <v>2318.03141504</v>
      </c>
      <c r="I402">
        <f>VLOOKUP($A402,A股股价后复权!$B$2:$X$3534,16,FALSE)</f>
        <v>3990.3611913</v>
      </c>
      <c r="J402">
        <f>VLOOKUP($A402,A股股价后复权!$B$2:$X$3534,17,FALSE)</f>
        <v>2941.76186925</v>
      </c>
      <c r="K402">
        <f t="shared" si="49"/>
        <v>1.7214439655172413</v>
      </c>
      <c r="L402">
        <f t="shared" si="50"/>
        <v>0.73721694057765685</v>
      </c>
      <c r="M402" s="6">
        <f t="shared" si="51"/>
        <v>9.6745150862068974E-2</v>
      </c>
      <c r="N402" s="6">
        <f t="shared" si="52"/>
        <v>4.143159206046431E-2</v>
      </c>
      <c r="O402" s="7">
        <f t="shared" ref="O402:O465" si="55">($M402-$F402/100)/$F$466*100</f>
        <v>4.5160560104777203E-2</v>
      </c>
      <c r="P402" s="7">
        <f t="shared" ref="P402:P465" si="56">($N402-$F402/100)/$F$466*100</f>
        <v>-1.6449552171458777E-2</v>
      </c>
      <c r="Q402" t="s">
        <v>7505</v>
      </c>
      <c r="R402" t="s">
        <v>7506</v>
      </c>
    </row>
    <row r="403" spans="1:19" x14ac:dyDescent="0.4">
      <c r="A403" s="2" t="s">
        <v>337</v>
      </c>
      <c r="B403" s="2" t="s">
        <v>338</v>
      </c>
      <c r="C403" s="1">
        <v>23429479.5</v>
      </c>
      <c r="D403" s="1">
        <v>1239655</v>
      </c>
      <c r="E403" s="1">
        <v>5.03</v>
      </c>
      <c r="F403" s="1">
        <v>4.51</v>
      </c>
      <c r="G403" s="1">
        <v>0.02</v>
      </c>
      <c r="H403">
        <f>VLOOKUP($A403,A股股价后复权!$B$2:$X$3534,15,FALSE)</f>
        <v>928.51149734000001</v>
      </c>
      <c r="I403">
        <f>VLOOKUP($A403,A股股价后复权!$B$2:$X$3534,16,FALSE)</f>
        <v>1248.8324688</v>
      </c>
      <c r="J403">
        <f>VLOOKUP($A403,A股股价后复权!$B$2:$X$3534,17,FALSE)</f>
        <v>1085.62526256</v>
      </c>
      <c r="K403">
        <f t="shared" si="49"/>
        <v>1.3449833118681411</v>
      </c>
      <c r="L403">
        <f t="shared" si="50"/>
        <v>0.86931216931216926</v>
      </c>
      <c r="M403" s="6">
        <f t="shared" si="51"/>
        <v>6.065874736525316E-2</v>
      </c>
      <c r="N403" s="6">
        <f t="shared" si="52"/>
        <v>3.920597883597883E-2</v>
      </c>
      <c r="O403" s="7">
        <f t="shared" si="55"/>
        <v>1.7329858949936688E-2</v>
      </c>
      <c r="P403" s="7">
        <f t="shared" si="56"/>
        <v>-6.564960084674951E-3</v>
      </c>
      <c r="Q403" s="7">
        <f>Q401/F466*100-1</f>
        <v>0.29905028892396301</v>
      </c>
      <c r="R403" s="7">
        <f>R401/F466*100-1</f>
        <v>-6.8316733080431957E-2</v>
      </c>
    </row>
    <row r="404" spans="1:19" x14ac:dyDescent="0.4">
      <c r="A404" s="2" t="s">
        <v>325</v>
      </c>
      <c r="B404" s="2" t="s">
        <v>326</v>
      </c>
      <c r="C404" s="1">
        <v>20946174.48</v>
      </c>
      <c r="D404" s="1">
        <v>1442574</v>
      </c>
      <c r="E404" s="1">
        <v>4.49</v>
      </c>
      <c r="F404" s="1">
        <v>4.03</v>
      </c>
      <c r="G404" s="1">
        <v>0.01</v>
      </c>
      <c r="H404">
        <f>VLOOKUP($A404,A股股价后复权!$B$2:$X$3534,15,FALSE)</f>
        <v>1713.8155537</v>
      </c>
      <c r="I404">
        <f>VLOOKUP($A404,A股股价后复权!$B$2:$X$3534,16,FALSE)</f>
        <v>1790.2591251599999</v>
      </c>
      <c r="J404">
        <f>VLOOKUP($A404,A股股价后复权!$B$2:$X$3534,17,FALSE)</f>
        <v>3113.5416188099998</v>
      </c>
      <c r="K404">
        <f t="shared" si="49"/>
        <v>1.0446043165467624</v>
      </c>
      <c r="L404">
        <f t="shared" si="50"/>
        <v>1.7391569606057642</v>
      </c>
      <c r="M404" s="6">
        <f t="shared" si="51"/>
        <v>4.2097553956834524E-2</v>
      </c>
      <c r="N404" s="6">
        <f t="shared" si="52"/>
        <v>7.0088025512412291E-2</v>
      </c>
      <c r="O404" s="7">
        <f t="shared" si="55"/>
        <v>2.0021763831972843E-3</v>
      </c>
      <c r="P404" s="7">
        <f t="shared" si="56"/>
        <v>3.3178910127436276E-2</v>
      </c>
    </row>
    <row r="405" spans="1:19" x14ac:dyDescent="0.4">
      <c r="A405" s="2" t="s">
        <v>72</v>
      </c>
      <c r="B405" s="2" t="s">
        <v>73</v>
      </c>
      <c r="C405" s="1">
        <v>19971061.440000001</v>
      </c>
      <c r="D405" s="1">
        <v>1177539</v>
      </c>
      <c r="E405" s="1">
        <v>4.28</v>
      </c>
      <c r="F405" s="1">
        <v>3.85</v>
      </c>
      <c r="G405" s="1">
        <v>0.01</v>
      </c>
      <c r="H405">
        <f>VLOOKUP($A405,A股股价后复权!$B$2:$X$3534,15,FALSE)</f>
        <v>122.70130718999999</v>
      </c>
      <c r="I405">
        <f>VLOOKUP($A405,A股股价后复权!$B$2:$X$3534,16,FALSE)</f>
        <v>138.81347872000001</v>
      </c>
      <c r="J405">
        <f>VLOOKUP($A405,A股股价后复权!$B$2:$X$3534,17,FALSE)</f>
        <v>149.53551038999998</v>
      </c>
      <c r="K405">
        <f t="shared" si="49"/>
        <v>1.1313121424619439</v>
      </c>
      <c r="L405">
        <f t="shared" si="50"/>
        <v>1.0772405660377358</v>
      </c>
      <c r="M405" s="6">
        <f t="shared" si="51"/>
        <v>4.3555517484784839E-2</v>
      </c>
      <c r="N405" s="6">
        <f t="shared" si="52"/>
        <v>4.147376179245283E-2</v>
      </c>
      <c r="O405" s="7">
        <f t="shared" si="55"/>
        <v>5.6310063319055916E-3</v>
      </c>
      <c r="P405" s="7">
        <f t="shared" si="56"/>
        <v>3.3122764451468372E-3</v>
      </c>
      <c r="Q405" t="s">
        <v>7511</v>
      </c>
    </row>
    <row r="406" spans="1:19" x14ac:dyDescent="0.4">
      <c r="A406" s="2" t="s">
        <v>10</v>
      </c>
      <c r="B406" s="2" t="s">
        <v>11</v>
      </c>
      <c r="C406" s="1">
        <v>16455040.800000001</v>
      </c>
      <c r="D406" s="1">
        <v>3116485</v>
      </c>
      <c r="E406" s="1">
        <v>3.53</v>
      </c>
      <c r="F406" s="1">
        <v>3.17</v>
      </c>
      <c r="G406" s="1">
        <v>0</v>
      </c>
      <c r="H406">
        <f>VLOOKUP($A406,A股股价后复权!$B$2:$X$3534,15,FALSE)</f>
        <v>6.8822791300000006</v>
      </c>
      <c r="I406">
        <f>VLOOKUP($A406,A股股价后复权!$B$2:$X$3534,16,FALSE)</f>
        <v>7.4616907200000009</v>
      </c>
      <c r="J406">
        <f>VLOOKUP($A406,A股股价后复权!$B$2:$X$3534,17,FALSE)</f>
        <v>6.7767603599999999</v>
      </c>
      <c r="K406">
        <f t="shared" si="49"/>
        <v>1.0841889117043122</v>
      </c>
      <c r="L406">
        <f t="shared" si="50"/>
        <v>0.90820708258998961</v>
      </c>
      <c r="M406" s="6">
        <f t="shared" si="51"/>
        <v>3.4368788501026697E-2</v>
      </c>
      <c r="N406" s="6">
        <f t="shared" si="52"/>
        <v>2.8790164518102668E-2</v>
      </c>
      <c r="O406" s="7">
        <f t="shared" si="55"/>
        <v>2.972586880181218E-3</v>
      </c>
      <c r="P406" s="7">
        <f t="shared" si="56"/>
        <v>-3.2410731587183455E-3</v>
      </c>
      <c r="Q406" s="9">
        <f>[1]!i_dq_close($B$1,B399)</f>
        <v>3533.7049999999999</v>
      </c>
      <c r="R406" s="9">
        <f>[1]!i_dq_close($B$1,C399)</f>
        <v>4472.9975999999997</v>
      </c>
      <c r="S406" s="9">
        <f>[1]!i_dq_close($B$1,D399)</f>
        <v>3731.0047</v>
      </c>
    </row>
    <row r="407" spans="1:19" x14ac:dyDescent="0.4">
      <c r="A407" s="2" t="s">
        <v>12</v>
      </c>
      <c r="B407" s="2" t="s">
        <v>13</v>
      </c>
      <c r="C407" s="1">
        <v>14413251.220000001</v>
      </c>
      <c r="D407" s="1">
        <v>2041537</v>
      </c>
      <c r="E407" s="1">
        <v>3.09</v>
      </c>
      <c r="F407" s="1">
        <v>2.78</v>
      </c>
      <c r="G407" s="1">
        <v>0</v>
      </c>
      <c r="H407">
        <f>VLOOKUP($A407,A股股价后复权!$B$2:$X$3534,15,FALSE)</f>
        <v>15.521217910000001</v>
      </c>
      <c r="I407">
        <f>VLOOKUP($A407,A股股价后复权!$B$2:$X$3534,16,FALSE)</f>
        <v>17.142004759999999</v>
      </c>
      <c r="J407">
        <f>VLOOKUP($A407,A股股价后复权!$B$2:$X$3534,17,FALSE)</f>
        <v>12.262072320000001</v>
      </c>
      <c r="K407">
        <f t="shared" si="49"/>
        <v>1.1044239478756213</v>
      </c>
      <c r="L407">
        <f t="shared" si="50"/>
        <v>0.71532311953459071</v>
      </c>
      <c r="M407" s="6">
        <f t="shared" si="51"/>
        <v>3.0702985750942272E-2</v>
      </c>
      <c r="N407" s="6">
        <f t="shared" si="52"/>
        <v>1.9885982723061621E-2</v>
      </c>
      <c r="O407" s="7">
        <f t="shared" si="55"/>
        <v>3.233443696750138E-3</v>
      </c>
      <c r="P407" s="7">
        <f t="shared" si="56"/>
        <v>-8.8149000634198896E-3</v>
      </c>
      <c r="Q407" t="s">
        <v>7512</v>
      </c>
      <c r="R407" t="s">
        <v>7513</v>
      </c>
    </row>
    <row r="408" spans="1:19" x14ac:dyDescent="0.4">
      <c r="A408" s="2" t="s">
        <v>315</v>
      </c>
      <c r="B408" s="2" t="s">
        <v>316</v>
      </c>
      <c r="C408" s="1">
        <v>14083144</v>
      </c>
      <c r="D408" s="1">
        <v>1233200</v>
      </c>
      <c r="E408" s="1">
        <v>3.02</v>
      </c>
      <c r="F408" s="1">
        <v>2.71</v>
      </c>
      <c r="G408" s="1">
        <v>0.01</v>
      </c>
      <c r="H408">
        <f>VLOOKUP($A408,A股股价后复权!$B$2:$X$3534,15,FALSE)</f>
        <v>189.51859723999999</v>
      </c>
      <c r="I408">
        <f>VLOOKUP($A408,A股股价后复权!$B$2:$X$3534,16,FALSE)</f>
        <v>203.33170675999997</v>
      </c>
      <c r="J408">
        <f>VLOOKUP($A408,A股股价后复权!$B$2:$X$3534,17,FALSE)</f>
        <v>189.44390192</v>
      </c>
      <c r="K408">
        <f t="shared" si="49"/>
        <v>1.0728852456759561</v>
      </c>
      <c r="L408">
        <f t="shared" si="50"/>
        <v>0.93169877408056057</v>
      </c>
      <c r="M408" s="6">
        <f t="shared" si="51"/>
        <v>2.9075190157818408E-2</v>
      </c>
      <c r="N408" s="6">
        <f t="shared" si="52"/>
        <v>2.5249036777583188E-2</v>
      </c>
      <c r="O408" s="7">
        <f t="shared" si="55"/>
        <v>2.200033590797961E-3</v>
      </c>
      <c r="P408" s="7">
        <f t="shared" si="56"/>
        <v>-2.0616654292902777E-3</v>
      </c>
      <c r="Q408" s="7">
        <f>R406/Q406-1</f>
        <v>0.26580956814448276</v>
      </c>
      <c r="R408" s="7">
        <f>S406/R406-1</f>
        <v>-0.16588269575642067</v>
      </c>
    </row>
    <row r="409" spans="1:19" x14ac:dyDescent="0.4">
      <c r="A409" s="2" t="s">
        <v>28</v>
      </c>
      <c r="B409" s="2" t="s">
        <v>29</v>
      </c>
      <c r="C409" s="1">
        <v>13815435.6</v>
      </c>
      <c r="D409" s="1">
        <v>226260</v>
      </c>
      <c r="E409" s="1">
        <v>2.96</v>
      </c>
      <c r="F409" s="1">
        <v>2.66</v>
      </c>
      <c r="G409" s="1">
        <v>0.01</v>
      </c>
      <c r="H409">
        <f>VLOOKUP($A409,A股股价后复权!$B$2:$X$3534,15,FALSE)</f>
        <v>50.626878120000008</v>
      </c>
      <c r="I409">
        <f>VLOOKUP($A409,A股股价后复权!$B$2:$X$3534,16,FALSE)</f>
        <v>62.374438620000006</v>
      </c>
      <c r="J409">
        <f>VLOOKUP($A409,A股股价后复权!$B$2:$X$3534,17,FALSE)</f>
        <v>53.608183799999999</v>
      </c>
      <c r="K409">
        <f t="shared" si="49"/>
        <v>1.2320419693301048</v>
      </c>
      <c r="L409">
        <f t="shared" si="50"/>
        <v>0.85945757566803727</v>
      </c>
      <c r="M409" s="6">
        <f t="shared" si="51"/>
        <v>3.2772316384180787E-2</v>
      </c>
      <c r="N409" s="6">
        <f t="shared" si="52"/>
        <v>2.2861571512769793E-2</v>
      </c>
      <c r="O409" s="7">
        <f t="shared" si="55"/>
        <v>6.8749347117184065E-3</v>
      </c>
      <c r="P409" s="7">
        <f t="shared" si="56"/>
        <v>-4.1639880677547441E-3</v>
      </c>
    </row>
    <row r="410" spans="1:19" x14ac:dyDescent="0.4">
      <c r="A410" s="2" t="s">
        <v>339</v>
      </c>
      <c r="B410" s="2" t="s">
        <v>340</v>
      </c>
      <c r="C410" s="1">
        <v>13258887</v>
      </c>
      <c r="D410" s="1">
        <v>1719700</v>
      </c>
      <c r="E410" s="1">
        <v>2.84</v>
      </c>
      <c r="F410" s="1">
        <v>2.5499999999999998</v>
      </c>
      <c r="G410" s="1">
        <v>0.01</v>
      </c>
      <c r="H410">
        <f>VLOOKUP($A410,A股股价后复权!$B$2:$X$3534,15,FALSE)</f>
        <v>10.323302660000001</v>
      </c>
      <c r="I410">
        <f>VLOOKUP($A410,A股股价后复权!$B$2:$X$3534,16,FALSE)</f>
        <v>9.7779684899999992</v>
      </c>
      <c r="J410">
        <f>VLOOKUP($A410,A股股价后复权!$B$2:$X$3534,17,FALSE)</f>
        <v>9.1565411799999996</v>
      </c>
      <c r="K410">
        <f t="shared" si="49"/>
        <v>0.94717444717444699</v>
      </c>
      <c r="L410">
        <f t="shared" si="50"/>
        <v>0.93644617380025941</v>
      </c>
      <c r="M410" s="6">
        <f t="shared" si="51"/>
        <v>2.4152948402948397E-2</v>
      </c>
      <c r="N410" s="6">
        <f t="shared" si="52"/>
        <v>2.3879377431906615E-2</v>
      </c>
      <c r="O410" s="7">
        <f t="shared" si="55"/>
        <v>-1.5003916206856771E-3</v>
      </c>
      <c r="P410" s="7">
        <f t="shared" si="56"/>
        <v>-1.8051042193065086E-3</v>
      </c>
      <c r="Q410" t="s">
        <v>7507</v>
      </c>
    </row>
    <row r="411" spans="1:19" x14ac:dyDescent="0.4">
      <c r="A411" s="2" t="s">
        <v>220</v>
      </c>
      <c r="B411" s="2" t="s">
        <v>221</v>
      </c>
      <c r="C411" s="1">
        <v>12592875</v>
      </c>
      <c r="D411" s="1">
        <v>201486</v>
      </c>
      <c r="E411" s="1">
        <v>2.7</v>
      </c>
      <c r="F411" s="1">
        <v>2.4300000000000002</v>
      </c>
      <c r="G411" s="1">
        <v>0.05</v>
      </c>
      <c r="H411">
        <f>VLOOKUP($A411,A股股价后复权!$B$2:$X$3534,15,FALSE)</f>
        <v>169.25363017999999</v>
      </c>
      <c r="I411">
        <f>VLOOKUP($A411,A股股价后复权!$B$2:$X$3534,16,FALSE)</f>
        <v>233.22787468000001</v>
      </c>
      <c r="J411">
        <f>VLOOKUP($A411,A股股价后复权!$B$2:$X$3534,17,FALSE)</f>
        <v>267.42244835999998</v>
      </c>
      <c r="K411">
        <f t="shared" si="49"/>
        <v>1.3779785664388049</v>
      </c>
      <c r="L411">
        <f t="shared" si="50"/>
        <v>1.1466144376049243</v>
      </c>
      <c r="M411" s="6">
        <f t="shared" si="51"/>
        <v>3.3484879164462959E-2</v>
      </c>
      <c r="N411" s="6">
        <f t="shared" si="52"/>
        <v>2.7862730833799663E-2</v>
      </c>
      <c r="O411" s="7">
        <f t="shared" si="55"/>
        <v>1.0230429009203561E-2</v>
      </c>
      <c r="P411" s="7">
        <f t="shared" si="56"/>
        <v>3.9682900799728905E-3</v>
      </c>
      <c r="Q411" s="8">
        <f>[1]!f_nav_adjusted($A$1,B399)</f>
        <v>1.0984</v>
      </c>
      <c r="R411" s="8">
        <f>[1]!f_nav_adjusted($A$1,C399)</f>
        <v>1.4373</v>
      </c>
      <c r="S411" s="8">
        <f>[1]!f_nav_adjusted($A$1,D399)</f>
        <v>1.6224255764999997</v>
      </c>
    </row>
    <row r="412" spans="1:19" x14ac:dyDescent="0.4">
      <c r="A412" s="2" t="s">
        <v>36</v>
      </c>
      <c r="B412" s="2" t="s">
        <v>37</v>
      </c>
      <c r="C412" s="1">
        <v>12320946.24</v>
      </c>
      <c r="D412" s="1">
        <v>2298684</v>
      </c>
      <c r="E412" s="1">
        <v>2.64</v>
      </c>
      <c r="F412" s="1">
        <v>2.37</v>
      </c>
      <c r="G412" s="1">
        <v>0.01</v>
      </c>
      <c r="H412">
        <f>VLOOKUP($A412,A股股价后复权!$B$2:$X$3534,15,FALSE)</f>
        <v>5.7175592800000006</v>
      </c>
      <c r="I412">
        <f>VLOOKUP($A412,A股股价后复权!$B$2:$X$3534,16,FALSE)</f>
        <v>6.4949317600000001</v>
      </c>
      <c r="J412">
        <f>VLOOKUP($A412,A股股价后复权!$B$2:$X$3534,17,FALSE)</f>
        <v>5.1377818399999997</v>
      </c>
      <c r="K412">
        <f t="shared" ref="K412:K465" si="57">IFERROR($I412/$H412,1)</f>
        <v>1.135962294736365</v>
      </c>
      <c r="L412">
        <f t="shared" ref="L412:L465" si="58">IFERROR($J412/$I412,1)</f>
        <v>0.79104477611940294</v>
      </c>
      <c r="M412" s="6">
        <f t="shared" ref="M412:M465" si="59">$K412*$F412/100</f>
        <v>2.6922306385251851E-2</v>
      </c>
      <c r="N412" s="6">
        <f t="shared" ref="N412:N465" si="60">$L412*$F412/100</f>
        <v>1.8747761194029849E-2</v>
      </c>
      <c r="O412" s="7">
        <f t="shared" si="55"/>
        <v>3.5891138173890051E-3</v>
      </c>
      <c r="P412" s="7">
        <f t="shared" si="56"/>
        <v>-5.5159710469705426E-3</v>
      </c>
      <c r="Q412" t="s">
        <v>7508</v>
      </c>
      <c r="R412" t="s">
        <v>7509</v>
      </c>
    </row>
    <row r="413" spans="1:19" x14ac:dyDescent="0.4">
      <c r="A413" s="2" t="s">
        <v>20</v>
      </c>
      <c r="B413" s="2" t="s">
        <v>21</v>
      </c>
      <c r="C413" s="1">
        <v>11406222.359999999</v>
      </c>
      <c r="D413" s="1">
        <v>749916</v>
      </c>
      <c r="E413" s="1">
        <v>2.4500000000000002</v>
      </c>
      <c r="F413" s="1">
        <v>2.2000000000000002</v>
      </c>
      <c r="G413" s="1">
        <v>0.01</v>
      </c>
      <c r="H413">
        <f>VLOOKUP($A413,A股股价后复权!$B$2:$X$3534,15,FALSE)</f>
        <v>36.159711219999998</v>
      </c>
      <c r="I413">
        <f>VLOOKUP($A413,A股股价后复权!$B$2:$X$3534,16,FALSE)</f>
        <v>40.861010970000002</v>
      </c>
      <c r="J413">
        <f>VLOOKUP($A413,A股股价后复权!$B$2:$X$3534,17,FALSE)</f>
        <v>40.209537420000004</v>
      </c>
      <c r="K413">
        <f t="shared" si="57"/>
        <v>1.1300148588410106</v>
      </c>
      <c r="L413">
        <f t="shared" si="58"/>
        <v>0.98405635263213853</v>
      </c>
      <c r="M413" s="6">
        <f t="shared" si="59"/>
        <v>2.4860326894502235E-2</v>
      </c>
      <c r="N413" s="6">
        <f t="shared" si="60"/>
        <v>2.164923975790705E-2</v>
      </c>
      <c r="O413" s="7">
        <f t="shared" si="55"/>
        <v>3.1859288198955588E-3</v>
      </c>
      <c r="P413" s="7">
        <f t="shared" si="56"/>
        <v>-3.9068861894960108E-4</v>
      </c>
      <c r="Q413" s="7">
        <f>R411/Q411-1</f>
        <v>0.30853969410050985</v>
      </c>
      <c r="R413" s="7">
        <f>S411/R411-1</f>
        <v>0.12880092986850333</v>
      </c>
    </row>
    <row r="414" spans="1:19" x14ac:dyDescent="0.4">
      <c r="A414" s="2" t="s">
        <v>423</v>
      </c>
      <c r="B414" s="2" t="s">
        <v>424</v>
      </c>
      <c r="C414" s="1">
        <v>10967265.029999999</v>
      </c>
      <c r="D414" s="1">
        <v>781701</v>
      </c>
      <c r="E414" s="1">
        <v>2.35</v>
      </c>
      <c r="F414" s="1">
        <v>2.11</v>
      </c>
      <c r="G414" s="1">
        <v>0.01</v>
      </c>
      <c r="H414">
        <f>VLOOKUP($A414,A股股价后复权!$B$2:$X$3534,15,FALSE)</f>
        <v>34.776628289999998</v>
      </c>
      <c r="I414">
        <f>VLOOKUP($A414,A股股价后复权!$B$2:$X$3534,16,FALSE)</f>
        <v>55.256635889999998</v>
      </c>
      <c r="J414">
        <f>VLOOKUP($A414,A股股价后复权!$B$2:$X$3534,17,FALSE)</f>
        <v>35.490959459999999</v>
      </c>
      <c r="K414">
        <f t="shared" si="57"/>
        <v>1.5889014722536807</v>
      </c>
      <c r="L414">
        <f t="shared" si="58"/>
        <v>0.64229316331620778</v>
      </c>
      <c r="M414" s="6">
        <f t="shared" si="59"/>
        <v>3.3525821064552666E-2</v>
      </c>
      <c r="N414" s="6">
        <f t="shared" si="60"/>
        <v>1.3552385745971984E-2</v>
      </c>
      <c r="O414" s="7">
        <f t="shared" si="55"/>
        <v>1.3840299693197448E-2</v>
      </c>
      <c r="P414" s="7">
        <f t="shared" si="56"/>
        <v>-8.4067879862196639E-3</v>
      </c>
    </row>
    <row r="415" spans="1:19" x14ac:dyDescent="0.4">
      <c r="A415" s="2" t="s">
        <v>143</v>
      </c>
      <c r="B415" s="2" t="s">
        <v>144</v>
      </c>
      <c r="C415" s="1">
        <v>10960019.359999999</v>
      </c>
      <c r="D415" s="1">
        <v>753784</v>
      </c>
      <c r="E415" s="1">
        <v>2.35</v>
      </c>
      <c r="F415" s="1">
        <v>2.11</v>
      </c>
      <c r="G415" s="1">
        <v>0.01</v>
      </c>
      <c r="H415">
        <f>VLOOKUP($A415,A股股价后复权!$B$2:$X$3534,15,FALSE)</f>
        <v>1125.4906713599999</v>
      </c>
      <c r="I415">
        <f>VLOOKUP($A415,A股股价后复权!$B$2:$X$3534,16,FALSE)</f>
        <v>1250.3540976799998</v>
      </c>
      <c r="J415">
        <f>VLOOKUP($A415,A股股价后复权!$B$2:$X$3534,17,FALSE)</f>
        <v>1031.06916308</v>
      </c>
      <c r="K415">
        <f t="shared" si="57"/>
        <v>1.1109413249681757</v>
      </c>
      <c r="L415">
        <f t="shared" si="58"/>
        <v>0.82462173314993137</v>
      </c>
      <c r="M415" s="6">
        <f t="shared" si="59"/>
        <v>2.3440861956828506E-2</v>
      </c>
      <c r="N415" s="6">
        <f t="shared" si="60"/>
        <v>1.7399518569463548E-2</v>
      </c>
      <c r="O415" s="7">
        <f t="shared" si="55"/>
        <v>2.6073312060910093E-3</v>
      </c>
      <c r="P415" s="7">
        <f t="shared" si="56"/>
        <v>-4.1217213527917672E-3</v>
      </c>
    </row>
    <row r="416" spans="1:19" x14ac:dyDescent="0.4">
      <c r="A416" s="2" t="s">
        <v>395</v>
      </c>
      <c r="B416" s="2" t="s">
        <v>396</v>
      </c>
      <c r="C416" s="1">
        <v>10421380</v>
      </c>
      <c r="D416" s="1">
        <v>582200</v>
      </c>
      <c r="E416" s="1">
        <v>2.2400000000000002</v>
      </c>
      <c r="F416" s="1">
        <v>2.0099999999999998</v>
      </c>
      <c r="G416" s="1">
        <v>0.11</v>
      </c>
      <c r="H416">
        <f>VLOOKUP($A416,A股股价后复权!$B$2:$X$3534,15,FALSE)</f>
        <v>46.050756299999996</v>
      </c>
      <c r="I416">
        <f>VLOOKUP($A416,A股股价后复权!$B$2:$X$3534,16,FALSE)</f>
        <v>75.207082700000001</v>
      </c>
      <c r="J416">
        <f>VLOOKUP($A416,A股股价后复权!$B$2:$X$3534,17,FALSE)</f>
        <v>77.643960240000013</v>
      </c>
      <c r="K416">
        <f t="shared" si="57"/>
        <v>1.6331345832858777</v>
      </c>
      <c r="L416">
        <f t="shared" si="58"/>
        <v>1.0324022346368718</v>
      </c>
      <c r="M416" s="6">
        <f t="shared" si="59"/>
        <v>3.282600512404614E-2</v>
      </c>
      <c r="N416" s="6">
        <f t="shared" si="60"/>
        <v>2.075128491620112E-2</v>
      </c>
      <c r="O416" s="7">
        <f t="shared" si="55"/>
        <v>1.417465484968383E-2</v>
      </c>
      <c r="P416" s="7">
        <f t="shared" si="56"/>
        <v>7.25423163512056E-4</v>
      </c>
    </row>
    <row r="417" spans="1:16" x14ac:dyDescent="0.4">
      <c r="A417" s="2" t="s">
        <v>397</v>
      </c>
      <c r="B417" s="2" t="s">
        <v>398</v>
      </c>
      <c r="C417" s="1">
        <v>8956200</v>
      </c>
      <c r="D417" s="1">
        <v>389400</v>
      </c>
      <c r="E417" s="1">
        <v>1.92</v>
      </c>
      <c r="F417" s="1">
        <v>1.73</v>
      </c>
      <c r="G417" s="1">
        <v>0.04</v>
      </c>
      <c r="H417">
        <f>VLOOKUP($A417,A股股价后复权!$B$2:$X$3534,15,FALSE)</f>
        <v>184.68071071999998</v>
      </c>
      <c r="I417">
        <f>VLOOKUP($A417,A股股价后复权!$B$2:$X$3534,16,FALSE)</f>
        <v>265.318018</v>
      </c>
      <c r="J417">
        <f>VLOOKUP($A417,A股股价后复权!$B$2:$X$3534,17,FALSE)</f>
        <v>258.89510007999996</v>
      </c>
      <c r="K417">
        <f t="shared" si="57"/>
        <v>1.436630912701309</v>
      </c>
      <c r="L417">
        <f t="shared" si="58"/>
        <v>0.97579162558043819</v>
      </c>
      <c r="M417" s="6">
        <f t="shared" si="59"/>
        <v>2.485371478973265E-2</v>
      </c>
      <c r="N417" s="6">
        <f t="shared" si="60"/>
        <v>1.6881195122541583E-2</v>
      </c>
      <c r="O417" s="7">
        <f t="shared" si="55"/>
        <v>8.4135829691831705E-3</v>
      </c>
      <c r="P417" s="7">
        <f t="shared" si="56"/>
        <v>-4.6647903481668161E-4</v>
      </c>
    </row>
    <row r="418" spans="1:16" x14ac:dyDescent="0.4">
      <c r="A418" s="2" t="s">
        <v>74</v>
      </c>
      <c r="B418" s="2" t="s">
        <v>75</v>
      </c>
      <c r="C418" s="1">
        <v>8703418.1999999993</v>
      </c>
      <c r="D418" s="1">
        <v>385107</v>
      </c>
      <c r="E418" s="1">
        <v>1.87</v>
      </c>
      <c r="F418" s="1">
        <v>1.68</v>
      </c>
      <c r="G418" s="1">
        <v>0</v>
      </c>
      <c r="H418">
        <f>VLOOKUP($A418,A股股价后复权!$B$2:$X$3534,15,FALSE)</f>
        <v>150.44585072999999</v>
      </c>
      <c r="I418">
        <f>VLOOKUP($A418,A股股价后复权!$B$2:$X$3534,16,FALSE)</f>
        <v>158.36405340000002</v>
      </c>
      <c r="J418">
        <f>VLOOKUP($A418,A股股价后复权!$B$2:$X$3534,17,FALSE)</f>
        <v>157.02961271999999</v>
      </c>
      <c r="K418">
        <f t="shared" si="57"/>
        <v>1.0526315789473686</v>
      </c>
      <c r="L418">
        <f t="shared" si="58"/>
        <v>0.99157358850477595</v>
      </c>
      <c r="M418" s="6">
        <f t="shared" si="59"/>
        <v>1.7684210526315792E-2</v>
      </c>
      <c r="N418" s="6">
        <f t="shared" si="60"/>
        <v>1.6658436286880237E-2</v>
      </c>
      <c r="O418" s="7">
        <f t="shared" si="55"/>
        <v>9.8486358466896048E-4</v>
      </c>
      <c r="P418" s="7">
        <f t="shared" si="56"/>
        <v>-1.5767845079055686E-4</v>
      </c>
    </row>
    <row r="419" spans="1:16" x14ac:dyDescent="0.4">
      <c r="A419" s="2" t="s">
        <v>76</v>
      </c>
      <c r="B419" s="2" t="s">
        <v>77</v>
      </c>
      <c r="C419" s="1">
        <v>8509149.25</v>
      </c>
      <c r="D419" s="1">
        <v>398555</v>
      </c>
      <c r="E419" s="1">
        <v>1.83</v>
      </c>
      <c r="F419" s="1">
        <v>1.64</v>
      </c>
      <c r="G419" s="1">
        <v>0.02</v>
      </c>
      <c r="H419">
        <f>VLOOKUP($A419,A股股价后复权!$B$2:$X$3534,15,FALSE)</f>
        <v>557.44797348000009</v>
      </c>
      <c r="I419">
        <f>VLOOKUP($A419,A股股价后复权!$B$2:$X$3534,16,FALSE)</f>
        <v>768.83166885000014</v>
      </c>
      <c r="J419">
        <f>VLOOKUP($A419,A股股价后复权!$B$2:$X$3534,17,FALSE)</f>
        <v>625.02033083999993</v>
      </c>
      <c r="K419">
        <f t="shared" si="57"/>
        <v>1.3791989664082687</v>
      </c>
      <c r="L419">
        <f t="shared" si="58"/>
        <v>0.81294821241545667</v>
      </c>
      <c r="M419" s="6">
        <f t="shared" si="59"/>
        <v>2.2618863049095602E-2</v>
      </c>
      <c r="N419" s="6">
        <f t="shared" si="60"/>
        <v>1.333235068361349E-2</v>
      </c>
      <c r="O419" s="7">
        <f t="shared" si="55"/>
        <v>6.9267799611223034E-3</v>
      </c>
      <c r="P419" s="7">
        <f t="shared" si="56"/>
        <v>-3.4168515442041746E-3</v>
      </c>
    </row>
    <row r="420" spans="1:16" x14ac:dyDescent="0.4">
      <c r="A420" s="2" t="s">
        <v>16</v>
      </c>
      <c r="B420" s="2" t="s">
        <v>17</v>
      </c>
      <c r="C420" s="1">
        <v>7813387.5</v>
      </c>
      <c r="D420" s="1">
        <v>452950</v>
      </c>
      <c r="E420" s="1">
        <v>1.68</v>
      </c>
      <c r="F420" s="1">
        <v>1.5</v>
      </c>
      <c r="G420" s="1">
        <v>0</v>
      </c>
      <c r="H420">
        <f>VLOOKUP($A420,A股股价后复权!$B$2:$X$3534,15,FALSE)</f>
        <v>56.578235999999997</v>
      </c>
      <c r="I420">
        <f>VLOOKUP($A420,A股股价后复权!$B$2:$X$3534,16,FALSE)</f>
        <v>60.878079000000007</v>
      </c>
      <c r="J420">
        <f>VLOOKUP($A420,A股股价后复权!$B$2:$X$3534,17,FALSE)</f>
        <v>60.242829480000005</v>
      </c>
      <c r="K420">
        <f t="shared" si="57"/>
        <v>1.0759981806431718</v>
      </c>
      <c r="L420">
        <f t="shared" si="58"/>
        <v>0.98956521739130432</v>
      </c>
      <c r="M420" s="6">
        <f t="shared" si="59"/>
        <v>1.6139972709647576E-2</v>
      </c>
      <c r="N420" s="6">
        <f t="shared" si="60"/>
        <v>1.4843478260869564E-2</v>
      </c>
      <c r="O420" s="7">
        <f t="shared" si="55"/>
        <v>1.2697401533165252E-3</v>
      </c>
      <c r="P420" s="7">
        <f t="shared" si="56"/>
        <v>-1.7433920598177257E-4</v>
      </c>
    </row>
    <row r="421" spans="1:16" x14ac:dyDescent="0.4">
      <c r="A421" s="2" t="s">
        <v>403</v>
      </c>
      <c r="B421" s="2" t="s">
        <v>404</v>
      </c>
      <c r="C421" s="1">
        <v>7750416.96</v>
      </c>
      <c r="D421" s="1">
        <v>859248</v>
      </c>
      <c r="E421" s="1">
        <v>1.66</v>
      </c>
      <c r="F421" s="1">
        <v>1.49</v>
      </c>
      <c r="G421" s="1">
        <v>0.15</v>
      </c>
      <c r="H421">
        <f>VLOOKUP($A421,A股股价后复权!$B$2:$X$3534,15,FALSE)</f>
        <v>31.521947310000002</v>
      </c>
      <c r="I421">
        <f>VLOOKUP($A421,A股股价后复权!$B$2:$X$3534,16,FALSE)</f>
        <v>43.914230799999999</v>
      </c>
      <c r="J421">
        <f>VLOOKUP($A421,A股股价后复权!$B$2:$X$3534,17,FALSE)</f>
        <v>35.540342000000003</v>
      </c>
      <c r="K421">
        <f t="shared" si="57"/>
        <v>1.3931319143493612</v>
      </c>
      <c r="L421">
        <f t="shared" si="58"/>
        <v>0.80931263858093139</v>
      </c>
      <c r="M421" s="6">
        <f t="shared" si="59"/>
        <v>2.0757665523805483E-2</v>
      </c>
      <c r="N421" s="6">
        <f t="shared" si="60"/>
        <v>1.2058758314855877E-2</v>
      </c>
      <c r="O421" s="7">
        <f t="shared" si="55"/>
        <v>6.5244659432005829E-3</v>
      </c>
      <c r="P421" s="7">
        <f t="shared" si="56"/>
        <v>-3.1646710683271586E-3</v>
      </c>
    </row>
    <row r="422" spans="1:16" x14ac:dyDescent="0.4">
      <c r="A422" s="2" t="s">
        <v>415</v>
      </c>
      <c r="B422" s="2" t="s">
        <v>416</v>
      </c>
      <c r="C422" s="1">
        <v>6705360</v>
      </c>
      <c r="D422" s="1">
        <v>482400</v>
      </c>
      <c r="E422" s="1">
        <v>1.44</v>
      </c>
      <c r="F422" s="1">
        <v>1.29</v>
      </c>
      <c r="G422" s="1">
        <v>0.09</v>
      </c>
      <c r="H422">
        <f>VLOOKUP($A422,A股股价后复权!$B$2:$X$3534,15,FALSE)</f>
        <v>77.378592060000003</v>
      </c>
      <c r="I422">
        <f>VLOOKUP($A422,A股股价后复权!$B$2:$X$3534,16,FALSE)</f>
        <v>92.084400299999999</v>
      </c>
      <c r="J422">
        <f>VLOOKUP($A422,A股股价后复权!$B$2:$X$3534,17,FALSE)</f>
        <v>89.566985039999992</v>
      </c>
      <c r="K422">
        <f t="shared" si="57"/>
        <v>1.1900500881251108</v>
      </c>
      <c r="L422">
        <f t="shared" si="58"/>
        <v>0.97266187050359709</v>
      </c>
      <c r="M422" s="6">
        <f t="shared" si="59"/>
        <v>1.535164613681393E-2</v>
      </c>
      <c r="N422" s="6">
        <f t="shared" si="60"/>
        <v>1.2547338129496403E-2</v>
      </c>
      <c r="O422" s="7">
        <f t="shared" si="55"/>
        <v>2.7307263720360102E-3</v>
      </c>
      <c r="P422" s="7">
        <f t="shared" si="56"/>
        <v>-3.9280671697883372E-4</v>
      </c>
    </row>
    <row r="423" spans="1:16" x14ac:dyDescent="0.4">
      <c r="A423" s="2" t="s">
        <v>42</v>
      </c>
      <c r="B423" s="2" t="s">
        <v>43</v>
      </c>
      <c r="C423" s="1">
        <v>6611535</v>
      </c>
      <c r="D423" s="1">
        <v>317100</v>
      </c>
      <c r="E423" s="1">
        <v>1.42</v>
      </c>
      <c r="F423" s="1">
        <v>1.27</v>
      </c>
      <c r="G423" s="1">
        <v>0</v>
      </c>
      <c r="H423">
        <f>VLOOKUP($A423,A股股价后复权!$B$2:$X$3534,15,FALSE)</f>
        <v>25.528431619999999</v>
      </c>
      <c r="I423">
        <f>VLOOKUP($A423,A股股价后复权!$B$2:$X$3534,16,FALSE)</f>
        <v>27.0221421</v>
      </c>
      <c r="J423">
        <f>VLOOKUP($A423,A股股价后复权!$B$2:$X$3534,17,FALSE)</f>
        <v>19.401509219999998</v>
      </c>
      <c r="K423">
        <f t="shared" si="57"/>
        <v>1.0585116431057899</v>
      </c>
      <c r="L423">
        <f t="shared" si="58"/>
        <v>0.71798561151079132</v>
      </c>
      <c r="M423" s="6">
        <f t="shared" si="59"/>
        <v>1.3443097867443531E-2</v>
      </c>
      <c r="N423" s="6">
        <f t="shared" si="60"/>
        <v>9.11841726618705E-3</v>
      </c>
      <c r="O423" s="7">
        <f t="shared" si="55"/>
        <v>8.2768753335211835E-4</v>
      </c>
      <c r="P423" s="7">
        <f t="shared" si="56"/>
        <v>-3.989287963703441E-3</v>
      </c>
    </row>
    <row r="424" spans="1:16" x14ac:dyDescent="0.4">
      <c r="A424" s="2" t="s">
        <v>236</v>
      </c>
      <c r="B424" s="2" t="s">
        <v>237</v>
      </c>
      <c r="C424" s="1">
        <v>6597107.4400000004</v>
      </c>
      <c r="D424" s="1">
        <v>394328</v>
      </c>
      <c r="E424" s="1">
        <v>1.42</v>
      </c>
      <c r="F424" s="1">
        <v>1.27</v>
      </c>
      <c r="G424" s="1">
        <v>0.06</v>
      </c>
      <c r="H424">
        <f>VLOOKUP($A424,A股股价后复权!$B$2:$X$3534,15,FALSE)</f>
        <v>134.4945037</v>
      </c>
      <c r="I424">
        <f>VLOOKUP($A424,A股股价后复权!$B$2:$X$3534,16,FALSE)</f>
        <v>146.076322</v>
      </c>
      <c r="J424">
        <f>VLOOKUP($A424,A股股价后复权!$B$2:$X$3534,17,FALSE)</f>
        <v>116.56419000000001</v>
      </c>
      <c r="K424">
        <f t="shared" si="57"/>
        <v>1.0861136922430237</v>
      </c>
      <c r="L424">
        <f t="shared" si="58"/>
        <v>0.79796772265391513</v>
      </c>
      <c r="M424" s="6">
        <f t="shared" si="59"/>
        <v>1.37936438914864E-2</v>
      </c>
      <c r="N424" s="6">
        <f t="shared" si="60"/>
        <v>1.0134190077704724E-2</v>
      </c>
      <c r="O424" s="7">
        <f t="shared" si="55"/>
        <v>1.2181375489935401E-3</v>
      </c>
      <c r="P424" s="7">
        <f t="shared" si="56"/>
        <v>-2.8578858568670922E-3</v>
      </c>
    </row>
    <row r="425" spans="1:16" x14ac:dyDescent="0.4">
      <c r="A425" s="2" t="s">
        <v>84</v>
      </c>
      <c r="B425" s="2" t="s">
        <v>85</v>
      </c>
      <c r="C425" s="1">
        <v>6081422.9199999999</v>
      </c>
      <c r="D425" s="1">
        <v>74218</v>
      </c>
      <c r="E425" s="1">
        <v>1.3</v>
      </c>
      <c r="F425" s="1">
        <v>1.17</v>
      </c>
      <c r="G425" s="1">
        <v>0</v>
      </c>
      <c r="H425">
        <f>VLOOKUP($A425,A股股价后复权!$B$2:$X$3534,15,FALSE)</f>
        <v>81.281790439999995</v>
      </c>
      <c r="I425">
        <f>VLOOKUP($A425,A股股价后复权!$B$2:$X$3534,16,FALSE)</f>
        <v>89.147770159999993</v>
      </c>
      <c r="J425">
        <f>VLOOKUP($A425,A股股价后复权!$B$2:$X$3534,17,FALSE)</f>
        <v>79.301916000000006</v>
      </c>
      <c r="K425">
        <f t="shared" si="57"/>
        <v>1.096774193548387</v>
      </c>
      <c r="L425">
        <f t="shared" si="58"/>
        <v>0.88955579996752676</v>
      </c>
      <c r="M425" s="6">
        <f t="shared" si="59"/>
        <v>1.2832258064516126E-2</v>
      </c>
      <c r="N425" s="6">
        <f t="shared" si="60"/>
        <v>1.0407802859620063E-2</v>
      </c>
      <c r="O425" s="7">
        <f t="shared" si="55"/>
        <v>1.2611473206907188E-3</v>
      </c>
      <c r="P425" s="7">
        <f t="shared" si="56"/>
        <v>-1.4392928718867624E-3</v>
      </c>
    </row>
    <row r="426" spans="1:16" x14ac:dyDescent="0.4">
      <c r="A426" s="2" t="s">
        <v>226</v>
      </c>
      <c r="B426" s="2" t="s">
        <v>227</v>
      </c>
      <c r="C426" s="1">
        <v>6077664.4500000002</v>
      </c>
      <c r="D426" s="1">
        <v>283341</v>
      </c>
      <c r="E426" s="1">
        <v>1.3</v>
      </c>
      <c r="F426" s="1">
        <v>1.17</v>
      </c>
      <c r="G426" s="1">
        <v>0.01</v>
      </c>
      <c r="H426">
        <f>VLOOKUP($A426,A股股价后复权!$B$2:$X$3534,15,FALSE)</f>
        <v>86.4815088</v>
      </c>
      <c r="I426">
        <f>VLOOKUP($A426,A股股价后复权!$B$2:$X$3534,16,FALSE)</f>
        <v>86.267738699999995</v>
      </c>
      <c r="J426">
        <f>VLOOKUP($A426,A股股价后复权!$B$2:$X$3534,17,FALSE)</f>
        <v>68.772882600000003</v>
      </c>
      <c r="K426">
        <f t="shared" si="57"/>
        <v>0.99752814095213838</v>
      </c>
      <c r="L426">
        <f t="shared" si="58"/>
        <v>0.7972027972027973</v>
      </c>
      <c r="M426" s="6">
        <f t="shared" si="59"/>
        <v>1.1671079249140017E-2</v>
      </c>
      <c r="N426" s="6">
        <f t="shared" si="60"/>
        <v>9.3272727272727275E-3</v>
      </c>
      <c r="O426" s="7">
        <f t="shared" si="55"/>
        <v>-3.2212910291804204E-5</v>
      </c>
      <c r="P426" s="7">
        <f t="shared" si="56"/>
        <v>-2.6428238724964036E-3</v>
      </c>
    </row>
    <row r="427" spans="1:16" x14ac:dyDescent="0.4">
      <c r="A427" s="2" t="s">
        <v>374</v>
      </c>
      <c r="B427" s="2" t="s">
        <v>375</v>
      </c>
      <c r="C427" s="1">
        <v>5904826.2000000002</v>
      </c>
      <c r="D427" s="1">
        <v>360490</v>
      </c>
      <c r="E427" s="1">
        <v>1.27</v>
      </c>
      <c r="F427" s="1">
        <v>1.1399999999999999</v>
      </c>
      <c r="G427" s="1">
        <v>7.0000000000000007E-2</v>
      </c>
      <c r="H427">
        <f>VLOOKUP($A427,A股股价后复权!$B$2:$X$3534,15,FALSE)</f>
        <v>35.655826140000002</v>
      </c>
      <c r="I427">
        <f>VLOOKUP($A427,A股股价后复权!$B$2:$X$3534,16,FALSE)</f>
        <v>47.295824939999996</v>
      </c>
      <c r="J427">
        <f>VLOOKUP($A427,A股股价后复权!$B$2:$X$3534,17,FALSE)</f>
        <v>54.052371359999995</v>
      </c>
      <c r="K427">
        <f t="shared" si="57"/>
        <v>1.3264543290708337</v>
      </c>
      <c r="L427">
        <f t="shared" si="58"/>
        <v>1.1428571428571428</v>
      </c>
      <c r="M427" s="6">
        <f t="shared" si="59"/>
        <v>1.5121579351407503E-2</v>
      </c>
      <c r="N427" s="6">
        <f t="shared" si="60"/>
        <v>1.3028571428571428E-2</v>
      </c>
      <c r="O427" s="7">
        <f t="shared" si="55"/>
        <v>4.1452209305051285E-3</v>
      </c>
      <c r="P427" s="7">
        <f t="shared" si="56"/>
        <v>1.8139579289055791E-3</v>
      </c>
    </row>
    <row r="428" spans="1:16" x14ac:dyDescent="0.4">
      <c r="A428" s="2" t="s">
        <v>34</v>
      </c>
      <c r="B428" s="2" t="s">
        <v>35</v>
      </c>
      <c r="C428" s="1">
        <v>5403996</v>
      </c>
      <c r="D428" s="1">
        <v>384900</v>
      </c>
      <c r="E428" s="1">
        <v>1.1599999999999999</v>
      </c>
      <c r="F428" s="1">
        <v>1.04</v>
      </c>
      <c r="G428" s="1">
        <v>0</v>
      </c>
      <c r="H428">
        <f>VLOOKUP($A428,A股股价后复权!$B$2:$X$3534,15,FALSE)</f>
        <v>14.82021424</v>
      </c>
      <c r="I428">
        <f>VLOOKUP($A428,A股股价后复权!$B$2:$X$3534,16,FALSE)</f>
        <v>20.198730239999996</v>
      </c>
      <c r="J428">
        <f>VLOOKUP($A428,A股股价后复权!$B$2:$X$3534,17,FALSE)</f>
        <v>12.401214719999999</v>
      </c>
      <c r="K428">
        <f t="shared" si="57"/>
        <v>1.3629175606303514</v>
      </c>
      <c r="L428">
        <f t="shared" si="58"/>
        <v>0.61396011396011396</v>
      </c>
      <c r="M428" s="6">
        <f t="shared" si="59"/>
        <v>1.4174342630555654E-2</v>
      </c>
      <c r="N428" s="6">
        <f t="shared" si="60"/>
        <v>6.3851851851851856E-3</v>
      </c>
      <c r="O428" s="7">
        <f t="shared" si="55"/>
        <v>4.2039904550631038E-3</v>
      </c>
      <c r="P428" s="7">
        <f t="shared" si="56"/>
        <v>-4.4718365056970527E-3</v>
      </c>
    </row>
    <row r="429" spans="1:16" x14ac:dyDescent="0.4">
      <c r="A429" s="2" t="s">
        <v>413</v>
      </c>
      <c r="B429" s="2" t="s">
        <v>414</v>
      </c>
      <c r="C429" s="1">
        <v>5325840</v>
      </c>
      <c r="D429" s="1">
        <v>512100</v>
      </c>
      <c r="E429" s="1">
        <v>1.1399999999999999</v>
      </c>
      <c r="F429" s="1">
        <v>1.03</v>
      </c>
      <c r="G429" s="1">
        <v>0.02</v>
      </c>
      <c r="H429">
        <f>VLOOKUP($A429,A股股价后复权!$B$2:$X$3534,15,FALSE)</f>
        <v>62.830643400000007</v>
      </c>
      <c r="I429">
        <f>VLOOKUP($A429,A股股价后复权!$B$2:$X$3534,16,FALSE)</f>
        <v>82.330944799999997</v>
      </c>
      <c r="J429">
        <f>VLOOKUP($A429,A股股价后复权!$B$2:$X$3534,17,FALSE)</f>
        <v>65.152276510000007</v>
      </c>
      <c r="K429">
        <f t="shared" si="57"/>
        <v>1.3103629112287587</v>
      </c>
      <c r="L429">
        <f t="shared" si="58"/>
        <v>0.79134615384615392</v>
      </c>
      <c r="M429" s="6">
        <f t="shared" si="59"/>
        <v>1.3496737985656215E-2</v>
      </c>
      <c r="N429" s="6">
        <f t="shared" si="60"/>
        <v>8.1508653846153849E-3</v>
      </c>
      <c r="O429" s="7">
        <f t="shared" si="55"/>
        <v>3.5606348692985238E-3</v>
      </c>
      <c r="P429" s="7">
        <f t="shared" si="56"/>
        <v>-2.3937788097400481E-3</v>
      </c>
    </row>
    <row r="430" spans="1:16" x14ac:dyDescent="0.4">
      <c r="A430" s="2" t="s">
        <v>376</v>
      </c>
      <c r="B430" s="2" t="s">
        <v>377</v>
      </c>
      <c r="C430" s="1">
        <v>5260963.7</v>
      </c>
      <c r="D430" s="1">
        <v>165961</v>
      </c>
      <c r="E430" s="1">
        <v>1.1299999999999999</v>
      </c>
      <c r="F430" s="1">
        <v>1.01</v>
      </c>
      <c r="G430" s="1">
        <v>0</v>
      </c>
      <c r="H430">
        <f>VLOOKUP($A430,A股股价后复权!$B$2:$X$3534,15,FALSE)</f>
        <v>337.15657149999998</v>
      </c>
      <c r="I430">
        <f>VLOOKUP($A430,A股股价后复权!$B$2:$X$3534,16,FALSE)</f>
        <v>507.14240109999997</v>
      </c>
      <c r="J430">
        <f>VLOOKUP($A430,A股股价后复权!$B$2:$X$3534,17,FALSE)</f>
        <v>436.43043224000002</v>
      </c>
      <c r="K430">
        <f t="shared" si="57"/>
        <v>1.504174748377995</v>
      </c>
      <c r="L430">
        <f t="shared" si="58"/>
        <v>0.86056782334384863</v>
      </c>
      <c r="M430" s="6">
        <f t="shared" si="59"/>
        <v>1.519216495861775E-2</v>
      </c>
      <c r="N430" s="6">
        <f t="shared" si="60"/>
        <v>8.6917350157728716E-3</v>
      </c>
      <c r="O430" s="7">
        <f t="shared" si="55"/>
        <v>5.6718255275314666E-3</v>
      </c>
      <c r="P430" s="7">
        <f t="shared" si="56"/>
        <v>-1.5685731613133526E-3</v>
      </c>
    </row>
    <row r="431" spans="1:16" x14ac:dyDescent="0.4">
      <c r="A431" s="2" t="s">
        <v>411</v>
      </c>
      <c r="B431" s="2" t="s">
        <v>412</v>
      </c>
      <c r="C431" s="1">
        <v>5111682</v>
      </c>
      <c r="D431" s="1">
        <v>245400</v>
      </c>
      <c r="E431" s="1">
        <v>1.1000000000000001</v>
      </c>
      <c r="F431" s="1">
        <v>0.98</v>
      </c>
      <c r="G431" s="1">
        <v>0.05</v>
      </c>
      <c r="H431">
        <f>VLOOKUP($A431,A股股价后复权!$B$2:$X$3534,15,FALSE)</f>
        <v>39.924993000000001</v>
      </c>
      <c r="I431">
        <f>VLOOKUP($A431,A股股价后复权!$B$2:$X$3534,16,FALSE)</f>
        <v>107.46169920999999</v>
      </c>
      <c r="J431">
        <f>VLOOKUP($A431,A股股价后复权!$B$2:$X$3534,17,FALSE)</f>
        <v>130.57396097</v>
      </c>
      <c r="K431">
        <f t="shared" si="57"/>
        <v>2.6915896819318164</v>
      </c>
      <c r="L431">
        <f t="shared" si="58"/>
        <v>1.2150744119059051</v>
      </c>
      <c r="M431" s="6">
        <f t="shared" si="59"/>
        <v>2.6377578882931799E-2</v>
      </c>
      <c r="N431" s="6">
        <f t="shared" si="60"/>
        <v>1.1907729236677871E-2</v>
      </c>
      <c r="O431" s="7">
        <f t="shared" si="55"/>
        <v>1.846466794712831E-2</v>
      </c>
      <c r="P431" s="7">
        <f t="shared" si="56"/>
        <v>2.3476600987724114E-3</v>
      </c>
    </row>
    <row r="432" spans="1:16" x14ac:dyDescent="0.4">
      <c r="A432" s="2" t="s">
        <v>52</v>
      </c>
      <c r="B432" s="2" t="s">
        <v>53</v>
      </c>
      <c r="C432" s="1">
        <v>5099766</v>
      </c>
      <c r="D432" s="1">
        <v>222600</v>
      </c>
      <c r="E432" s="1">
        <v>1.0900000000000001</v>
      </c>
      <c r="F432" s="1">
        <v>0.98</v>
      </c>
      <c r="G432" s="1">
        <v>0.01</v>
      </c>
      <c r="H432">
        <f>VLOOKUP($A432,A股股价后复权!$B$2:$X$3534,15,FALSE)</f>
        <v>17.476994600000001</v>
      </c>
      <c r="I432">
        <f>VLOOKUP($A432,A股股价后复权!$B$2:$X$3534,16,FALSE)</f>
        <v>24.321920389999999</v>
      </c>
      <c r="J432">
        <f>VLOOKUP($A432,A股股价后复权!$B$2:$X$3534,17,FALSE)</f>
        <v>25.372933099999997</v>
      </c>
      <c r="K432">
        <f t="shared" si="57"/>
        <v>1.3916534820008468</v>
      </c>
      <c r="L432">
        <f t="shared" si="58"/>
        <v>1.0432125709297249</v>
      </c>
      <c r="M432" s="6">
        <f t="shared" si="59"/>
        <v>1.36382041236083E-2</v>
      </c>
      <c r="N432" s="6">
        <f t="shared" si="60"/>
        <v>1.0223483195111302E-2</v>
      </c>
      <c r="O432" s="7">
        <f t="shared" si="55"/>
        <v>4.2751215455650486E-3</v>
      </c>
      <c r="P432" s="7">
        <f t="shared" si="56"/>
        <v>4.7168990322043065E-4</v>
      </c>
    </row>
    <row r="433" spans="1:16" x14ac:dyDescent="0.4">
      <c r="A433" s="2" t="s">
        <v>372</v>
      </c>
      <c r="B433" s="2" t="s">
        <v>373</v>
      </c>
      <c r="C433" s="1">
        <v>5091124.5</v>
      </c>
      <c r="D433" s="1">
        <v>157425</v>
      </c>
      <c r="E433" s="1">
        <v>1.0900000000000001</v>
      </c>
      <c r="F433" s="1">
        <v>0.98</v>
      </c>
      <c r="G433" s="1">
        <v>0.02</v>
      </c>
      <c r="H433">
        <f>VLOOKUP($A433,A股股价后复权!$B$2:$X$3534,15,FALSE)</f>
        <v>148.04470810000001</v>
      </c>
      <c r="I433">
        <f>VLOOKUP($A433,A股股价后复权!$B$2:$X$3534,16,FALSE)</f>
        <v>218.8863369</v>
      </c>
      <c r="J433">
        <f>VLOOKUP($A433,A股股价后复权!$B$2:$X$3534,17,FALSE)</f>
        <v>209.74915214999999</v>
      </c>
      <c r="K433">
        <f t="shared" si="57"/>
        <v>1.4785151033709931</v>
      </c>
      <c r="L433">
        <f t="shared" si="58"/>
        <v>0.958256029684601</v>
      </c>
      <c r="M433" s="6">
        <f t="shared" si="59"/>
        <v>1.4489448013035732E-2</v>
      </c>
      <c r="N433" s="6">
        <f t="shared" si="60"/>
        <v>9.3909090909090904E-3</v>
      </c>
      <c r="O433" s="7">
        <f t="shared" si="55"/>
        <v>5.2232657752681365E-3</v>
      </c>
      <c r="P433" s="7">
        <f t="shared" si="56"/>
        <v>-4.5565928836144938E-4</v>
      </c>
    </row>
    <row r="434" spans="1:16" x14ac:dyDescent="0.4">
      <c r="A434" s="2" t="s">
        <v>382</v>
      </c>
      <c r="B434" s="2" t="s">
        <v>383</v>
      </c>
      <c r="C434" s="1">
        <v>5028460</v>
      </c>
      <c r="D434" s="1">
        <v>206000</v>
      </c>
      <c r="E434" s="1">
        <v>1.08</v>
      </c>
      <c r="F434" s="1">
        <v>0.97</v>
      </c>
      <c r="G434" s="1">
        <v>0.04</v>
      </c>
      <c r="H434">
        <f>VLOOKUP($A434,A股股价后复权!$B$2:$X$3534,15,FALSE)</f>
        <v>192.96084087</v>
      </c>
      <c r="I434">
        <f>VLOOKUP($A434,A股股价后复权!$B$2:$X$3534,16,FALSE)</f>
        <v>309.27257632999999</v>
      </c>
      <c r="J434">
        <f>VLOOKUP($A434,A股股价后复权!$B$2:$X$3534,17,FALSE)</f>
        <v>264.92788082999999</v>
      </c>
      <c r="K434">
        <f t="shared" si="57"/>
        <v>1.6027737800871245</v>
      </c>
      <c r="L434">
        <f t="shared" si="58"/>
        <v>0.85661614092585003</v>
      </c>
      <c r="M434" s="6">
        <f t="shared" si="59"/>
        <v>1.5546905666845108E-2</v>
      </c>
      <c r="N434" s="6">
        <f t="shared" si="60"/>
        <v>8.3091765669807451E-3</v>
      </c>
      <c r="O434" s="7">
        <f t="shared" si="55"/>
        <v>6.5124812506628512E-3</v>
      </c>
      <c r="P434" s="7">
        <f t="shared" si="56"/>
        <v>-1.5491461717746214E-3</v>
      </c>
    </row>
    <row r="435" spans="1:16" x14ac:dyDescent="0.4">
      <c r="A435" s="2" t="s">
        <v>7585</v>
      </c>
      <c r="B435" s="2" t="s">
        <v>7586</v>
      </c>
      <c r="C435" s="1">
        <v>4865238</v>
      </c>
      <c r="D435" s="1">
        <v>128100</v>
      </c>
      <c r="E435" s="1">
        <v>1.04</v>
      </c>
      <c r="F435" s="1">
        <v>0.94</v>
      </c>
      <c r="G435" s="1">
        <v>0.01</v>
      </c>
      <c r="H435">
        <f>VLOOKUP($A435,A股股价后复权!$B$2:$X$3534,15,FALSE)</f>
        <v>43.584792810000003</v>
      </c>
      <c r="I435">
        <f>VLOOKUP($A435,A股股价后复权!$B$2:$X$3534,16,FALSE)</f>
        <v>53.2515681</v>
      </c>
      <c r="J435">
        <f>VLOOKUP($A435,A股股价后复权!$B$2:$X$3534,17,FALSE)</f>
        <v>31.673326050000004</v>
      </c>
      <c r="K435">
        <f t="shared" si="57"/>
        <v>1.2217923882795669</v>
      </c>
      <c r="L435">
        <f t="shared" si="58"/>
        <v>0.59478672985782</v>
      </c>
      <c r="M435" s="6">
        <f t="shared" si="59"/>
        <v>1.1484848449827929E-2</v>
      </c>
      <c r="N435" s="6">
        <f t="shared" si="60"/>
        <v>5.5909952606635069E-3</v>
      </c>
      <c r="O435" s="7">
        <f t="shared" si="55"/>
        <v>2.3221747046423815E-3</v>
      </c>
      <c r="P435" s="7">
        <f t="shared" si="56"/>
        <v>-4.2425982839568851E-3</v>
      </c>
    </row>
    <row r="436" spans="1:16" x14ac:dyDescent="0.4">
      <c r="A436" s="2" t="s">
        <v>70</v>
      </c>
      <c r="B436" s="2" t="s">
        <v>71</v>
      </c>
      <c r="C436" s="1">
        <v>4745611.2300000004</v>
      </c>
      <c r="D436" s="1">
        <v>156157</v>
      </c>
      <c r="E436" s="1">
        <v>1.02</v>
      </c>
      <c r="F436" s="1">
        <v>0.91</v>
      </c>
      <c r="G436" s="1">
        <v>0.02</v>
      </c>
      <c r="H436">
        <f>VLOOKUP($A436,A股股价后复权!$B$2:$X$3534,15,FALSE)</f>
        <v>42.813010900000002</v>
      </c>
      <c r="I436">
        <f>VLOOKUP($A436,A股股价后复权!$B$2:$X$3534,16,FALSE)</f>
        <v>57.417802350000002</v>
      </c>
      <c r="J436">
        <f>VLOOKUP($A436,A股股价后复权!$B$2:$X$3534,17,FALSE)</f>
        <v>52.445292900000005</v>
      </c>
      <c r="K436">
        <f t="shared" si="57"/>
        <v>1.3411297440423653</v>
      </c>
      <c r="L436">
        <f t="shared" si="58"/>
        <v>0.91339777479309958</v>
      </c>
      <c r="M436" s="6">
        <f t="shared" si="59"/>
        <v>1.2204280670785526E-2</v>
      </c>
      <c r="N436" s="6">
        <f t="shared" si="60"/>
        <v>8.3119197506172065E-3</v>
      </c>
      <c r="O436" s="7">
        <f t="shared" si="55"/>
        <v>3.4576527854594846E-3</v>
      </c>
      <c r="P436" s="7">
        <f t="shared" si="56"/>
        <v>-8.7779043148005561E-4</v>
      </c>
    </row>
    <row r="437" spans="1:16" x14ac:dyDescent="0.4">
      <c r="A437" s="2" t="s">
        <v>8</v>
      </c>
      <c r="B437" s="2" t="s">
        <v>9</v>
      </c>
      <c r="C437" s="1">
        <v>4528382.04</v>
      </c>
      <c r="D437" s="1">
        <v>173901</v>
      </c>
      <c r="E437" s="1">
        <v>0.97</v>
      </c>
      <c r="F437" s="1">
        <v>0.87</v>
      </c>
      <c r="G437" s="1">
        <v>0.03</v>
      </c>
      <c r="H437">
        <f>VLOOKUP($A437,A股股价后复权!$B$2:$X$3534,15,FALSE)</f>
        <v>104.01992526000001</v>
      </c>
      <c r="I437">
        <f>VLOOKUP($A437,A股股价后复权!$B$2:$X$3534,16,FALSE)</f>
        <v>133.69589603999998</v>
      </c>
      <c r="J437">
        <f>VLOOKUP($A437,A股股价后复权!$B$2:$X$3534,17,FALSE)</f>
        <v>117.11226531</v>
      </c>
      <c r="K437">
        <f t="shared" si="57"/>
        <v>1.285291214215202</v>
      </c>
      <c r="L437">
        <f t="shared" si="58"/>
        <v>0.87596006144393257</v>
      </c>
      <c r="M437" s="6">
        <f t="shared" si="59"/>
        <v>1.1182033563672257E-2</v>
      </c>
      <c r="N437" s="6">
        <f t="shared" si="60"/>
        <v>7.6208525345622139E-3</v>
      </c>
      <c r="O437" s="7">
        <f t="shared" si="55"/>
        <v>2.7645729156518801E-3</v>
      </c>
      <c r="P437" s="7">
        <f t="shared" si="56"/>
        <v>-1.2019909394495271E-3</v>
      </c>
    </row>
    <row r="438" spans="1:16" x14ac:dyDescent="0.4">
      <c r="A438" s="2" t="s">
        <v>130</v>
      </c>
      <c r="B438" s="2" t="s">
        <v>131</v>
      </c>
      <c r="C438" s="1">
        <v>4453888.6500000004</v>
      </c>
      <c r="D438" s="1">
        <v>199995</v>
      </c>
      <c r="E438" s="1">
        <v>0.96</v>
      </c>
      <c r="F438" s="1">
        <v>0.86</v>
      </c>
      <c r="G438" s="1">
        <v>0.01</v>
      </c>
      <c r="H438">
        <f>VLOOKUP($A438,A股股价后复权!$B$2:$X$3534,15,FALSE)</f>
        <v>145.9663425</v>
      </c>
      <c r="I438">
        <f>VLOOKUP($A438,A股股价后复权!$B$2:$X$3534,16,FALSE)</f>
        <v>199.11622589000001</v>
      </c>
      <c r="J438">
        <f>VLOOKUP($A438,A股股价后复权!$B$2:$X$3534,17,FALSE)</f>
        <v>178.01544937000003</v>
      </c>
      <c r="K438">
        <f t="shared" si="57"/>
        <v>1.3641242390518897</v>
      </c>
      <c r="L438">
        <f t="shared" si="58"/>
        <v>0.89402784014369119</v>
      </c>
      <c r="M438" s="6">
        <f t="shared" si="59"/>
        <v>1.1731468455846251E-2</v>
      </c>
      <c r="N438" s="6">
        <f t="shared" si="60"/>
        <v>7.6886394252357439E-3</v>
      </c>
      <c r="O438" s="7">
        <f t="shared" si="55"/>
        <v>3.4879354598421159E-3</v>
      </c>
      <c r="P438" s="7">
        <f t="shared" si="56"/>
        <v>-1.0151042267367522E-3</v>
      </c>
    </row>
    <row r="439" spans="1:16" x14ac:dyDescent="0.4">
      <c r="A439" s="2" t="s">
        <v>234</v>
      </c>
      <c r="B439" s="2" t="s">
        <v>235</v>
      </c>
      <c r="C439" s="1">
        <v>4394334.34</v>
      </c>
      <c r="D439" s="1">
        <v>296714</v>
      </c>
      <c r="E439" s="1">
        <v>0.94</v>
      </c>
      <c r="F439" s="1">
        <v>0.85</v>
      </c>
      <c r="G439" s="1">
        <v>0.01</v>
      </c>
      <c r="H439">
        <f>VLOOKUP($A439,A股股价后复权!$B$2:$X$3534,15,FALSE)</f>
        <v>406.50778586000001</v>
      </c>
      <c r="I439">
        <f>VLOOKUP($A439,A股股价后复权!$B$2:$X$3534,16,FALSE)</f>
        <v>486.29889407000002</v>
      </c>
      <c r="J439">
        <f>VLOOKUP($A439,A股股价后复权!$B$2:$X$3534,17,FALSE)</f>
        <v>390.51160412000002</v>
      </c>
      <c r="K439">
        <f t="shared" si="57"/>
        <v>1.1962843295638126</v>
      </c>
      <c r="L439">
        <f t="shared" si="58"/>
        <v>0.80302795026259721</v>
      </c>
      <c r="M439" s="6">
        <f t="shared" si="59"/>
        <v>1.0168416801292405E-2</v>
      </c>
      <c r="N439" s="6">
        <f t="shared" si="60"/>
        <v>6.8257375772320765E-3</v>
      </c>
      <c r="O439" s="7">
        <f t="shared" si="55"/>
        <v>1.8583390524531127E-3</v>
      </c>
      <c r="P439" s="7">
        <f t="shared" si="56"/>
        <v>-1.8648501033280509E-3</v>
      </c>
    </row>
    <row r="440" spans="1:16" x14ac:dyDescent="0.4">
      <c r="A440" s="2" t="s">
        <v>370</v>
      </c>
      <c r="B440" s="2" t="s">
        <v>371</v>
      </c>
      <c r="C440" s="1">
        <v>4386613.0999999996</v>
      </c>
      <c r="D440" s="1">
        <v>141595</v>
      </c>
      <c r="E440" s="1">
        <v>0.94</v>
      </c>
      <c r="F440" s="1">
        <v>0.84</v>
      </c>
      <c r="G440" s="1">
        <v>0.09</v>
      </c>
      <c r="H440">
        <f>VLOOKUP($A440,A股股价后复权!$B$2:$X$3534,15,FALSE)</f>
        <v>67.842160250000006</v>
      </c>
      <c r="I440">
        <f>VLOOKUP($A440,A股股价后复权!$B$2:$X$3534,16,FALSE)</f>
        <v>81.621364060000005</v>
      </c>
      <c r="J440">
        <f>VLOOKUP($A440,A股股价后复权!$B$2:$X$3534,17,FALSE)</f>
        <v>110.48044895999999</v>
      </c>
      <c r="K440">
        <f t="shared" si="57"/>
        <v>1.2031067961165047</v>
      </c>
      <c r="L440">
        <f t="shared" si="58"/>
        <v>1.3535726856854</v>
      </c>
      <c r="M440" s="6">
        <f t="shared" si="59"/>
        <v>1.010609708737864E-2</v>
      </c>
      <c r="N440" s="6">
        <f t="shared" si="60"/>
        <v>1.137001055975736E-2</v>
      </c>
      <c r="O440" s="7">
        <f t="shared" si="55"/>
        <v>1.9003086292923156E-3</v>
      </c>
      <c r="P440" s="7">
        <f t="shared" si="56"/>
        <v>3.3080981953189578E-3</v>
      </c>
    </row>
    <row r="441" spans="1:16" x14ac:dyDescent="0.4">
      <c r="A441" s="2" t="s">
        <v>106</v>
      </c>
      <c r="B441" s="2" t="s">
        <v>107</v>
      </c>
      <c r="C441" s="1">
        <v>4281756.4800000004</v>
      </c>
      <c r="D441" s="1">
        <v>293472</v>
      </c>
      <c r="E441" s="1">
        <v>0.92</v>
      </c>
      <c r="F441" s="1">
        <v>0.82</v>
      </c>
      <c r="G441" s="1">
        <v>0.04</v>
      </c>
      <c r="H441">
        <f>VLOOKUP($A441,A股股价后复权!$B$2:$X$3534,15,FALSE)</f>
        <v>32.11819328</v>
      </c>
      <c r="I441">
        <f>VLOOKUP($A441,A股股价后复权!$B$2:$X$3534,16,FALSE)</f>
        <v>61.507515290000001</v>
      </c>
      <c r="J441">
        <f>VLOOKUP($A441,A股股价后复权!$B$2:$X$3534,17,FALSE)</f>
        <v>57.966301250000001</v>
      </c>
      <c r="K441">
        <f t="shared" si="57"/>
        <v>1.9150365885711489</v>
      </c>
      <c r="L441">
        <f t="shared" si="58"/>
        <v>0.94242631939684718</v>
      </c>
      <c r="M441" s="6">
        <f t="shared" si="59"/>
        <v>1.570330002628342E-2</v>
      </c>
      <c r="N441" s="6">
        <f t="shared" si="60"/>
        <v>7.7278958190541468E-3</v>
      </c>
      <c r="O441" s="7">
        <f t="shared" si="55"/>
        <v>8.3574293008280478E-3</v>
      </c>
      <c r="P441" s="7">
        <f t="shared" si="56"/>
        <v>-5.258456014099489E-4</v>
      </c>
    </row>
    <row r="442" spans="1:16" x14ac:dyDescent="0.4">
      <c r="A442" s="2" t="s">
        <v>50</v>
      </c>
      <c r="B442" s="2" t="s">
        <v>51</v>
      </c>
      <c r="C442" s="1">
        <v>3985782.06</v>
      </c>
      <c r="D442" s="1">
        <v>132067</v>
      </c>
      <c r="E442" s="1">
        <v>0.86</v>
      </c>
      <c r="F442" s="1">
        <v>0.77</v>
      </c>
      <c r="G442" s="1">
        <v>0</v>
      </c>
      <c r="H442">
        <f>VLOOKUP($A442,A股股价后复权!$B$2:$X$3534,15,FALSE)</f>
        <v>36.435595099999993</v>
      </c>
      <c r="I442">
        <f>VLOOKUP($A442,A股股价后复权!$B$2:$X$3534,16,FALSE)</f>
        <v>34.044156659999999</v>
      </c>
      <c r="J442">
        <f>VLOOKUP($A442,A股股价后复权!$B$2:$X$3534,17,FALSE)</f>
        <v>33.125103959999997</v>
      </c>
      <c r="K442">
        <f t="shared" si="57"/>
        <v>0.93436532507739956</v>
      </c>
      <c r="L442">
        <f t="shared" si="58"/>
        <v>0.97300409849541558</v>
      </c>
      <c r="M442" s="6">
        <f t="shared" si="59"/>
        <v>7.1946130030959765E-3</v>
      </c>
      <c r="N442" s="6">
        <f t="shared" si="60"/>
        <v>7.4921315584146999E-3</v>
      </c>
      <c r="O442" s="7">
        <f t="shared" si="55"/>
        <v>-5.6291712731568698E-4</v>
      </c>
      <c r="P442" s="7">
        <f t="shared" si="56"/>
        <v>-2.3153089951581687E-4</v>
      </c>
    </row>
    <row r="443" spans="1:16" x14ac:dyDescent="0.4">
      <c r="A443" s="2" t="s">
        <v>401</v>
      </c>
      <c r="B443" s="2" t="s">
        <v>402</v>
      </c>
      <c r="C443" s="1">
        <v>3556091.42</v>
      </c>
      <c r="D443" s="1">
        <v>244573</v>
      </c>
      <c r="E443" s="1">
        <v>0.76</v>
      </c>
      <c r="F443" s="1">
        <v>0.68</v>
      </c>
      <c r="G443" s="1">
        <v>0</v>
      </c>
      <c r="H443">
        <f>VLOOKUP($A443,A股股价后复权!$B$2:$X$3534,15,FALSE)</f>
        <v>8.3736273600000004</v>
      </c>
      <c r="I443">
        <f>VLOOKUP($A443,A股股价后复权!$B$2:$X$3534,16,FALSE)</f>
        <v>23.595453839999998</v>
      </c>
      <c r="J443">
        <f>VLOOKUP($A443,A股股价后复权!$B$2:$X$3534,17,FALSE)</f>
        <v>13.953716849999999</v>
      </c>
      <c r="K443">
        <f t="shared" si="57"/>
        <v>2.8178294573643408</v>
      </c>
      <c r="L443">
        <f t="shared" si="58"/>
        <v>0.59137310706628898</v>
      </c>
      <c r="M443" s="6">
        <f t="shared" si="59"/>
        <v>1.9161240310077519E-2</v>
      </c>
      <c r="N443" s="6">
        <f t="shared" si="60"/>
        <v>4.0213371280507651E-3</v>
      </c>
      <c r="O443" s="7">
        <f t="shared" si="55"/>
        <v>1.3768367465000576E-2</v>
      </c>
      <c r="P443" s="7">
        <f t="shared" si="56"/>
        <v>-3.0949686700258803E-3</v>
      </c>
    </row>
    <row r="444" spans="1:16" x14ac:dyDescent="0.4">
      <c r="A444" s="2" t="s">
        <v>161</v>
      </c>
      <c r="B444" s="2" t="s">
        <v>162</v>
      </c>
      <c r="C444" s="1">
        <v>3414920</v>
      </c>
      <c r="D444" s="1">
        <v>118000</v>
      </c>
      <c r="E444" s="1">
        <v>0.73</v>
      </c>
      <c r="F444" s="1">
        <v>0.66</v>
      </c>
      <c r="G444" s="1">
        <v>0.01</v>
      </c>
      <c r="H444">
        <f>VLOOKUP($A444,A股股价后复权!$B$2:$X$3534,15,FALSE)</f>
        <v>275.75406430000004</v>
      </c>
      <c r="I444">
        <f>VLOOKUP($A444,A股股价后复权!$B$2:$X$3534,16,FALSE)</f>
        <v>378.21434222000005</v>
      </c>
      <c r="J444">
        <f>VLOOKUP($A444,A股股价后复权!$B$2:$X$3534,17,FALSE)</f>
        <v>310.10201351999996</v>
      </c>
      <c r="K444">
        <f t="shared" si="57"/>
        <v>1.3715639810426541</v>
      </c>
      <c r="L444">
        <f t="shared" si="58"/>
        <v>0.81991077255240508</v>
      </c>
      <c r="M444" s="6">
        <f t="shared" si="59"/>
        <v>9.0523222748815184E-3</v>
      </c>
      <c r="N444" s="6">
        <f t="shared" si="60"/>
        <v>5.4114110988458738E-3</v>
      </c>
      <c r="O444" s="7">
        <f t="shared" si="55"/>
        <v>2.7314794774799716E-3</v>
      </c>
      <c r="P444" s="7">
        <f t="shared" si="56"/>
        <v>-1.3238905114213925E-3</v>
      </c>
    </row>
    <row r="445" spans="1:16" x14ac:dyDescent="0.4">
      <c r="A445" s="2" t="s">
        <v>386</v>
      </c>
      <c r="B445" s="2" t="s">
        <v>387</v>
      </c>
      <c r="C445" s="1">
        <v>3368640</v>
      </c>
      <c r="D445" s="1">
        <v>181500</v>
      </c>
      <c r="E445" s="1">
        <v>0.72</v>
      </c>
      <c r="F445" s="1">
        <v>0.65</v>
      </c>
      <c r="G445" s="1">
        <v>0.02</v>
      </c>
      <c r="H445">
        <f>VLOOKUP($A445,A股股价后复权!$B$2:$X$3534,15,FALSE)</f>
        <v>54.743617780000001</v>
      </c>
      <c r="I445">
        <f>VLOOKUP($A445,A股股价后复权!$B$2:$X$3534,16,FALSE)</f>
        <v>93.609531520000004</v>
      </c>
      <c r="J445">
        <f>VLOOKUP($A445,A股股价后复权!$B$2:$X$3534,17,FALSE)</f>
        <v>72.779393310000003</v>
      </c>
      <c r="K445">
        <f t="shared" si="57"/>
        <v>1.7099624635001607</v>
      </c>
      <c r="L445">
        <f t="shared" si="58"/>
        <v>0.7774784482758621</v>
      </c>
      <c r="M445" s="6">
        <f t="shared" si="59"/>
        <v>1.1114756012751047E-2</v>
      </c>
      <c r="N445" s="6">
        <f t="shared" si="60"/>
        <v>5.0536099137931034E-3</v>
      </c>
      <c r="O445" s="7">
        <f t="shared" si="55"/>
        <v>5.1400712995667694E-3</v>
      </c>
      <c r="P445" s="7">
        <f t="shared" si="56"/>
        <v>-1.6110381891366644E-3</v>
      </c>
    </row>
    <row r="446" spans="1:16" x14ac:dyDescent="0.4">
      <c r="A446" s="2" t="s">
        <v>44</v>
      </c>
      <c r="B446" s="2" t="s">
        <v>45</v>
      </c>
      <c r="C446" s="1">
        <v>3204966.74</v>
      </c>
      <c r="D446" s="1">
        <v>366701</v>
      </c>
      <c r="E446" s="1">
        <v>0.69</v>
      </c>
      <c r="F446" s="1">
        <v>0.62</v>
      </c>
      <c r="G446" s="1">
        <v>0</v>
      </c>
      <c r="H446">
        <f>VLOOKUP($A446,A股股价后复权!$B$2:$X$3534,15,FALSE)</f>
        <v>14.192488059999999</v>
      </c>
      <c r="I446">
        <f>VLOOKUP($A446,A股股价后复权!$B$2:$X$3534,16,FALSE)</f>
        <v>18.0662792</v>
      </c>
      <c r="J446">
        <f>VLOOKUP($A446,A股股价后复权!$B$2:$X$3534,17,FALSE)</f>
        <v>11.534306399999998</v>
      </c>
      <c r="K446">
        <f t="shared" si="57"/>
        <v>1.2729465843919126</v>
      </c>
      <c r="L446">
        <f t="shared" si="58"/>
        <v>0.6384439359267734</v>
      </c>
      <c r="M446" s="6">
        <f t="shared" si="59"/>
        <v>7.8922688232298584E-3</v>
      </c>
      <c r="N446" s="6">
        <f t="shared" si="60"/>
        <v>3.9583524027459946E-3</v>
      </c>
      <c r="O446" s="7">
        <f t="shared" si="55"/>
        <v>1.8849062410668954E-3</v>
      </c>
      <c r="P446" s="7">
        <f t="shared" si="56"/>
        <v>-2.4968228973646749E-3</v>
      </c>
    </row>
    <row r="447" spans="1:16" x14ac:dyDescent="0.4">
      <c r="A447" s="2" t="s">
        <v>335</v>
      </c>
      <c r="B447" s="2" t="s">
        <v>336</v>
      </c>
      <c r="C447" s="1">
        <v>3064416</v>
      </c>
      <c r="D447" s="1">
        <v>82200</v>
      </c>
      <c r="E447" s="1">
        <v>0.66</v>
      </c>
      <c r="F447" s="1">
        <v>0.59</v>
      </c>
      <c r="G447" s="1">
        <v>0</v>
      </c>
      <c r="H447">
        <f>VLOOKUP($A447,A股股价后复权!$B$2:$X$3534,15,FALSE)</f>
        <v>71.633656639999998</v>
      </c>
      <c r="I447">
        <f>VLOOKUP($A447,A股股价后复权!$B$2:$X$3534,16,FALSE)</f>
        <v>99.991521280000001</v>
      </c>
      <c r="J447">
        <f>VLOOKUP($A447,A股股价后复权!$B$2:$X$3534,17,FALSE)</f>
        <v>88.029016320000011</v>
      </c>
      <c r="K447">
        <f t="shared" si="57"/>
        <v>1.3958734758231659</v>
      </c>
      <c r="L447">
        <f t="shared" si="58"/>
        <v>0.88036480686695284</v>
      </c>
      <c r="M447" s="6">
        <f t="shared" si="59"/>
        <v>8.2356535073566783E-3</v>
      </c>
      <c r="N447" s="6">
        <f t="shared" si="60"/>
        <v>5.194152360515022E-3</v>
      </c>
      <c r="O447" s="7">
        <f t="shared" si="55"/>
        <v>2.6015298589403858E-3</v>
      </c>
      <c r="P447" s="7">
        <f t="shared" si="56"/>
        <v>-7.8619696979837146E-4</v>
      </c>
    </row>
    <row r="448" spans="1:16" x14ac:dyDescent="0.4">
      <c r="A448" s="2" t="s">
        <v>159</v>
      </c>
      <c r="B448" s="2" t="s">
        <v>160</v>
      </c>
      <c r="C448" s="1">
        <v>2815873.5</v>
      </c>
      <c r="D448" s="1">
        <v>86350</v>
      </c>
      <c r="E448" s="1">
        <v>0.6</v>
      </c>
      <c r="F448" s="1">
        <v>0.54</v>
      </c>
      <c r="G448" s="1">
        <v>0.01</v>
      </c>
      <c r="H448">
        <f>VLOOKUP($A448,A股股价后复权!$B$2:$X$3534,15,FALSE)</f>
        <v>588.00035879999996</v>
      </c>
      <c r="I448">
        <f>VLOOKUP($A448,A股股价后复权!$B$2:$X$3534,16,FALSE)</f>
        <v>939.93586766999999</v>
      </c>
      <c r="J448">
        <f>VLOOKUP($A448,A股股价后复权!$B$2:$X$3534,17,FALSE)</f>
        <v>807.12591359999999</v>
      </c>
      <c r="K448">
        <f t="shared" si="57"/>
        <v>1.598529411764706</v>
      </c>
      <c r="L448">
        <f t="shared" si="58"/>
        <v>0.85870317471848201</v>
      </c>
      <c r="M448" s="6">
        <f t="shared" si="59"/>
        <v>8.6320588235294128E-3</v>
      </c>
      <c r="N448" s="6">
        <f t="shared" si="60"/>
        <v>4.636997143479803E-3</v>
      </c>
      <c r="O448" s="7">
        <f t="shared" si="55"/>
        <v>3.5999764129309563E-3</v>
      </c>
      <c r="P448" s="7">
        <f t="shared" si="56"/>
        <v>-8.4985838329271245E-4</v>
      </c>
    </row>
    <row r="449" spans="1:16" x14ac:dyDescent="0.4">
      <c r="A449" s="2" t="s">
        <v>399</v>
      </c>
      <c r="B449" s="2" t="s">
        <v>400</v>
      </c>
      <c r="C449" s="1">
        <v>2775850</v>
      </c>
      <c r="D449" s="1">
        <v>49000</v>
      </c>
      <c r="E449" s="1">
        <v>0.6</v>
      </c>
      <c r="F449" s="1">
        <v>0.53</v>
      </c>
      <c r="G449" s="1">
        <v>0.01</v>
      </c>
      <c r="H449">
        <f>VLOOKUP($A449,A股股价后复权!$B$2:$X$3534,15,FALSE)</f>
        <v>358.19898840000002</v>
      </c>
      <c r="I449">
        <f>VLOOKUP($A449,A股股价后复权!$B$2:$X$3534,16,FALSE)</f>
        <v>512.42355284999996</v>
      </c>
      <c r="J449">
        <f>VLOOKUP($A449,A股股价后复权!$B$2:$X$3534,17,FALSE)</f>
        <v>457.05098549999997</v>
      </c>
      <c r="K449">
        <f t="shared" si="57"/>
        <v>1.4305555555555554</v>
      </c>
      <c r="L449">
        <f t="shared" si="58"/>
        <v>0.89193984733521992</v>
      </c>
      <c r="M449" s="6">
        <f t="shared" si="59"/>
        <v>7.5819444444444441E-3</v>
      </c>
      <c r="N449" s="6">
        <f t="shared" si="60"/>
        <v>4.7272811908766659E-3</v>
      </c>
      <c r="O449" s="7">
        <f t="shared" si="55"/>
        <v>2.5417068884433548E-3</v>
      </c>
      <c r="P449" s="7">
        <f t="shared" si="56"/>
        <v>-6.3791357665775685E-4</v>
      </c>
    </row>
    <row r="450" spans="1:16" x14ac:dyDescent="0.4">
      <c r="A450" s="2" t="s">
        <v>392</v>
      </c>
      <c r="B450" s="2" t="s">
        <v>393</v>
      </c>
      <c r="C450" s="1">
        <v>2755431</v>
      </c>
      <c r="D450" s="1">
        <v>128100</v>
      </c>
      <c r="E450" s="1">
        <v>0.59</v>
      </c>
      <c r="F450" s="1">
        <v>0.53</v>
      </c>
      <c r="G450" s="1">
        <v>0.01</v>
      </c>
      <c r="H450">
        <f>VLOOKUP($A450,A股股价后复权!$B$2:$X$3534,15,FALSE)</f>
        <v>27.923599800000002</v>
      </c>
      <c r="I450">
        <f>VLOOKUP($A450,A股股价后复权!$B$2:$X$3534,16,FALSE)</f>
        <v>32.572485450000002</v>
      </c>
      <c r="J450">
        <f>VLOOKUP($A450,A股股价后复权!$B$2:$X$3534,17,FALSE)</f>
        <v>24.138627899999999</v>
      </c>
      <c r="K450">
        <f t="shared" si="57"/>
        <v>1.1664859002169197</v>
      </c>
      <c r="L450">
        <f t="shared" si="58"/>
        <v>0.74107417860555058</v>
      </c>
      <c r="M450" s="6">
        <f t="shared" si="59"/>
        <v>6.1823752711496751E-3</v>
      </c>
      <c r="N450" s="6">
        <f t="shared" si="60"/>
        <v>3.9276931466094185E-3</v>
      </c>
      <c r="O450" s="7">
        <f t="shared" si="55"/>
        <v>9.8281941540395972E-4</v>
      </c>
      <c r="P450" s="7">
        <f t="shared" si="56"/>
        <v>-1.528521779227647E-3</v>
      </c>
    </row>
    <row r="451" spans="1:16" x14ac:dyDescent="0.4">
      <c r="A451" s="2" t="s">
        <v>417</v>
      </c>
      <c r="B451" s="2" t="s">
        <v>418</v>
      </c>
      <c r="C451" s="1">
        <v>2729601</v>
      </c>
      <c r="D451" s="1">
        <v>117100</v>
      </c>
      <c r="E451" s="1">
        <v>0.59</v>
      </c>
      <c r="F451" s="1">
        <v>0.53</v>
      </c>
      <c r="G451" s="1">
        <v>0.01</v>
      </c>
      <c r="H451">
        <f>VLOOKUP($A451,A股股价后复权!$B$2:$X$3534,15,FALSE)</f>
        <v>27.415980840000003</v>
      </c>
      <c r="I451">
        <f>VLOOKUP($A451,A股股价后复权!$B$2:$X$3534,16,FALSE)</f>
        <v>59.317459200000002</v>
      </c>
      <c r="J451">
        <f>VLOOKUP($A451,A股股价后复权!$B$2:$X$3534,17,FALSE)</f>
        <v>45.918444479999998</v>
      </c>
      <c r="K451">
        <f t="shared" si="57"/>
        <v>2.1636088654342669</v>
      </c>
      <c r="L451">
        <f t="shared" si="58"/>
        <v>0.77411347517730489</v>
      </c>
      <c r="M451" s="6">
        <f t="shared" si="59"/>
        <v>1.1467126986801614E-2</v>
      </c>
      <c r="N451" s="6">
        <f t="shared" si="60"/>
        <v>4.1028014184397157E-3</v>
      </c>
      <c r="O451" s="7">
        <f t="shared" si="55"/>
        <v>6.8691545854328503E-3</v>
      </c>
      <c r="P451" s="7">
        <f t="shared" si="56"/>
        <v>-1.3334802646026778E-3</v>
      </c>
    </row>
    <row r="452" spans="1:16" x14ac:dyDescent="0.4">
      <c r="A452" s="2" t="s">
        <v>48</v>
      </c>
      <c r="B452" s="2" t="s">
        <v>49</v>
      </c>
      <c r="C452" s="1">
        <v>2575881</v>
      </c>
      <c r="D452" s="1">
        <v>132300</v>
      </c>
      <c r="E452" s="1">
        <v>0.55000000000000004</v>
      </c>
      <c r="F452" s="1">
        <v>0.5</v>
      </c>
      <c r="G452" s="1">
        <v>0.01</v>
      </c>
      <c r="H452">
        <f>VLOOKUP($A452,A股股价后复权!$B$2:$X$3534,15,FALSE)</f>
        <v>68.765693850000005</v>
      </c>
      <c r="I452">
        <f>VLOOKUP($A452,A股股价后复权!$B$2:$X$3534,16,FALSE)</f>
        <v>94.753578149999996</v>
      </c>
      <c r="J452">
        <f>VLOOKUP($A452,A股股价后复权!$B$2:$X$3534,17,FALSE)</f>
        <v>113.33380398</v>
      </c>
      <c r="K452">
        <f t="shared" si="57"/>
        <v>1.3779193205944797</v>
      </c>
      <c r="L452">
        <f t="shared" si="58"/>
        <v>1.196089965073261</v>
      </c>
      <c r="M452" s="6">
        <f t="shared" si="59"/>
        <v>6.889596602972399E-3</v>
      </c>
      <c r="N452" s="6">
        <f t="shared" si="60"/>
        <v>5.9804498253663053E-3</v>
      </c>
      <c r="O452" s="7">
        <f t="shared" si="55"/>
        <v>2.1046965949792812E-3</v>
      </c>
      <c r="P452" s="7">
        <f t="shared" si="56"/>
        <v>1.0920581703790435E-3</v>
      </c>
    </row>
    <row r="453" spans="1:16" x14ac:dyDescent="0.4">
      <c r="A453" s="2" t="s">
        <v>7529</v>
      </c>
      <c r="B453" s="2" t="s">
        <v>7530</v>
      </c>
      <c r="C453" s="1">
        <v>2354306.7599999998</v>
      </c>
      <c r="D453" s="1">
        <v>152087</v>
      </c>
      <c r="E453" s="1">
        <v>0.51</v>
      </c>
      <c r="F453" s="1">
        <v>0.45</v>
      </c>
      <c r="G453" s="1">
        <v>0.05</v>
      </c>
      <c r="H453">
        <f>VLOOKUP($A453,A股股价后复权!$B$2:$X$3534,15,FALSE)</f>
        <v>36.184467830000003</v>
      </c>
      <c r="I453">
        <f>VLOOKUP($A453,A股股价后复权!$B$2:$X$3534,16,FALSE)</f>
        <v>52.736799599999998</v>
      </c>
      <c r="J453">
        <f>VLOOKUP($A453,A股股价后复权!$B$2:$X$3534,17,FALSE)</f>
        <v>65.088581129999994</v>
      </c>
      <c r="K453">
        <f t="shared" si="57"/>
        <v>1.4574430069765101</v>
      </c>
      <c r="L453">
        <f t="shared" si="58"/>
        <v>1.2342156070085071</v>
      </c>
      <c r="M453" s="6">
        <f t="shared" si="59"/>
        <v>6.5584935313942961E-3</v>
      </c>
      <c r="N453" s="6">
        <f t="shared" si="60"/>
        <v>5.5539702315382826E-3</v>
      </c>
      <c r="O453" s="7">
        <f t="shared" si="55"/>
        <v>2.2928197052732185E-3</v>
      </c>
      <c r="P453" s="7">
        <f t="shared" si="56"/>
        <v>1.1739476849390532E-3</v>
      </c>
    </row>
    <row r="454" spans="1:16" x14ac:dyDescent="0.4">
      <c r="A454" s="2" t="s">
        <v>7567</v>
      </c>
      <c r="B454" s="2" t="s">
        <v>7568</v>
      </c>
      <c r="C454" s="1">
        <v>2271360</v>
      </c>
      <c r="D454" s="1">
        <v>101400</v>
      </c>
      <c r="E454" s="1">
        <v>0.49</v>
      </c>
      <c r="F454" s="1">
        <v>0.44</v>
      </c>
      <c r="G454" s="1">
        <v>0.02</v>
      </c>
      <c r="H454">
        <f>VLOOKUP($A454,A股股价后复权!$B$2:$X$3534,15,FALSE)</f>
        <v>85.833192000000011</v>
      </c>
      <c r="I454">
        <f>VLOOKUP($A454,A股股价后复权!$B$2:$X$3534,16,FALSE)</f>
        <v>129.909696</v>
      </c>
      <c r="J454">
        <f>VLOOKUP($A454,A股股价后复权!$B$2:$X$3534,17,FALSE)</f>
        <v>110.13179241000002</v>
      </c>
      <c r="K454">
        <f t="shared" si="57"/>
        <v>1.5135135135135134</v>
      </c>
      <c r="L454">
        <f t="shared" si="58"/>
        <v>0.84775652473238039</v>
      </c>
      <c r="M454" s="6">
        <f t="shared" si="59"/>
        <v>6.6594594594594596E-3</v>
      </c>
      <c r="N454" s="6">
        <f t="shared" si="60"/>
        <v>3.7301287088224739E-3</v>
      </c>
      <c r="O454" s="7">
        <f t="shared" si="55"/>
        <v>2.5166623518149468E-3</v>
      </c>
      <c r="P454" s="7">
        <f t="shared" si="56"/>
        <v>-7.4612529647752996E-4</v>
      </c>
    </row>
    <row r="455" spans="1:16" x14ac:dyDescent="0.4">
      <c r="A455" s="2" t="s">
        <v>80</v>
      </c>
      <c r="B455" s="2" t="s">
        <v>81</v>
      </c>
      <c r="C455" s="1">
        <v>2256922.08</v>
      </c>
      <c r="D455" s="1">
        <v>74046</v>
      </c>
      <c r="E455" s="1">
        <v>0.48</v>
      </c>
      <c r="F455" s="1">
        <v>0.43</v>
      </c>
      <c r="G455" s="1">
        <v>0.04</v>
      </c>
      <c r="H455">
        <f>VLOOKUP($A455,A股股价后复权!$B$2:$X$3534,15,FALSE)</f>
        <v>143.30899274999999</v>
      </c>
      <c r="I455">
        <f>VLOOKUP($A455,A股股价后复权!$B$2:$X$3534,16,FALSE)</f>
        <v>157.52600448000001</v>
      </c>
      <c r="J455">
        <f>VLOOKUP($A455,A股股价后复权!$B$2:$X$3534,17,FALSE)</f>
        <v>150.08383103999998</v>
      </c>
      <c r="K455">
        <f t="shared" si="57"/>
        <v>1.0992053007783074</v>
      </c>
      <c r="L455">
        <f t="shared" si="58"/>
        <v>0.95275590551181077</v>
      </c>
      <c r="M455" s="6">
        <f t="shared" si="59"/>
        <v>4.7265827933467217E-3</v>
      </c>
      <c r="N455" s="6">
        <f t="shared" si="60"/>
        <v>4.0968503937007864E-3</v>
      </c>
      <c r="O455" s="7">
        <f t="shared" si="55"/>
        <v>4.7514234055103774E-4</v>
      </c>
      <c r="P455" s="7">
        <f t="shared" si="56"/>
        <v>-2.2627490120206468E-4</v>
      </c>
    </row>
    <row r="456" spans="1:16" x14ac:dyDescent="0.4">
      <c r="A456" s="2" t="s">
        <v>7575</v>
      </c>
      <c r="B456" s="2" t="s">
        <v>7576</v>
      </c>
      <c r="C456" s="1">
        <v>1809227.64</v>
      </c>
      <c r="D456" s="1">
        <v>141789</v>
      </c>
      <c r="E456" s="1">
        <v>0.39</v>
      </c>
      <c r="F456" s="1">
        <v>0.35</v>
      </c>
      <c r="G456" s="1">
        <v>0.01</v>
      </c>
      <c r="H456">
        <f>VLOOKUP($A456,A股股价后复权!$B$2:$X$3534,15,FALSE)</f>
        <v>42.753410909999999</v>
      </c>
      <c r="I456">
        <f>VLOOKUP($A456,A股股价后复权!$B$2:$X$3534,16,FALSE)</f>
        <v>60.413457719999997</v>
      </c>
      <c r="J456">
        <f>VLOOKUP($A456,A股股价后复权!$B$2:$X$3534,17,FALSE)</f>
        <v>52.601372669999996</v>
      </c>
      <c r="K456">
        <f t="shared" si="57"/>
        <v>1.4130675526024363</v>
      </c>
      <c r="L456">
        <f t="shared" si="58"/>
        <v>0.87068965517241381</v>
      </c>
      <c r="M456" s="6">
        <f t="shared" si="59"/>
        <v>4.945736434108527E-3</v>
      </c>
      <c r="N456" s="6">
        <f t="shared" si="60"/>
        <v>3.0474137931034485E-3</v>
      </c>
      <c r="O456" s="7">
        <f t="shared" si="55"/>
        <v>1.6103101293256043E-3</v>
      </c>
      <c r="P456" s="7">
        <f t="shared" si="56"/>
        <v>-5.0410582189413134E-4</v>
      </c>
    </row>
    <row r="457" spans="1:16" x14ac:dyDescent="0.4">
      <c r="A457" s="2" t="s">
        <v>407</v>
      </c>
      <c r="B457" s="2" t="s">
        <v>408</v>
      </c>
      <c r="C457" s="1">
        <v>1742561.54</v>
      </c>
      <c r="D457" s="1">
        <v>217277</v>
      </c>
      <c r="E457" s="1">
        <v>0.37</v>
      </c>
      <c r="F457" s="1">
        <v>0.34</v>
      </c>
      <c r="G457" s="1">
        <v>0.01</v>
      </c>
      <c r="H457">
        <f>VLOOKUP($A457,A股股价后复权!$B$2:$X$3534,15,FALSE)</f>
        <v>44.7471441</v>
      </c>
      <c r="I457">
        <f>VLOOKUP($A457,A股股价后复权!$B$2:$X$3534,16,FALSE)</f>
        <v>56.379830079999998</v>
      </c>
      <c r="J457">
        <f>VLOOKUP($A457,A股股价后复权!$B$2:$X$3534,17,FALSE)</f>
        <v>35.430716160000003</v>
      </c>
      <c r="K457">
        <f t="shared" si="57"/>
        <v>1.2599648807531383</v>
      </c>
      <c r="L457">
        <f t="shared" si="58"/>
        <v>0.62842892768079806</v>
      </c>
      <c r="M457" s="6">
        <f t="shared" si="59"/>
        <v>4.283880594560671E-3</v>
      </c>
      <c r="N457" s="6">
        <f t="shared" si="60"/>
        <v>2.1366583541147137E-3</v>
      </c>
      <c r="O457" s="7">
        <f t="shared" si="55"/>
        <v>9.8449609552313504E-4</v>
      </c>
      <c r="P457" s="7">
        <f t="shared" si="56"/>
        <v>-1.407152646341375E-3</v>
      </c>
    </row>
    <row r="458" spans="1:16" x14ac:dyDescent="0.4">
      <c r="A458" s="2" t="s">
        <v>405</v>
      </c>
      <c r="B458" s="2" t="s">
        <v>406</v>
      </c>
      <c r="C458" s="1">
        <v>1696156.68</v>
      </c>
      <c r="D458" s="1">
        <v>175404</v>
      </c>
      <c r="E458" s="1">
        <v>0.36</v>
      </c>
      <c r="F458" s="1">
        <v>0.33</v>
      </c>
      <c r="G458" s="1">
        <v>0.01</v>
      </c>
      <c r="H458">
        <f>VLOOKUP($A458,A股股价后复权!$B$2:$X$3534,15,FALSE)</f>
        <v>47.729855439999994</v>
      </c>
      <c r="I458">
        <f>VLOOKUP($A458,A股股价后复权!$B$2:$X$3534,16,FALSE)</f>
        <v>52.11631028</v>
      </c>
      <c r="J458">
        <f>VLOOKUP($A458,A股股价后复权!$B$2:$X$3534,17,FALSE)</f>
        <v>34.600487280000003</v>
      </c>
      <c r="K458">
        <f t="shared" si="57"/>
        <v>1.0919016996712698</v>
      </c>
      <c r="L458">
        <f t="shared" si="58"/>
        <v>0.66390899689762151</v>
      </c>
      <c r="M458" s="6">
        <f t="shared" si="59"/>
        <v>3.6032756089151908E-3</v>
      </c>
      <c r="N458" s="6">
        <f t="shared" si="60"/>
        <v>2.1908996897621511E-3</v>
      </c>
      <c r="O458" s="7">
        <f t="shared" si="55"/>
        <v>3.3779862877610919E-4</v>
      </c>
      <c r="P458" s="7">
        <f t="shared" si="56"/>
        <v>-1.2353534308730775E-3</v>
      </c>
    </row>
    <row r="459" spans="1:16" x14ac:dyDescent="0.4">
      <c r="A459" s="2" t="s">
        <v>429</v>
      </c>
      <c r="B459" s="2" t="s">
        <v>430</v>
      </c>
      <c r="C459" s="1">
        <v>1400475</v>
      </c>
      <c r="D459" s="1">
        <v>106500</v>
      </c>
      <c r="E459" s="1">
        <v>0.3</v>
      </c>
      <c r="F459" s="1">
        <v>0.27</v>
      </c>
      <c r="G459" s="1">
        <v>0.01</v>
      </c>
      <c r="H459">
        <f>VLOOKUP($A459,A股股价后复权!$B$2:$X$3534,15,FALSE)</f>
        <v>49.990920200000005</v>
      </c>
      <c r="I459">
        <f>VLOOKUP($A459,A股股价后复权!$B$2:$X$3534,16,FALSE)</f>
        <v>50.296909000000007</v>
      </c>
      <c r="J459">
        <f>VLOOKUP($A459,A股股价后复权!$B$2:$X$3534,17,FALSE)</f>
        <v>41.870529700000006</v>
      </c>
      <c r="K459">
        <f t="shared" si="57"/>
        <v>1.0061208875286918</v>
      </c>
      <c r="L459">
        <f t="shared" si="58"/>
        <v>0.83246725360399387</v>
      </c>
      <c r="M459" s="6">
        <f t="shared" si="59"/>
        <v>2.7165263963274677E-3</v>
      </c>
      <c r="N459" s="6">
        <f t="shared" si="60"/>
        <v>2.2476615847307835E-3</v>
      </c>
      <c r="O459" s="7">
        <f t="shared" si="55"/>
        <v>1.8407659086063248E-5</v>
      </c>
      <c r="P459" s="7">
        <f t="shared" si="56"/>
        <v>-5.0382982320028584E-4</v>
      </c>
    </row>
    <row r="460" spans="1:16" x14ac:dyDescent="0.4">
      <c r="A460" s="2" t="s">
        <v>409</v>
      </c>
      <c r="B460" s="2" t="s">
        <v>410</v>
      </c>
      <c r="C460" s="1">
        <v>1166330</v>
      </c>
      <c r="D460" s="1">
        <v>92200</v>
      </c>
      <c r="E460" s="1">
        <v>0.25</v>
      </c>
      <c r="F460" s="1">
        <v>0.22</v>
      </c>
      <c r="G460" s="1">
        <v>0</v>
      </c>
      <c r="H460">
        <f>VLOOKUP($A460,A股股价后复权!$B$2:$X$3534,15,FALSE)</f>
        <v>144.9237727</v>
      </c>
      <c r="I460">
        <f>VLOOKUP($A460,A股股价后复权!$B$2:$X$3534,16,FALSE)</f>
        <v>160.6735955</v>
      </c>
      <c r="J460">
        <f>VLOOKUP($A460,A股股价后复权!$B$2:$X$3534,17,FALSE)</f>
        <v>177.14956500000002</v>
      </c>
      <c r="K460">
        <f t="shared" si="57"/>
        <v>1.1086765994741454</v>
      </c>
      <c r="L460">
        <f t="shared" si="58"/>
        <v>1.1025431057836756</v>
      </c>
      <c r="M460" s="6">
        <f t="shared" si="59"/>
        <v>2.4390885188431198E-3</v>
      </c>
      <c r="N460" s="6">
        <f t="shared" si="60"/>
        <v>2.4255948327240864E-3</v>
      </c>
      <c r="O460" s="7">
        <f t="shared" si="55"/>
        <v>2.6630487730354158E-4</v>
      </c>
      <c r="P460" s="7">
        <f t="shared" si="56"/>
        <v>2.5127515340174456E-4</v>
      </c>
    </row>
    <row r="461" spans="1:16" x14ac:dyDescent="0.4">
      <c r="A461" s="2" t="s">
        <v>378</v>
      </c>
      <c r="B461" s="2" t="s">
        <v>379</v>
      </c>
      <c r="C461" s="1">
        <v>1141911.03</v>
      </c>
      <c r="D461" s="1">
        <v>37063</v>
      </c>
      <c r="E461" s="1">
        <v>0.24</v>
      </c>
      <c r="F461" s="1">
        <v>0.22</v>
      </c>
      <c r="G461" s="1">
        <v>0</v>
      </c>
      <c r="H461">
        <f>VLOOKUP($A461,A股股价后复权!$B$2:$X$3534,15,FALSE)</f>
        <v>36.591538200000002</v>
      </c>
      <c r="I461">
        <f>VLOOKUP($A461,A股股价后复权!$B$2:$X$3534,16,FALSE)</f>
        <v>48.358686540000001</v>
      </c>
      <c r="J461">
        <f>VLOOKUP($A461,A股股价后复权!$B$2:$X$3534,17,FALSE)</f>
        <v>41.544646779999994</v>
      </c>
      <c r="K461">
        <f t="shared" si="57"/>
        <v>1.3215811337496601</v>
      </c>
      <c r="L461">
        <f t="shared" si="58"/>
        <v>0.85909377926623876</v>
      </c>
      <c r="M461" s="6">
        <f t="shared" si="59"/>
        <v>2.907478494249252E-3</v>
      </c>
      <c r="N461" s="6">
        <f t="shared" si="60"/>
        <v>1.8900063143857252E-3</v>
      </c>
      <c r="O461" s="7">
        <f t="shared" si="55"/>
        <v>7.8801347098379575E-4</v>
      </c>
      <c r="P461" s="7">
        <f t="shared" si="56"/>
        <v>-3.4528144978199481E-4</v>
      </c>
    </row>
    <row r="462" spans="1:16" x14ac:dyDescent="0.4">
      <c r="A462" s="2" t="s">
        <v>96</v>
      </c>
      <c r="B462" s="2" t="s">
        <v>97</v>
      </c>
      <c r="C462" s="1">
        <v>1135872</v>
      </c>
      <c r="D462" s="1">
        <v>81600</v>
      </c>
      <c r="E462" s="1">
        <v>0.24</v>
      </c>
      <c r="F462" s="1">
        <v>0.22</v>
      </c>
      <c r="G462" s="1">
        <v>0.02</v>
      </c>
      <c r="H462">
        <f>VLOOKUP($A462,A股股价后复权!$B$2:$X$3534,15,FALSE)</f>
        <v>31.845077620000001</v>
      </c>
      <c r="I462">
        <f>VLOOKUP($A462,A股股价后复权!$B$2:$X$3534,16,FALSE)</f>
        <v>42.33205632</v>
      </c>
      <c r="J462">
        <f>VLOOKUP($A462,A股股价后复权!$B$2:$X$3534,17,FALSE)</f>
        <v>38.0137</v>
      </c>
      <c r="K462">
        <f t="shared" si="57"/>
        <v>1.3293123924877404</v>
      </c>
      <c r="L462">
        <f t="shared" si="58"/>
        <v>0.89798850574712641</v>
      </c>
      <c r="M462" s="6">
        <f t="shared" si="59"/>
        <v>2.9244872634730289E-3</v>
      </c>
      <c r="N462" s="6">
        <f t="shared" si="60"/>
        <v>1.9755747126436784E-3</v>
      </c>
      <c r="O462" s="7">
        <f t="shared" si="55"/>
        <v>8.0695841331368773E-4</v>
      </c>
      <c r="P462" s="7">
        <f t="shared" si="56"/>
        <v>-2.4997247422178857E-4</v>
      </c>
    </row>
    <row r="463" spans="1:16" x14ac:dyDescent="0.4">
      <c r="A463" s="2" t="s">
        <v>425</v>
      </c>
      <c r="B463" s="2" t="s">
        <v>426</v>
      </c>
      <c r="C463" s="1">
        <v>367032.3</v>
      </c>
      <c r="D463" s="1">
        <v>15357</v>
      </c>
      <c r="E463" s="1">
        <v>0.08</v>
      </c>
      <c r="F463" s="1">
        <v>7.0000000000000007E-2</v>
      </c>
      <c r="G463" s="1">
        <v>0</v>
      </c>
      <c r="H463">
        <f>VLOOKUP($A463,A股股价后复权!$B$2:$X$3534,15,FALSE)</f>
        <v>34.96660704</v>
      </c>
      <c r="I463">
        <f>VLOOKUP($A463,A股股价后复权!$B$2:$X$3534,16,FALSE)</f>
        <v>65.062707099999997</v>
      </c>
      <c r="J463">
        <f>VLOOKUP($A463,A股股价后复权!$B$2:$X$3534,17,FALSE)</f>
        <v>65.334935999999999</v>
      </c>
      <c r="K463">
        <f t="shared" si="57"/>
        <v>1.8607097630482594</v>
      </c>
      <c r="L463">
        <f t="shared" si="58"/>
        <v>1.00418410041841</v>
      </c>
      <c r="M463" s="6">
        <f t="shared" si="59"/>
        <v>1.3024968341337818E-3</v>
      </c>
      <c r="N463" s="6">
        <f t="shared" si="60"/>
        <v>7.0292887029288703E-4</v>
      </c>
      <c r="O463" s="7">
        <f t="shared" si="55"/>
        <v>6.710813478879279E-4</v>
      </c>
      <c r="P463" s="7">
        <f t="shared" si="56"/>
        <v>3.2622747748796317E-6</v>
      </c>
    </row>
    <row r="464" spans="1:16" x14ac:dyDescent="0.4">
      <c r="A464" s="2" t="s">
        <v>419</v>
      </c>
      <c r="B464" s="2" t="s">
        <v>420</v>
      </c>
      <c r="C464" s="1">
        <v>1377.24</v>
      </c>
      <c r="D464" s="1">
        <v>69</v>
      </c>
      <c r="E464" s="1">
        <v>0</v>
      </c>
      <c r="F464" s="1">
        <v>0</v>
      </c>
      <c r="G464" s="1">
        <v>0</v>
      </c>
      <c r="H464">
        <f>VLOOKUP($A464,A股股价后复权!$B$2:$X$3534,15,FALSE)</f>
        <v>22.1070314</v>
      </c>
      <c r="I464">
        <f>VLOOKUP($A464,A股股价后复权!$B$2:$X$3534,16,FALSE)</f>
        <v>41.627957240000001</v>
      </c>
      <c r="J464">
        <f>VLOOKUP($A464,A股股价后复权!$B$2:$X$3534,17,FALSE)</f>
        <v>27.476214900000002</v>
      </c>
      <c r="K464">
        <f t="shared" si="57"/>
        <v>1.8830188679245283</v>
      </c>
      <c r="L464">
        <f t="shared" si="58"/>
        <v>0.66004235426662516</v>
      </c>
      <c r="M464" s="6">
        <f t="shared" si="59"/>
        <v>0</v>
      </c>
      <c r="N464" s="6">
        <f t="shared" si="60"/>
        <v>0</v>
      </c>
      <c r="O464" s="7">
        <f t="shared" si="55"/>
        <v>0</v>
      </c>
      <c r="P464" s="7">
        <f t="shared" si="56"/>
        <v>0</v>
      </c>
    </row>
    <row r="465" spans="1:16" x14ac:dyDescent="0.4">
      <c r="A465" s="2" t="s">
        <v>421</v>
      </c>
      <c r="B465" s="2" t="s">
        <v>422</v>
      </c>
      <c r="C465" s="1">
        <v>885.36</v>
      </c>
      <c r="D465" s="1">
        <v>62</v>
      </c>
      <c r="E465" s="1">
        <v>0</v>
      </c>
      <c r="F465" s="1">
        <v>0</v>
      </c>
      <c r="G465" s="1">
        <v>0</v>
      </c>
      <c r="H465">
        <f>VLOOKUP($A465,A股股价后复权!$B$2:$X$3534,15,FALSE)</f>
        <v>773.12944152000011</v>
      </c>
      <c r="I465">
        <f>VLOOKUP($A465,A股股价后复权!$B$2:$X$3534,16,FALSE)</f>
        <v>948.61308864</v>
      </c>
      <c r="J465">
        <f>VLOOKUP($A465,A股股价后复权!$B$2:$X$3534,17,FALSE)</f>
        <v>1009.0639227200001</v>
      </c>
      <c r="K465">
        <f t="shared" si="57"/>
        <v>1.2269783527775022</v>
      </c>
      <c r="L465">
        <f t="shared" si="58"/>
        <v>1.0637254901960784</v>
      </c>
      <c r="M465" s="6">
        <f t="shared" si="59"/>
        <v>0</v>
      </c>
      <c r="N465" s="6">
        <f t="shared" si="60"/>
        <v>0</v>
      </c>
      <c r="O465" s="7">
        <f t="shared" si="55"/>
        <v>0</v>
      </c>
      <c r="P465" s="7">
        <f t="shared" si="56"/>
        <v>0</v>
      </c>
    </row>
    <row r="466" spans="1:16" x14ac:dyDescent="0.4">
      <c r="A466" s="2" t="s">
        <v>132</v>
      </c>
      <c r="B466" s="2" t="s">
        <v>133</v>
      </c>
      <c r="C466" s="1">
        <v>466128290.98000002</v>
      </c>
      <c r="D466" s="1">
        <v>30278472</v>
      </c>
      <c r="E466" s="1">
        <v>100</v>
      </c>
      <c r="F466" s="1">
        <v>89.78</v>
      </c>
      <c r="G466" s="1"/>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R19"/>
  <sheetViews>
    <sheetView tabSelected="1" topLeftCell="G1" workbookViewId="0">
      <selection activeCell="O3" sqref="O3:R8"/>
    </sheetView>
  </sheetViews>
  <sheetFormatPr defaultRowHeight="13.9" x14ac:dyDescent="0.4"/>
  <cols>
    <col min="2" max="2" width="9.46484375" bestFit="1" customWidth="1"/>
    <col min="3" max="4" width="21" bestFit="1" customWidth="1"/>
    <col min="5" max="6" width="20.1328125" bestFit="1" customWidth="1"/>
    <col min="7" max="8" width="21" bestFit="1" customWidth="1"/>
    <col min="15" max="15" width="17.06640625" customWidth="1"/>
  </cols>
  <sheetData>
    <row r="2" spans="2:18" x14ac:dyDescent="0.4">
      <c r="C2" t="s">
        <v>7514</v>
      </c>
      <c r="D2" t="s">
        <v>7515</v>
      </c>
      <c r="E2" t="s">
        <v>7516</v>
      </c>
      <c r="F2" t="s">
        <v>7517</v>
      </c>
      <c r="G2" t="s">
        <v>7518</v>
      </c>
      <c r="H2" t="s">
        <v>7519</v>
      </c>
      <c r="I2" t="s">
        <v>7589</v>
      </c>
      <c r="L2" t="s">
        <v>7595</v>
      </c>
      <c r="M2" t="s">
        <v>7596</v>
      </c>
    </row>
    <row r="3" spans="2:18" x14ac:dyDescent="0.4">
      <c r="B3" s="6" t="s">
        <v>0</v>
      </c>
      <c r="C3" s="10">
        <v>3.8203612426136013E-2</v>
      </c>
      <c r="D3" s="10">
        <v>-8.0710462005129435E-2</v>
      </c>
      <c r="E3" s="10">
        <v>9.9284779195754291E-2</v>
      </c>
      <c r="F3" s="10">
        <v>-0.12897273975304835</v>
      </c>
      <c r="G3" s="10">
        <v>5.5894887819813555E-2</v>
      </c>
      <c r="H3" s="10">
        <v>-3.4046293821565321E-2</v>
      </c>
      <c r="I3">
        <v>60.58</v>
      </c>
      <c r="K3" s="13" t="s">
        <v>0</v>
      </c>
      <c r="L3" t="s">
        <v>7592</v>
      </c>
      <c r="O3" t="s">
        <v>7597</v>
      </c>
      <c r="P3" t="s">
        <v>7598</v>
      </c>
      <c r="Q3" t="s">
        <v>7599</v>
      </c>
      <c r="R3" t="s">
        <v>7600</v>
      </c>
    </row>
    <row r="4" spans="2:18" x14ac:dyDescent="0.4">
      <c r="B4" s="6" t="s">
        <v>134</v>
      </c>
      <c r="C4" s="10">
        <v>0.13283687150193968</v>
      </c>
      <c r="D4" s="10">
        <v>6.4022502039955187E-2</v>
      </c>
      <c r="E4" s="10">
        <v>0.1077668255107247</v>
      </c>
      <c r="F4" s="10">
        <v>9.9284779195754291E-2</v>
      </c>
      <c r="G4" s="10">
        <v>0.12406839105655409</v>
      </c>
      <c r="H4" s="10">
        <v>5.5894887819813555E-2</v>
      </c>
      <c r="I4">
        <v>90.06</v>
      </c>
      <c r="K4" s="14" t="s">
        <v>134</v>
      </c>
      <c r="L4" t="s">
        <v>7593</v>
      </c>
      <c r="M4" t="s">
        <v>7593</v>
      </c>
      <c r="O4" t="s">
        <v>7601</v>
      </c>
      <c r="P4" t="s">
        <v>7592</v>
      </c>
      <c r="Q4" t="s">
        <v>134</v>
      </c>
      <c r="R4" t="s">
        <v>7593</v>
      </c>
    </row>
    <row r="5" spans="2:18" x14ac:dyDescent="0.4">
      <c r="B5" s="6" t="s">
        <v>7520</v>
      </c>
      <c r="C5" s="10">
        <v>0.1225353695166842</v>
      </c>
      <c r="D5" s="10">
        <v>0.14892538044139925</v>
      </c>
      <c r="E5" s="10">
        <v>4.951290790099061E-2</v>
      </c>
      <c r="F5" s="10">
        <v>0.1077668255107247</v>
      </c>
      <c r="G5" s="10">
        <v>0.1306169271590516</v>
      </c>
      <c r="H5" s="10">
        <v>0.12406839105655409</v>
      </c>
      <c r="I5">
        <v>80.989999999999995</v>
      </c>
      <c r="K5" s="14" t="s">
        <v>7520</v>
      </c>
      <c r="L5" t="s">
        <v>7594</v>
      </c>
      <c r="M5" t="s">
        <v>7594</v>
      </c>
      <c r="O5" t="s">
        <v>7602</v>
      </c>
      <c r="P5" t="s">
        <v>7593</v>
      </c>
      <c r="Q5" t="s">
        <v>217</v>
      </c>
      <c r="R5" t="s">
        <v>7594</v>
      </c>
    </row>
    <row r="6" spans="2:18" x14ac:dyDescent="0.4">
      <c r="B6" s="6" t="s">
        <v>7521</v>
      </c>
      <c r="C6" s="10">
        <v>-0.14050490817639849</v>
      </c>
      <c r="D6" s="10">
        <v>0.11474247278548688</v>
      </c>
      <c r="E6" s="10">
        <v>-0.15467246664149203</v>
      </c>
      <c r="F6" s="10">
        <v>4.951290790099061E-2</v>
      </c>
      <c r="G6" s="10">
        <v>-3.9304072756029984E-2</v>
      </c>
      <c r="H6" s="10">
        <v>0.1306169271590516</v>
      </c>
      <c r="I6">
        <v>94.15</v>
      </c>
      <c r="K6" s="14" t="s">
        <v>7521</v>
      </c>
      <c r="L6" t="s">
        <v>7594</v>
      </c>
      <c r="M6" t="s">
        <v>7592</v>
      </c>
      <c r="O6" t="s">
        <v>7603</v>
      </c>
      <c r="P6" t="s">
        <v>7594</v>
      </c>
      <c r="Q6" t="s">
        <v>314</v>
      </c>
      <c r="R6" t="s">
        <v>7592</v>
      </c>
    </row>
    <row r="7" spans="2:18" x14ac:dyDescent="0.4">
      <c r="B7" s="6" t="s">
        <v>7522</v>
      </c>
      <c r="C7" s="10">
        <v>-0.10931062664232583</v>
      </c>
      <c r="D7" s="10">
        <v>-0.13255776000286013</v>
      </c>
      <c r="E7" s="10">
        <v>-0.16588269575642067</v>
      </c>
      <c r="F7" s="10">
        <v>-0.15467246664149203</v>
      </c>
      <c r="G7" s="10">
        <v>0.12880092986850333</v>
      </c>
      <c r="H7" s="10">
        <v>-3.9304072756029984E-2</v>
      </c>
      <c r="I7">
        <v>70.52</v>
      </c>
      <c r="K7" s="14" t="s">
        <v>7522</v>
      </c>
      <c r="L7" t="s">
        <v>7594</v>
      </c>
      <c r="M7" t="s">
        <v>7594</v>
      </c>
      <c r="O7" t="s">
        <v>7604</v>
      </c>
      <c r="P7" t="s">
        <v>7594</v>
      </c>
      <c r="Q7" t="s">
        <v>365</v>
      </c>
      <c r="R7" t="s">
        <v>7594</v>
      </c>
    </row>
    <row r="8" spans="2:18" x14ac:dyDescent="0.4">
      <c r="B8" s="6" t="s">
        <v>7588</v>
      </c>
      <c r="C8" s="10">
        <v>0.29905028892396301</v>
      </c>
      <c r="D8" s="10">
        <v>-6.8316733080431957E-2</v>
      </c>
      <c r="E8" s="10">
        <v>0.26580956814448276</v>
      </c>
      <c r="F8" s="10">
        <v>-0.16588269575642067</v>
      </c>
      <c r="G8" s="10">
        <v>0.30853969410050985</v>
      </c>
      <c r="H8" s="10">
        <v>0.12880092986850333</v>
      </c>
      <c r="I8">
        <v>89.78</v>
      </c>
      <c r="K8" s="14" t="s">
        <v>7588</v>
      </c>
      <c r="M8" t="s">
        <v>7594</v>
      </c>
      <c r="O8" t="s">
        <v>7605</v>
      </c>
      <c r="P8" t="s">
        <v>7594</v>
      </c>
      <c r="Q8" t="s">
        <v>394</v>
      </c>
      <c r="R8" t="s">
        <v>7594</v>
      </c>
    </row>
    <row r="9" spans="2:18" x14ac:dyDescent="0.4">
      <c r="B9" s="6"/>
      <c r="C9" s="10"/>
      <c r="D9" s="10"/>
      <c r="E9" s="10"/>
      <c r="F9" s="10"/>
      <c r="G9" s="10"/>
      <c r="H9" s="10"/>
    </row>
    <row r="10" spans="2:18" x14ac:dyDescent="0.4">
      <c r="C10" s="7"/>
      <c r="D10" s="7"/>
      <c r="E10" s="7"/>
      <c r="F10" s="7"/>
      <c r="G10" s="7"/>
      <c r="H10" s="11"/>
    </row>
    <row r="11" spans="2:18" x14ac:dyDescent="0.4">
      <c r="B11" s="6" t="s">
        <v>7590</v>
      </c>
      <c r="C11" s="7"/>
      <c r="D11" s="7"/>
      <c r="E11" s="7"/>
      <c r="F11" s="7"/>
      <c r="G11" s="7"/>
      <c r="H11" s="7"/>
    </row>
    <row r="12" spans="2:18" x14ac:dyDescent="0.4">
      <c r="B12" s="6" t="s">
        <v>7591</v>
      </c>
      <c r="C12" s="7"/>
      <c r="D12" s="7"/>
      <c r="E12" s="7"/>
      <c r="F12" s="7"/>
      <c r="G12" s="7"/>
      <c r="H12" s="7"/>
    </row>
    <row r="13" spans="2:18" x14ac:dyDescent="0.4">
      <c r="C13" s="7"/>
      <c r="D13" s="7"/>
      <c r="E13" s="7"/>
      <c r="F13" s="7"/>
      <c r="G13" s="7"/>
      <c r="H13" s="7"/>
    </row>
    <row r="14" spans="2:18" x14ac:dyDescent="0.4">
      <c r="C14" s="7"/>
      <c r="D14" s="7"/>
      <c r="E14" s="7"/>
      <c r="F14" s="7"/>
      <c r="G14" s="7"/>
      <c r="H14" s="7"/>
    </row>
    <row r="15" spans="2:18" x14ac:dyDescent="0.4">
      <c r="C15" s="7"/>
      <c r="D15" s="7"/>
      <c r="E15" s="7"/>
      <c r="F15" s="7"/>
      <c r="G15" s="7"/>
      <c r="H15" s="7"/>
    </row>
    <row r="16" spans="2:18" x14ac:dyDescent="0.4">
      <c r="C16" s="7"/>
      <c r="D16" s="7"/>
      <c r="E16" s="7"/>
      <c r="F16" s="7"/>
      <c r="G16" s="7"/>
      <c r="H16" s="7"/>
    </row>
    <row r="17" spans="3:8" x14ac:dyDescent="0.4">
      <c r="C17" s="7"/>
      <c r="D17" s="7"/>
      <c r="E17" s="7"/>
      <c r="F17" s="7"/>
      <c r="G17" s="7"/>
      <c r="H17" s="7"/>
    </row>
    <row r="18" spans="3:8" x14ac:dyDescent="0.4">
      <c r="C18" s="7"/>
      <c r="D18" s="7"/>
      <c r="E18" s="7"/>
      <c r="F18" s="7"/>
      <c r="G18" s="7"/>
      <c r="H18" s="7"/>
    </row>
    <row r="19" spans="3:8" x14ac:dyDescent="0.4">
      <c r="C19" s="7"/>
      <c r="D19" s="7"/>
      <c r="E19" s="7"/>
      <c r="F19" s="7"/>
      <c r="G19" s="7"/>
      <c r="H19"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A股股价后复权</vt:lpstr>
      <vt:lpstr>540006.OF-全部持股</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汤衡</dc:creator>
  <cp:lastModifiedBy>汤衡</cp:lastModifiedBy>
  <dcterms:created xsi:type="dcterms:W3CDTF">2018-07-16T10:08:34Z</dcterms:created>
  <dcterms:modified xsi:type="dcterms:W3CDTF">2018-08-04T12:53:39Z</dcterms:modified>
</cp:coreProperties>
</file>