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Microsoft-Excel-Advanced-Formulas-And-Functions\Excel+Demo+Workbooks\Excel Demo Workbooks\"/>
    </mc:Choice>
  </mc:AlternateContent>
  <xr:revisionPtr revIDLastSave="0" documentId="13_ncr:1_{E2041EBF-C1AE-4BFB-A1A9-1F95648F33CF}" xr6:coauthVersionLast="47" xr6:coauthVersionMax="47" xr10:uidLastSave="{00000000-0000-0000-0000-000000000000}"/>
  <bookViews>
    <workbookView xWindow="-120" yWindow="-120" windowWidth="24240" windowHeight="13140" tabRatio="748" activeTab="2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4" l="1"/>
  <c r="B13" i="4"/>
  <c r="B9" i="4"/>
  <c r="B11" i="4"/>
  <c r="B10" i="4"/>
  <c r="B8" i="4"/>
  <c r="B7" i="4"/>
  <c r="B6" i="4"/>
  <c r="B5" i="4"/>
  <c r="B4" i="4"/>
  <c r="B3" i="4"/>
  <c r="B2" i="4"/>
  <c r="I3" i="8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<sst xmlns="http://schemas.openxmlformats.org/spreadsheetml/2006/main" count="12555" uniqueCount="1722">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</sst>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ill="1" applyBorder="1" applyAlignment="1">
      <alignment horizontal="right"/>
    </xf>
    <xf numFmtId="0" fontId="0" fillId="41" borderId="21" xfId="0" applyFill="1" applyBorder="1" applyAlignment="1">
      <alignment horizontal="right"/>
    </xf>
    <xf numFmtId="0" fontId="0" fillId="42" borderId="21" xfId="0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7" fontId="0" fillId="41" borderId="26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8"/>
      <c r="D5" s="21"/>
      <c r="E5" s="16"/>
      <c r="F5" s="4"/>
      <c r="M5" s="2"/>
    </row>
    <row r="6" spans="2:13" ht="16.5" thickTop="1" thickBot="1" x14ac:dyDescent="0.3">
      <c r="B6" s="12">
        <v>2011</v>
      </c>
      <c r="C6" s="19"/>
      <c r="D6" s="22"/>
      <c r="E6" s="17"/>
      <c r="F6" s="4"/>
      <c r="M6" s="2"/>
    </row>
    <row r="7" spans="2:13" ht="16.5" thickTop="1" thickBot="1" x14ac:dyDescent="0.3">
      <c r="B7" s="12">
        <v>2012</v>
      </c>
      <c r="C7" s="19"/>
      <c r="D7" s="22"/>
      <c r="E7" s="17"/>
      <c r="F7" s="4"/>
      <c r="M7" s="2"/>
    </row>
    <row r="8" spans="2:13" ht="16.5" thickTop="1" thickBot="1" x14ac:dyDescent="0.3">
      <c r="B8" s="12">
        <v>2013</v>
      </c>
      <c r="C8" s="19"/>
      <c r="D8" s="22"/>
      <c r="E8" s="17"/>
      <c r="F8" s="4"/>
      <c r="M8" s="2"/>
    </row>
    <row r="9" spans="2:13" ht="15.75" thickTop="1" x14ac:dyDescent="0.25">
      <c r="B9" s="12">
        <v>2014</v>
      </c>
      <c r="C9" s="20"/>
      <c r="D9" s="23"/>
      <c r="E9" s="15"/>
      <c r="F9" s="4"/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D2" sqref="D2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25" t="s">
        <v>1595</v>
      </c>
      <c r="B2" s="8">
        <f>COUNT('Salary Data'!E:E)</f>
        <v>4134</v>
      </c>
    </row>
    <row r="3" spans="1:3" ht="16.5" thickTop="1" thickBot="1" x14ac:dyDescent="0.3">
      <c r="A3" s="25" t="s">
        <v>1596</v>
      </c>
      <c r="B3" s="7">
        <f>AVERAGE('Salary Data'!E:E)</f>
        <v>3547520.469037252</v>
      </c>
    </row>
    <row r="4" spans="1:3" ht="16.5" thickTop="1" thickBot="1" x14ac:dyDescent="0.3">
      <c r="A4" s="25" t="s">
        <v>1597</v>
      </c>
      <c r="B4" s="7">
        <f>MEDIAN('Salary Data'!E:E)</f>
        <v>1218750</v>
      </c>
    </row>
    <row r="5" spans="1:3" ht="16.5" thickTop="1" thickBot="1" x14ac:dyDescent="0.3">
      <c r="A5" s="25" t="s">
        <v>1598</v>
      </c>
      <c r="B5" s="7">
        <f>MODE('Salary Data'!E:E)</f>
        <v>1000000</v>
      </c>
    </row>
    <row r="6" spans="1:3" ht="16.5" thickTop="1" thickBot="1" x14ac:dyDescent="0.3">
      <c r="A6" s="25" t="s">
        <v>1599</v>
      </c>
      <c r="B6" s="7">
        <f>MAX('Salary Data'!E:E)</f>
        <v>33000000</v>
      </c>
    </row>
    <row r="7" spans="1:3" ht="16.5" thickTop="1" thickBot="1" x14ac:dyDescent="0.3">
      <c r="A7" s="25" t="s">
        <v>1600</v>
      </c>
      <c r="B7" s="7">
        <f>MIN('Salary Data'!E:E)</f>
        <v>400000</v>
      </c>
    </row>
    <row r="8" spans="1:3" ht="16.5" thickTop="1" thickBot="1" x14ac:dyDescent="0.3">
      <c r="A8" s="25" t="s">
        <v>1601</v>
      </c>
      <c r="B8" s="7">
        <f>PERCENTILE('Salary Data'!E:E, 0.75)</f>
        <v>4750000</v>
      </c>
    </row>
    <row r="9" spans="1:3" ht="16.5" thickTop="1" thickBot="1" x14ac:dyDescent="0.3">
      <c r="A9" s="25" t="s">
        <v>1602</v>
      </c>
      <c r="B9" s="7">
        <f>PERCENTILE('Salary Data'!E:E, 0.25)</f>
        <v>498143</v>
      </c>
    </row>
    <row r="10" spans="1:3" ht="16.5" thickTop="1" thickBot="1" x14ac:dyDescent="0.3">
      <c r="A10" s="25" t="s">
        <v>1603</v>
      </c>
      <c r="B10" s="6">
        <f>STDEV('Salary Data'!E:E)</f>
        <v>4774199.8537435522</v>
      </c>
    </row>
    <row r="11" spans="1:3" ht="15.75" thickTop="1" x14ac:dyDescent="0.25">
      <c r="A11" s="25" t="s">
        <v>1604</v>
      </c>
      <c r="B11" s="3">
        <f>VAR('Salary Data'!E:E)</f>
        <v>22792984243484.953</v>
      </c>
      <c r="C11" s="24"/>
    </row>
    <row r="12" spans="1:3" ht="15.75" thickBot="1" x14ac:dyDescent="0.3">
      <c r="A12" s="25"/>
      <c r="B12" s="5"/>
      <c r="C12" s="24"/>
    </row>
    <row r="13" spans="1:3" ht="16.5" thickTop="1" thickBot="1" x14ac:dyDescent="0.3">
      <c r="A13" s="25" t="s">
        <v>1594</v>
      </c>
      <c r="B13" s="7">
        <f>LARGE('Salary Data'!E:E, 10)</f>
        <v>24642857</v>
      </c>
    </row>
    <row r="14" spans="1:3" ht="16.5" thickTop="1" thickBot="1" x14ac:dyDescent="0.3">
      <c r="A14" s="25" t="s">
        <v>1609</v>
      </c>
      <c r="B14" s="7">
        <f>SMALL('Salary Data'!E:E, 100)</f>
        <v>405000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tabSelected="1" workbookViewId="0">
      <selection activeCell="F2" sqref="F2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6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 t="s">
        <v>1721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51" t="s">
        <v>1610</v>
      </c>
      <c r="C3" s="51"/>
      <c r="D3" s="53" t="s">
        <v>1611</v>
      </c>
      <c r="E3" s="54"/>
      <c r="F3" s="54"/>
      <c r="G3" s="55"/>
    </row>
    <row r="4" spans="2:7" ht="15.75" thickBot="1" x14ac:dyDescent="0.3">
      <c r="B4" s="52"/>
      <c r="C4" s="52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.75" thickBot="1" x14ac:dyDescent="0.3">
      <c r="B5" s="56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.75" thickBot="1" x14ac:dyDescent="0.3">
      <c r="B6" s="57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.75" thickBot="1" x14ac:dyDescent="0.3">
      <c r="B7" s="57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.75" thickBot="1" x14ac:dyDescent="0.3">
      <c r="B8" s="58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.75" thickBot="1" x14ac:dyDescent="0.3">
      <c r="B11" s="51" t="s">
        <v>1621</v>
      </c>
      <c r="C11" s="51"/>
      <c r="D11" s="53" t="s">
        <v>1611</v>
      </c>
      <c r="E11" s="54"/>
      <c r="F11" s="54"/>
      <c r="G11" s="55"/>
    </row>
    <row r="12" spans="2:7" ht="15.75" thickBot="1" x14ac:dyDescent="0.3">
      <c r="B12" s="52"/>
      <c r="C12" s="52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.75" thickBot="1" x14ac:dyDescent="0.3">
      <c r="B13" s="56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.75" thickBot="1" x14ac:dyDescent="0.3">
      <c r="B14" s="57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.75" thickBot="1" x14ac:dyDescent="0.3">
      <c r="B15" s="57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.75" thickBot="1" x14ac:dyDescent="0.3">
      <c r="B16" s="58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25"/>
    <row r="18" spans="3:7" x14ac:dyDescent="0.25">
      <c r="C18" s="49" t="s">
        <v>1622</v>
      </c>
      <c r="D18" s="49"/>
      <c r="E18" s="50"/>
      <c r="F18" s="50"/>
      <c r="G18" s="50"/>
    </row>
    <row r="19" spans="3:7" x14ac:dyDescent="0.25">
      <c r="C19" s="49"/>
      <c r="D19" s="49"/>
      <c r="E19" s="50"/>
      <c r="F19" s="50"/>
      <c r="G19" s="50"/>
    </row>
    <row r="21" spans="3:7" x14ac:dyDescent="0.25">
      <c r="D21" s="28"/>
      <c r="E21" s="28"/>
      <c r="F21" s="28"/>
      <c r="G21" s="28"/>
    </row>
    <row r="22" spans="3:7" x14ac:dyDescent="0.25">
      <c r="D22" s="28"/>
      <c r="E22" s="28"/>
      <c r="F22" s="28"/>
      <c r="G22" s="28"/>
    </row>
    <row r="23" spans="3:7" x14ac:dyDescent="0.25">
      <c r="D23" s="28"/>
      <c r="E23" s="28"/>
      <c r="F23" s="28"/>
      <c r="G23" s="28"/>
    </row>
    <row r="24" spans="3:7" x14ac:dyDescent="0.25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32" t="s">
        <v>1665</v>
      </c>
      <c r="D2" s="32" t="s">
        <v>1666</v>
      </c>
      <c r="F2" s="33" t="s">
        <v>1667</v>
      </c>
    </row>
    <row r="3" spans="2:6" ht="19.899999999999999" customHeight="1" x14ac:dyDescent="0.35">
      <c r="B3" s="31" t="s">
        <v>1624</v>
      </c>
      <c r="D3" s="31" t="s">
        <v>1646</v>
      </c>
      <c r="F3" s="34"/>
    </row>
    <row r="4" spans="2:6" ht="16.5" x14ac:dyDescent="0.35">
      <c r="B4" s="31" t="s">
        <v>1623</v>
      </c>
      <c r="D4" s="31" t="s">
        <v>1668</v>
      </c>
    </row>
    <row r="5" spans="2:6" ht="16.5" x14ac:dyDescent="0.35">
      <c r="B5" s="31" t="s">
        <v>1625</v>
      </c>
      <c r="D5" s="31" t="s">
        <v>1638</v>
      </c>
    </row>
    <row r="6" spans="2:6" ht="16.5" x14ac:dyDescent="0.35">
      <c r="B6" s="31" t="s">
        <v>1626</v>
      </c>
      <c r="D6" s="31" t="s">
        <v>1623</v>
      </c>
    </row>
    <row r="7" spans="2:6" ht="16.5" x14ac:dyDescent="0.35">
      <c r="B7" s="31" t="s">
        <v>1627</v>
      </c>
      <c r="D7" s="31" t="s">
        <v>1647</v>
      </c>
    </row>
    <row r="8" spans="2:6" ht="16.5" x14ac:dyDescent="0.35">
      <c r="B8" s="31" t="s">
        <v>1628</v>
      </c>
      <c r="D8" s="31" t="s">
        <v>1648</v>
      </c>
    </row>
    <row r="9" spans="2:6" ht="16.5" x14ac:dyDescent="0.35">
      <c r="B9" s="31" t="s">
        <v>1651</v>
      </c>
      <c r="D9" s="31" t="s">
        <v>1649</v>
      </c>
    </row>
    <row r="10" spans="2:6" ht="16.5" x14ac:dyDescent="0.35">
      <c r="B10" s="31" t="s">
        <v>1630</v>
      </c>
      <c r="D10" s="31" t="s">
        <v>1650</v>
      </c>
    </row>
    <row r="11" spans="2:6" ht="16.5" x14ac:dyDescent="0.35">
      <c r="B11" s="31" t="s">
        <v>1631</v>
      </c>
      <c r="D11" s="31" t="s">
        <v>1651</v>
      </c>
    </row>
    <row r="12" spans="2:6" ht="16.5" x14ac:dyDescent="0.35">
      <c r="B12" s="31" t="s">
        <v>1632</v>
      </c>
      <c r="D12" s="31" t="s">
        <v>1652</v>
      </c>
    </row>
    <row r="13" spans="2:6" ht="16.5" x14ac:dyDescent="0.35">
      <c r="B13" s="31" t="s">
        <v>1633</v>
      </c>
      <c r="D13" s="31" t="s">
        <v>1653</v>
      </c>
    </row>
    <row r="14" spans="2:6" ht="16.5" x14ac:dyDescent="0.35">
      <c r="B14" s="31" t="s">
        <v>1634</v>
      </c>
      <c r="D14" s="31" t="s">
        <v>1654</v>
      </c>
    </row>
    <row r="15" spans="2:6" ht="16.5" x14ac:dyDescent="0.35">
      <c r="B15" s="31" t="s">
        <v>1635</v>
      </c>
      <c r="D15" s="31" t="s">
        <v>1655</v>
      </c>
    </row>
    <row r="16" spans="2:6" ht="16.5" x14ac:dyDescent="0.35">
      <c r="B16" s="31" t="s">
        <v>1636</v>
      </c>
      <c r="D16" s="31" t="s">
        <v>1656</v>
      </c>
    </row>
    <row r="17" spans="2:4" ht="16.5" x14ac:dyDescent="0.35">
      <c r="B17" s="31" t="s">
        <v>1637</v>
      </c>
      <c r="D17" s="31" t="s">
        <v>1657</v>
      </c>
    </row>
    <row r="18" spans="2:4" ht="16.5" x14ac:dyDescent="0.35">
      <c r="B18" s="31" t="s">
        <v>1638</v>
      </c>
      <c r="D18" s="31" t="s">
        <v>1658</v>
      </c>
    </row>
    <row r="19" spans="2:4" ht="16.5" x14ac:dyDescent="0.35">
      <c r="B19" s="31" t="s">
        <v>1639</v>
      </c>
      <c r="D19" s="31" t="s">
        <v>1659</v>
      </c>
    </row>
    <row r="20" spans="2:4" ht="16.5" x14ac:dyDescent="0.35">
      <c r="B20" s="31" t="s">
        <v>1640</v>
      </c>
      <c r="D20" s="31" t="s">
        <v>1660</v>
      </c>
    </row>
    <row r="21" spans="2:4" ht="16.5" x14ac:dyDescent="0.35">
      <c r="B21" s="31" t="s">
        <v>1641</v>
      </c>
      <c r="D21" s="31" t="s">
        <v>1661</v>
      </c>
    </row>
    <row r="22" spans="2:4" ht="16.5" x14ac:dyDescent="0.35">
      <c r="B22" s="31" t="s">
        <v>1642</v>
      </c>
      <c r="D22" s="31" t="s">
        <v>1662</v>
      </c>
    </row>
    <row r="23" spans="2:4" ht="16.5" x14ac:dyDescent="0.35">
      <c r="B23" s="31" t="s">
        <v>1643</v>
      </c>
      <c r="D23" s="31" t="s">
        <v>1629</v>
      </c>
    </row>
    <row r="24" spans="2:4" ht="16.5" x14ac:dyDescent="0.35">
      <c r="B24" s="31" t="s">
        <v>1644</v>
      </c>
      <c r="D24" s="31" t="s">
        <v>1663</v>
      </c>
    </row>
    <row r="25" spans="2:4" ht="16.5" x14ac:dyDescent="0.35">
      <c r="B25" s="31" t="s">
        <v>1645</v>
      </c>
      <c r="D25" s="31" t="s">
        <v>1664</v>
      </c>
    </row>
    <row r="26" spans="2:4" ht="16.5" x14ac:dyDescent="0.35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zoomScaleNormal="100" workbookViewId="0">
      <selection activeCell="L15" sqref="L15"/>
    </sheetView>
  </sheetViews>
  <sheetFormatPr defaultRowHeight="15" x14ac:dyDescent="0.25"/>
  <cols>
    <col min="1" max="1" width="3.7109375" customWidth="1"/>
    <col min="2" max="2" width="12.140625" style="2" customWidth="1"/>
    <col min="3" max="3" width="14.140625" style="2" customWidth="1"/>
    <col min="4" max="4" width="18" style="2" customWidth="1"/>
    <col min="5" max="5" width="8.85546875" style="2"/>
    <col min="6" max="6" width="13.7109375" style="2" customWidth="1"/>
    <col min="7" max="7" width="6.28515625" customWidth="1"/>
    <col min="8" max="8" width="20.140625" customWidth="1"/>
    <col min="9" max="9" width="12.28515625" style="2" customWidth="1"/>
    <col min="10" max="10" width="6.28515625" style="44" customWidth="1"/>
    <col min="11" max="11" width="8.140625" style="44" hidden="1" customWidth="1"/>
    <col min="12" max="12" width="17.85546875" customWidth="1"/>
    <col min="13" max="13" width="12.5703125" customWidth="1"/>
  </cols>
  <sheetData>
    <row r="1" spans="2:13" s="35" customFormat="1" ht="17.45" customHeight="1" thickBot="1" x14ac:dyDescent="0.25">
      <c r="J1" s="44"/>
      <c r="K1" s="44"/>
    </row>
    <row r="2" spans="2:13" ht="15.6" customHeight="1" thickBot="1" x14ac:dyDescent="0.3">
      <c r="B2" s="45" t="s">
        <v>1716</v>
      </c>
      <c r="C2" s="45" t="s">
        <v>1717</v>
      </c>
      <c r="D2" s="45" t="s">
        <v>1669</v>
      </c>
      <c r="E2" s="45" t="s">
        <v>1670</v>
      </c>
      <c r="F2" s="45" t="s">
        <v>1715</v>
      </c>
      <c r="H2" s="60" t="s">
        <v>1718</v>
      </c>
      <c r="I2" s="60"/>
    </row>
    <row r="3" spans="2:13" ht="16.5" thickTop="1" thickBot="1" x14ac:dyDescent="0.3">
      <c r="B3" s="46" t="s">
        <v>1671</v>
      </c>
      <c r="C3" s="46" t="s">
        <v>1672</v>
      </c>
      <c r="D3" s="46" t="s">
        <v>1673</v>
      </c>
      <c r="E3" s="46" t="s">
        <v>1674</v>
      </c>
      <c r="F3" s="48" t="s">
        <v>1675</v>
      </c>
      <c r="H3" s="41" t="s">
        <v>1714</v>
      </c>
      <c r="I3" s="42">
        <f>ROWS(Zips)</f>
        <v>10</v>
      </c>
      <c r="J3" s="44">
        <f>IFERROR(I3/$I$3,"-")</f>
        <v>1</v>
      </c>
      <c r="K3" s="44">
        <f>1-J3</f>
        <v>0</v>
      </c>
      <c r="L3" s="59"/>
      <c r="M3" s="59"/>
    </row>
    <row r="4" spans="2:13" ht="15.75" thickBot="1" x14ac:dyDescent="0.3">
      <c r="B4" s="46" t="s">
        <v>1676</v>
      </c>
      <c r="C4" s="46" t="s">
        <v>1677</v>
      </c>
      <c r="D4" s="46" t="s">
        <v>1678</v>
      </c>
      <c r="E4" s="46" t="s">
        <v>1679</v>
      </c>
      <c r="F4" s="48"/>
      <c r="H4" s="37" t="s">
        <v>1719</v>
      </c>
      <c r="I4" s="39"/>
      <c r="J4" s="44">
        <f>IFERROR(I4/$I$3,"-")</f>
        <v>0</v>
      </c>
      <c r="K4" s="44">
        <f>1-J4</f>
        <v>1</v>
      </c>
    </row>
    <row r="5" spans="2:13" ht="15.75" thickBot="1" x14ac:dyDescent="0.3">
      <c r="B5" s="46" t="s">
        <v>1680</v>
      </c>
      <c r="C5" s="46" t="s">
        <v>1681</v>
      </c>
      <c r="D5" s="46" t="s">
        <v>1682</v>
      </c>
      <c r="E5" s="46" t="s">
        <v>1683</v>
      </c>
      <c r="F5" s="48" t="s">
        <v>1684</v>
      </c>
    </row>
    <row r="6" spans="2:13" ht="15" customHeight="1" thickBot="1" x14ac:dyDescent="0.3">
      <c r="B6" s="46" t="s">
        <v>1685</v>
      </c>
      <c r="C6" s="46" t="s">
        <v>1686</v>
      </c>
      <c r="D6" s="46" t="s">
        <v>1687</v>
      </c>
      <c r="E6" s="46" t="s">
        <v>1688</v>
      </c>
      <c r="F6" s="48" t="s">
        <v>1689</v>
      </c>
      <c r="H6" s="38" t="s">
        <v>1712</v>
      </c>
      <c r="I6" s="40"/>
      <c r="J6" s="44">
        <f>IFERROR(I6/$I$3,"-")</f>
        <v>0</v>
      </c>
      <c r="K6" s="44">
        <f>1-J6</f>
        <v>1</v>
      </c>
    </row>
    <row r="7" spans="2:13" ht="15" customHeight="1" thickBot="1" x14ac:dyDescent="0.3">
      <c r="B7" s="46" t="s">
        <v>1690</v>
      </c>
      <c r="C7" s="46" t="s">
        <v>1691</v>
      </c>
      <c r="D7" s="46" t="s">
        <v>1682</v>
      </c>
      <c r="E7" s="46" t="s">
        <v>1683</v>
      </c>
      <c r="F7" s="48" t="s">
        <v>1684</v>
      </c>
      <c r="H7" s="38" t="s">
        <v>1720</v>
      </c>
      <c r="I7" s="40"/>
      <c r="J7" s="44">
        <f>IFERROR(I7/$I$3,"-")</f>
        <v>0</v>
      </c>
      <c r="K7" s="44">
        <f>1-J7</f>
        <v>1</v>
      </c>
    </row>
    <row r="8" spans="2:13" ht="15.75" thickBot="1" x14ac:dyDescent="0.3">
      <c r="B8" s="46" t="s">
        <v>1692</v>
      </c>
      <c r="C8" s="46" t="s">
        <v>1693</v>
      </c>
      <c r="D8" s="46" t="s">
        <v>1694</v>
      </c>
      <c r="E8" s="46" t="s">
        <v>1695</v>
      </c>
      <c r="F8" s="48" t="s">
        <v>1696</v>
      </c>
      <c r="H8" s="36" t="s">
        <v>1713</v>
      </c>
      <c r="I8" s="43"/>
      <c r="J8" s="44">
        <f>IFERROR(I8/$I$3,"-")</f>
        <v>0</v>
      </c>
      <c r="K8" s="44">
        <f>1-J8</f>
        <v>1</v>
      </c>
    </row>
    <row r="9" spans="2:13" ht="16.149999999999999" customHeight="1" x14ac:dyDescent="0.25">
      <c r="B9" s="46" t="s">
        <v>1697</v>
      </c>
      <c r="C9" s="46" t="s">
        <v>1698</v>
      </c>
      <c r="D9" s="46" t="s">
        <v>1699</v>
      </c>
      <c r="E9" s="46" t="s">
        <v>1700</v>
      </c>
      <c r="F9" s="48"/>
      <c r="I9"/>
    </row>
    <row r="10" spans="2:13" ht="14.45" customHeight="1" x14ac:dyDescent="0.25">
      <c r="B10" s="46" t="s">
        <v>1701</v>
      </c>
      <c r="C10" s="46" t="s">
        <v>1702</v>
      </c>
      <c r="D10" s="46" t="s">
        <v>1703</v>
      </c>
      <c r="E10" s="46" t="s">
        <v>3</v>
      </c>
      <c r="F10" s="48" t="s">
        <v>1704</v>
      </c>
      <c r="I10"/>
    </row>
    <row r="11" spans="2:13" x14ac:dyDescent="0.25">
      <c r="B11" s="46" t="s">
        <v>1705</v>
      </c>
      <c r="C11" s="46" t="s">
        <v>1706</v>
      </c>
      <c r="D11" s="46" t="s">
        <v>1707</v>
      </c>
      <c r="E11" s="46" t="s">
        <v>1708</v>
      </c>
      <c r="F11" s="48"/>
      <c r="I11"/>
    </row>
    <row r="12" spans="2:13" x14ac:dyDescent="0.25">
      <c r="B12" s="46" t="s">
        <v>1709</v>
      </c>
      <c r="C12" s="46" t="s">
        <v>1710</v>
      </c>
      <c r="D12" s="46" t="s">
        <v>1711</v>
      </c>
      <c r="E12" s="46" t="s">
        <v>1708</v>
      </c>
      <c r="F12" s="47">
        <v>12207</v>
      </c>
      <c r="I12"/>
    </row>
    <row r="13" spans="2:13" x14ac:dyDescent="0.25">
      <c r="I13"/>
    </row>
    <row r="14" spans="2:13" x14ac:dyDescent="0.25">
      <c r="I14"/>
    </row>
    <row r="15" spans="2:13" x14ac:dyDescent="0.25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Home</cp:lastModifiedBy>
  <dcterms:created xsi:type="dcterms:W3CDTF">2015-08-05T01:13:29Z</dcterms:created>
  <dcterms:modified xsi:type="dcterms:W3CDTF">2022-07-28T13:33:41Z</dcterms:modified>
</cp:coreProperties>
</file>