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sBTB7yUg9xN2wvnulcLDRVp4f6A=="/>
    </ext>
  </extLst>
</workbook>
</file>

<file path=xl/sharedStrings.xml><?xml version="1.0" encoding="utf-8"?>
<sst xmlns="http://schemas.openxmlformats.org/spreadsheetml/2006/main" count="128" uniqueCount="98">
  <si>
    <t xml:space="preserve">       w1</t>
  </si>
  <si>
    <t>h1---------σ(h1)----------ah1</t>
  </si>
  <si>
    <t xml:space="preserve">o1---------σ(o1)----------a_o1        </t>
  </si>
  <si>
    <t>t1</t>
  </si>
  <si>
    <t>i1</t>
  </si>
  <si>
    <t>h1</t>
  </si>
  <si>
    <t>a_h1</t>
  </si>
  <si>
    <t>---------w5-------&gt;</t>
  </si>
  <si>
    <t>o1</t>
  </si>
  <si>
    <t>a_o1</t>
  </si>
  <si>
    <t>t2</t>
  </si>
  <si>
    <t>∂</t>
  </si>
  <si>
    <t>σ</t>
  </si>
  <si>
    <t xml:space="preserve">         </t>
  </si>
  <si>
    <t>Et</t>
  </si>
  <si>
    <t>Et=Etotal=TotalError</t>
  </si>
  <si>
    <t>∂ET/∂w5</t>
  </si>
  <si>
    <t>=</t>
  </si>
  <si>
    <t>∂(E1+E2)/∂w5</t>
  </si>
  <si>
    <t>=∂E1/∂w5</t>
  </si>
  <si>
    <t>=(∂E1/∂a_o1)*(∂a_o1/∂o1)*(∂o1/∂w5)</t>
  </si>
  <si>
    <t>*∂E2/∂w5=0 as E2 is not generated by w5</t>
  </si>
  <si>
    <t xml:space="preserve">                 </t>
  </si>
  <si>
    <t>i2</t>
  </si>
  <si>
    <t>---------w4------&gt;</t>
  </si>
  <si>
    <t>h2</t>
  </si>
  <si>
    <t>a_h2</t>
  </si>
  <si>
    <t>-------w8-------&gt;</t>
  </si>
  <si>
    <t>o2</t>
  </si>
  <si>
    <t>a_o2</t>
  </si>
  <si>
    <t>(∂E1/∂a_o1)</t>
  </si>
  <si>
    <t>from line 23</t>
  </si>
  <si>
    <t>E1=1/2(t1-a_o1)^2</t>
  </si>
  <si>
    <t>=∂(1/2(t1-a_o1)^2)/∂a_o1</t>
  </si>
  <si>
    <t>=(t1-a_o1)*-1</t>
  </si>
  <si>
    <t>=a_o1-t1</t>
  </si>
  <si>
    <t>h2---------σ(h2) ----------a_h2</t>
  </si>
  <si>
    <t xml:space="preserve">o2---------σ(o2) ----------a_o2       </t>
  </si>
  <si>
    <t>(∂a_o1/∂o1)</t>
  </si>
  <si>
    <t>from line 21</t>
  </si>
  <si>
    <t>a_o1=σ(o1)</t>
  </si>
  <si>
    <t>=∂(σ(o1))/∂o1=σ(o1)*1-σ(o1)</t>
  </si>
  <si>
    <t>=a_o1*(1-a_01)</t>
  </si>
  <si>
    <t>(∂o1/∂w5)</t>
  </si>
  <si>
    <t>o1=a_h1*w5+a_h2*w6</t>
  </si>
  <si>
    <t>=(∂(a_h1*w5+a_h2*w6)/∂w5)</t>
  </si>
  <si>
    <t>=a_h1</t>
  </si>
  <si>
    <t>Etotal=E1+E2</t>
  </si>
  <si>
    <t>(a_o1-t1)*(a_o1*(1-a_o1))*a_h1</t>
  </si>
  <si>
    <t>∂ET/∂w6</t>
  </si>
  <si>
    <t>(a_o1-t1)*(a_o1*(1-a_o1))*a_h2</t>
  </si>
  <si>
    <t>*as error E1 w.r.t a_h2 coming through w6</t>
  </si>
  <si>
    <t>∂ET/∂w7</t>
  </si>
  <si>
    <t>(a_o2-t2)*(a_o2*(1-a_o2))*a_h1</t>
  </si>
  <si>
    <t>h1=i1*w1+i2*w2</t>
  </si>
  <si>
    <t>(a_o2-t2)*(a_o2*(1-a_o2))*a_h2</t>
  </si>
  <si>
    <t>h2=i1*w3+i2*w4</t>
  </si>
  <si>
    <t>a_h1=σ(h1)</t>
  </si>
  <si>
    <t>∂ET/∂w1</t>
  </si>
  <si>
    <t>While calculating this please remember outpurt of w1 can travel towards both E1 and E2</t>
  </si>
  <si>
    <t>a_h2=σ(h2)</t>
  </si>
  <si>
    <t>∂ET/∂a_h1=∂(E1+E2)/∂a_h1=∂E1/∂a_h1+∂E2/∂a_h1</t>
  </si>
  <si>
    <t>∂E1/∂a_h1=∂E1/∂a_o1*∂a_o1/∂o1*∂o1/∂a_h1=(a_o1-t1)*(a_o1*(1-a_o1))*w5</t>
  </si>
  <si>
    <t>=(a_o1-t1)*(a_o1*(1-a_o1))*w5</t>
  </si>
  <si>
    <t>o2=a_h1*w7+a_h2*w8</t>
  </si>
  <si>
    <t>∂E2/∂a_h1=∂E1/∂a_o2*∂a_o2/∂o2*∂o2/∂a_h1</t>
  </si>
  <si>
    <t>=(a_o2-t2)*(a_o2*(1-a_o2))*w7</t>
  </si>
  <si>
    <t>∂ET/∂a_h1=∂(E1+E2)/∂a_h1=∂E1/∂a_h1+∂E2/∂a_h1=(a_o1-t1)*(a_o1*(1-a_o1))*w5+(a_o2-t2)*(a_o2*(1-a_o2))*w7</t>
  </si>
  <si>
    <t>a_o2=σ(o2)</t>
  </si>
  <si>
    <t>∂ET/∂a_h1=(a_o1-t1)*(a_o1*(1-a_o1))*w5+(a_o2-t2)*(a_o2*(1-a_o2))*w7</t>
  </si>
  <si>
    <t>∂ET/∂a_h2=(a_o1-t1)*(a_o1*(1-a_o1))*w6+(a_o2-t2)*(a_o2*(1-a_o2))*w8</t>
  </si>
  <si>
    <t>E2=1/2(t2-a_o2)^2</t>
  </si>
  <si>
    <t xml:space="preserve">Lr </t>
  </si>
  <si>
    <t>∂ET/∂w1=∂ET/∂a_h1*∂a_h1/∂h1*∂h1/∂w1</t>
  </si>
  <si>
    <t>∂ET/∂a_h1 calculated at line 22</t>
  </si>
  <si>
    <t>∂a_h1/∂h1 is derivate of sigmoid of a_h1 =a_h1*(1-a_h1)</t>
  </si>
  <si>
    <t>*∂h1/∂w1=i1</t>
  </si>
  <si>
    <t>∂ET/∂w1=(a_o1-t1)*(a_o1*(1-a_o1))*w5+(a_o2-t2)*(a_o2*(1-a_o2))*w7*(a_h1*(1-a_h1))*i1</t>
  </si>
  <si>
    <r>
      <rPr>
        <rFont val="Roboto"/>
        <b/>
        <color rgb="FF000000"/>
      </rPr>
      <t>∂ET/∂w2</t>
    </r>
    <r>
      <rPr>
        <rFont val="Roboto"/>
        <color rgb="FF000000"/>
      </rPr>
      <t>=(a_o1-t1)*(a_o1*(1-a_o1))*w5+(a_o2-t2)*(a_o2*(1-a_o2))*w7*(a_h1*(1-a_h1))*i2</t>
    </r>
  </si>
  <si>
    <t>h</t>
  </si>
  <si>
    <r>
      <rPr>
        <rFont val="Roboto"/>
        <b/>
        <color rgb="FF000000"/>
      </rPr>
      <t>∂ET/∂w3=</t>
    </r>
    <r>
      <rPr>
        <rFont val="Roboto"/>
        <color rgb="FF000000"/>
      </rPr>
      <t>(a_o1-t1)*(a_o1*(1-a_o1))*w6+(a_o2-t2)*(a_o2*(1-a_o2))*w8*(a_h1*(1-a_h1))*i1</t>
    </r>
  </si>
  <si>
    <r>
      <rPr>
        <rFont val="Roboto"/>
        <b/>
        <color rgb="FF000000"/>
      </rPr>
      <t>∂ET/∂w4</t>
    </r>
    <r>
      <rPr>
        <rFont val="Roboto"/>
        <color rgb="FF000000"/>
      </rPr>
      <t>=(a_o1-t1)*(a_o1*(1-a_o1))*w6+(a_o2-t2)*(a_o2*(1-a_o2))*w8*(a_h1*(1-a_h1))*i2</t>
    </r>
  </si>
  <si>
    <t>w1</t>
  </si>
  <si>
    <t>w2</t>
  </si>
  <si>
    <t>w3</t>
  </si>
  <si>
    <t>w4</t>
  </si>
  <si>
    <t>w5</t>
  </si>
  <si>
    <t>w6</t>
  </si>
  <si>
    <t>w7</t>
  </si>
  <si>
    <t>w8</t>
  </si>
  <si>
    <t>E1</t>
  </si>
  <si>
    <t>E2</t>
  </si>
  <si>
    <t>Etotal</t>
  </si>
  <si>
    <t>∂ET/∂w2</t>
  </si>
  <si>
    <t>∂ET/∂w3</t>
  </si>
  <si>
    <t>∂ET/∂w4</t>
  </si>
  <si>
    <t>∂ET/∂w8</t>
  </si>
  <si>
    <t>epoch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</si>
</sst>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"/>
  </numFmts>
  <fonts count="10"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strike/>
      <sz val="10.0"/>
      <color theme="1"/>
      <name val="Arial"/>
    </font>
    <font>
      <b/>
      <sz val="10.0"/>
      <color rgb="FF000000"/>
      <name val="Arial"/>
    </font>
    <font>
      <color rgb="FF000000"/>
      <name val="Roboto"/>
    </font>
    <font>
      <b/>
      <sz val="12.0"/>
      <color rgb="FF2D3B45"/>
      <name val="Helvetica"/>
    </font>
    <font>
      <b/>
      <sz val="11.0"/>
      <color theme="1"/>
      <name val="Noto Sans Symbols"/>
    </font>
    <font>
      <b/>
      <sz val="11.0"/>
      <name val="Calibri"/>
    </font>
    <font>
      <sz val="11.0"/>
      <color theme="1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B4A7D6"/>
        <bgColor rgb="FFB4A7D6"/>
      </patternFill>
    </fill>
    <fill>
      <patternFill patternType="solid">
        <fgColor rgb="FFA64D79"/>
        <bgColor rgb="FFA64D7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2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quotePrefix="1" borderId="0" fillId="0" fontId="0" numFmtId="0" xfId="0" applyFont="1"/>
    <xf borderId="0" fillId="0" fontId="3" numFmtId="0" xfId="0" applyFont="1"/>
    <xf borderId="1" fillId="8" fontId="1" numFmtId="0" xfId="0" applyBorder="1" applyFill="1" applyFont="1"/>
    <xf quotePrefix="1" borderId="0" fillId="0" fontId="4" numFmtId="0" xfId="0" applyFont="1"/>
    <xf quotePrefix="1" borderId="0" fillId="9" fontId="5" numFmtId="0" xfId="0" applyFill="1" applyFont="1"/>
    <xf quotePrefix="1" borderId="0" fillId="0" fontId="2" numFmtId="0" xfId="0" applyFont="1"/>
    <xf borderId="0" fillId="9" fontId="5" numFmtId="0" xfId="0" applyFont="1"/>
    <xf borderId="0" fillId="9" fontId="6" numFmtId="0" xfId="0" applyAlignment="1" applyFont="1">
      <alignment horizontal="left" readingOrder="0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horizontal="right" readingOrder="0" vertical="bottom"/>
    </xf>
    <xf borderId="0" fillId="10" fontId="0" numFmtId="0" xfId="0" applyFill="1" applyFont="1"/>
    <xf borderId="0" fillId="10" fontId="1" numFmtId="0" xfId="0" applyFont="1"/>
    <xf borderId="0" fillId="10" fontId="5" numFmtId="0" xfId="0" applyFont="1"/>
    <xf borderId="0" fillId="0" fontId="2" numFmtId="0" xfId="0" applyAlignment="1" applyFont="1">
      <alignment readingOrder="0"/>
    </xf>
    <xf borderId="0" fillId="9" fontId="9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 Error  vs Epoch at LR = 0.1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Sheet1!$AF$32:$AF$132</c:f>
            </c:strRef>
          </c:cat>
          <c:val>
            <c:numRef>
              <c:f>Sheet1!$W$33:$W$132</c:f>
              <c:numCache/>
            </c:numRef>
          </c:val>
          <c:smooth val="0"/>
        </c:ser>
        <c:axId val="1531884592"/>
        <c:axId val="1938780484"/>
      </c:lineChart>
      <c:catAx>
        <c:axId val="153188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8780484"/>
      </c:catAx>
      <c:valAx>
        <c:axId val="1938780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188459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809625</xdr:colOff>
      <xdr:row>14</xdr:row>
      <xdr:rowOff>0</xdr:rowOff>
    </xdr:from>
    <xdr:ext cx="5743575" cy="2771775"/>
    <xdr:graphicFrame>
      <xdr:nvGraphicFramePr>
        <xdr:cNvPr id="119815837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19050</xdr:colOff>
      <xdr:row>4</xdr:row>
      <xdr:rowOff>47625</xdr:rowOff>
    </xdr:from>
    <xdr:ext cx="904875" cy="762000"/>
    <xdr:grpSp>
      <xdr:nvGrpSpPr>
        <xdr:cNvPr id="2" name="Shape 2"/>
        <xdr:cNvGrpSpPr/>
      </xdr:nvGrpSpPr>
      <xdr:grpSpPr>
        <a:xfrm>
          <a:off x="4893563" y="3399000"/>
          <a:ext cx="904875" cy="762000"/>
          <a:chOff x="4893563" y="3399000"/>
          <a:chExt cx="904875" cy="762000"/>
        </a:xfrm>
      </xdr:grpSpPr>
      <xdr:grpSp>
        <xdr:nvGrpSpPr>
          <xdr:cNvPr id="3" name="Shape 3"/>
          <xdr:cNvGrpSpPr/>
        </xdr:nvGrpSpPr>
        <xdr:grpSpPr>
          <a:xfrm>
            <a:off x="4893563" y="3399000"/>
            <a:ext cx="904875" cy="762000"/>
            <a:chOff x="4893563" y="3399000"/>
            <a:chExt cx="904875" cy="762000"/>
          </a:xfrm>
        </xdr:grpSpPr>
        <xdr:sp>
          <xdr:nvSpPr>
            <xdr:cNvPr id="4" name="Shape 4"/>
            <xdr:cNvSpPr/>
          </xdr:nvSpPr>
          <xdr:spPr>
            <a:xfrm>
              <a:off x="4893563" y="3399000"/>
              <a:ext cx="904875" cy="762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4893563" y="3399000"/>
              <a:ext cx="904875" cy="762000"/>
              <a:chOff x="4893563" y="3403763"/>
              <a:chExt cx="904875" cy="752475"/>
            </a:xfrm>
          </xdr:grpSpPr>
          <xdr:sp>
            <xdr:nvSpPr>
              <xdr:cNvPr id="6" name="Shape 6"/>
              <xdr:cNvSpPr/>
            </xdr:nvSpPr>
            <xdr:spPr>
              <a:xfrm>
                <a:off x="4893563" y="3403763"/>
                <a:ext cx="904875" cy="752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7" name="Shape 7"/>
              <xdr:cNvCxnSpPr/>
            </xdr:nvCxnSpPr>
            <xdr:spPr>
              <a:xfrm flipH="1" rot="10800000">
                <a:off x="4893563" y="3403763"/>
                <a:ext cx="904875" cy="752475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1"/>
                </a:solidFill>
                <a:prstDash val="solid"/>
                <a:miter lim="800000"/>
                <a:headEnd len="sm" w="sm" type="none"/>
                <a:tailEnd len="med" w="med" type="stealth"/>
              </a:ln>
            </xdr:spPr>
          </xdr:cxnSp>
        </xdr:grpSp>
      </xdr:grpSp>
    </xdr:grpSp>
    <xdr:clientData fLocksWithSheet="0"/>
  </xdr:oneCellAnchor>
  <xdr:oneCellAnchor>
    <xdr:from>
      <xdr:col>3</xdr:col>
      <xdr:colOff>371475</xdr:colOff>
      <xdr:row>6</xdr:row>
      <xdr:rowOff>19050</xdr:rowOff>
    </xdr:from>
    <xdr:ext cx="209550" cy="276225"/>
    <xdr:sp>
      <xdr:nvSpPr>
        <xdr:cNvPr id="8" name="Shape 8"/>
        <xdr:cNvSpPr txBox="1"/>
      </xdr:nvSpPr>
      <xdr:spPr>
        <a:xfrm>
          <a:off x="5245988" y="3646650"/>
          <a:ext cx="200025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28575</xdr:colOff>
      <xdr:row>3</xdr:row>
      <xdr:rowOff>152400</xdr:rowOff>
    </xdr:from>
    <xdr:ext cx="933450" cy="876300"/>
    <xdr:grpSp>
      <xdr:nvGrpSpPr>
        <xdr:cNvPr id="2" name="Shape 2"/>
        <xdr:cNvGrpSpPr/>
      </xdr:nvGrpSpPr>
      <xdr:grpSpPr>
        <a:xfrm>
          <a:off x="4879275" y="3341850"/>
          <a:ext cx="933450" cy="876300"/>
          <a:chOff x="4879275" y="3341850"/>
          <a:chExt cx="933450" cy="876300"/>
        </a:xfrm>
      </xdr:grpSpPr>
      <xdr:grpSp>
        <xdr:nvGrpSpPr>
          <xdr:cNvPr id="9" name="Shape 9"/>
          <xdr:cNvGrpSpPr/>
        </xdr:nvGrpSpPr>
        <xdr:grpSpPr>
          <a:xfrm>
            <a:off x="4879275" y="3341850"/>
            <a:ext cx="933450" cy="876300"/>
            <a:chOff x="4879275" y="3341850"/>
            <a:chExt cx="933450" cy="876300"/>
          </a:xfrm>
        </xdr:grpSpPr>
        <xdr:sp>
          <xdr:nvSpPr>
            <xdr:cNvPr id="4" name="Shape 4"/>
            <xdr:cNvSpPr/>
          </xdr:nvSpPr>
          <xdr:spPr>
            <a:xfrm>
              <a:off x="4879275" y="3341850"/>
              <a:ext cx="933450" cy="876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0" name="Shape 10"/>
            <xdr:cNvGrpSpPr/>
          </xdr:nvGrpSpPr>
          <xdr:grpSpPr>
            <a:xfrm>
              <a:off x="4879275" y="3341850"/>
              <a:ext cx="933450" cy="876300"/>
              <a:chOff x="4884038" y="3346613"/>
              <a:chExt cx="923925" cy="866775"/>
            </a:xfrm>
          </xdr:grpSpPr>
          <xdr:sp>
            <xdr:nvSpPr>
              <xdr:cNvPr id="11" name="Shape 11"/>
              <xdr:cNvSpPr/>
            </xdr:nvSpPr>
            <xdr:spPr>
              <a:xfrm>
                <a:off x="4884038" y="3346613"/>
                <a:ext cx="923925" cy="8667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2" name="Shape 12"/>
              <xdr:cNvCxnSpPr/>
            </xdr:nvCxnSpPr>
            <xdr:spPr>
              <a:xfrm>
                <a:off x="4884038" y="3346613"/>
                <a:ext cx="923925" cy="866775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1"/>
                </a:solidFill>
                <a:prstDash val="solid"/>
                <a:miter lim="800000"/>
                <a:headEnd len="sm" w="sm" type="none"/>
                <a:tailEnd len="med" w="med" type="stealth"/>
              </a:ln>
            </xdr:spPr>
          </xdr:cxnSp>
        </xdr:grpSp>
      </xdr:grpSp>
    </xdr:grpSp>
    <xdr:clientData fLocksWithSheet="0"/>
  </xdr:oneCellAnchor>
  <xdr:oneCellAnchor>
    <xdr:from>
      <xdr:col>3</xdr:col>
      <xdr:colOff>847725</xdr:colOff>
      <xdr:row>7</xdr:row>
      <xdr:rowOff>38100</xdr:rowOff>
    </xdr:from>
    <xdr:ext cx="209550" cy="276225"/>
    <xdr:sp>
      <xdr:nvSpPr>
        <xdr:cNvPr id="8" name="Shape 8"/>
        <xdr:cNvSpPr txBox="1"/>
      </xdr:nvSpPr>
      <xdr:spPr>
        <a:xfrm>
          <a:off x="5245988" y="3646650"/>
          <a:ext cx="200025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190500</xdr:colOff>
      <xdr:row>4</xdr:row>
      <xdr:rowOff>76200</xdr:rowOff>
    </xdr:from>
    <xdr:ext cx="390525" cy="276225"/>
    <xdr:sp>
      <xdr:nvSpPr>
        <xdr:cNvPr id="13" name="Shape 13"/>
        <xdr:cNvSpPr txBox="1"/>
      </xdr:nvSpPr>
      <xdr:spPr>
        <a:xfrm>
          <a:off x="5155500" y="3646650"/>
          <a:ext cx="381000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w3</a:t>
          </a:r>
          <a:endParaRPr sz="1400"/>
        </a:p>
      </xdr:txBody>
    </xdr:sp>
    <xdr:clientData fLocksWithSheet="0"/>
  </xdr:oneCellAnchor>
  <xdr:oneCellAnchor>
    <xdr:from>
      <xdr:col>3</xdr:col>
      <xdr:colOff>152400</xdr:colOff>
      <xdr:row>6</xdr:row>
      <xdr:rowOff>142875</xdr:rowOff>
    </xdr:from>
    <xdr:ext cx="495300" cy="276225"/>
    <xdr:sp>
      <xdr:nvSpPr>
        <xdr:cNvPr id="14" name="Shape 14"/>
        <xdr:cNvSpPr txBox="1"/>
      </xdr:nvSpPr>
      <xdr:spPr>
        <a:xfrm>
          <a:off x="5103113" y="3646650"/>
          <a:ext cx="485775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w2</a:t>
          </a:r>
          <a:endParaRPr sz="1400"/>
        </a:p>
      </xdr:txBody>
    </xdr:sp>
    <xdr:clientData fLocksWithSheet="0"/>
  </xdr:oneCellAnchor>
  <xdr:oneCellAnchor>
    <xdr:from>
      <xdr:col>6</xdr:col>
      <xdr:colOff>19050</xdr:colOff>
      <xdr:row>3</xdr:row>
      <xdr:rowOff>142875</xdr:rowOff>
    </xdr:from>
    <xdr:ext cx="923925" cy="876300"/>
    <xdr:grpSp>
      <xdr:nvGrpSpPr>
        <xdr:cNvPr id="2" name="Shape 2"/>
        <xdr:cNvGrpSpPr/>
      </xdr:nvGrpSpPr>
      <xdr:grpSpPr>
        <a:xfrm>
          <a:off x="4884038" y="3341850"/>
          <a:ext cx="923925" cy="876300"/>
          <a:chOff x="4884038" y="3341850"/>
          <a:chExt cx="923925" cy="876300"/>
        </a:xfrm>
      </xdr:grpSpPr>
      <xdr:grpSp>
        <xdr:nvGrpSpPr>
          <xdr:cNvPr id="15" name="Shape 15"/>
          <xdr:cNvGrpSpPr/>
        </xdr:nvGrpSpPr>
        <xdr:grpSpPr>
          <a:xfrm>
            <a:off x="4884038" y="3341850"/>
            <a:ext cx="923925" cy="876300"/>
            <a:chOff x="4884038" y="3341850"/>
            <a:chExt cx="923925" cy="876300"/>
          </a:xfrm>
        </xdr:grpSpPr>
        <xdr:sp>
          <xdr:nvSpPr>
            <xdr:cNvPr id="4" name="Shape 4"/>
            <xdr:cNvSpPr/>
          </xdr:nvSpPr>
          <xdr:spPr>
            <a:xfrm>
              <a:off x="4884038" y="3341850"/>
              <a:ext cx="923925" cy="876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6" name="Shape 16"/>
            <xdr:cNvGrpSpPr/>
          </xdr:nvGrpSpPr>
          <xdr:grpSpPr>
            <a:xfrm>
              <a:off x="4884038" y="3341850"/>
              <a:ext cx="923925" cy="876300"/>
              <a:chOff x="4884038" y="3346613"/>
              <a:chExt cx="923925" cy="866775"/>
            </a:xfrm>
          </xdr:grpSpPr>
          <xdr:sp>
            <xdr:nvSpPr>
              <xdr:cNvPr id="17" name="Shape 17"/>
              <xdr:cNvSpPr/>
            </xdr:nvSpPr>
            <xdr:spPr>
              <a:xfrm>
                <a:off x="4884038" y="3346613"/>
                <a:ext cx="923925" cy="8667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8" name="Shape 18"/>
              <xdr:cNvCxnSpPr/>
            </xdr:nvCxnSpPr>
            <xdr:spPr>
              <a:xfrm>
                <a:off x="4884038" y="3346613"/>
                <a:ext cx="923925" cy="866775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1"/>
                </a:solidFill>
                <a:prstDash val="solid"/>
                <a:miter lim="800000"/>
                <a:headEnd len="sm" w="sm" type="none"/>
                <a:tailEnd len="med" w="med" type="stealth"/>
              </a:ln>
            </xdr:spPr>
          </xdr:cxnSp>
        </xdr:grpSp>
      </xdr:grpSp>
    </xdr:grpSp>
    <xdr:clientData fLocksWithSheet="0"/>
  </xdr:oneCellAnchor>
  <xdr:oneCellAnchor>
    <xdr:from>
      <xdr:col>6</xdr:col>
      <xdr:colOff>171450</xdr:colOff>
      <xdr:row>4</xdr:row>
      <xdr:rowOff>114300</xdr:rowOff>
    </xdr:from>
    <xdr:ext cx="390525" cy="276225"/>
    <xdr:sp>
      <xdr:nvSpPr>
        <xdr:cNvPr id="19" name="Shape 19"/>
        <xdr:cNvSpPr txBox="1"/>
      </xdr:nvSpPr>
      <xdr:spPr>
        <a:xfrm>
          <a:off x="5155500" y="3646650"/>
          <a:ext cx="381000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w7</a:t>
          </a:r>
          <a:endParaRPr sz="1400"/>
        </a:p>
      </xdr:txBody>
    </xdr:sp>
    <xdr:clientData fLocksWithSheet="0"/>
  </xdr:oneCellAnchor>
  <xdr:oneCellAnchor>
    <xdr:from>
      <xdr:col>6</xdr:col>
      <xdr:colOff>19050</xdr:colOff>
      <xdr:row>4</xdr:row>
      <xdr:rowOff>28575</xdr:rowOff>
    </xdr:from>
    <xdr:ext cx="904875" cy="781050"/>
    <xdr:grpSp>
      <xdr:nvGrpSpPr>
        <xdr:cNvPr id="2" name="Shape 2"/>
        <xdr:cNvGrpSpPr/>
      </xdr:nvGrpSpPr>
      <xdr:grpSpPr>
        <a:xfrm>
          <a:off x="4893563" y="3389475"/>
          <a:ext cx="904875" cy="781050"/>
          <a:chOff x="4893563" y="3389475"/>
          <a:chExt cx="904875" cy="781050"/>
        </a:xfrm>
      </xdr:grpSpPr>
      <xdr:grpSp>
        <xdr:nvGrpSpPr>
          <xdr:cNvPr id="20" name="Shape 20"/>
          <xdr:cNvGrpSpPr/>
        </xdr:nvGrpSpPr>
        <xdr:grpSpPr>
          <a:xfrm>
            <a:off x="4893563" y="3389475"/>
            <a:ext cx="904875" cy="781050"/>
            <a:chOff x="4893563" y="3389475"/>
            <a:chExt cx="904875" cy="781050"/>
          </a:xfrm>
        </xdr:grpSpPr>
        <xdr:sp>
          <xdr:nvSpPr>
            <xdr:cNvPr id="4" name="Shape 4"/>
            <xdr:cNvSpPr/>
          </xdr:nvSpPr>
          <xdr:spPr>
            <a:xfrm>
              <a:off x="4893563" y="3389475"/>
              <a:ext cx="904875" cy="7810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1" name="Shape 21"/>
            <xdr:cNvGrpSpPr/>
          </xdr:nvGrpSpPr>
          <xdr:grpSpPr>
            <a:xfrm>
              <a:off x="4893563" y="3389475"/>
              <a:ext cx="904875" cy="781050"/>
              <a:chOff x="4893563" y="3394238"/>
              <a:chExt cx="904875" cy="771525"/>
            </a:xfrm>
          </xdr:grpSpPr>
          <xdr:sp>
            <xdr:nvSpPr>
              <xdr:cNvPr id="22" name="Shape 22"/>
              <xdr:cNvSpPr/>
            </xdr:nvSpPr>
            <xdr:spPr>
              <a:xfrm>
                <a:off x="4893563" y="3394238"/>
                <a:ext cx="904875" cy="7715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23" name="Shape 23"/>
              <xdr:cNvCxnSpPr/>
            </xdr:nvCxnSpPr>
            <xdr:spPr>
              <a:xfrm flipH="1" rot="10800000">
                <a:off x="4893563" y="3394238"/>
                <a:ext cx="904875" cy="771525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1"/>
                </a:solidFill>
                <a:prstDash val="solid"/>
                <a:miter lim="800000"/>
                <a:headEnd len="sm" w="sm" type="none"/>
                <a:tailEnd len="med" w="med" type="stealth"/>
              </a:ln>
            </xdr:spPr>
          </xdr:cxnSp>
        </xdr:grpSp>
      </xdr:grpSp>
    </xdr:grpSp>
    <xdr:clientData fLocksWithSheet="0"/>
  </xdr:oneCellAnchor>
  <xdr:oneCellAnchor>
    <xdr:from>
      <xdr:col>6</xdr:col>
      <xdr:colOff>209550</xdr:colOff>
      <xdr:row>7</xdr:row>
      <xdr:rowOff>95250</xdr:rowOff>
    </xdr:from>
    <xdr:ext cx="209550" cy="276225"/>
    <xdr:sp>
      <xdr:nvSpPr>
        <xdr:cNvPr id="8" name="Shape 8"/>
        <xdr:cNvSpPr txBox="1"/>
      </xdr:nvSpPr>
      <xdr:spPr>
        <a:xfrm>
          <a:off x="5245988" y="3646650"/>
          <a:ext cx="200025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47625</xdr:colOff>
      <xdr:row>6</xdr:row>
      <xdr:rowOff>76200</xdr:rowOff>
    </xdr:from>
    <xdr:ext cx="390525" cy="276225"/>
    <xdr:sp>
      <xdr:nvSpPr>
        <xdr:cNvPr id="24" name="Shape 24"/>
        <xdr:cNvSpPr txBox="1"/>
      </xdr:nvSpPr>
      <xdr:spPr>
        <a:xfrm>
          <a:off x="5155500" y="3646650"/>
          <a:ext cx="381000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w6</a:t>
          </a:r>
          <a:endParaRPr sz="1400"/>
        </a:p>
      </xdr:txBody>
    </xdr:sp>
    <xdr:clientData fLocksWithSheet="0"/>
  </xdr:oneCellAnchor>
  <xdr:oneCellAnchor>
    <xdr:from>
      <xdr:col>9</xdr:col>
      <xdr:colOff>9525</xdr:colOff>
      <xdr:row>3</xdr:row>
      <xdr:rowOff>57150</xdr:rowOff>
    </xdr:from>
    <xdr:ext cx="1181100" cy="304800"/>
    <xdr:grpSp>
      <xdr:nvGrpSpPr>
        <xdr:cNvPr id="2" name="Shape 2"/>
        <xdr:cNvGrpSpPr/>
      </xdr:nvGrpSpPr>
      <xdr:grpSpPr>
        <a:xfrm>
          <a:off x="4755450" y="3627600"/>
          <a:ext cx="1181100" cy="304800"/>
          <a:chOff x="4755450" y="3627600"/>
          <a:chExt cx="1181100" cy="304800"/>
        </a:xfrm>
      </xdr:grpSpPr>
      <xdr:grpSp>
        <xdr:nvGrpSpPr>
          <xdr:cNvPr id="25" name="Shape 25"/>
          <xdr:cNvGrpSpPr/>
        </xdr:nvGrpSpPr>
        <xdr:grpSpPr>
          <a:xfrm>
            <a:off x="4755450" y="3627600"/>
            <a:ext cx="1181100" cy="304800"/>
            <a:chOff x="4755450" y="3627600"/>
            <a:chExt cx="1181100" cy="304800"/>
          </a:xfrm>
        </xdr:grpSpPr>
        <xdr:sp>
          <xdr:nvSpPr>
            <xdr:cNvPr id="4" name="Shape 4"/>
            <xdr:cNvSpPr/>
          </xdr:nvSpPr>
          <xdr:spPr>
            <a:xfrm>
              <a:off x="4755450" y="3627600"/>
              <a:ext cx="1181100" cy="304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6" name="Shape 26"/>
            <xdr:cNvGrpSpPr/>
          </xdr:nvGrpSpPr>
          <xdr:grpSpPr>
            <a:xfrm>
              <a:off x="4755450" y="3627600"/>
              <a:ext cx="1181100" cy="304800"/>
              <a:chOff x="4755450" y="3627600"/>
              <a:chExt cx="1181100" cy="304800"/>
            </a:xfrm>
          </xdr:grpSpPr>
          <xdr:sp>
            <xdr:nvSpPr>
              <xdr:cNvPr id="27" name="Shape 27"/>
              <xdr:cNvSpPr/>
            </xdr:nvSpPr>
            <xdr:spPr>
              <a:xfrm>
                <a:off x="4755450" y="3627600"/>
                <a:ext cx="1181100" cy="304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28" name="Shape 28"/>
              <xdr:cNvCxnSpPr/>
            </xdr:nvCxnSpPr>
            <xdr:spPr>
              <a:xfrm>
                <a:off x="4755450" y="3627600"/>
                <a:ext cx="1181100" cy="304800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1"/>
                </a:solidFill>
                <a:prstDash val="solid"/>
                <a:miter lim="800000"/>
                <a:headEnd len="sm" w="sm" type="none"/>
                <a:tailEnd len="med" w="med" type="stealth"/>
              </a:ln>
            </xdr:spPr>
          </xdr:cxnSp>
        </xdr:grpSp>
      </xdr:grpSp>
    </xdr:grpSp>
    <xdr:clientData fLocksWithSheet="0"/>
  </xdr:oneCellAnchor>
  <xdr:oneCellAnchor>
    <xdr:from>
      <xdr:col>9</xdr:col>
      <xdr:colOff>19050</xdr:colOff>
      <xdr:row>6</xdr:row>
      <xdr:rowOff>19050</xdr:rowOff>
    </xdr:from>
    <xdr:ext cx="1114425" cy="438150"/>
    <xdr:grpSp>
      <xdr:nvGrpSpPr>
        <xdr:cNvPr id="2" name="Shape 2"/>
        <xdr:cNvGrpSpPr/>
      </xdr:nvGrpSpPr>
      <xdr:grpSpPr>
        <a:xfrm>
          <a:off x="4788788" y="3560925"/>
          <a:ext cx="1114425" cy="438150"/>
          <a:chOff x="4788788" y="3560925"/>
          <a:chExt cx="1114425" cy="438150"/>
        </a:xfrm>
      </xdr:grpSpPr>
      <xdr:grpSp>
        <xdr:nvGrpSpPr>
          <xdr:cNvPr id="29" name="Shape 29"/>
          <xdr:cNvGrpSpPr/>
        </xdr:nvGrpSpPr>
        <xdr:grpSpPr>
          <a:xfrm>
            <a:off x="4788788" y="3560925"/>
            <a:ext cx="1114425" cy="438150"/>
            <a:chOff x="4788788" y="3560925"/>
            <a:chExt cx="1114425" cy="438150"/>
          </a:xfrm>
        </xdr:grpSpPr>
        <xdr:sp>
          <xdr:nvSpPr>
            <xdr:cNvPr id="4" name="Shape 4"/>
            <xdr:cNvSpPr/>
          </xdr:nvSpPr>
          <xdr:spPr>
            <a:xfrm>
              <a:off x="4788788" y="3560925"/>
              <a:ext cx="1114425" cy="438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0" name="Shape 30"/>
            <xdr:cNvGrpSpPr/>
          </xdr:nvGrpSpPr>
          <xdr:grpSpPr>
            <a:xfrm>
              <a:off x="4788788" y="3560925"/>
              <a:ext cx="1114425" cy="438150"/>
              <a:chOff x="4788788" y="3560925"/>
              <a:chExt cx="1114425" cy="438150"/>
            </a:xfrm>
          </xdr:grpSpPr>
          <xdr:sp>
            <xdr:nvSpPr>
              <xdr:cNvPr id="31" name="Shape 31"/>
              <xdr:cNvSpPr/>
            </xdr:nvSpPr>
            <xdr:spPr>
              <a:xfrm>
                <a:off x="4788788" y="3560925"/>
                <a:ext cx="1114425" cy="4381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32" name="Shape 32"/>
              <xdr:cNvCxnSpPr/>
            </xdr:nvCxnSpPr>
            <xdr:spPr>
              <a:xfrm flipH="1" rot="10800000">
                <a:off x="4788788" y="3560925"/>
                <a:ext cx="1114425" cy="438150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1"/>
                </a:solidFill>
                <a:prstDash val="solid"/>
                <a:miter lim="800000"/>
                <a:headEnd len="sm" w="sm" type="none"/>
                <a:tailEnd len="med" w="med" type="stealth"/>
              </a:ln>
            </xdr:spPr>
          </xdr:cxnSp>
        </xdr:grpSp>
      </xdr:grpSp>
    </xdr:grpSp>
    <xdr:clientData fLocksWithSheet="0"/>
  </xdr:oneCellAnchor>
  <xdr:oneCellAnchor>
    <xdr:from>
      <xdr:col>9</xdr:col>
      <xdr:colOff>466725</xdr:colOff>
      <xdr:row>3</xdr:row>
      <xdr:rowOff>76200</xdr:rowOff>
    </xdr:from>
    <xdr:ext cx="381000" cy="276225"/>
    <xdr:sp>
      <xdr:nvSpPr>
        <xdr:cNvPr id="33" name="Shape 33"/>
        <xdr:cNvSpPr txBox="1"/>
      </xdr:nvSpPr>
      <xdr:spPr>
        <a:xfrm>
          <a:off x="5160263" y="3646650"/>
          <a:ext cx="371475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E1</a:t>
          </a:r>
          <a:endParaRPr sz="1400"/>
        </a:p>
      </xdr:txBody>
    </xdr:sp>
    <xdr:clientData fLocksWithSheet="0"/>
  </xdr:oneCellAnchor>
  <xdr:oneCellAnchor>
    <xdr:from>
      <xdr:col>9</xdr:col>
      <xdr:colOff>285750</xdr:colOff>
      <xdr:row>6</xdr:row>
      <xdr:rowOff>104775</xdr:rowOff>
    </xdr:from>
    <xdr:ext cx="381000" cy="276225"/>
    <xdr:sp>
      <xdr:nvSpPr>
        <xdr:cNvPr id="34" name="Shape 34"/>
        <xdr:cNvSpPr txBox="1"/>
      </xdr:nvSpPr>
      <xdr:spPr>
        <a:xfrm>
          <a:off x="5160263" y="3646650"/>
          <a:ext cx="371475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E2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1" max="11" width="5.71"/>
    <col customWidth="1" min="12" max="12" width="6.29"/>
    <col customWidth="1" min="13" max="13" width="6.71"/>
    <col customWidth="1" min="14" max="14" width="10.71"/>
    <col customWidth="1" min="15" max="15" width="7.14"/>
    <col customWidth="1" min="16" max="16" width="5.86"/>
    <col customWidth="1" min="17" max="17" width="5.71"/>
    <col customWidth="1" min="18" max="18" width="7.57"/>
    <col customWidth="1" min="19" max="19" width="9.43"/>
    <col customWidth="1" min="20" max="20" width="8.57"/>
    <col customWidth="1" min="21" max="21" width="8.0"/>
    <col customWidth="1" min="22" max="22" width="7.57"/>
    <col customWidth="1" min="23" max="24" width="8.71"/>
    <col customWidth="1" min="25" max="25" width="10.29"/>
    <col customWidth="1" min="26" max="26" width="8.86"/>
    <col customWidth="1" min="27" max="27" width="9.43"/>
  </cols>
  <sheetData>
    <row r="1" ht="15.75" customHeight="1"/>
    <row r="2" ht="15.75" customHeight="1">
      <c r="E2" s="1"/>
    </row>
    <row r="3" ht="15.75" customHeight="1">
      <c r="D3" s="1" t="s">
        <v>0</v>
      </c>
      <c r="E3" s="2" t="s">
        <v>1</v>
      </c>
      <c r="H3" s="2" t="s">
        <v>2</v>
      </c>
      <c r="L3" s="1" t="s">
        <v>3</v>
      </c>
      <c r="M3" s="3">
        <v>0.01</v>
      </c>
    </row>
    <row r="4" ht="15.75" customHeight="1">
      <c r="B4" s="3">
        <v>0.05</v>
      </c>
      <c r="C4" s="4" t="s">
        <v>4</v>
      </c>
      <c r="D4" s="2"/>
      <c r="E4" s="5" t="s">
        <v>5</v>
      </c>
      <c r="F4" s="6" t="s">
        <v>6</v>
      </c>
      <c r="G4" s="2" t="s">
        <v>7</v>
      </c>
      <c r="H4" s="7" t="s">
        <v>8</v>
      </c>
      <c r="I4" s="8" t="s">
        <v>9</v>
      </c>
      <c r="L4" s="1" t="s">
        <v>10</v>
      </c>
      <c r="M4" s="1">
        <v>0.99</v>
      </c>
    </row>
    <row r="5" ht="15.75" customHeight="1">
      <c r="D5" s="2"/>
      <c r="G5" s="2"/>
      <c r="J5" s="2"/>
      <c r="S5" s="1" t="s">
        <v>11</v>
      </c>
      <c r="T5" s="1" t="s">
        <v>12</v>
      </c>
      <c r="W5" s="1"/>
    </row>
    <row r="6" ht="15.75" customHeight="1">
      <c r="D6" s="2" t="s">
        <v>13</v>
      </c>
      <c r="G6" s="2"/>
      <c r="K6" s="9" t="s">
        <v>14</v>
      </c>
      <c r="M6" s="1" t="s">
        <v>15</v>
      </c>
      <c r="S6" s="10" t="s">
        <v>16</v>
      </c>
      <c r="T6" s="10" t="s">
        <v>17</v>
      </c>
      <c r="U6" s="1" t="s">
        <v>18</v>
      </c>
      <c r="W6" s="10" t="s">
        <v>19</v>
      </c>
      <c r="X6" s="10" t="s">
        <v>20</v>
      </c>
    </row>
    <row r="7" ht="15.75" customHeight="1">
      <c r="E7" s="11"/>
      <c r="U7" s="10" t="s">
        <v>21</v>
      </c>
    </row>
    <row r="8" ht="15.75" customHeight="1">
      <c r="D8" s="2" t="s">
        <v>22</v>
      </c>
      <c r="J8" s="2"/>
    </row>
    <row r="9" ht="15.75" customHeight="1">
      <c r="B9" s="3">
        <v>0.1</v>
      </c>
      <c r="C9" s="12" t="s">
        <v>23</v>
      </c>
      <c r="D9" s="2" t="s">
        <v>24</v>
      </c>
      <c r="E9" s="5" t="s">
        <v>25</v>
      </c>
      <c r="F9" s="6" t="s">
        <v>26</v>
      </c>
      <c r="G9" s="2" t="s">
        <v>27</v>
      </c>
      <c r="H9" s="7" t="s">
        <v>28</v>
      </c>
      <c r="I9" s="8" t="s">
        <v>29</v>
      </c>
      <c r="S9" s="1" t="s">
        <v>30</v>
      </c>
      <c r="T9" s="10" t="s">
        <v>17</v>
      </c>
      <c r="U9" s="1" t="s">
        <v>31</v>
      </c>
      <c r="W9" s="2" t="s">
        <v>32</v>
      </c>
      <c r="Y9" s="10" t="s">
        <v>33</v>
      </c>
      <c r="AC9" s="10" t="s">
        <v>34</v>
      </c>
      <c r="AE9" s="10" t="s">
        <v>35</v>
      </c>
      <c r="AF9" s="1"/>
    </row>
    <row r="10" ht="15.75" customHeight="1">
      <c r="E10" s="2" t="s">
        <v>36</v>
      </c>
      <c r="H10" s="2" t="s">
        <v>37</v>
      </c>
      <c r="S10" s="1" t="s">
        <v>38</v>
      </c>
      <c r="T10" s="10" t="s">
        <v>17</v>
      </c>
      <c r="U10" s="1" t="s">
        <v>39</v>
      </c>
      <c r="W10" s="2" t="s">
        <v>40</v>
      </c>
      <c r="Y10" s="10" t="s">
        <v>41</v>
      </c>
      <c r="AE10" s="10" t="s">
        <v>42</v>
      </c>
      <c r="AF10" s="1"/>
    </row>
    <row r="11" ht="15.75" customHeight="1">
      <c r="E11" s="1"/>
      <c r="S11" s="1" t="s">
        <v>43</v>
      </c>
      <c r="T11" s="10" t="s">
        <v>17</v>
      </c>
      <c r="U11" s="1" t="s">
        <v>39</v>
      </c>
      <c r="W11" s="2" t="s">
        <v>44</v>
      </c>
      <c r="Y11" s="10" t="s">
        <v>45</v>
      </c>
      <c r="AE11" s="10" t="s">
        <v>46</v>
      </c>
      <c r="AF11" s="1"/>
    </row>
    <row r="12" ht="15.75" customHeight="1">
      <c r="K12" s="2" t="s">
        <v>47</v>
      </c>
      <c r="S12" s="13" t="s">
        <v>16</v>
      </c>
      <c r="T12" s="10" t="s">
        <v>17</v>
      </c>
      <c r="U12" s="1" t="s">
        <v>48</v>
      </c>
      <c r="Y12" s="1"/>
    </row>
    <row r="13" ht="15.75" customHeight="1">
      <c r="S13" s="13" t="s">
        <v>49</v>
      </c>
      <c r="T13" s="10" t="s">
        <v>17</v>
      </c>
      <c r="U13" s="1" t="s">
        <v>50</v>
      </c>
      <c r="Y13" s="3" t="s">
        <v>51</v>
      </c>
    </row>
    <row r="14" ht="15.75" customHeight="1">
      <c r="S14" s="13" t="s">
        <v>52</v>
      </c>
      <c r="T14" s="10" t="s">
        <v>17</v>
      </c>
      <c r="U14" s="1" t="s">
        <v>53</v>
      </c>
    </row>
    <row r="15" ht="15.75" customHeight="1">
      <c r="C15" s="2" t="s">
        <v>54</v>
      </c>
      <c r="S15" s="13" t="s">
        <v>52</v>
      </c>
      <c r="T15" s="10" t="s">
        <v>17</v>
      </c>
      <c r="U15" s="1" t="s">
        <v>55</v>
      </c>
    </row>
    <row r="16" ht="15.75" customHeight="1">
      <c r="C16" s="2" t="s">
        <v>56</v>
      </c>
    </row>
    <row r="17" ht="15.75" customHeight="1">
      <c r="C17" s="2" t="s">
        <v>57</v>
      </c>
      <c r="S17" s="13" t="s">
        <v>58</v>
      </c>
      <c r="T17" s="3" t="s">
        <v>59</v>
      </c>
    </row>
    <row r="18" ht="15.75" customHeight="1">
      <c r="C18" s="2" t="s">
        <v>60</v>
      </c>
      <c r="S18" s="10" t="s">
        <v>61</v>
      </c>
    </row>
    <row r="19" ht="15.75" customHeight="1">
      <c r="C19" s="2" t="s">
        <v>44</v>
      </c>
      <c r="S19" s="1" t="s">
        <v>62</v>
      </c>
      <c r="Z19" s="10" t="s">
        <v>63</v>
      </c>
    </row>
    <row r="20" ht="15.75" customHeight="1">
      <c r="C20" s="2" t="s">
        <v>64</v>
      </c>
      <c r="S20" s="1" t="s">
        <v>65</v>
      </c>
      <c r="Z20" s="10" t="s">
        <v>66</v>
      </c>
    </row>
    <row r="21" ht="15.75" customHeight="1">
      <c r="C21" s="2" t="s">
        <v>40</v>
      </c>
      <c r="S21" s="14" t="s">
        <v>67</v>
      </c>
    </row>
    <row r="22" ht="15.75" customHeight="1">
      <c r="C22" s="2" t="s">
        <v>68</v>
      </c>
      <c r="S22" s="15" t="s">
        <v>69</v>
      </c>
    </row>
    <row r="23" ht="15.75" customHeight="1">
      <c r="C23" s="2" t="s">
        <v>32</v>
      </c>
      <c r="S23" s="15" t="s">
        <v>70</v>
      </c>
    </row>
    <row r="24" ht="15.75" customHeight="1">
      <c r="C24" s="2" t="s">
        <v>71</v>
      </c>
      <c r="G24" s="1" t="s">
        <v>72</v>
      </c>
      <c r="H24" s="3">
        <v>0.5</v>
      </c>
      <c r="S24" s="14" t="s">
        <v>73</v>
      </c>
    </row>
    <row r="25" ht="15.75" customHeight="1">
      <c r="C25" s="2" t="s">
        <v>47</v>
      </c>
      <c r="T25" s="16" t="s">
        <v>74</v>
      </c>
    </row>
    <row r="26" ht="15.75" customHeight="1">
      <c r="T26" s="3" t="s">
        <v>75</v>
      </c>
    </row>
    <row r="27" ht="15.75" customHeight="1">
      <c r="T27" s="3" t="s">
        <v>76</v>
      </c>
    </row>
    <row r="28" ht="15.75" customHeight="1">
      <c r="S28" s="14" t="s">
        <v>77</v>
      </c>
    </row>
    <row r="29" ht="15.75" customHeight="1">
      <c r="S29" s="16" t="s">
        <v>78</v>
      </c>
    </row>
    <row r="30" ht="15.75" customHeight="1">
      <c r="E30" s="17"/>
      <c r="G30" s="18" t="s">
        <v>79</v>
      </c>
      <c r="H30" s="19">
        <v>0.1</v>
      </c>
      <c r="S30" s="16" t="s">
        <v>80</v>
      </c>
    </row>
    <row r="31" ht="15.75" customHeight="1">
      <c r="S31" s="16" t="s">
        <v>81</v>
      </c>
    </row>
    <row r="32" ht="15.75" customHeight="1">
      <c r="A32" s="20" t="s">
        <v>3</v>
      </c>
      <c r="B32" s="20" t="s">
        <v>10</v>
      </c>
      <c r="C32" s="21" t="s">
        <v>4</v>
      </c>
      <c r="D32" s="20" t="s">
        <v>23</v>
      </c>
      <c r="E32" s="20" t="s">
        <v>82</v>
      </c>
      <c r="F32" s="20" t="s">
        <v>83</v>
      </c>
      <c r="G32" s="20" t="s">
        <v>84</v>
      </c>
      <c r="H32" s="20" t="s">
        <v>85</v>
      </c>
      <c r="I32" s="20" t="s">
        <v>5</v>
      </c>
      <c r="J32" s="20" t="s">
        <v>6</v>
      </c>
      <c r="K32" s="20" t="s">
        <v>25</v>
      </c>
      <c r="L32" s="20" t="s">
        <v>26</v>
      </c>
      <c r="M32" s="20" t="s">
        <v>86</v>
      </c>
      <c r="N32" s="20" t="s">
        <v>87</v>
      </c>
      <c r="O32" s="20" t="s">
        <v>88</v>
      </c>
      <c r="P32" s="20" t="s">
        <v>89</v>
      </c>
      <c r="Q32" s="20" t="s">
        <v>8</v>
      </c>
      <c r="R32" s="20" t="s">
        <v>9</v>
      </c>
      <c r="S32" s="20" t="s">
        <v>28</v>
      </c>
      <c r="T32" s="20" t="s">
        <v>29</v>
      </c>
      <c r="U32" s="20" t="s">
        <v>90</v>
      </c>
      <c r="V32" s="20" t="s">
        <v>91</v>
      </c>
      <c r="W32" s="20" t="s">
        <v>92</v>
      </c>
      <c r="X32" s="22" t="s">
        <v>58</v>
      </c>
      <c r="Y32" s="22" t="s">
        <v>93</v>
      </c>
      <c r="Z32" s="22" t="s">
        <v>94</v>
      </c>
      <c r="AA32" s="22" t="s">
        <v>95</v>
      </c>
      <c r="AB32" s="22" t="s">
        <v>16</v>
      </c>
      <c r="AC32" s="22" t="s">
        <v>49</v>
      </c>
      <c r="AD32" s="22" t="s">
        <v>52</v>
      </c>
      <c r="AE32" s="22" t="s">
        <v>96</v>
      </c>
      <c r="AF32" s="22" t="s">
        <v>97</v>
      </c>
    </row>
    <row r="33" ht="15.75" customHeight="1">
      <c r="A33" s="1">
        <v>0.01</v>
      </c>
      <c r="B33" s="3">
        <v>0.99</v>
      </c>
      <c r="C33" s="3">
        <v>0.05</v>
      </c>
      <c r="D33" s="3">
        <v>0.1</v>
      </c>
      <c r="E33" s="23">
        <v>0.3</v>
      </c>
      <c r="F33" s="23">
        <v>0.5</v>
      </c>
      <c r="G33" s="23">
        <v>-0.2</v>
      </c>
      <c r="H33" s="23">
        <v>0.7</v>
      </c>
      <c r="I33" s="3">
        <f t="shared" ref="I33:I132" si="2">(C33*E33+D33*F33)</f>
        <v>0.065</v>
      </c>
      <c r="J33" s="3">
        <f t="shared" ref="J33:J132" si="3">(1/(1+EXP(-I33)))</f>
        <v>0.5162442811</v>
      </c>
      <c r="K33" s="3">
        <f t="shared" ref="K33:K132" si="4">(C33*G33+D33*H33)</f>
        <v>0.06</v>
      </c>
      <c r="L33" s="3">
        <f t="shared" ref="L33:L132" si="5">(1/(1+EXP(-K33)))</f>
        <v>0.5149955016</v>
      </c>
      <c r="M33" s="23">
        <v>0.1</v>
      </c>
      <c r="N33" s="23">
        <v>-0.6</v>
      </c>
      <c r="O33" s="23">
        <v>0.3</v>
      </c>
      <c r="P33" s="23">
        <v>-0.9</v>
      </c>
      <c r="Q33" s="3">
        <f t="shared" ref="Q33:Q132" si="7">(J33*M33+L33*N33)</f>
        <v>-0.2573728729</v>
      </c>
      <c r="R33" s="3">
        <f t="shared" ref="R33:R132" si="8">(1/(1+EXP(-Q33)))</f>
        <v>0.4360096235</v>
      </c>
      <c r="S33" s="3">
        <f t="shared" ref="S33:S132" si="9">(J33*O33+L33*P33)</f>
        <v>-0.3086226671</v>
      </c>
      <c r="T33" s="3">
        <f t="shared" ref="T33:T132" si="10">(1/(1+EXP(-S33)))</f>
        <v>0.4234509657</v>
      </c>
      <c r="U33" s="3">
        <f t="shared" ref="U33:U132" si="11">(0.5*(R33-A33)^2)</f>
        <v>0.09074209968</v>
      </c>
      <c r="V33" s="3">
        <f t="shared" ref="V33:V132" si="12">(0.5*(T33-B33)^2)</f>
        <v>0.1604889041</v>
      </c>
      <c r="W33" s="3">
        <f t="shared" ref="W33:W132" si="13">U33+V33</f>
        <v>0.2512310038</v>
      </c>
      <c r="X33" s="3">
        <f t="shared" ref="X33:X132" si="14">((R33-A33)*R33*(1-R33)*M33+(T33-B33)*T33*(1-T33)*O33)*J33*(1-J33)*C33</f>
        <v>-0.0003873335667</v>
      </c>
      <c r="Y33" s="3">
        <f t="shared" ref="Y33:Y132" si="15">((R33-A33)*R33*(1-R33)*M33+(T33-B33)*T33*(1-T33)*O33)*J33*(1-J33)*D33</f>
        <v>-0.0007746671334</v>
      </c>
      <c r="Z33" s="3">
        <f t="shared" ref="Z33:Z132" si="16">((R33-A33)*R33*(1-R33)*N33+(T33-B33)*T33*(1-T33)*P33)*J33*(1-J33)*C33</f>
        <v>0.000769572866</v>
      </c>
      <c r="AA33" s="3">
        <f t="shared" ref="AA33:AA132" si="17">((R33-A33)*R33*(1-R33)*N33+(T33-B33)*T33*(1-T33)*P33)*J33*(1-J33)*D33</f>
        <v>0.001539145732</v>
      </c>
      <c r="AB33" s="3">
        <f t="shared" ref="AB33:AB132" si="18">(R33-A33)*R33*(1-R33)*J33</f>
        <v>0.05408071591</v>
      </c>
      <c r="AC33" s="3">
        <f t="shared" ref="AC33:AC132" si="19">(R33-A33)*R33*(1-R33)*L33</f>
        <v>0.05394989628</v>
      </c>
      <c r="AD33" s="3">
        <f t="shared" ref="AD33:AD132" si="20">(T33-B33)*T33*(1-T33)*J33</f>
        <v>-0.07140557716</v>
      </c>
      <c r="AE33" s="3">
        <f t="shared" ref="AE33:AE132" si="21">(T33-B33)*T33*(1-T33)*L33</f>
        <v>-0.07123284921</v>
      </c>
      <c r="AF33" s="3">
        <v>1.0</v>
      </c>
    </row>
    <row r="34" ht="15.75" customHeight="1">
      <c r="A34" s="1">
        <v>0.01</v>
      </c>
      <c r="B34" s="3">
        <v>0.99</v>
      </c>
      <c r="C34" s="3">
        <v>0.05</v>
      </c>
      <c r="D34" s="3">
        <v>0.1</v>
      </c>
      <c r="E34" s="24">
        <f t="shared" ref="E34:H34" si="1">E33-$H$30*X33</f>
        <v>0.3000387334</v>
      </c>
      <c r="F34" s="3">
        <f t="shared" si="1"/>
        <v>0.5000774667</v>
      </c>
      <c r="G34" s="3">
        <f t="shared" si="1"/>
        <v>-0.2000769573</v>
      </c>
      <c r="H34" s="3">
        <f t="shared" si="1"/>
        <v>0.6998460854</v>
      </c>
      <c r="I34" s="3">
        <f t="shared" si="2"/>
        <v>0.06500968334</v>
      </c>
      <c r="J34" s="3">
        <f t="shared" si="3"/>
        <v>0.5162466993</v>
      </c>
      <c r="K34" s="3">
        <f t="shared" si="4"/>
        <v>0.05998076068</v>
      </c>
      <c r="L34" s="3">
        <f t="shared" si="5"/>
        <v>0.5149906961</v>
      </c>
      <c r="M34" s="3">
        <f t="shared" ref="M34:P34" si="6">M33-$H$30*AB33</f>
        <v>0.09459192841</v>
      </c>
      <c r="N34" s="3">
        <f t="shared" si="6"/>
        <v>-0.6053949896</v>
      </c>
      <c r="O34" s="3">
        <f t="shared" si="6"/>
        <v>0.3071405577</v>
      </c>
      <c r="P34" s="3">
        <f t="shared" si="6"/>
        <v>-0.8928767151</v>
      </c>
      <c r="Q34" s="3">
        <f t="shared" si="7"/>
        <v>-0.2629400163</v>
      </c>
      <c r="R34" s="3">
        <f t="shared" si="8"/>
        <v>0.4346411249</v>
      </c>
      <c r="S34" s="3">
        <f t="shared" si="9"/>
        <v>-0.3012629019</v>
      </c>
      <c r="T34" s="3">
        <f t="shared" si="10"/>
        <v>0.4252487854</v>
      </c>
      <c r="U34" s="3">
        <f t="shared" si="11"/>
        <v>0.09016004248</v>
      </c>
      <c r="V34" s="3">
        <f t="shared" si="12"/>
        <v>0.1594719672</v>
      </c>
      <c r="W34" s="3">
        <f t="shared" si="13"/>
        <v>0.2496320097</v>
      </c>
      <c r="X34" s="3">
        <f t="shared" si="14"/>
        <v>-0.0004061325367</v>
      </c>
      <c r="Y34" s="3">
        <f t="shared" si="15"/>
        <v>-0.0008122650735</v>
      </c>
      <c r="Z34" s="3">
        <f t="shared" si="16"/>
        <v>0.0007501438103</v>
      </c>
      <c r="AA34" s="3">
        <f t="shared" si="17"/>
        <v>0.001500287621</v>
      </c>
      <c r="AB34" s="3">
        <f t="shared" si="18"/>
        <v>0.05386843641</v>
      </c>
      <c r="AC34" s="3">
        <f t="shared" si="19"/>
        <v>0.05373737711</v>
      </c>
      <c r="AD34" s="3">
        <f t="shared" si="20"/>
        <v>-0.07125862552</v>
      </c>
      <c r="AE34" s="3">
        <f t="shared" si="21"/>
        <v>-0.07108525674</v>
      </c>
      <c r="AF34" s="3">
        <v>2.0</v>
      </c>
    </row>
    <row r="35" ht="15.75" customHeight="1">
      <c r="A35" s="1">
        <v>0.01</v>
      </c>
      <c r="B35" s="3">
        <v>0.99</v>
      </c>
      <c r="C35" s="3">
        <v>0.05</v>
      </c>
      <c r="D35" s="3">
        <v>0.1</v>
      </c>
      <c r="E35" s="24">
        <f t="shared" ref="E35:H35" si="22">E34-$H$30*X34</f>
        <v>0.3000793466</v>
      </c>
      <c r="F35" s="3">
        <f t="shared" si="22"/>
        <v>0.5001586932</v>
      </c>
      <c r="G35" s="3">
        <f t="shared" si="22"/>
        <v>-0.2001519717</v>
      </c>
      <c r="H35" s="3">
        <f t="shared" si="22"/>
        <v>0.6996960567</v>
      </c>
      <c r="I35" s="3">
        <f t="shared" si="2"/>
        <v>0.06501983665</v>
      </c>
      <c r="J35" s="3">
        <f t="shared" si="3"/>
        <v>0.516249235</v>
      </c>
      <c r="K35" s="3">
        <f t="shared" si="4"/>
        <v>0.05996200708</v>
      </c>
      <c r="L35" s="3">
        <f t="shared" si="5"/>
        <v>0.5149860119</v>
      </c>
      <c r="M35" s="3">
        <f t="shared" ref="M35:P35" si="23">M34-$H$30*AB34</f>
        <v>0.08920508477</v>
      </c>
      <c r="N35" s="3">
        <f t="shared" si="23"/>
        <v>-0.6107687273</v>
      </c>
      <c r="O35" s="3">
        <f t="shared" si="23"/>
        <v>0.3142664203</v>
      </c>
      <c r="P35" s="3">
        <f t="shared" si="23"/>
        <v>-0.8857681894</v>
      </c>
      <c r="Q35" s="3">
        <f t="shared" si="7"/>
        <v>-0.2684852943</v>
      </c>
      <c r="R35" s="3">
        <f t="shared" si="8"/>
        <v>0.4332789908</v>
      </c>
      <c r="S35" s="3">
        <f t="shared" si="9"/>
        <v>-0.2939184283</v>
      </c>
      <c r="T35" s="3">
        <f t="shared" si="10"/>
        <v>0.4270448427</v>
      </c>
      <c r="U35" s="3">
        <f t="shared" si="11"/>
        <v>0.08958255202</v>
      </c>
      <c r="V35" s="3">
        <f t="shared" si="12"/>
        <v>0.1584592546</v>
      </c>
      <c r="W35" s="3">
        <f t="shared" si="13"/>
        <v>0.2480418066</v>
      </c>
      <c r="X35" s="3">
        <f t="shared" si="14"/>
        <v>-0.0004247542744</v>
      </c>
      <c r="Y35" s="3">
        <f t="shared" si="15"/>
        <v>-0.0008495085487</v>
      </c>
      <c r="Z35" s="3">
        <f t="shared" si="16"/>
        <v>0.0007308197801</v>
      </c>
      <c r="AA35" s="3">
        <f t="shared" si="17"/>
        <v>0.00146163956</v>
      </c>
      <c r="AB35" s="3">
        <f t="shared" si="18"/>
        <v>0.05365659115</v>
      </c>
      <c r="AC35" s="3">
        <f t="shared" si="19"/>
        <v>0.05352529751</v>
      </c>
      <c r="AD35" s="3">
        <f t="shared" si="20"/>
        <v>-0.07110945294</v>
      </c>
      <c r="AE35" s="3">
        <f t="shared" si="21"/>
        <v>-0.07093545346</v>
      </c>
      <c r="AF35" s="3">
        <v>3.0</v>
      </c>
    </row>
    <row r="36" ht="15.75" customHeight="1">
      <c r="A36" s="1">
        <v>0.01</v>
      </c>
      <c r="B36" s="3">
        <v>0.99</v>
      </c>
      <c r="C36" s="3">
        <v>0.05</v>
      </c>
      <c r="D36" s="3">
        <v>0.1</v>
      </c>
      <c r="E36" s="24">
        <f t="shared" ref="E36:H36" si="24">E35-$H$30*X35</f>
        <v>0.300121822</v>
      </c>
      <c r="F36" s="3">
        <f t="shared" si="24"/>
        <v>0.5002436441</v>
      </c>
      <c r="G36" s="3">
        <f t="shared" si="24"/>
        <v>-0.2002250536</v>
      </c>
      <c r="H36" s="3">
        <f t="shared" si="24"/>
        <v>0.6995498927</v>
      </c>
      <c r="I36" s="3">
        <f t="shared" si="2"/>
        <v>0.06503045551</v>
      </c>
      <c r="J36" s="3">
        <f t="shared" si="3"/>
        <v>0.5162518869</v>
      </c>
      <c r="K36" s="3">
        <f t="shared" si="4"/>
        <v>0.05994373659</v>
      </c>
      <c r="L36" s="3">
        <f t="shared" si="5"/>
        <v>0.5149814484</v>
      </c>
      <c r="M36" s="3">
        <f t="shared" ref="M36:P36" si="25">M35-$H$30*AB35</f>
        <v>0.08383942565</v>
      </c>
      <c r="N36" s="3">
        <f t="shared" si="25"/>
        <v>-0.6161212571</v>
      </c>
      <c r="O36" s="3">
        <f t="shared" si="25"/>
        <v>0.3213773656</v>
      </c>
      <c r="P36" s="3">
        <f t="shared" si="25"/>
        <v>-0.8786746441</v>
      </c>
      <c r="Q36" s="3">
        <f t="shared" si="7"/>
        <v>-0.2740087557</v>
      </c>
      <c r="R36" s="3">
        <f t="shared" si="8"/>
        <v>0.4319232173</v>
      </c>
      <c r="S36" s="3">
        <f t="shared" si="9"/>
        <v>-0.2865894695</v>
      </c>
      <c r="T36" s="3">
        <f t="shared" si="10"/>
        <v>0.4288390257</v>
      </c>
      <c r="U36" s="3">
        <f t="shared" si="11"/>
        <v>0.08900960065</v>
      </c>
      <c r="V36" s="3">
        <f t="shared" si="12"/>
        <v>0.1574508196</v>
      </c>
      <c r="W36" s="3">
        <f t="shared" si="13"/>
        <v>0.2464604202</v>
      </c>
      <c r="X36" s="3">
        <f t="shared" si="14"/>
        <v>-0.0004431981873</v>
      </c>
      <c r="Y36" s="3">
        <f t="shared" si="15"/>
        <v>-0.0008863963746</v>
      </c>
      <c r="Z36" s="3">
        <f t="shared" si="16"/>
        <v>0.0007116021079</v>
      </c>
      <c r="AA36" s="3">
        <f t="shared" si="17"/>
        <v>0.001423204216</v>
      </c>
      <c r="AB36" s="3">
        <f t="shared" si="18"/>
        <v>0.05344519495</v>
      </c>
      <c r="AC36" s="3">
        <f t="shared" si="19"/>
        <v>0.05331367227</v>
      </c>
      <c r="AD36" s="3">
        <f t="shared" si="20"/>
        <v>-0.07095809361</v>
      </c>
      <c r="AE36" s="3">
        <f t="shared" si="21"/>
        <v>-0.07078347363</v>
      </c>
      <c r="AF36" s="3">
        <v>4.0</v>
      </c>
    </row>
    <row r="37" ht="15.75" customHeight="1">
      <c r="A37" s="1">
        <v>0.01</v>
      </c>
      <c r="B37" s="3">
        <v>0.99</v>
      </c>
      <c r="C37" s="3">
        <v>0.05</v>
      </c>
      <c r="D37" s="3">
        <v>0.1</v>
      </c>
      <c r="E37" s="24">
        <f t="shared" ref="E37:H37" si="26">E36-$H$30*X36</f>
        <v>0.3001661419</v>
      </c>
      <c r="F37" s="3">
        <f t="shared" si="26"/>
        <v>0.5003322837</v>
      </c>
      <c r="G37" s="3">
        <f t="shared" si="26"/>
        <v>-0.2002962139</v>
      </c>
      <c r="H37" s="3">
        <f t="shared" si="26"/>
        <v>0.6994075723</v>
      </c>
      <c r="I37" s="3">
        <f t="shared" si="2"/>
        <v>0.06504153546</v>
      </c>
      <c r="J37" s="3">
        <f t="shared" si="3"/>
        <v>0.516254654</v>
      </c>
      <c r="K37" s="3">
        <f t="shared" si="4"/>
        <v>0.05992594654</v>
      </c>
      <c r="L37" s="3">
        <f t="shared" si="5"/>
        <v>0.5149770049</v>
      </c>
      <c r="M37" s="3">
        <f t="shared" ref="M37:P37" si="27">M36-$H$30*AB36</f>
        <v>0.07849490616</v>
      </c>
      <c r="N37" s="3">
        <f t="shared" si="27"/>
        <v>-0.6214526243</v>
      </c>
      <c r="O37" s="3">
        <f t="shared" si="27"/>
        <v>0.3284731749</v>
      </c>
      <c r="P37" s="3">
        <f t="shared" si="27"/>
        <v>-0.8715962967</v>
      </c>
      <c r="Q37" s="3">
        <f t="shared" si="7"/>
        <v>-0.2795104505</v>
      </c>
      <c r="R37" s="3">
        <f t="shared" si="8"/>
        <v>0.4305737997</v>
      </c>
      <c r="S37" s="3">
        <f t="shared" si="9"/>
        <v>-0.2792762451</v>
      </c>
      <c r="T37" s="3">
        <f t="shared" si="10"/>
        <v>0.4306312231</v>
      </c>
      <c r="U37" s="3">
        <f t="shared" si="11"/>
        <v>0.0884411605</v>
      </c>
      <c r="V37" s="3">
        <f t="shared" si="12"/>
        <v>0.1564467143</v>
      </c>
      <c r="W37" s="3">
        <f t="shared" si="13"/>
        <v>0.2448878748</v>
      </c>
      <c r="X37" s="3">
        <f t="shared" si="14"/>
        <v>-0.0004614637321</v>
      </c>
      <c r="Y37" s="3">
        <f t="shared" si="15"/>
        <v>-0.0009229274641</v>
      </c>
      <c r="Z37" s="3">
        <f t="shared" si="16"/>
        <v>0.000692492095</v>
      </c>
      <c r="AA37" s="3">
        <f t="shared" si="17"/>
        <v>0.00138498419</v>
      </c>
      <c r="AB37" s="3">
        <f t="shared" si="18"/>
        <v>0.05323426221</v>
      </c>
      <c r="AC37" s="3">
        <f t="shared" si="19"/>
        <v>0.05310251579</v>
      </c>
      <c r="AD37" s="3">
        <f t="shared" si="20"/>
        <v>-0.07080458208</v>
      </c>
      <c r="AE37" s="3">
        <f t="shared" si="21"/>
        <v>-0.07062935188</v>
      </c>
      <c r="AF37" s="3">
        <v>5.0</v>
      </c>
    </row>
    <row r="38" ht="15.75" customHeight="1">
      <c r="A38" s="1">
        <v>0.01</v>
      </c>
      <c r="B38" s="3">
        <v>0.99</v>
      </c>
      <c r="C38" s="3">
        <v>0.05</v>
      </c>
      <c r="D38" s="3">
        <v>0.1</v>
      </c>
      <c r="E38" s="24">
        <f t="shared" ref="E38:H38" si="28">E37-$H$30*X37</f>
        <v>0.3002122882</v>
      </c>
      <c r="F38" s="3">
        <f t="shared" si="28"/>
        <v>0.5004245765</v>
      </c>
      <c r="G38" s="3">
        <f t="shared" si="28"/>
        <v>-0.2003654631</v>
      </c>
      <c r="H38" s="3">
        <f t="shared" si="28"/>
        <v>0.6992690739</v>
      </c>
      <c r="I38" s="3">
        <f t="shared" si="2"/>
        <v>0.06505307206</v>
      </c>
      <c r="J38" s="3">
        <f t="shared" si="3"/>
        <v>0.5162575351</v>
      </c>
      <c r="K38" s="3">
        <f t="shared" si="4"/>
        <v>0.05990863423</v>
      </c>
      <c r="L38" s="3">
        <f t="shared" si="5"/>
        <v>0.5149726807</v>
      </c>
      <c r="M38" s="3">
        <f t="shared" ref="M38:P38" si="29">M37-$H$30*AB37</f>
        <v>0.07317147994</v>
      </c>
      <c r="N38" s="3">
        <f t="shared" si="29"/>
        <v>-0.6267628759</v>
      </c>
      <c r="O38" s="3">
        <f t="shared" si="29"/>
        <v>0.3355536331</v>
      </c>
      <c r="P38" s="3">
        <f t="shared" si="29"/>
        <v>-0.8645333615</v>
      </c>
      <c r="Q38" s="3">
        <f t="shared" si="7"/>
        <v>-0.2849904305</v>
      </c>
      <c r="R38" s="3">
        <f t="shared" si="8"/>
        <v>0.4292307326</v>
      </c>
      <c r="S38" s="3">
        <f t="shared" si="9"/>
        <v>-0.2719789712</v>
      </c>
      <c r="T38" s="3">
        <f t="shared" si="10"/>
        <v>0.4324213251</v>
      </c>
      <c r="U38" s="3">
        <f t="shared" si="11"/>
        <v>0.08787720356</v>
      </c>
      <c r="V38" s="3">
        <f t="shared" si="12"/>
        <v>0.1554469893</v>
      </c>
      <c r="W38" s="3">
        <f t="shared" si="13"/>
        <v>0.2433241929</v>
      </c>
      <c r="X38" s="3">
        <f t="shared" si="14"/>
        <v>-0.0004795504138</v>
      </c>
      <c r="Y38" s="3">
        <f t="shared" si="15"/>
        <v>-0.0009591008277</v>
      </c>
      <c r="Z38" s="3">
        <f t="shared" si="16"/>
        <v>0.0006734910109</v>
      </c>
      <c r="AA38" s="3">
        <f t="shared" si="17"/>
        <v>0.001346982022</v>
      </c>
      <c r="AB38" s="3">
        <f t="shared" si="18"/>
        <v>0.05302380699</v>
      </c>
      <c r="AC38" s="3">
        <f t="shared" si="19"/>
        <v>0.05289184209</v>
      </c>
      <c r="AD38" s="3">
        <f t="shared" si="20"/>
        <v>-0.0706489533</v>
      </c>
      <c r="AE38" s="3">
        <f t="shared" si="21"/>
        <v>-0.07047312319</v>
      </c>
      <c r="AF38" s="3">
        <v>6.0</v>
      </c>
    </row>
    <row r="39" ht="15.75" customHeight="1">
      <c r="A39" s="1">
        <v>0.01</v>
      </c>
      <c r="B39" s="3">
        <v>0.99</v>
      </c>
      <c r="C39" s="3">
        <v>0.05</v>
      </c>
      <c r="D39" s="3">
        <v>0.1</v>
      </c>
      <c r="E39" s="24">
        <f t="shared" ref="E39:H39" si="30">E38-$H$30*X38</f>
        <v>0.3002602433</v>
      </c>
      <c r="F39" s="3">
        <f t="shared" si="30"/>
        <v>0.5005204865</v>
      </c>
      <c r="G39" s="3">
        <f t="shared" si="30"/>
        <v>-0.2004328122</v>
      </c>
      <c r="H39" s="3">
        <f t="shared" si="30"/>
        <v>0.6991343757</v>
      </c>
      <c r="I39" s="3">
        <f t="shared" si="2"/>
        <v>0.06506506082</v>
      </c>
      <c r="J39" s="3">
        <f t="shared" si="3"/>
        <v>0.5162605291</v>
      </c>
      <c r="K39" s="3">
        <f t="shared" si="4"/>
        <v>0.05989179696</v>
      </c>
      <c r="L39" s="3">
        <f t="shared" si="5"/>
        <v>0.5149684751</v>
      </c>
      <c r="M39" s="3">
        <f t="shared" ref="M39:P39" si="31">M38-$H$30*AB38</f>
        <v>0.06786909924</v>
      </c>
      <c r="N39" s="3">
        <f t="shared" si="31"/>
        <v>-0.6320520601</v>
      </c>
      <c r="O39" s="3">
        <f t="shared" si="31"/>
        <v>0.3426185285</v>
      </c>
      <c r="P39" s="3">
        <f t="shared" si="31"/>
        <v>-0.8574860492</v>
      </c>
      <c r="Q39" s="3">
        <f t="shared" si="7"/>
        <v>-0.2904487485</v>
      </c>
      <c r="R39" s="3">
        <f t="shared" si="8"/>
        <v>0.4278940096</v>
      </c>
      <c r="S39" s="3">
        <f t="shared" si="9"/>
        <v>-0.2646978604</v>
      </c>
      <c r="T39" s="3">
        <f t="shared" si="10"/>
        <v>0.4342092227</v>
      </c>
      <c r="U39" s="3">
        <f t="shared" si="11"/>
        <v>0.08731770161</v>
      </c>
      <c r="V39" s="3">
        <f t="shared" si="12"/>
        <v>0.154451694</v>
      </c>
      <c r="W39" s="3">
        <f t="shared" si="13"/>
        <v>0.2417693957</v>
      </c>
      <c r="X39" s="3">
        <f t="shared" si="14"/>
        <v>-0.0004974577861</v>
      </c>
      <c r="Y39" s="3">
        <f t="shared" si="15"/>
        <v>-0.0009949155722</v>
      </c>
      <c r="Z39" s="3">
        <f t="shared" si="16"/>
        <v>0.0006546000933</v>
      </c>
      <c r="AA39" s="3">
        <f t="shared" si="17"/>
        <v>0.001309200187</v>
      </c>
      <c r="AB39" s="3">
        <f t="shared" si="18"/>
        <v>0.05281384293</v>
      </c>
      <c r="AC39" s="3">
        <f t="shared" si="19"/>
        <v>0.05268166483</v>
      </c>
      <c r="AD39" s="3">
        <f t="shared" si="20"/>
        <v>-0.07049124251</v>
      </c>
      <c r="AE39" s="3">
        <f t="shared" si="21"/>
        <v>-0.07031482289</v>
      </c>
      <c r="AF39" s="3">
        <v>7.0</v>
      </c>
    </row>
    <row r="40" ht="15.75" customHeight="1">
      <c r="A40" s="1">
        <v>0.01</v>
      </c>
      <c r="B40" s="3">
        <v>0.99</v>
      </c>
      <c r="C40" s="3">
        <v>0.05</v>
      </c>
      <c r="D40" s="3">
        <v>0.1</v>
      </c>
      <c r="E40" s="24">
        <f t="shared" ref="E40:H40" si="32">E39-$H$30*X39</f>
        <v>0.300309989</v>
      </c>
      <c r="F40" s="3">
        <f t="shared" si="32"/>
        <v>0.5006199781</v>
      </c>
      <c r="G40" s="3">
        <f t="shared" si="32"/>
        <v>-0.2004982722</v>
      </c>
      <c r="H40" s="3">
        <f t="shared" si="32"/>
        <v>0.6990034556</v>
      </c>
      <c r="I40" s="3">
        <f t="shared" si="2"/>
        <v>0.06507749726</v>
      </c>
      <c r="J40" s="3">
        <f t="shared" si="3"/>
        <v>0.5162636349</v>
      </c>
      <c r="K40" s="3">
        <f t="shared" si="4"/>
        <v>0.05987543196</v>
      </c>
      <c r="L40" s="3">
        <f t="shared" si="5"/>
        <v>0.5149643876</v>
      </c>
      <c r="M40" s="3">
        <f t="shared" ref="M40:P40" si="33">M39-$H$30*AB39</f>
        <v>0.06258771494</v>
      </c>
      <c r="N40" s="3">
        <f t="shared" si="33"/>
        <v>-0.6373202266</v>
      </c>
      <c r="O40" s="3">
        <f t="shared" si="33"/>
        <v>0.3496676527</v>
      </c>
      <c r="P40" s="3">
        <f t="shared" si="33"/>
        <v>-0.8504545669</v>
      </c>
      <c r="Q40" s="3">
        <f t="shared" si="7"/>
        <v>-0.2958854589</v>
      </c>
      <c r="R40" s="3">
        <f t="shared" si="8"/>
        <v>0.4265636237</v>
      </c>
      <c r="S40" s="3">
        <f t="shared" si="9"/>
        <v>-0.2574331218</v>
      </c>
      <c r="T40" s="3">
        <f t="shared" si="10"/>
        <v>0.4359948081</v>
      </c>
      <c r="U40" s="3">
        <f t="shared" si="11"/>
        <v>0.0867626263</v>
      </c>
      <c r="V40" s="3">
        <f t="shared" si="12"/>
        <v>0.1534608763</v>
      </c>
      <c r="W40" s="3">
        <f t="shared" si="13"/>
        <v>0.2402235026</v>
      </c>
      <c r="X40" s="3">
        <f t="shared" si="14"/>
        <v>-0.0005151854503</v>
      </c>
      <c r="Y40" s="3">
        <f t="shared" si="15"/>
        <v>-0.001030370901</v>
      </c>
      <c r="Z40" s="3">
        <f t="shared" si="16"/>
        <v>0.0006358205474</v>
      </c>
      <c r="AA40" s="3">
        <f t="shared" si="17"/>
        <v>0.001271641095</v>
      </c>
      <c r="AB40" s="3">
        <f t="shared" si="18"/>
        <v>0.05260438333</v>
      </c>
      <c r="AC40" s="3">
        <f t="shared" si="19"/>
        <v>0.05247199728</v>
      </c>
      <c r="AD40" s="3">
        <f t="shared" si="20"/>
        <v>-0.07033148529</v>
      </c>
      <c r="AE40" s="3">
        <f t="shared" si="21"/>
        <v>-0.07015448659</v>
      </c>
      <c r="AF40" s="3">
        <v>8.0</v>
      </c>
    </row>
    <row r="41" ht="15.75" customHeight="1">
      <c r="A41" s="1">
        <v>0.01</v>
      </c>
      <c r="B41" s="3">
        <v>0.99</v>
      </c>
      <c r="C41" s="3">
        <v>0.05</v>
      </c>
      <c r="D41" s="3">
        <v>0.1</v>
      </c>
      <c r="E41" s="24">
        <f t="shared" ref="E41:H41" si="34">E40-$H$30*X40</f>
        <v>0.3003615076</v>
      </c>
      <c r="F41" s="3">
        <f t="shared" si="34"/>
        <v>0.5007230152</v>
      </c>
      <c r="G41" s="3">
        <f t="shared" si="34"/>
        <v>-0.2005618542</v>
      </c>
      <c r="H41" s="3">
        <f t="shared" si="34"/>
        <v>0.6988762915</v>
      </c>
      <c r="I41" s="3">
        <f t="shared" si="2"/>
        <v>0.0650903769</v>
      </c>
      <c r="J41" s="3">
        <f t="shared" si="3"/>
        <v>0.5162668514</v>
      </c>
      <c r="K41" s="3">
        <f t="shared" si="4"/>
        <v>0.05985953644</v>
      </c>
      <c r="L41" s="3">
        <f t="shared" si="5"/>
        <v>0.5149604172</v>
      </c>
      <c r="M41" s="3">
        <f t="shared" ref="M41:P41" si="35">M40-$H$30*AB40</f>
        <v>0.05732727661</v>
      </c>
      <c r="N41" s="3">
        <f t="shared" si="35"/>
        <v>-0.6425674263</v>
      </c>
      <c r="O41" s="3">
        <f t="shared" si="35"/>
        <v>0.3567008012</v>
      </c>
      <c r="P41" s="3">
        <f t="shared" si="35"/>
        <v>-0.8434391182</v>
      </c>
      <c r="Q41" s="3">
        <f t="shared" si="7"/>
        <v>-0.3013006174</v>
      </c>
      <c r="R41" s="3">
        <f t="shared" si="8"/>
        <v>0.4252395673</v>
      </c>
      <c r="S41" s="3">
        <f t="shared" si="9"/>
        <v>-0.2501849607</v>
      </c>
      <c r="T41" s="3">
        <f t="shared" si="10"/>
        <v>0.4377779745</v>
      </c>
      <c r="U41" s="3">
        <f t="shared" si="11"/>
        <v>0.08621194912</v>
      </c>
      <c r="V41" s="3">
        <f t="shared" si="12"/>
        <v>0.1524745827</v>
      </c>
      <c r="W41" s="3">
        <f t="shared" si="13"/>
        <v>0.2386865318</v>
      </c>
      <c r="X41" s="3">
        <f t="shared" si="14"/>
        <v>-0.0005327330555</v>
      </c>
      <c r="Y41" s="3">
        <f t="shared" si="15"/>
        <v>-0.001065466111</v>
      </c>
      <c r="Z41" s="3">
        <f t="shared" si="16"/>
        <v>0.0006171535455</v>
      </c>
      <c r="AA41" s="3">
        <f t="shared" si="17"/>
        <v>0.001234307091</v>
      </c>
      <c r="AB41" s="3">
        <f t="shared" si="18"/>
        <v>0.05239544112</v>
      </c>
      <c r="AC41" s="3">
        <f t="shared" si="19"/>
        <v>0.05226285234</v>
      </c>
      <c r="AD41" s="3">
        <f t="shared" si="20"/>
        <v>-0.07016971752</v>
      </c>
      <c r="AE41" s="3">
        <f t="shared" si="21"/>
        <v>-0.06999215021</v>
      </c>
      <c r="AF41" s="3">
        <v>9.0</v>
      </c>
    </row>
    <row r="42" ht="15.75" customHeight="1">
      <c r="A42" s="1">
        <v>0.01</v>
      </c>
      <c r="B42" s="3">
        <v>0.99</v>
      </c>
      <c r="C42" s="3">
        <v>0.05</v>
      </c>
      <c r="D42" s="3">
        <v>0.1</v>
      </c>
      <c r="E42" s="24">
        <f t="shared" ref="E42:H42" si="36">E41-$H$30*X41</f>
        <v>0.3004147809</v>
      </c>
      <c r="F42" s="3">
        <f t="shared" si="36"/>
        <v>0.5008295618</v>
      </c>
      <c r="G42" s="3">
        <f t="shared" si="36"/>
        <v>-0.2006235696</v>
      </c>
      <c r="H42" s="3">
        <f t="shared" si="36"/>
        <v>0.6987528608</v>
      </c>
      <c r="I42" s="3">
        <f t="shared" si="2"/>
        <v>0.06510369523</v>
      </c>
      <c r="J42" s="3">
        <f t="shared" si="3"/>
        <v>0.5162701775</v>
      </c>
      <c r="K42" s="3">
        <f t="shared" si="4"/>
        <v>0.0598441076</v>
      </c>
      <c r="L42" s="3">
        <f t="shared" si="5"/>
        <v>0.5149565635</v>
      </c>
      <c r="M42" s="3">
        <f t="shared" ref="M42:P42" si="37">M41-$H$30*AB41</f>
        <v>0.0520877325</v>
      </c>
      <c r="N42" s="3">
        <f t="shared" si="37"/>
        <v>-0.6477937116</v>
      </c>
      <c r="O42" s="3">
        <f t="shared" si="37"/>
        <v>0.363717773</v>
      </c>
      <c r="P42" s="3">
        <f t="shared" si="37"/>
        <v>-0.8364399032</v>
      </c>
      <c r="Q42" s="3">
        <f t="shared" si="7"/>
        <v>-0.3066942806</v>
      </c>
      <c r="R42" s="3">
        <f t="shared" si="8"/>
        <v>0.4239218319</v>
      </c>
      <c r="S42" s="3">
        <f t="shared" si="9"/>
        <v>-0.2429535789</v>
      </c>
      <c r="T42" s="3">
        <f t="shared" si="10"/>
        <v>0.4395586165</v>
      </c>
      <c r="U42" s="3">
        <f t="shared" si="11"/>
        <v>0.08566564145</v>
      </c>
      <c r="V42" s="3">
        <f t="shared" si="12"/>
        <v>0.1514928583</v>
      </c>
      <c r="W42" s="3">
        <f t="shared" si="13"/>
        <v>0.2371584998</v>
      </c>
      <c r="X42" s="3">
        <f t="shared" si="14"/>
        <v>-0.000550100298</v>
      </c>
      <c r="Y42" s="3">
        <f t="shared" si="15"/>
        <v>-0.001100200596</v>
      </c>
      <c r="Z42" s="3">
        <f t="shared" si="16"/>
        <v>0.000598600227</v>
      </c>
      <c r="AA42" s="3">
        <f t="shared" si="17"/>
        <v>0.001197200454</v>
      </c>
      <c r="AB42" s="3">
        <f t="shared" si="18"/>
        <v>0.05218702886</v>
      </c>
      <c r="AC42" s="3">
        <f t="shared" si="19"/>
        <v>0.05205424255</v>
      </c>
      <c r="AD42" s="3">
        <f t="shared" si="20"/>
        <v>-0.07000597533</v>
      </c>
      <c r="AE42" s="3">
        <f t="shared" si="21"/>
        <v>-0.06982784994</v>
      </c>
      <c r="AF42" s="3">
        <v>10.0</v>
      </c>
    </row>
    <row r="43" ht="15.75" customHeight="1">
      <c r="A43" s="1">
        <v>0.01</v>
      </c>
      <c r="B43" s="3">
        <v>0.99</v>
      </c>
      <c r="C43" s="3">
        <v>0.05</v>
      </c>
      <c r="D43" s="3">
        <v>0.1</v>
      </c>
      <c r="E43" s="24">
        <f t="shared" ref="E43:H43" si="38">E42-$H$30*X42</f>
        <v>0.3004697909</v>
      </c>
      <c r="F43" s="3">
        <f t="shared" si="38"/>
        <v>0.5009395819</v>
      </c>
      <c r="G43" s="3">
        <f t="shared" si="38"/>
        <v>-0.2006834296</v>
      </c>
      <c r="H43" s="3">
        <f t="shared" si="38"/>
        <v>0.6986331408</v>
      </c>
      <c r="I43" s="3">
        <f t="shared" si="2"/>
        <v>0.06511744773</v>
      </c>
      <c r="J43" s="3">
        <f t="shared" si="3"/>
        <v>0.5162736119</v>
      </c>
      <c r="K43" s="3">
        <f t="shared" si="4"/>
        <v>0.0598291426</v>
      </c>
      <c r="L43" s="3">
        <f t="shared" si="5"/>
        <v>0.5149528256</v>
      </c>
      <c r="M43" s="3">
        <f t="shared" ref="M43:P43" si="39">M42-$H$30*AB42</f>
        <v>0.04686902961</v>
      </c>
      <c r="N43" s="3">
        <f t="shared" si="39"/>
        <v>-0.6529991358</v>
      </c>
      <c r="O43" s="3">
        <f t="shared" si="39"/>
        <v>0.3707183705</v>
      </c>
      <c r="P43" s="3">
        <f t="shared" si="39"/>
        <v>-0.8294571182</v>
      </c>
      <c r="Q43" s="3">
        <f t="shared" si="7"/>
        <v>-0.3120665069</v>
      </c>
      <c r="R43" s="3">
        <f t="shared" si="8"/>
        <v>0.4226104083</v>
      </c>
      <c r="S43" s="3">
        <f t="shared" si="9"/>
        <v>-0.2357391746</v>
      </c>
      <c r="T43" s="3">
        <f t="shared" si="10"/>
        <v>0.4413366298</v>
      </c>
      <c r="U43" s="3">
        <f t="shared" si="11"/>
        <v>0.08512367451</v>
      </c>
      <c r="V43" s="3">
        <f t="shared" si="12"/>
        <v>0.1505157469</v>
      </c>
      <c r="W43" s="3">
        <f t="shared" si="13"/>
        <v>0.2356394214</v>
      </c>
      <c r="X43" s="3">
        <f t="shared" si="14"/>
        <v>-0.000567286921</v>
      </c>
      <c r="Y43" s="3">
        <f t="shared" si="15"/>
        <v>-0.001134573842</v>
      </c>
      <c r="Z43" s="3">
        <f t="shared" si="16"/>
        <v>0.0005801616978</v>
      </c>
      <c r="AA43" s="3">
        <f t="shared" si="17"/>
        <v>0.001160323396</v>
      </c>
      <c r="AB43" s="3">
        <f t="shared" si="18"/>
        <v>0.05197915876</v>
      </c>
      <c r="AC43" s="3">
        <f t="shared" si="19"/>
        <v>0.05184618011</v>
      </c>
      <c r="AD43" s="3">
        <f t="shared" si="20"/>
        <v>-0.06984029511</v>
      </c>
      <c r="AE43" s="3">
        <f t="shared" si="21"/>
        <v>-0.06966162219</v>
      </c>
      <c r="AF43" s="3">
        <v>11.0</v>
      </c>
    </row>
    <row r="44" ht="15.75" customHeight="1">
      <c r="A44" s="1">
        <v>0.01</v>
      </c>
      <c r="B44" s="3">
        <v>0.99</v>
      </c>
      <c r="C44" s="3">
        <v>0.05</v>
      </c>
      <c r="D44" s="3">
        <v>0.1</v>
      </c>
      <c r="E44" s="24">
        <f t="shared" ref="E44:H44" si="40">E43-$H$30*X43</f>
        <v>0.3005265196</v>
      </c>
      <c r="F44" s="3">
        <f t="shared" si="40"/>
        <v>0.5010530392</v>
      </c>
      <c r="G44" s="3">
        <f t="shared" si="40"/>
        <v>-0.2007414458</v>
      </c>
      <c r="H44" s="3">
        <f t="shared" si="40"/>
        <v>0.6985171084</v>
      </c>
      <c r="I44" s="3">
        <f t="shared" si="2"/>
        <v>0.06513162991</v>
      </c>
      <c r="J44" s="3">
        <f t="shared" si="3"/>
        <v>0.5162771537</v>
      </c>
      <c r="K44" s="3">
        <f t="shared" si="4"/>
        <v>0.05981463856</v>
      </c>
      <c r="L44" s="3">
        <f t="shared" si="5"/>
        <v>0.5149492028</v>
      </c>
      <c r="M44" s="3">
        <f t="shared" ref="M44:P44" si="41">M43-$H$30*AB43</f>
        <v>0.04167111374</v>
      </c>
      <c r="N44" s="3">
        <f t="shared" si="41"/>
        <v>-0.6581837538</v>
      </c>
      <c r="O44" s="3">
        <f t="shared" si="41"/>
        <v>0.3777024</v>
      </c>
      <c r="P44" s="3">
        <f t="shared" si="41"/>
        <v>-0.822490956</v>
      </c>
      <c r="Q44" s="3">
        <f t="shared" si="7"/>
        <v>-0.3174173553</v>
      </c>
      <c r="R44" s="3">
        <f t="shared" si="8"/>
        <v>0.4213052868</v>
      </c>
      <c r="S44" s="3">
        <f t="shared" si="9"/>
        <v>-0.2285419421</v>
      </c>
      <c r="T44" s="3">
        <f t="shared" si="10"/>
        <v>0.4431119113</v>
      </c>
      <c r="U44" s="3">
        <f t="shared" si="11"/>
        <v>0.08458601946</v>
      </c>
      <c r="V44" s="3">
        <f t="shared" si="12"/>
        <v>0.1495432908</v>
      </c>
      <c r="W44" s="3">
        <f t="shared" si="13"/>
        <v>0.2341293102</v>
      </c>
      <c r="X44" s="3">
        <f t="shared" si="14"/>
        <v>-0.000584292714</v>
      </c>
      <c r="Y44" s="3">
        <f t="shared" si="15"/>
        <v>-0.001168585428</v>
      </c>
      <c r="Z44" s="3">
        <f t="shared" si="16"/>
        <v>0.0005618390302</v>
      </c>
      <c r="AA44" s="3">
        <f t="shared" si="17"/>
        <v>0.00112367806</v>
      </c>
      <c r="AB44" s="3">
        <f t="shared" si="18"/>
        <v>0.05177184266</v>
      </c>
      <c r="AC44" s="3">
        <f t="shared" si="19"/>
        <v>0.05163867685</v>
      </c>
      <c r="AD44" s="3">
        <f t="shared" si="20"/>
        <v>-0.06967271347</v>
      </c>
      <c r="AE44" s="3">
        <f t="shared" si="21"/>
        <v>-0.06949350363</v>
      </c>
      <c r="AF44" s="3">
        <v>12.0</v>
      </c>
    </row>
    <row r="45" ht="15.75" customHeight="1">
      <c r="A45" s="1">
        <v>0.01</v>
      </c>
      <c r="B45" s="3">
        <v>0.99</v>
      </c>
      <c r="C45" s="3">
        <v>0.05</v>
      </c>
      <c r="D45" s="3">
        <v>0.1</v>
      </c>
      <c r="E45" s="24">
        <f t="shared" ref="E45:H45" si="42">E44-$H$30*X44</f>
        <v>0.3005849489</v>
      </c>
      <c r="F45" s="3">
        <f t="shared" si="42"/>
        <v>0.5011698978</v>
      </c>
      <c r="G45" s="3">
        <f t="shared" si="42"/>
        <v>-0.2007976297</v>
      </c>
      <c r="H45" s="3">
        <f t="shared" si="42"/>
        <v>0.6984047406</v>
      </c>
      <c r="I45" s="3">
        <f t="shared" si="2"/>
        <v>0.06514623722</v>
      </c>
      <c r="J45" s="3">
        <f t="shared" si="3"/>
        <v>0.5162808017</v>
      </c>
      <c r="K45" s="3">
        <f t="shared" si="4"/>
        <v>0.05980059258</v>
      </c>
      <c r="L45" s="3">
        <f t="shared" si="5"/>
        <v>0.5149456945</v>
      </c>
      <c r="M45" s="3">
        <f t="shared" ref="M45:P45" si="43">M44-$H$30*AB44</f>
        <v>0.03649392947</v>
      </c>
      <c r="N45" s="3">
        <f t="shared" si="43"/>
        <v>-0.6633476215</v>
      </c>
      <c r="O45" s="3">
        <f t="shared" si="43"/>
        <v>0.3846696714</v>
      </c>
      <c r="P45" s="3">
        <f t="shared" si="43"/>
        <v>-0.8155416056</v>
      </c>
      <c r="Q45" s="3">
        <f t="shared" si="7"/>
        <v>-0.3227468865</v>
      </c>
      <c r="R45" s="3">
        <f t="shared" si="8"/>
        <v>0.4200064568</v>
      </c>
      <c r="S45" s="3">
        <f t="shared" si="9"/>
        <v>-0.2213620721</v>
      </c>
      <c r="T45" s="3">
        <f t="shared" si="10"/>
        <v>0.4448843593</v>
      </c>
      <c r="U45" s="3">
        <f t="shared" si="11"/>
        <v>0.08405264732</v>
      </c>
      <c r="V45" s="3">
        <f t="shared" si="12"/>
        <v>0.1485755309</v>
      </c>
      <c r="W45" s="3">
        <f t="shared" si="13"/>
        <v>0.2326281782</v>
      </c>
      <c r="X45" s="3">
        <f t="shared" si="14"/>
        <v>-0.0006011175124</v>
      </c>
      <c r="Y45" s="3">
        <f t="shared" si="15"/>
        <v>-0.001202235025</v>
      </c>
      <c r="Z45" s="3">
        <f t="shared" si="16"/>
        <v>0.0005436332625</v>
      </c>
      <c r="AA45" s="3">
        <f t="shared" si="17"/>
        <v>0.001087266525</v>
      </c>
      <c r="AB45" s="3">
        <f t="shared" si="18"/>
        <v>0.05156509207</v>
      </c>
      <c r="AC45" s="3">
        <f t="shared" si="19"/>
        <v>0.05143174424</v>
      </c>
      <c r="AD45" s="3">
        <f t="shared" si="20"/>
        <v>-0.06950326724</v>
      </c>
      <c r="AE45" s="3">
        <f t="shared" si="21"/>
        <v>-0.06932353111</v>
      </c>
      <c r="AF45" s="3">
        <v>13.0</v>
      </c>
    </row>
    <row r="46" ht="15.75" customHeight="1">
      <c r="A46" s="1">
        <v>0.01</v>
      </c>
      <c r="B46" s="3">
        <v>0.99</v>
      </c>
      <c r="C46" s="3">
        <v>0.05</v>
      </c>
      <c r="D46" s="3">
        <v>0.1</v>
      </c>
      <c r="E46" s="24">
        <f t="shared" ref="E46:H46" si="44">E45-$H$30*X45</f>
        <v>0.3006450606</v>
      </c>
      <c r="F46" s="3">
        <f t="shared" si="44"/>
        <v>0.5012901213</v>
      </c>
      <c r="G46" s="3">
        <f t="shared" si="44"/>
        <v>-0.200851993</v>
      </c>
      <c r="H46" s="3">
        <f t="shared" si="44"/>
        <v>0.698296014</v>
      </c>
      <c r="I46" s="3">
        <f t="shared" si="2"/>
        <v>0.06516126516</v>
      </c>
      <c r="J46" s="3">
        <f t="shared" si="3"/>
        <v>0.5162845547</v>
      </c>
      <c r="K46" s="3">
        <f t="shared" si="4"/>
        <v>0.05978700175</v>
      </c>
      <c r="L46" s="3">
        <f t="shared" si="5"/>
        <v>0.5149422998</v>
      </c>
      <c r="M46" s="3">
        <f t="shared" ref="M46:P46" si="45">M45-$H$30*AB45</f>
        <v>0.03133742026</v>
      </c>
      <c r="N46" s="3">
        <f t="shared" si="45"/>
        <v>-0.6684907959</v>
      </c>
      <c r="O46" s="3">
        <f t="shared" si="45"/>
        <v>0.3916199981</v>
      </c>
      <c r="P46" s="3">
        <f t="shared" si="45"/>
        <v>-0.8086092525</v>
      </c>
      <c r="Q46" s="3">
        <f t="shared" si="7"/>
        <v>-0.3280551618</v>
      </c>
      <c r="R46" s="3">
        <f t="shared" si="8"/>
        <v>0.4187139074</v>
      </c>
      <c r="S46" s="3">
        <f t="shared" si="9"/>
        <v>-0.2141997518</v>
      </c>
      <c r="T46" s="3">
        <f t="shared" si="10"/>
        <v>0.4466538731</v>
      </c>
      <c r="U46" s="3">
        <f t="shared" si="11"/>
        <v>0.08352352904</v>
      </c>
      <c r="V46" s="3">
        <f t="shared" si="12"/>
        <v>0.1476125068</v>
      </c>
      <c r="W46" s="3">
        <f t="shared" si="13"/>
        <v>0.2311360358</v>
      </c>
      <c r="X46" s="3">
        <f t="shared" si="14"/>
        <v>-0.0006177611974</v>
      </c>
      <c r="Y46" s="3">
        <f t="shared" si="15"/>
        <v>-0.001235522395</v>
      </c>
      <c r="Z46" s="3">
        <f t="shared" si="16"/>
        <v>0.0005255453988</v>
      </c>
      <c r="AA46" s="3">
        <f t="shared" si="17"/>
        <v>0.001051090798</v>
      </c>
      <c r="AB46" s="3">
        <f t="shared" si="18"/>
        <v>0.05135891816</v>
      </c>
      <c r="AC46" s="3">
        <f t="shared" si="19"/>
        <v>0.05122539342</v>
      </c>
      <c r="AD46" s="3">
        <f t="shared" si="20"/>
        <v>-0.06933199343</v>
      </c>
      <c r="AE46" s="3">
        <f t="shared" si="21"/>
        <v>-0.06915174165</v>
      </c>
      <c r="AF46" s="3">
        <v>14.0</v>
      </c>
    </row>
    <row r="47" ht="15.75" customHeight="1">
      <c r="A47" s="1">
        <v>0.01</v>
      </c>
      <c r="B47" s="3">
        <v>0.99</v>
      </c>
      <c r="C47" s="3">
        <v>0.05</v>
      </c>
      <c r="D47" s="3">
        <v>0.1</v>
      </c>
      <c r="E47" s="24">
        <f t="shared" ref="E47:H47" si="46">E46-$H$30*X46</f>
        <v>0.3007068368</v>
      </c>
      <c r="F47" s="3">
        <f t="shared" si="46"/>
        <v>0.5014136735</v>
      </c>
      <c r="G47" s="3">
        <f t="shared" si="46"/>
        <v>-0.2009045475</v>
      </c>
      <c r="H47" s="3">
        <f t="shared" si="46"/>
        <v>0.6981909049</v>
      </c>
      <c r="I47" s="3">
        <f t="shared" si="2"/>
        <v>0.06517670919</v>
      </c>
      <c r="J47" s="3">
        <f t="shared" si="3"/>
        <v>0.5162884116</v>
      </c>
      <c r="K47" s="3">
        <f t="shared" si="4"/>
        <v>0.05977386311</v>
      </c>
      <c r="L47" s="3">
        <f t="shared" si="5"/>
        <v>0.5149390181</v>
      </c>
      <c r="M47" s="3">
        <f t="shared" ref="M47:P47" si="47">M46-$H$30*AB46</f>
        <v>0.02620152845</v>
      </c>
      <c r="N47" s="3">
        <f t="shared" si="47"/>
        <v>-0.6736133353</v>
      </c>
      <c r="O47" s="3">
        <f t="shared" si="47"/>
        <v>0.3985531975</v>
      </c>
      <c r="P47" s="3">
        <f t="shared" si="47"/>
        <v>-0.8016940784</v>
      </c>
      <c r="Q47" s="3">
        <f t="shared" si="7"/>
        <v>-0.3333422439</v>
      </c>
      <c r="R47" s="3">
        <f t="shared" si="8"/>
        <v>0.4174276266</v>
      </c>
      <c r="S47" s="3">
        <f t="shared" si="9"/>
        <v>-0.2070551642</v>
      </c>
      <c r="T47" s="3">
        <f t="shared" si="10"/>
        <v>0.4484203536</v>
      </c>
      <c r="U47" s="3">
        <f t="shared" si="11"/>
        <v>0.08299863548</v>
      </c>
      <c r="V47" s="3">
        <f t="shared" si="12"/>
        <v>0.1466542567</v>
      </c>
      <c r="W47" s="3">
        <f t="shared" si="13"/>
        <v>0.2296528922</v>
      </c>
      <c r="X47" s="3">
        <f t="shared" si="14"/>
        <v>-0.0006342236947</v>
      </c>
      <c r="Y47" s="3">
        <f t="shared" si="15"/>
        <v>-0.001268447389</v>
      </c>
      <c r="Z47" s="3">
        <f t="shared" si="16"/>
        <v>0.0005075764091</v>
      </c>
      <c r="AA47" s="3">
        <f t="shared" si="17"/>
        <v>0.001015152818</v>
      </c>
      <c r="AB47" s="3">
        <f t="shared" si="18"/>
        <v>0.05115333174</v>
      </c>
      <c r="AC47" s="3">
        <f t="shared" si="19"/>
        <v>0.0510196352</v>
      </c>
      <c r="AD47" s="3">
        <f t="shared" si="20"/>
        <v>-0.0691589292</v>
      </c>
      <c r="AE47" s="3">
        <f t="shared" si="21"/>
        <v>-0.06897817246</v>
      </c>
      <c r="AF47" s="3">
        <v>15.0</v>
      </c>
    </row>
    <row r="48" ht="15.75" customHeight="1">
      <c r="A48" s="1">
        <v>0.01</v>
      </c>
      <c r="B48" s="3">
        <v>0.99</v>
      </c>
      <c r="C48" s="3">
        <v>0.05</v>
      </c>
      <c r="D48" s="3">
        <v>0.1</v>
      </c>
      <c r="E48" s="24">
        <f t="shared" ref="E48:H48" si="48">E47-$H$30*X47</f>
        <v>0.3007702591</v>
      </c>
      <c r="F48" s="3">
        <f t="shared" si="48"/>
        <v>0.5015405183</v>
      </c>
      <c r="G48" s="3">
        <f t="shared" si="48"/>
        <v>-0.2009553052</v>
      </c>
      <c r="H48" s="3">
        <f t="shared" si="48"/>
        <v>0.6980893896</v>
      </c>
      <c r="I48" s="3">
        <f t="shared" si="2"/>
        <v>0.06519256478</v>
      </c>
      <c r="J48" s="3">
        <f t="shared" si="3"/>
        <v>0.5162923713</v>
      </c>
      <c r="K48" s="3">
        <f t="shared" si="4"/>
        <v>0.0597611737</v>
      </c>
      <c r="L48" s="3">
        <f t="shared" si="5"/>
        <v>0.5149358485</v>
      </c>
      <c r="M48" s="3">
        <f t="shared" ref="M48:P48" si="49">M47-$H$30*AB47</f>
        <v>0.02108619527</v>
      </c>
      <c r="N48" s="3">
        <f t="shared" si="49"/>
        <v>-0.6787152988</v>
      </c>
      <c r="O48" s="3">
        <f t="shared" si="49"/>
        <v>0.4054690904</v>
      </c>
      <c r="P48" s="3">
        <f t="shared" si="49"/>
        <v>-0.7947962611</v>
      </c>
      <c r="Q48" s="3">
        <f t="shared" si="7"/>
        <v>-0.3386081965</v>
      </c>
      <c r="R48" s="3">
        <f t="shared" si="8"/>
        <v>0.4161476023</v>
      </c>
      <c r="S48" s="3">
        <f t="shared" si="9"/>
        <v>-0.199928489</v>
      </c>
      <c r="T48" s="3">
        <f t="shared" si="10"/>
        <v>0.4501837029</v>
      </c>
      <c r="U48" s="3">
        <f t="shared" si="11"/>
        <v>0.08247793744</v>
      </c>
      <c r="V48" s="3">
        <f t="shared" si="12"/>
        <v>0.1457008173</v>
      </c>
      <c r="W48" s="3">
        <f t="shared" si="13"/>
        <v>0.2281787547</v>
      </c>
      <c r="X48" s="3">
        <f t="shared" si="14"/>
        <v>-0.0006505049748</v>
      </c>
      <c r="Y48" s="3">
        <f t="shared" si="15"/>
        <v>-0.00130100995</v>
      </c>
      <c r="Z48" s="3">
        <f t="shared" si="16"/>
        <v>0.0004897272288</v>
      </c>
      <c r="AA48" s="3">
        <f t="shared" si="17"/>
        <v>0.0009794544575</v>
      </c>
      <c r="AB48" s="3">
        <f t="shared" si="18"/>
        <v>0.0509483433</v>
      </c>
      <c r="AC48" s="3">
        <f t="shared" si="19"/>
        <v>0.05081448003</v>
      </c>
      <c r="AD48" s="3">
        <f t="shared" si="20"/>
        <v>-0.06898411188</v>
      </c>
      <c r="AE48" s="3">
        <f t="shared" si="21"/>
        <v>-0.06880286086</v>
      </c>
      <c r="AF48" s="3">
        <v>16.0</v>
      </c>
    </row>
    <row r="49" ht="15.75" customHeight="1">
      <c r="A49" s="1">
        <v>0.01</v>
      </c>
      <c r="B49" s="3">
        <v>0.99</v>
      </c>
      <c r="C49" s="3">
        <v>0.05</v>
      </c>
      <c r="D49" s="3">
        <v>0.1</v>
      </c>
      <c r="E49" s="24">
        <f t="shared" ref="E49:H49" si="50">E48-$H$30*X48</f>
        <v>0.3008353096</v>
      </c>
      <c r="F49" s="3">
        <f t="shared" si="50"/>
        <v>0.5016706193</v>
      </c>
      <c r="G49" s="3">
        <f t="shared" si="50"/>
        <v>-0.2010042779</v>
      </c>
      <c r="H49" s="3">
        <f t="shared" si="50"/>
        <v>0.6979914442</v>
      </c>
      <c r="I49" s="3">
        <f t="shared" si="2"/>
        <v>0.06520882741</v>
      </c>
      <c r="J49" s="3">
        <f t="shared" si="3"/>
        <v>0.5162964326</v>
      </c>
      <c r="K49" s="3">
        <f t="shared" si="4"/>
        <v>0.05974893052</v>
      </c>
      <c r="L49" s="3">
        <f t="shared" si="5"/>
        <v>0.5149327905</v>
      </c>
      <c r="M49" s="3">
        <f t="shared" ref="M49:P49" si="51">M48-$H$30*AB48</f>
        <v>0.01599136094</v>
      </c>
      <c r="N49" s="3">
        <f t="shared" si="51"/>
        <v>-0.6837967468</v>
      </c>
      <c r="O49" s="3">
        <f t="shared" si="51"/>
        <v>0.4123675016</v>
      </c>
      <c r="P49" s="3">
        <f t="shared" si="51"/>
        <v>-0.787915975</v>
      </c>
      <c r="Q49" s="3">
        <f t="shared" si="7"/>
        <v>-0.3438530843</v>
      </c>
      <c r="R49" s="3">
        <f t="shared" si="8"/>
        <v>0.4148738215</v>
      </c>
      <c r="S49" s="3">
        <f t="shared" si="9"/>
        <v>-0.1928199017</v>
      </c>
      <c r="T49" s="3">
        <f t="shared" si="10"/>
        <v>0.4519438245</v>
      </c>
      <c r="U49" s="3">
        <f t="shared" si="11"/>
        <v>0.08196140566</v>
      </c>
      <c r="V49" s="3">
        <f t="shared" si="12"/>
        <v>0.144752224</v>
      </c>
      <c r="W49" s="3">
        <f t="shared" si="13"/>
        <v>0.2267136297</v>
      </c>
      <c r="X49" s="3">
        <f t="shared" si="14"/>
        <v>-0.0006666050519</v>
      </c>
      <c r="Y49" s="3">
        <f t="shared" si="15"/>
        <v>-0.001333210104</v>
      </c>
      <c r="Z49" s="3">
        <f t="shared" si="16"/>
        <v>0.0004719987585</v>
      </c>
      <c r="AA49" s="3">
        <f t="shared" si="17"/>
        <v>0.0009439975169</v>
      </c>
      <c r="AB49" s="3">
        <f t="shared" si="18"/>
        <v>0.050743963</v>
      </c>
      <c r="AC49" s="3">
        <f t="shared" si="19"/>
        <v>0.05060993805</v>
      </c>
      <c r="AD49" s="3">
        <f t="shared" si="20"/>
        <v>-0.0688075789</v>
      </c>
      <c r="AE49" s="3">
        <f t="shared" si="21"/>
        <v>-0.06862584432</v>
      </c>
      <c r="AF49" s="3">
        <v>17.0</v>
      </c>
    </row>
    <row r="50" ht="15.75" customHeight="1">
      <c r="A50" s="1">
        <v>0.01</v>
      </c>
      <c r="B50" s="3">
        <v>0.99</v>
      </c>
      <c r="C50" s="3">
        <v>0.05</v>
      </c>
      <c r="D50" s="3">
        <v>0.1</v>
      </c>
      <c r="E50" s="24">
        <f t="shared" ref="E50:H50" si="52">E49-$H$30*X49</f>
        <v>0.3009019701</v>
      </c>
      <c r="F50" s="3">
        <f t="shared" si="52"/>
        <v>0.5018039403</v>
      </c>
      <c r="G50" s="3">
        <f t="shared" si="52"/>
        <v>-0.2010514778</v>
      </c>
      <c r="H50" s="3">
        <f t="shared" si="52"/>
        <v>0.6978970444</v>
      </c>
      <c r="I50" s="3">
        <f t="shared" si="2"/>
        <v>0.06522549253</v>
      </c>
      <c r="J50" s="3">
        <f t="shared" si="3"/>
        <v>0.5163005945</v>
      </c>
      <c r="K50" s="3">
        <f t="shared" si="4"/>
        <v>0.05973713055</v>
      </c>
      <c r="L50" s="3">
        <f t="shared" si="5"/>
        <v>0.5149298431</v>
      </c>
      <c r="M50" s="3">
        <f t="shared" ref="M50:P50" si="53">M49-$H$30*AB49</f>
        <v>0.01091696464</v>
      </c>
      <c r="N50" s="3">
        <f t="shared" si="53"/>
        <v>-0.6888577406</v>
      </c>
      <c r="O50" s="3">
        <f t="shared" si="53"/>
        <v>0.4192482594</v>
      </c>
      <c r="P50" s="3">
        <f t="shared" si="53"/>
        <v>-0.7810533906</v>
      </c>
      <c r="Q50" s="3">
        <f t="shared" si="7"/>
        <v>-0.349076973</v>
      </c>
      <c r="R50" s="3">
        <f t="shared" si="8"/>
        <v>0.4136062706</v>
      </c>
      <c r="S50" s="3">
        <f t="shared" si="9"/>
        <v>-0.1857295743</v>
      </c>
      <c r="T50" s="3">
        <f t="shared" si="10"/>
        <v>0.4537006232</v>
      </c>
      <c r="U50" s="3">
        <f t="shared" si="11"/>
        <v>0.08144901084</v>
      </c>
      <c r="V50" s="3">
        <f t="shared" si="12"/>
        <v>0.1438085108</v>
      </c>
      <c r="W50" s="3">
        <f t="shared" si="13"/>
        <v>0.2252575216</v>
      </c>
      <c r="X50" s="3">
        <f t="shared" si="14"/>
        <v>-0.0006825239836</v>
      </c>
      <c r="Y50" s="3">
        <f t="shared" si="15"/>
        <v>-0.001365047967</v>
      </c>
      <c r="Z50" s="3">
        <f t="shared" si="16"/>
        <v>0.0004543918642</v>
      </c>
      <c r="AA50" s="3">
        <f t="shared" si="17"/>
        <v>0.0009087837285</v>
      </c>
      <c r="AB50" s="3">
        <f t="shared" si="18"/>
        <v>0.05054020068</v>
      </c>
      <c r="AC50" s="3">
        <f t="shared" si="19"/>
        <v>0.05040601906</v>
      </c>
      <c r="AD50" s="3">
        <f t="shared" si="20"/>
        <v>-0.0686293678</v>
      </c>
      <c r="AE50" s="3">
        <f t="shared" si="21"/>
        <v>-0.06844716038</v>
      </c>
      <c r="AF50" s="3">
        <v>18.0</v>
      </c>
    </row>
    <row r="51" ht="15.75" customHeight="1">
      <c r="A51" s="1">
        <v>0.01</v>
      </c>
      <c r="B51" s="3">
        <v>0.99</v>
      </c>
      <c r="C51" s="3">
        <v>0.05</v>
      </c>
      <c r="D51" s="3">
        <v>0.1</v>
      </c>
      <c r="E51" s="24">
        <f t="shared" ref="E51:H51" si="54">E50-$H$30*X50</f>
        <v>0.3009702225</v>
      </c>
      <c r="F51" s="3">
        <f t="shared" si="54"/>
        <v>0.5019404451</v>
      </c>
      <c r="G51" s="3">
        <f t="shared" si="54"/>
        <v>-0.201096917</v>
      </c>
      <c r="H51" s="3">
        <f t="shared" si="54"/>
        <v>0.6978061661</v>
      </c>
      <c r="I51" s="3">
        <f t="shared" si="2"/>
        <v>0.06524255563</v>
      </c>
      <c r="J51" s="3">
        <f t="shared" si="3"/>
        <v>0.5163048557</v>
      </c>
      <c r="K51" s="3">
        <f t="shared" si="4"/>
        <v>0.05972577076</v>
      </c>
      <c r="L51" s="3">
        <f t="shared" si="5"/>
        <v>0.5149270057</v>
      </c>
      <c r="M51" s="3">
        <f t="shared" ref="M51:P51" si="55">M50-$H$30*AB50</f>
        <v>0.005862944575</v>
      </c>
      <c r="N51" s="3">
        <f t="shared" si="55"/>
        <v>-0.6938983425</v>
      </c>
      <c r="O51" s="3">
        <f t="shared" si="55"/>
        <v>0.4261111962</v>
      </c>
      <c r="P51" s="3">
        <f t="shared" si="55"/>
        <v>-0.7742086746</v>
      </c>
      <c r="Q51" s="3">
        <f t="shared" si="7"/>
        <v>-0.354279929</v>
      </c>
      <c r="R51" s="3">
        <f t="shared" si="8"/>
        <v>0.4123449356</v>
      </c>
      <c r="S51" s="3">
        <f t="shared" si="9"/>
        <v>-0.1786576749</v>
      </c>
      <c r="T51" s="3">
        <f t="shared" si="10"/>
        <v>0.4554540053</v>
      </c>
      <c r="U51" s="3">
        <f t="shared" si="11"/>
        <v>0.08094072362</v>
      </c>
      <c r="V51" s="3">
        <f t="shared" si="12"/>
        <v>0.1428697102</v>
      </c>
      <c r="W51" s="3">
        <f t="shared" si="13"/>
        <v>0.2238104338</v>
      </c>
      <c r="X51" s="3">
        <f t="shared" si="14"/>
        <v>-0.0006982618702</v>
      </c>
      <c r="Y51" s="3">
        <f t="shared" si="15"/>
        <v>-0.00139652374</v>
      </c>
      <c r="Z51" s="3">
        <f t="shared" si="16"/>
        <v>0.0004369073772</v>
      </c>
      <c r="AA51" s="3">
        <f t="shared" si="17"/>
        <v>0.0008738147545</v>
      </c>
      <c r="AB51" s="3">
        <f t="shared" si="18"/>
        <v>0.05033706585</v>
      </c>
      <c r="AC51" s="3">
        <f t="shared" si="19"/>
        <v>0.05020273256</v>
      </c>
      <c r="AD51" s="3">
        <f t="shared" si="20"/>
        <v>-0.06844951621</v>
      </c>
      <c r="AE51" s="3">
        <f t="shared" si="21"/>
        <v>-0.06826684667</v>
      </c>
      <c r="AF51" s="3">
        <v>19.0</v>
      </c>
    </row>
    <row r="52" ht="15.75" customHeight="1">
      <c r="A52" s="1">
        <v>0.01</v>
      </c>
      <c r="B52" s="3">
        <v>0.99</v>
      </c>
      <c r="C52" s="3">
        <v>0.05</v>
      </c>
      <c r="D52" s="3">
        <v>0.1</v>
      </c>
      <c r="E52" s="24">
        <f t="shared" ref="E52:H52" si="56">E51-$H$30*X51</f>
        <v>0.3010400487</v>
      </c>
      <c r="F52" s="3">
        <f t="shared" si="56"/>
        <v>0.5020800974</v>
      </c>
      <c r="G52" s="3">
        <f t="shared" si="56"/>
        <v>-0.2011406077</v>
      </c>
      <c r="H52" s="3">
        <f t="shared" si="56"/>
        <v>0.6977187846</v>
      </c>
      <c r="I52" s="3">
        <f t="shared" si="2"/>
        <v>0.06526001218</v>
      </c>
      <c r="J52" s="3">
        <f t="shared" si="3"/>
        <v>0.5163092152</v>
      </c>
      <c r="K52" s="3">
        <f t="shared" si="4"/>
        <v>0.05971484807</v>
      </c>
      <c r="L52" s="3">
        <f t="shared" si="5"/>
        <v>0.5149242775</v>
      </c>
      <c r="M52" s="3">
        <f t="shared" ref="M52:P52" si="57">M51-$H$30*AB51</f>
        <v>0.0008292379898</v>
      </c>
      <c r="N52" s="3">
        <f t="shared" si="57"/>
        <v>-0.6989186158</v>
      </c>
      <c r="O52" s="3">
        <f t="shared" si="57"/>
        <v>0.4329561479</v>
      </c>
      <c r="P52" s="3">
        <f t="shared" si="57"/>
        <v>-0.7673819899</v>
      </c>
      <c r="Q52" s="3">
        <f t="shared" si="7"/>
        <v>-0.35946202</v>
      </c>
      <c r="R52" s="3">
        <f t="shared" si="8"/>
        <v>0.411089802</v>
      </c>
      <c r="S52" s="3">
        <f t="shared" si="9"/>
        <v>-0.1716043678</v>
      </c>
      <c r="T52" s="3">
        <f t="shared" si="10"/>
        <v>0.4572038784</v>
      </c>
      <c r="U52" s="3">
        <f t="shared" si="11"/>
        <v>0.08043651462</v>
      </c>
      <c r="V52" s="3">
        <f t="shared" si="12"/>
        <v>0.1419358536</v>
      </c>
      <c r="W52" s="3">
        <f t="shared" si="13"/>
        <v>0.2223723682</v>
      </c>
      <c r="X52" s="3">
        <f t="shared" si="14"/>
        <v>-0.0007138188542</v>
      </c>
      <c r="Y52" s="3">
        <f t="shared" si="15"/>
        <v>-0.001427637708</v>
      </c>
      <c r="Z52" s="3">
        <f t="shared" si="16"/>
        <v>0.0004195460937</v>
      </c>
      <c r="AA52" s="3">
        <f t="shared" si="17"/>
        <v>0.0008390921875</v>
      </c>
      <c r="AB52" s="3">
        <f t="shared" si="18"/>
        <v>0.05013456771</v>
      </c>
      <c r="AC52" s="3">
        <f t="shared" si="19"/>
        <v>0.05000008772</v>
      </c>
      <c r="AD52" s="3">
        <f t="shared" si="20"/>
        <v>-0.0682680618</v>
      </c>
      <c r="AE52" s="3">
        <f t="shared" si="21"/>
        <v>-0.06808494088</v>
      </c>
      <c r="AF52" s="3">
        <v>20.0</v>
      </c>
    </row>
    <row r="53" ht="15.75" customHeight="1">
      <c r="A53" s="1">
        <v>0.01</v>
      </c>
      <c r="B53" s="3">
        <v>0.99</v>
      </c>
      <c r="C53" s="3">
        <v>0.05</v>
      </c>
      <c r="D53" s="3">
        <v>0.1</v>
      </c>
      <c r="E53" s="24">
        <f t="shared" ref="E53:H53" si="58">E52-$H$30*X52</f>
        <v>0.3011114306</v>
      </c>
      <c r="F53" s="3">
        <f t="shared" si="58"/>
        <v>0.5022228612</v>
      </c>
      <c r="G53" s="3">
        <f t="shared" si="58"/>
        <v>-0.2011825623</v>
      </c>
      <c r="H53" s="3">
        <f t="shared" si="58"/>
        <v>0.6976348754</v>
      </c>
      <c r="I53" s="3">
        <f t="shared" si="2"/>
        <v>0.06527785765</v>
      </c>
      <c r="J53" s="3">
        <f t="shared" si="3"/>
        <v>0.5163136718</v>
      </c>
      <c r="K53" s="3">
        <f t="shared" si="4"/>
        <v>0.05970435942</v>
      </c>
      <c r="L53" s="3">
        <f t="shared" si="5"/>
        <v>0.5149216576</v>
      </c>
      <c r="M53" s="3">
        <f t="shared" ref="M53:P53" si="59">M52-$H$30*AB52</f>
        <v>-0.004184218781</v>
      </c>
      <c r="N53" s="3">
        <f t="shared" si="59"/>
        <v>-0.7039186245</v>
      </c>
      <c r="O53" s="3">
        <f t="shared" si="59"/>
        <v>0.439782954</v>
      </c>
      <c r="P53" s="3">
        <f t="shared" si="59"/>
        <v>-0.7605734958</v>
      </c>
      <c r="Q53" s="3">
        <f t="shared" si="7"/>
        <v>-0.3646233143</v>
      </c>
      <c r="R53" s="3">
        <f t="shared" si="8"/>
        <v>0.4098408544</v>
      </c>
      <c r="S53" s="3">
        <f t="shared" si="9"/>
        <v>-0.1645698134</v>
      </c>
      <c r="T53" s="3">
        <f t="shared" si="10"/>
        <v>0.4589501517</v>
      </c>
      <c r="U53" s="3">
        <f t="shared" si="11"/>
        <v>0.07993635444</v>
      </c>
      <c r="V53" s="3">
        <f t="shared" si="12"/>
        <v>0.1410069707</v>
      </c>
      <c r="W53" s="3">
        <f t="shared" si="13"/>
        <v>0.2209433251</v>
      </c>
      <c r="X53" s="3">
        <f t="shared" si="14"/>
        <v>-0.0007291951196</v>
      </c>
      <c r="Y53" s="3">
        <f t="shared" si="15"/>
        <v>-0.001458390239</v>
      </c>
      <c r="Z53" s="3">
        <f t="shared" si="16"/>
        <v>0.0004023087751</v>
      </c>
      <c r="AA53" s="3">
        <f t="shared" si="17"/>
        <v>0.0008046175501</v>
      </c>
      <c r="AB53" s="3">
        <f t="shared" si="18"/>
        <v>0.04993271515</v>
      </c>
      <c r="AC53" s="3">
        <f t="shared" si="19"/>
        <v>0.04979809341</v>
      </c>
      <c r="AD53" s="3">
        <f t="shared" si="20"/>
        <v>-0.06808504231</v>
      </c>
      <c r="AE53" s="3">
        <f t="shared" si="21"/>
        <v>-0.06790148074</v>
      </c>
      <c r="AF53" s="3">
        <v>21.0</v>
      </c>
    </row>
    <row r="54" ht="15.75" customHeight="1">
      <c r="A54" s="1">
        <v>0.01</v>
      </c>
      <c r="B54" s="3">
        <v>0.99</v>
      </c>
      <c r="C54" s="3">
        <v>0.05</v>
      </c>
      <c r="D54" s="3">
        <v>0.1</v>
      </c>
      <c r="E54" s="24">
        <f t="shared" ref="E54:H54" si="60">E53-$H$30*X53</f>
        <v>0.3011843501</v>
      </c>
      <c r="F54" s="3">
        <f t="shared" si="60"/>
        <v>0.5023687002</v>
      </c>
      <c r="G54" s="3">
        <f t="shared" si="60"/>
        <v>-0.2012227932</v>
      </c>
      <c r="H54" s="3">
        <f t="shared" si="60"/>
        <v>0.6975544136</v>
      </c>
      <c r="I54" s="3">
        <f t="shared" si="2"/>
        <v>0.06529608753</v>
      </c>
      <c r="J54" s="3">
        <f t="shared" si="3"/>
        <v>0.5163182245</v>
      </c>
      <c r="K54" s="3">
        <f t="shared" si="4"/>
        <v>0.0596943017</v>
      </c>
      <c r="L54" s="3">
        <f t="shared" si="5"/>
        <v>0.5149191454</v>
      </c>
      <c r="M54" s="3">
        <f t="shared" ref="M54:P54" si="61">M53-$H$30*AB53</f>
        <v>-0.009177490297</v>
      </c>
      <c r="N54" s="3">
        <f t="shared" si="61"/>
        <v>-0.7088984339</v>
      </c>
      <c r="O54" s="3">
        <f t="shared" si="61"/>
        <v>0.4465914583</v>
      </c>
      <c r="P54" s="3">
        <f t="shared" si="61"/>
        <v>-0.7537833477</v>
      </c>
      <c r="Q54" s="3">
        <f t="shared" si="7"/>
        <v>-0.3697638813</v>
      </c>
      <c r="R54" s="3">
        <f t="shared" si="8"/>
        <v>0.4085980774</v>
      </c>
      <c r="S54" s="3">
        <f t="shared" si="9"/>
        <v>-0.1575541685</v>
      </c>
      <c r="T54" s="3">
        <f t="shared" si="10"/>
        <v>0.4606927356</v>
      </c>
      <c r="U54" s="3">
        <f t="shared" si="11"/>
        <v>0.07944021366</v>
      </c>
      <c r="V54" s="3">
        <f t="shared" si="12"/>
        <v>0.14008309</v>
      </c>
      <c r="W54" s="3">
        <f t="shared" si="13"/>
        <v>0.2195233037</v>
      </c>
      <c r="X54" s="3">
        <f t="shared" si="14"/>
        <v>-0.0007443908912</v>
      </c>
      <c r="Y54" s="3">
        <f t="shared" si="15"/>
        <v>-0.001488781782</v>
      </c>
      <c r="Z54" s="3">
        <f t="shared" si="16"/>
        <v>0.0003851961476</v>
      </c>
      <c r="AA54" s="3">
        <f t="shared" si="17"/>
        <v>0.0007703922953</v>
      </c>
      <c r="AB54" s="3">
        <f t="shared" si="18"/>
        <v>0.04973151677</v>
      </c>
      <c r="AC54" s="3">
        <f t="shared" si="19"/>
        <v>0.04959675817</v>
      </c>
      <c r="AD54" s="3">
        <f t="shared" si="20"/>
        <v>-0.06790049548</v>
      </c>
      <c r="AE54" s="3">
        <f t="shared" si="21"/>
        <v>-0.06771650399</v>
      </c>
      <c r="AF54" s="3">
        <v>22.0</v>
      </c>
    </row>
    <row r="55" ht="15.75" customHeight="1">
      <c r="A55" s="1">
        <v>0.01</v>
      </c>
      <c r="B55" s="3">
        <v>0.99</v>
      </c>
      <c r="C55" s="3">
        <v>0.05</v>
      </c>
      <c r="D55" s="3">
        <v>0.1</v>
      </c>
      <c r="E55" s="24">
        <f t="shared" ref="E55:H55" si="62">E54-$H$30*X54</f>
        <v>0.3012587892</v>
      </c>
      <c r="F55" s="3">
        <f t="shared" si="62"/>
        <v>0.5025175784</v>
      </c>
      <c r="G55" s="3">
        <f t="shared" si="62"/>
        <v>-0.2012613128</v>
      </c>
      <c r="H55" s="3">
        <f t="shared" si="62"/>
        <v>0.6974773744</v>
      </c>
      <c r="I55" s="3">
        <f t="shared" si="2"/>
        <v>0.0653146973</v>
      </c>
      <c r="J55" s="3">
        <f t="shared" si="3"/>
        <v>0.5163228719</v>
      </c>
      <c r="K55" s="3">
        <f t="shared" si="4"/>
        <v>0.0596846718</v>
      </c>
      <c r="L55" s="3">
        <f t="shared" si="5"/>
        <v>0.5149167401</v>
      </c>
      <c r="M55" s="3">
        <f t="shared" ref="M55:P55" si="63">M54-$H$30*AB54</f>
        <v>-0.01415064197</v>
      </c>
      <c r="N55" s="3">
        <f t="shared" si="63"/>
        <v>-0.7138581097</v>
      </c>
      <c r="O55" s="3">
        <f t="shared" si="63"/>
        <v>0.4533815078</v>
      </c>
      <c r="P55" s="3">
        <f t="shared" si="63"/>
        <v>-0.7470116973</v>
      </c>
      <c r="Q55" s="3">
        <f t="shared" si="7"/>
        <v>-0.3748837908</v>
      </c>
      <c r="R55" s="3">
        <f t="shared" si="8"/>
        <v>0.4073614547</v>
      </c>
      <c r="S55" s="3">
        <f t="shared" si="9"/>
        <v>-0.1505575858</v>
      </c>
      <c r="T55" s="3">
        <f t="shared" si="10"/>
        <v>0.4624315423</v>
      </c>
      <c r="U55" s="3">
        <f t="shared" si="11"/>
        <v>0.07894806286</v>
      </c>
      <c r="V55" s="3">
        <f t="shared" si="12"/>
        <v>0.1391642388</v>
      </c>
      <c r="W55" s="3">
        <f t="shared" si="13"/>
        <v>0.2181123017</v>
      </c>
      <c r="X55" s="3">
        <f t="shared" si="14"/>
        <v>-0.000759406434</v>
      </c>
      <c r="Y55" s="3">
        <f t="shared" si="15"/>
        <v>-0.001518812868</v>
      </c>
      <c r="Z55" s="3">
        <f t="shared" si="16"/>
        <v>0.000368208903</v>
      </c>
      <c r="AA55" s="3">
        <f t="shared" si="17"/>
        <v>0.0007364178059</v>
      </c>
      <c r="AB55" s="3">
        <f t="shared" si="18"/>
        <v>0.04953098084</v>
      </c>
      <c r="AC55" s="3">
        <f t="shared" si="19"/>
        <v>0.04939609026</v>
      </c>
      <c r="AD55" s="3">
        <f t="shared" si="20"/>
        <v>-0.06771445907</v>
      </c>
      <c r="AE55" s="3">
        <f t="shared" si="21"/>
        <v>-0.06753004838</v>
      </c>
      <c r="AF55" s="3">
        <v>23.0</v>
      </c>
    </row>
    <row r="56" ht="15.75" customHeight="1">
      <c r="A56" s="1">
        <v>0.01</v>
      </c>
      <c r="B56" s="3">
        <v>0.99</v>
      </c>
      <c r="C56" s="3">
        <v>0.05</v>
      </c>
      <c r="D56" s="3">
        <v>0.1</v>
      </c>
      <c r="E56" s="24">
        <f t="shared" ref="E56:H56" si="64">E55-$H$30*X55</f>
        <v>0.3013347299</v>
      </c>
      <c r="F56" s="3">
        <f t="shared" si="64"/>
        <v>0.5026694597</v>
      </c>
      <c r="G56" s="3">
        <f t="shared" si="64"/>
        <v>-0.2012981337</v>
      </c>
      <c r="H56" s="3">
        <f t="shared" si="64"/>
        <v>0.6974037326</v>
      </c>
      <c r="I56" s="3">
        <f t="shared" si="2"/>
        <v>0.06533368246</v>
      </c>
      <c r="J56" s="3">
        <f t="shared" si="3"/>
        <v>0.5163276132</v>
      </c>
      <c r="K56" s="3">
        <f t="shared" si="4"/>
        <v>0.05967546657</v>
      </c>
      <c r="L56" s="3">
        <f t="shared" si="5"/>
        <v>0.5149144408</v>
      </c>
      <c r="M56" s="3">
        <f t="shared" ref="M56:P56" si="65">M55-$H$30*AB55</f>
        <v>-0.01910374006</v>
      </c>
      <c r="N56" s="3">
        <f t="shared" si="65"/>
        <v>-0.7187977187</v>
      </c>
      <c r="O56" s="3">
        <f t="shared" si="65"/>
        <v>0.4601529537</v>
      </c>
      <c r="P56" s="3">
        <f t="shared" si="65"/>
        <v>-0.7402586925</v>
      </c>
      <c r="Q56" s="3">
        <f t="shared" si="7"/>
        <v>-0.3799831139</v>
      </c>
      <c r="R56" s="3">
        <f t="shared" si="8"/>
        <v>0.4061309698</v>
      </c>
      <c r="S56" s="3">
        <f t="shared" si="9"/>
        <v>-0.1435802144</v>
      </c>
      <c r="T56" s="3">
        <f t="shared" si="10"/>
        <v>0.4641664851</v>
      </c>
      <c r="U56" s="3">
        <f t="shared" si="11"/>
        <v>0.07845987261</v>
      </c>
      <c r="V56" s="3">
        <f t="shared" si="12"/>
        <v>0.1382504427</v>
      </c>
      <c r="W56" s="3">
        <f t="shared" si="13"/>
        <v>0.2167103153</v>
      </c>
      <c r="X56" s="3">
        <f t="shared" si="14"/>
        <v>-0.0007742420527</v>
      </c>
      <c r="Y56" s="3">
        <f t="shared" si="15"/>
        <v>-0.001548484105</v>
      </c>
      <c r="Z56" s="3">
        <f t="shared" si="16"/>
        <v>0.0003513476977</v>
      </c>
      <c r="AA56" s="3">
        <f t="shared" si="17"/>
        <v>0.0007026953954</v>
      </c>
      <c r="AB56" s="3">
        <f t="shared" si="18"/>
        <v>0.04933111536</v>
      </c>
      <c r="AC56" s="3">
        <f t="shared" si="19"/>
        <v>0.04919609766</v>
      </c>
      <c r="AD56" s="3">
        <f t="shared" si="20"/>
        <v>-0.06752697081</v>
      </c>
      <c r="AE56" s="3">
        <f t="shared" si="21"/>
        <v>-0.06734215163</v>
      </c>
      <c r="AF56" s="3">
        <v>24.0</v>
      </c>
    </row>
    <row r="57" ht="15.75" customHeight="1">
      <c r="A57" s="1">
        <v>0.01</v>
      </c>
      <c r="B57" s="3">
        <v>0.99</v>
      </c>
      <c r="C57" s="3">
        <v>0.05</v>
      </c>
      <c r="D57" s="3">
        <v>0.1</v>
      </c>
      <c r="E57" s="24">
        <f t="shared" ref="E57:H57" si="66">E56-$H$30*X56</f>
        <v>0.3014121541</v>
      </c>
      <c r="F57" s="3">
        <f t="shared" si="66"/>
        <v>0.5028243081</v>
      </c>
      <c r="G57" s="3">
        <f t="shared" si="66"/>
        <v>-0.2013332685</v>
      </c>
      <c r="H57" s="3">
        <f t="shared" si="66"/>
        <v>0.6973334631</v>
      </c>
      <c r="I57" s="3">
        <f t="shared" si="2"/>
        <v>0.06535303851</v>
      </c>
      <c r="J57" s="3">
        <f t="shared" si="3"/>
        <v>0.516332447</v>
      </c>
      <c r="K57" s="3">
        <f t="shared" si="4"/>
        <v>0.05966668288</v>
      </c>
      <c r="L57" s="3">
        <f t="shared" si="5"/>
        <v>0.5149122469</v>
      </c>
      <c r="M57" s="3">
        <f t="shared" ref="M57:P57" si="67">M56-$H$30*AB56</f>
        <v>-0.02403685159</v>
      </c>
      <c r="N57" s="3">
        <f t="shared" si="67"/>
        <v>-0.7237173285</v>
      </c>
      <c r="O57" s="3">
        <f t="shared" si="67"/>
        <v>0.4669056508</v>
      </c>
      <c r="P57" s="3">
        <f t="shared" si="67"/>
        <v>-0.7335244773</v>
      </c>
      <c r="Q57" s="3">
        <f t="shared" si="7"/>
        <v>-0.3850619221</v>
      </c>
      <c r="R57" s="3">
        <f t="shared" si="8"/>
        <v>0.4049066055</v>
      </c>
      <c r="S57" s="3">
        <f t="shared" si="9"/>
        <v>-0.1366221996</v>
      </c>
      <c r="T57" s="3">
        <f t="shared" si="10"/>
        <v>0.465897479</v>
      </c>
      <c r="U57" s="3">
        <f t="shared" si="11"/>
        <v>0.07797561352</v>
      </c>
      <c r="V57" s="3">
        <f t="shared" si="12"/>
        <v>0.1373417262</v>
      </c>
      <c r="W57" s="3">
        <f t="shared" si="13"/>
        <v>0.2153173398</v>
      </c>
      <c r="X57" s="3">
        <f t="shared" si="14"/>
        <v>-0.0007888980908</v>
      </c>
      <c r="Y57" s="3">
        <f t="shared" si="15"/>
        <v>-0.001577796182</v>
      </c>
      <c r="Z57" s="3">
        <f t="shared" si="16"/>
        <v>0.0003346131536</v>
      </c>
      <c r="AA57" s="3">
        <f t="shared" si="17"/>
        <v>0.0006692263072</v>
      </c>
      <c r="AB57" s="3">
        <f t="shared" si="18"/>
        <v>0.04913192803</v>
      </c>
      <c r="AC57" s="3">
        <f t="shared" si="19"/>
        <v>0.04899678802</v>
      </c>
      <c r="AD57" s="3">
        <f t="shared" si="20"/>
        <v>-0.06733806842</v>
      </c>
      <c r="AE57" s="3">
        <f t="shared" si="21"/>
        <v>-0.06715285145</v>
      </c>
      <c r="AF57" s="3">
        <v>25.0</v>
      </c>
    </row>
    <row r="58" ht="15.75" customHeight="1">
      <c r="A58" s="1">
        <v>0.01</v>
      </c>
      <c r="B58" s="3">
        <v>0.99</v>
      </c>
      <c r="C58" s="3">
        <v>0.05</v>
      </c>
      <c r="D58" s="3">
        <v>0.1</v>
      </c>
      <c r="E58" s="24">
        <f t="shared" ref="E58:H58" si="68">E57-$H$30*X57</f>
        <v>0.3014910439</v>
      </c>
      <c r="F58" s="3">
        <f t="shared" si="68"/>
        <v>0.5029820877</v>
      </c>
      <c r="G58" s="3">
        <f t="shared" si="68"/>
        <v>-0.2013667298</v>
      </c>
      <c r="H58" s="3">
        <f t="shared" si="68"/>
        <v>0.6972665404</v>
      </c>
      <c r="I58" s="3">
        <f t="shared" si="2"/>
        <v>0.06537276097</v>
      </c>
      <c r="J58" s="3">
        <f t="shared" si="3"/>
        <v>0.5163373724</v>
      </c>
      <c r="K58" s="3">
        <f t="shared" si="4"/>
        <v>0.05965831755</v>
      </c>
      <c r="L58" s="3">
        <f t="shared" si="5"/>
        <v>0.5149101574</v>
      </c>
      <c r="M58" s="3">
        <f t="shared" ref="M58:P58" si="69">M57-$H$30*AB57</f>
        <v>-0.0289500444</v>
      </c>
      <c r="N58" s="3">
        <f t="shared" si="69"/>
        <v>-0.7286170073</v>
      </c>
      <c r="O58" s="3">
        <f t="shared" si="69"/>
        <v>0.4736394576</v>
      </c>
      <c r="P58" s="3">
        <f t="shared" si="69"/>
        <v>-0.7268091922</v>
      </c>
      <c r="Q58" s="3">
        <f t="shared" si="7"/>
        <v>-0.3901202878</v>
      </c>
      <c r="R58" s="3">
        <f t="shared" si="8"/>
        <v>0.4036883442</v>
      </c>
      <c r="S58" s="3">
        <f t="shared" si="9"/>
        <v>-0.1296836825</v>
      </c>
      <c r="T58" s="3">
        <f t="shared" si="10"/>
        <v>0.4676244406</v>
      </c>
      <c r="U58" s="3">
        <f t="shared" si="11"/>
        <v>0.07749525618</v>
      </c>
      <c r="V58" s="3">
        <f t="shared" si="12"/>
        <v>0.1364381125</v>
      </c>
      <c r="W58" s="3">
        <f t="shared" si="13"/>
        <v>0.2139333687</v>
      </c>
      <c r="X58" s="3">
        <f t="shared" si="14"/>
        <v>-0.0008033749298</v>
      </c>
      <c r="Y58" s="3">
        <f t="shared" si="15"/>
        <v>-0.00160674986</v>
      </c>
      <c r="Z58" s="3">
        <f t="shared" si="16"/>
        <v>0.0003180058578</v>
      </c>
      <c r="AA58" s="3">
        <f t="shared" si="17"/>
        <v>0.0006360117157</v>
      </c>
      <c r="AB58" s="3">
        <f t="shared" si="18"/>
        <v>0.04893342628</v>
      </c>
      <c r="AC58" s="3">
        <f t="shared" si="19"/>
        <v>0.04879816874</v>
      </c>
      <c r="AD58" s="3">
        <f t="shared" si="20"/>
        <v>-0.06714778955</v>
      </c>
      <c r="AE58" s="3">
        <f t="shared" si="21"/>
        <v>-0.06696218546</v>
      </c>
      <c r="AF58" s="3">
        <v>26.0</v>
      </c>
    </row>
    <row r="59" ht="15.75" customHeight="1">
      <c r="A59" s="1">
        <v>0.01</v>
      </c>
      <c r="B59" s="3">
        <v>0.99</v>
      </c>
      <c r="C59" s="3">
        <v>0.05</v>
      </c>
      <c r="D59" s="3">
        <v>0.1</v>
      </c>
      <c r="E59" s="24">
        <f t="shared" ref="E59:H59" si="70">E58-$H$30*X58</f>
        <v>0.3015713814</v>
      </c>
      <c r="F59" s="3">
        <f t="shared" si="70"/>
        <v>0.5031427627</v>
      </c>
      <c r="G59" s="3">
        <f t="shared" si="70"/>
        <v>-0.2013985304</v>
      </c>
      <c r="H59" s="3">
        <f t="shared" si="70"/>
        <v>0.6972029393</v>
      </c>
      <c r="I59" s="3">
        <f t="shared" si="2"/>
        <v>0.06539284534</v>
      </c>
      <c r="J59" s="3">
        <f t="shared" si="3"/>
        <v>0.5163423881</v>
      </c>
      <c r="K59" s="3">
        <f t="shared" si="4"/>
        <v>0.05965036741</v>
      </c>
      <c r="L59" s="3">
        <f t="shared" si="5"/>
        <v>0.5149081716</v>
      </c>
      <c r="M59" s="3">
        <f t="shared" ref="M59:P59" si="71">M58-$H$30*AB58</f>
        <v>-0.03384338702</v>
      </c>
      <c r="N59" s="3">
        <f t="shared" si="71"/>
        <v>-0.7334968242</v>
      </c>
      <c r="O59" s="3">
        <f t="shared" si="71"/>
        <v>0.4803542366</v>
      </c>
      <c r="P59" s="3">
        <f t="shared" si="71"/>
        <v>-0.7201129736</v>
      </c>
      <c r="Q59" s="3">
        <f t="shared" si="7"/>
        <v>-0.3951582839</v>
      </c>
      <c r="R59" s="3">
        <f t="shared" si="8"/>
        <v>0.402476168</v>
      </c>
      <c r="S59" s="3">
        <f t="shared" si="9"/>
        <v>-0.122764801</v>
      </c>
      <c r="T59" s="3">
        <f t="shared" si="10"/>
        <v>0.4693472878</v>
      </c>
      <c r="U59" s="3">
        <f t="shared" si="11"/>
        <v>0.07701877124</v>
      </c>
      <c r="V59" s="3">
        <f t="shared" si="12"/>
        <v>0.1355396233</v>
      </c>
      <c r="W59" s="3">
        <f t="shared" si="13"/>
        <v>0.2125583946</v>
      </c>
      <c r="X59" s="3">
        <f t="shared" si="14"/>
        <v>-0.0008176729888</v>
      </c>
      <c r="Y59" s="3">
        <f t="shared" si="15"/>
        <v>-0.001635345978</v>
      </c>
      <c r="Z59" s="3">
        <f t="shared" si="16"/>
        <v>0.0003015263629</v>
      </c>
      <c r="AA59" s="3">
        <f t="shared" si="17"/>
        <v>0.0006030527258</v>
      </c>
      <c r="AB59" s="3">
        <f t="shared" si="18"/>
        <v>0.04873561723</v>
      </c>
      <c r="AC59" s="3">
        <f t="shared" si="19"/>
        <v>0.04860024693</v>
      </c>
      <c r="AD59" s="3">
        <f t="shared" si="20"/>
        <v>-0.06695617179</v>
      </c>
      <c r="AE59" s="3">
        <f t="shared" si="21"/>
        <v>-0.06677019123</v>
      </c>
      <c r="AF59" s="3">
        <v>27.0</v>
      </c>
    </row>
    <row r="60" ht="15.75" customHeight="1">
      <c r="A60" s="1">
        <v>0.01</v>
      </c>
      <c r="B60" s="3">
        <v>0.99</v>
      </c>
      <c r="C60" s="3">
        <v>0.05</v>
      </c>
      <c r="D60" s="3">
        <v>0.1</v>
      </c>
      <c r="E60" s="24">
        <f t="shared" ref="E60:H60" si="72">E59-$H$30*X59</f>
        <v>0.3016531487</v>
      </c>
      <c r="F60" s="3">
        <f t="shared" si="72"/>
        <v>0.5033062973</v>
      </c>
      <c r="G60" s="3">
        <f t="shared" si="72"/>
        <v>-0.201428683</v>
      </c>
      <c r="H60" s="3">
        <f t="shared" si="72"/>
        <v>0.697142634</v>
      </c>
      <c r="I60" s="3">
        <f t="shared" si="2"/>
        <v>0.06541328716</v>
      </c>
      <c r="J60" s="3">
        <f t="shared" si="3"/>
        <v>0.5163474931</v>
      </c>
      <c r="K60" s="3">
        <f t="shared" si="4"/>
        <v>0.05964282925</v>
      </c>
      <c r="L60" s="3">
        <f t="shared" si="5"/>
        <v>0.5149062888</v>
      </c>
      <c r="M60" s="3">
        <f t="shared" ref="M60:P60" si="73">M59-$H$30*AB59</f>
        <v>-0.03871694875</v>
      </c>
      <c r="N60" s="3">
        <f t="shared" si="73"/>
        <v>-0.7383568488</v>
      </c>
      <c r="O60" s="3">
        <f t="shared" si="73"/>
        <v>0.4870498538</v>
      </c>
      <c r="P60" s="3">
        <f t="shared" si="73"/>
        <v>-0.7134359545</v>
      </c>
      <c r="Q60" s="3">
        <f t="shared" si="7"/>
        <v>-0.4001759843</v>
      </c>
      <c r="R60" s="3">
        <f t="shared" si="8"/>
        <v>0.4012700585</v>
      </c>
      <c r="S60" s="3">
        <f t="shared" si="9"/>
        <v>-0.1158656886</v>
      </c>
      <c r="T60" s="3">
        <f t="shared" si="10"/>
        <v>0.4710659402</v>
      </c>
      <c r="U60" s="3">
        <f t="shared" si="11"/>
        <v>0.07654612934</v>
      </c>
      <c r="V60" s="3">
        <f t="shared" si="12"/>
        <v>0.1346462792</v>
      </c>
      <c r="W60" s="3">
        <f t="shared" si="13"/>
        <v>0.2111924085</v>
      </c>
      <c r="X60" s="3">
        <f t="shared" si="14"/>
        <v>-0.0008317927236</v>
      </c>
      <c r="Y60" s="3">
        <f t="shared" si="15"/>
        <v>-0.001663585447</v>
      </c>
      <c r="Z60" s="3">
        <f t="shared" si="16"/>
        <v>0.0002851751869</v>
      </c>
      <c r="AA60" s="3">
        <f t="shared" si="17"/>
        <v>0.0005703503738</v>
      </c>
      <c r="AB60" s="3">
        <f t="shared" si="18"/>
        <v>0.04853850775</v>
      </c>
      <c r="AC60" s="3">
        <f t="shared" si="19"/>
        <v>0.0484030294</v>
      </c>
      <c r="AD60" s="3">
        <f t="shared" si="20"/>
        <v>-0.06676325263</v>
      </c>
      <c r="AE60" s="3">
        <f t="shared" si="21"/>
        <v>-0.06657690624</v>
      </c>
      <c r="AF60" s="3">
        <v>28.0</v>
      </c>
    </row>
    <row r="61" ht="15.75" customHeight="1">
      <c r="A61" s="1">
        <v>0.01</v>
      </c>
      <c r="B61" s="3">
        <v>0.99</v>
      </c>
      <c r="C61" s="3">
        <v>0.05</v>
      </c>
      <c r="D61" s="3">
        <v>0.1</v>
      </c>
      <c r="E61" s="24">
        <f t="shared" ref="E61:H61" si="74">E60-$H$30*X60</f>
        <v>0.3017363279</v>
      </c>
      <c r="F61" s="3">
        <f t="shared" si="74"/>
        <v>0.5034726559</v>
      </c>
      <c r="G61" s="3">
        <f t="shared" si="74"/>
        <v>-0.2014572005</v>
      </c>
      <c r="H61" s="3">
        <f t="shared" si="74"/>
        <v>0.6970855989</v>
      </c>
      <c r="I61" s="3">
        <f t="shared" si="2"/>
        <v>0.06543408198</v>
      </c>
      <c r="J61" s="3">
        <f t="shared" si="3"/>
        <v>0.5163526862</v>
      </c>
      <c r="K61" s="3">
        <f t="shared" si="4"/>
        <v>0.05963569987</v>
      </c>
      <c r="L61" s="3">
        <f t="shared" si="5"/>
        <v>0.514904508</v>
      </c>
      <c r="M61" s="3">
        <f t="shared" ref="M61:P61" si="75">M60-$H$30*AB60</f>
        <v>-0.04357079952</v>
      </c>
      <c r="N61" s="3">
        <f t="shared" si="75"/>
        <v>-0.7431971518</v>
      </c>
      <c r="O61" s="3">
        <f t="shared" si="75"/>
        <v>0.493726179</v>
      </c>
      <c r="P61" s="3">
        <f t="shared" si="75"/>
        <v>-0.7067782639</v>
      </c>
      <c r="Q61" s="3">
        <f t="shared" si="7"/>
        <v>-0.4051734632</v>
      </c>
      <c r="R61" s="3">
        <f t="shared" si="8"/>
        <v>0.4000699968</v>
      </c>
      <c r="S61" s="3">
        <f t="shared" si="9"/>
        <v>-0.1089864754</v>
      </c>
      <c r="T61" s="3">
        <f t="shared" si="10"/>
        <v>0.4727803189</v>
      </c>
      <c r="U61" s="3">
        <f t="shared" si="11"/>
        <v>0.07607730121</v>
      </c>
      <c r="V61" s="3">
        <f t="shared" si="12"/>
        <v>0.1337580993</v>
      </c>
      <c r="W61" s="3">
        <f t="shared" si="13"/>
        <v>0.2098354005</v>
      </c>
      <c r="X61" s="3">
        <f t="shared" si="14"/>
        <v>-0.0008457346259</v>
      </c>
      <c r="Y61" s="3">
        <f t="shared" si="15"/>
        <v>-0.001691469252</v>
      </c>
      <c r="Z61" s="3">
        <f t="shared" si="16"/>
        <v>0.0002689528135</v>
      </c>
      <c r="AA61" s="3">
        <f t="shared" si="17"/>
        <v>0.0005379056271</v>
      </c>
      <c r="AB61" s="3">
        <f t="shared" si="18"/>
        <v>0.04834210444</v>
      </c>
      <c r="AC61" s="3">
        <f t="shared" si="19"/>
        <v>0.04820652272</v>
      </c>
      <c r="AD61" s="3">
        <f t="shared" si="20"/>
        <v>-0.06656906947</v>
      </c>
      <c r="AE61" s="3">
        <f t="shared" si="21"/>
        <v>-0.06638236786</v>
      </c>
      <c r="AF61" s="3">
        <v>29.0</v>
      </c>
    </row>
    <row r="62" ht="15.75" customHeight="1">
      <c r="A62" s="1">
        <v>0.01</v>
      </c>
      <c r="B62" s="3">
        <v>0.99</v>
      </c>
      <c r="C62" s="3">
        <v>0.05</v>
      </c>
      <c r="D62" s="3">
        <v>0.1</v>
      </c>
      <c r="E62" s="24">
        <f t="shared" ref="E62:H62" si="76">E61-$H$30*X61</f>
        <v>0.3018209014</v>
      </c>
      <c r="F62" s="3">
        <f t="shared" si="76"/>
        <v>0.5036418028</v>
      </c>
      <c r="G62" s="3">
        <f t="shared" si="76"/>
        <v>-0.2014840958</v>
      </c>
      <c r="H62" s="3">
        <f t="shared" si="76"/>
        <v>0.6970318084</v>
      </c>
      <c r="I62" s="3">
        <f t="shared" si="2"/>
        <v>0.06545522535</v>
      </c>
      <c r="J62" s="3">
        <f t="shared" si="3"/>
        <v>0.5163579664</v>
      </c>
      <c r="K62" s="3">
        <f t="shared" si="4"/>
        <v>0.05962897605</v>
      </c>
      <c r="L62" s="3">
        <f t="shared" si="5"/>
        <v>0.5149028285</v>
      </c>
      <c r="M62" s="3">
        <f t="shared" ref="M62:P62" si="77">M61-$H$30*AB61</f>
        <v>-0.04840500997</v>
      </c>
      <c r="N62" s="3">
        <f t="shared" si="77"/>
        <v>-0.7480178041</v>
      </c>
      <c r="O62" s="3">
        <f t="shared" si="77"/>
        <v>0.500383086</v>
      </c>
      <c r="P62" s="3">
        <f t="shared" si="77"/>
        <v>-0.7001400271</v>
      </c>
      <c r="Q62" s="3">
        <f t="shared" si="7"/>
        <v>-0.4101507956</v>
      </c>
      <c r="R62" s="3">
        <f t="shared" si="8"/>
        <v>0.3988759637</v>
      </c>
      <c r="S62" s="3">
        <f t="shared" si="9"/>
        <v>-0.1021272876</v>
      </c>
      <c r="T62" s="3">
        <f t="shared" si="10"/>
        <v>0.4744903463</v>
      </c>
      <c r="U62" s="3">
        <f t="shared" si="11"/>
        <v>0.07561225759</v>
      </c>
      <c r="V62" s="3">
        <f t="shared" si="12"/>
        <v>0.1328751015</v>
      </c>
      <c r="W62" s="3">
        <f t="shared" si="13"/>
        <v>0.2084873591</v>
      </c>
      <c r="X62" s="3">
        <f t="shared" si="14"/>
        <v>-0.0008594992226</v>
      </c>
      <c r="Y62" s="3">
        <f t="shared" si="15"/>
        <v>-0.001718998445</v>
      </c>
      <c r="Z62" s="3">
        <f t="shared" si="16"/>
        <v>0.0002528596925</v>
      </c>
      <c r="AA62" s="3">
        <f t="shared" si="17"/>
        <v>0.0005057193851</v>
      </c>
      <c r="AB62" s="3">
        <f t="shared" si="18"/>
        <v>0.04814641362</v>
      </c>
      <c r="AC62" s="3">
        <f t="shared" si="19"/>
        <v>0.04801073319</v>
      </c>
      <c r="AD62" s="3">
        <f t="shared" si="20"/>
        <v>-0.0663736596</v>
      </c>
      <c r="AE62" s="3">
        <f t="shared" si="21"/>
        <v>-0.06618661334</v>
      </c>
      <c r="AF62" s="3">
        <v>30.0</v>
      </c>
    </row>
    <row r="63" ht="15.75" customHeight="1">
      <c r="A63" s="1">
        <v>0.01</v>
      </c>
      <c r="B63" s="3">
        <v>0.99</v>
      </c>
      <c r="C63" s="3">
        <v>0.05</v>
      </c>
      <c r="D63" s="3">
        <v>0.1</v>
      </c>
      <c r="E63" s="24">
        <f t="shared" ref="E63:H63" si="78">E62-$H$30*X62</f>
        <v>0.3019068513</v>
      </c>
      <c r="F63" s="3">
        <f t="shared" si="78"/>
        <v>0.5038137026</v>
      </c>
      <c r="G63" s="3">
        <f t="shared" si="78"/>
        <v>-0.2015093818</v>
      </c>
      <c r="H63" s="3">
        <f t="shared" si="78"/>
        <v>0.6969812364</v>
      </c>
      <c r="I63" s="3">
        <f t="shared" si="2"/>
        <v>0.06547671283</v>
      </c>
      <c r="J63" s="3">
        <f t="shared" si="3"/>
        <v>0.5163633326</v>
      </c>
      <c r="K63" s="3">
        <f t="shared" si="4"/>
        <v>0.05962265456</v>
      </c>
      <c r="L63" s="3">
        <f t="shared" si="5"/>
        <v>0.5149012496</v>
      </c>
      <c r="M63" s="3">
        <f t="shared" ref="M63:P63" si="79">M62-$H$30*AB62</f>
        <v>-0.05321965133</v>
      </c>
      <c r="N63" s="3">
        <f t="shared" si="79"/>
        <v>-0.7528188774</v>
      </c>
      <c r="O63" s="3">
        <f t="shared" si="79"/>
        <v>0.5070204519</v>
      </c>
      <c r="P63" s="3">
        <f t="shared" si="79"/>
        <v>-0.6935213658</v>
      </c>
      <c r="Q63" s="3">
        <f t="shared" si="7"/>
        <v>-0.4151080572</v>
      </c>
      <c r="R63" s="3">
        <f t="shared" si="8"/>
        <v>0.3976879396</v>
      </c>
      <c r="S63" s="3">
        <f t="shared" si="9"/>
        <v>-0.09528824761</v>
      </c>
      <c r="T63" s="3">
        <f t="shared" si="10"/>
        <v>0.4761959468</v>
      </c>
      <c r="U63" s="3">
        <f t="shared" si="11"/>
        <v>0.07515096927</v>
      </c>
      <c r="V63" s="3">
        <f t="shared" si="12"/>
        <v>0.1319973025</v>
      </c>
      <c r="W63" s="3">
        <f t="shared" si="13"/>
        <v>0.2071482718</v>
      </c>
      <c r="X63" s="3">
        <f t="shared" si="14"/>
        <v>-0.0008730870753</v>
      </c>
      <c r="Y63" s="3">
        <f t="shared" si="15"/>
        <v>-0.001746174151</v>
      </c>
      <c r="Z63" s="3">
        <f t="shared" si="16"/>
        <v>0.0002368962397</v>
      </c>
      <c r="AA63" s="3">
        <f t="shared" si="17"/>
        <v>0.0004737924793</v>
      </c>
      <c r="AB63" s="3">
        <f t="shared" si="18"/>
        <v>0.04795144136</v>
      </c>
      <c r="AC63" s="3">
        <f t="shared" si="19"/>
        <v>0.04781566684</v>
      </c>
      <c r="AD63" s="3">
        <f t="shared" si="20"/>
        <v>-0.06617706015</v>
      </c>
      <c r="AE63" s="3">
        <f t="shared" si="21"/>
        <v>-0.06598967978</v>
      </c>
      <c r="AF63" s="3">
        <v>31.0</v>
      </c>
    </row>
    <row r="64" ht="15.75" customHeight="1">
      <c r="A64" s="1">
        <v>0.01</v>
      </c>
      <c r="B64" s="3">
        <v>0.99</v>
      </c>
      <c r="C64" s="3">
        <v>0.05</v>
      </c>
      <c r="D64" s="3">
        <v>0.1</v>
      </c>
      <c r="E64" s="24">
        <f t="shared" ref="E64:H64" si="80">E63-$H$30*X63</f>
        <v>0.30199416</v>
      </c>
      <c r="F64" s="3">
        <f t="shared" si="80"/>
        <v>0.50398832</v>
      </c>
      <c r="G64" s="3">
        <f t="shared" si="80"/>
        <v>-0.2015330714</v>
      </c>
      <c r="H64" s="3">
        <f t="shared" si="80"/>
        <v>0.6969338572</v>
      </c>
      <c r="I64" s="3">
        <f t="shared" si="2"/>
        <v>0.06549854001</v>
      </c>
      <c r="J64" s="3">
        <f t="shared" si="3"/>
        <v>0.5163687835</v>
      </c>
      <c r="K64" s="3">
        <f t="shared" si="4"/>
        <v>0.05961673215</v>
      </c>
      <c r="L64" s="3">
        <f t="shared" si="5"/>
        <v>0.5148997703</v>
      </c>
      <c r="M64" s="3">
        <f t="shared" ref="M64:P64" si="81">M63-$H$30*AB63</f>
        <v>-0.05801479546</v>
      </c>
      <c r="N64" s="3">
        <f t="shared" si="81"/>
        <v>-0.7576004441</v>
      </c>
      <c r="O64" s="3">
        <f t="shared" si="81"/>
        <v>0.513638158</v>
      </c>
      <c r="P64" s="3">
        <f t="shared" si="81"/>
        <v>-0.6869223978</v>
      </c>
      <c r="Q64" s="3">
        <f t="shared" si="7"/>
        <v>-0.420045324</v>
      </c>
      <c r="R64" s="3">
        <f t="shared" si="8"/>
        <v>0.3965059046</v>
      </c>
      <c r="S64" s="3">
        <f t="shared" si="9"/>
        <v>-0.08846947405</v>
      </c>
      <c r="T64" s="3">
        <f t="shared" si="10"/>
        <v>0.477897046</v>
      </c>
      <c r="U64" s="3">
        <f t="shared" si="11"/>
        <v>0.07469340713</v>
      </c>
      <c r="V64" s="3">
        <f t="shared" si="12"/>
        <v>0.1311247178</v>
      </c>
      <c r="W64" s="3">
        <f t="shared" si="13"/>
        <v>0.2058181249</v>
      </c>
      <c r="X64" s="3">
        <f t="shared" si="14"/>
        <v>-0.0008864987789</v>
      </c>
      <c r="Y64" s="3">
        <f t="shared" si="15"/>
        <v>-0.001772997558</v>
      </c>
      <c r="Z64" s="3">
        <f t="shared" si="16"/>
        <v>0.000221062837</v>
      </c>
      <c r="AA64" s="3">
        <f t="shared" si="17"/>
        <v>0.000442125674</v>
      </c>
      <c r="AB64" s="3">
        <f t="shared" si="18"/>
        <v>0.04775719347</v>
      </c>
      <c r="AC64" s="3">
        <f t="shared" si="19"/>
        <v>0.04762132943</v>
      </c>
      <c r="AD64" s="3">
        <f t="shared" si="20"/>
        <v>-0.06597930812</v>
      </c>
      <c r="AE64" s="3">
        <f t="shared" si="21"/>
        <v>-0.06579160414</v>
      </c>
      <c r="AF64" s="3">
        <v>32.0</v>
      </c>
    </row>
    <row r="65" ht="15.75" customHeight="1">
      <c r="A65" s="1">
        <v>0.01</v>
      </c>
      <c r="B65" s="3">
        <v>0.99</v>
      </c>
      <c r="C65" s="3">
        <v>0.05</v>
      </c>
      <c r="D65" s="3">
        <v>0.1</v>
      </c>
      <c r="E65" s="24">
        <f t="shared" ref="E65:H65" si="82">E64-$H$30*X64</f>
        <v>0.3020828099</v>
      </c>
      <c r="F65" s="3">
        <f t="shared" si="82"/>
        <v>0.5041656198</v>
      </c>
      <c r="G65" s="3">
        <f t="shared" si="82"/>
        <v>-0.2015551777</v>
      </c>
      <c r="H65" s="3">
        <f t="shared" si="82"/>
        <v>0.6968896446</v>
      </c>
      <c r="I65" s="3">
        <f t="shared" si="2"/>
        <v>0.06552070248</v>
      </c>
      <c r="J65" s="3">
        <f t="shared" si="3"/>
        <v>0.5163743182</v>
      </c>
      <c r="K65" s="3">
        <f t="shared" si="4"/>
        <v>0.05961120558</v>
      </c>
      <c r="L65" s="3">
        <f t="shared" si="5"/>
        <v>0.5148983899</v>
      </c>
      <c r="M65" s="3">
        <f t="shared" ref="M65:P65" si="83">M64-$H$30*AB64</f>
        <v>-0.06279051481</v>
      </c>
      <c r="N65" s="3">
        <f t="shared" si="83"/>
        <v>-0.762362577</v>
      </c>
      <c r="O65" s="3">
        <f t="shared" si="83"/>
        <v>0.5202360888</v>
      </c>
      <c r="P65" s="3">
        <f t="shared" si="83"/>
        <v>-0.6803432374</v>
      </c>
      <c r="Q65" s="3">
        <f t="shared" si="7"/>
        <v>-0.4249626727</v>
      </c>
      <c r="R65" s="3">
        <f t="shared" si="8"/>
        <v>0.3953298381</v>
      </c>
      <c r="S65" s="3">
        <f t="shared" si="9"/>
        <v>-0.08167108186</v>
      </c>
      <c r="T65" s="3">
        <f t="shared" si="10"/>
        <v>0.4795935711</v>
      </c>
      <c r="U65" s="3">
        <f t="shared" si="11"/>
        <v>0.07423954208</v>
      </c>
      <c r="V65" s="3">
        <f t="shared" si="12"/>
        <v>0.1302573613</v>
      </c>
      <c r="W65" s="3">
        <f t="shared" si="13"/>
        <v>0.2044969034</v>
      </c>
      <c r="X65" s="3">
        <f t="shared" si="14"/>
        <v>-0.0008997349616</v>
      </c>
      <c r="Y65" s="3">
        <f t="shared" si="15"/>
        <v>-0.001799469923</v>
      </c>
      <c r="Z65" s="3">
        <f t="shared" si="16"/>
        <v>0.0002053598332</v>
      </c>
      <c r="AA65" s="3">
        <f t="shared" si="17"/>
        <v>0.0004107196664</v>
      </c>
      <c r="AB65" s="3">
        <f t="shared" si="18"/>
        <v>0.04756367551</v>
      </c>
      <c r="AC65" s="3">
        <f t="shared" si="19"/>
        <v>0.0474277265</v>
      </c>
      <c r="AD65" s="3">
        <f t="shared" si="20"/>
        <v>-0.06578044033</v>
      </c>
      <c r="AE65" s="3">
        <f t="shared" si="21"/>
        <v>-0.06559242321</v>
      </c>
      <c r="AF65" s="3">
        <v>33.0</v>
      </c>
    </row>
    <row r="66" ht="15.75" customHeight="1">
      <c r="A66" s="1">
        <v>0.01</v>
      </c>
      <c r="B66" s="3">
        <v>0.99</v>
      </c>
      <c r="C66" s="3">
        <v>0.05</v>
      </c>
      <c r="D66" s="3">
        <v>0.1</v>
      </c>
      <c r="E66" s="24">
        <f t="shared" ref="E66:H66" si="84">E65-$H$30*X65</f>
        <v>0.3021727834</v>
      </c>
      <c r="F66" s="3">
        <f t="shared" si="84"/>
        <v>0.5043455668</v>
      </c>
      <c r="G66" s="3">
        <f t="shared" si="84"/>
        <v>-0.2015757137</v>
      </c>
      <c r="H66" s="3">
        <f t="shared" si="84"/>
        <v>0.6968485727</v>
      </c>
      <c r="I66" s="3">
        <f t="shared" si="2"/>
        <v>0.06554319585</v>
      </c>
      <c r="J66" s="3">
        <f t="shared" si="3"/>
        <v>0.5163799355</v>
      </c>
      <c r="K66" s="3">
        <f t="shared" si="4"/>
        <v>0.05960607158</v>
      </c>
      <c r="L66" s="3">
        <f t="shared" si="5"/>
        <v>0.5148971075</v>
      </c>
      <c r="M66" s="3">
        <f t="shared" ref="M66:P66" si="85">M65-$H$30*AB65</f>
        <v>-0.06754688236</v>
      </c>
      <c r="N66" s="3">
        <f t="shared" si="85"/>
        <v>-0.7671053497</v>
      </c>
      <c r="O66" s="3">
        <f t="shared" si="85"/>
        <v>0.5268141328</v>
      </c>
      <c r="P66" s="3">
        <f t="shared" si="85"/>
        <v>-0.6737839951</v>
      </c>
      <c r="Q66" s="3">
        <f t="shared" si="7"/>
        <v>-0.4298601805</v>
      </c>
      <c r="R66" s="3">
        <f t="shared" si="8"/>
        <v>0.3941597197</v>
      </c>
      <c r="S66" s="3">
        <f t="shared" si="9"/>
        <v>-0.07489318224</v>
      </c>
      <c r="T66" s="3">
        <f t="shared" si="10"/>
        <v>0.4812854511</v>
      </c>
      <c r="U66" s="3">
        <f t="shared" si="11"/>
        <v>0.07378934511</v>
      </c>
      <c r="V66" s="3">
        <f t="shared" si="12"/>
        <v>0.1293952461</v>
      </c>
      <c r="W66" s="3">
        <f t="shared" si="13"/>
        <v>0.2031845912</v>
      </c>
      <c r="X66" s="3">
        <f t="shared" si="14"/>
        <v>-0.0009127962835</v>
      </c>
      <c r="Y66" s="3">
        <f t="shared" si="15"/>
        <v>-0.001825592567</v>
      </c>
      <c r="Z66" s="3">
        <f t="shared" si="16"/>
        <v>0.0001897875438</v>
      </c>
      <c r="AA66" s="3">
        <f t="shared" si="17"/>
        <v>0.0003795750876</v>
      </c>
      <c r="AB66" s="3">
        <f t="shared" si="18"/>
        <v>0.04737089279</v>
      </c>
      <c r="AC66" s="3">
        <f t="shared" si="19"/>
        <v>0.04723486333</v>
      </c>
      <c r="AD66" s="3">
        <f t="shared" si="20"/>
        <v>-0.06558049343</v>
      </c>
      <c r="AE66" s="3">
        <f t="shared" si="21"/>
        <v>-0.06539217359</v>
      </c>
      <c r="AF66" s="3">
        <v>34.0</v>
      </c>
    </row>
    <row r="67" ht="15.75" customHeight="1">
      <c r="A67" s="1">
        <v>0.01</v>
      </c>
      <c r="B67" s="3">
        <v>0.99</v>
      </c>
      <c r="C67" s="3">
        <v>0.05</v>
      </c>
      <c r="D67" s="3">
        <v>0.1</v>
      </c>
      <c r="E67" s="24">
        <f t="shared" ref="E67:H67" si="86">E66-$H$30*X66</f>
        <v>0.302264063</v>
      </c>
      <c r="F67" s="3">
        <f t="shared" si="86"/>
        <v>0.5045281261</v>
      </c>
      <c r="G67" s="3">
        <f t="shared" si="86"/>
        <v>-0.2015946924</v>
      </c>
      <c r="H67" s="3">
        <f t="shared" si="86"/>
        <v>0.6968106152</v>
      </c>
      <c r="I67" s="3">
        <f t="shared" si="2"/>
        <v>0.06556601576</v>
      </c>
      <c r="J67" s="3">
        <f t="shared" si="3"/>
        <v>0.5163856343</v>
      </c>
      <c r="K67" s="3">
        <f t="shared" si="4"/>
        <v>0.05960132689</v>
      </c>
      <c r="L67" s="3">
        <f t="shared" si="5"/>
        <v>0.5148959224</v>
      </c>
      <c r="M67" s="3">
        <f t="shared" ref="M67:P67" si="87">M66-$H$30*AB66</f>
        <v>-0.07228397164</v>
      </c>
      <c r="N67" s="3">
        <f t="shared" si="87"/>
        <v>-0.771828836</v>
      </c>
      <c r="O67" s="3">
        <f t="shared" si="87"/>
        <v>0.5333721821</v>
      </c>
      <c r="P67" s="3">
        <f t="shared" si="87"/>
        <v>-0.6672447777</v>
      </c>
      <c r="Q67" s="3">
        <f t="shared" si="7"/>
        <v>-0.434737925</v>
      </c>
      <c r="R67" s="3">
        <f t="shared" si="8"/>
        <v>0.3929955282</v>
      </c>
      <c r="S67" s="3">
        <f t="shared" si="9"/>
        <v>-0.06813588267</v>
      </c>
      <c r="T67" s="3">
        <f t="shared" si="10"/>
        <v>0.4829726163</v>
      </c>
      <c r="U67" s="3">
        <f t="shared" si="11"/>
        <v>0.0733427873</v>
      </c>
      <c r="V67" s="3">
        <f t="shared" si="12"/>
        <v>0.1285383839</v>
      </c>
      <c r="W67" s="3">
        <f t="shared" si="13"/>
        <v>0.2018811712</v>
      </c>
      <c r="X67" s="3">
        <f t="shared" si="14"/>
        <v>-0.0009256834361</v>
      </c>
      <c r="Y67" s="3">
        <f t="shared" si="15"/>
        <v>-0.001851366872</v>
      </c>
      <c r="Z67" s="3">
        <f t="shared" si="16"/>
        <v>0.0001743462514</v>
      </c>
      <c r="AA67" s="3">
        <f t="shared" si="17"/>
        <v>0.0003486925029</v>
      </c>
      <c r="AB67" s="3">
        <f t="shared" si="18"/>
        <v>0.0471788504</v>
      </c>
      <c r="AC67" s="3">
        <f t="shared" si="19"/>
        <v>0.04704274495</v>
      </c>
      <c r="AD67" s="3">
        <f t="shared" si="20"/>
        <v>-0.06537950387</v>
      </c>
      <c r="AE67" s="3">
        <f t="shared" si="21"/>
        <v>-0.06519089167</v>
      </c>
      <c r="AF67" s="3">
        <v>35.0</v>
      </c>
    </row>
    <row r="68" ht="15.75" customHeight="1">
      <c r="A68" s="1">
        <v>0.01</v>
      </c>
      <c r="B68" s="3">
        <v>0.99</v>
      </c>
      <c r="C68" s="3">
        <v>0.05</v>
      </c>
      <c r="D68" s="3">
        <v>0.1</v>
      </c>
      <c r="E68" s="24">
        <f t="shared" ref="E68:H68" si="88">E67-$H$30*X67</f>
        <v>0.3023566314</v>
      </c>
      <c r="F68" s="3">
        <f t="shared" si="88"/>
        <v>0.5047132627</v>
      </c>
      <c r="G68" s="3">
        <f t="shared" si="88"/>
        <v>-0.2016121271</v>
      </c>
      <c r="H68" s="3">
        <f t="shared" si="88"/>
        <v>0.6967757459</v>
      </c>
      <c r="I68" s="3">
        <f t="shared" si="2"/>
        <v>0.06558915784</v>
      </c>
      <c r="J68" s="3">
        <f t="shared" si="3"/>
        <v>0.5163914136</v>
      </c>
      <c r="K68" s="3">
        <f t="shared" si="4"/>
        <v>0.05959696824</v>
      </c>
      <c r="L68" s="3">
        <f t="shared" si="5"/>
        <v>0.5148948337</v>
      </c>
      <c r="M68" s="3">
        <f t="shared" ref="M68:P68" si="89">M67-$H$30*AB67</f>
        <v>-0.07700185668</v>
      </c>
      <c r="N68" s="3">
        <f t="shared" si="89"/>
        <v>-0.7765331105</v>
      </c>
      <c r="O68" s="3">
        <f t="shared" si="89"/>
        <v>0.5399101325</v>
      </c>
      <c r="P68" s="3">
        <f t="shared" si="89"/>
        <v>-0.6607256885</v>
      </c>
      <c r="Q68" s="3">
        <f t="shared" si="7"/>
        <v>-0.4395959844</v>
      </c>
      <c r="R68" s="3">
        <f t="shared" si="8"/>
        <v>0.3918372423</v>
      </c>
      <c r="S68" s="3">
        <f t="shared" si="9"/>
        <v>-0.06139928694</v>
      </c>
      <c r="T68" s="3">
        <f t="shared" si="10"/>
        <v>0.4846549987</v>
      </c>
      <c r="U68" s="3">
        <f t="shared" si="11"/>
        <v>0.0728998398</v>
      </c>
      <c r="V68" s="3">
        <f t="shared" si="12"/>
        <v>0.1276867852</v>
      </c>
      <c r="W68" s="3">
        <f t="shared" si="13"/>
        <v>0.200586625</v>
      </c>
      <c r="X68" s="3">
        <f t="shared" si="14"/>
        <v>-0.0009383971417</v>
      </c>
      <c r="Y68" s="3">
        <f t="shared" si="15"/>
        <v>-0.001876794283</v>
      </c>
      <c r="Z68" s="3">
        <f t="shared" si="16"/>
        <v>0.0001590362061</v>
      </c>
      <c r="AA68" s="3">
        <f t="shared" si="17"/>
        <v>0.0003180724123</v>
      </c>
      <c r="AB68" s="3">
        <f t="shared" si="18"/>
        <v>0.04698755315</v>
      </c>
      <c r="AC68" s="3">
        <f t="shared" si="19"/>
        <v>0.04685137616</v>
      </c>
      <c r="AD68" s="3">
        <f t="shared" si="20"/>
        <v>-0.06517750788</v>
      </c>
      <c r="AE68" s="3">
        <f t="shared" si="21"/>
        <v>-0.06498861366</v>
      </c>
      <c r="AF68" s="3">
        <v>36.0</v>
      </c>
    </row>
    <row r="69" ht="15.75" customHeight="1">
      <c r="A69" s="1">
        <v>0.01</v>
      </c>
      <c r="B69" s="3">
        <v>0.99</v>
      </c>
      <c r="C69" s="3">
        <v>0.05</v>
      </c>
      <c r="D69" s="3">
        <v>0.1</v>
      </c>
      <c r="E69" s="24">
        <f t="shared" ref="E69:H69" si="90">E68-$H$30*X68</f>
        <v>0.3024504711</v>
      </c>
      <c r="F69" s="3">
        <f t="shared" si="90"/>
        <v>0.5049009422</v>
      </c>
      <c r="G69" s="3">
        <f t="shared" si="90"/>
        <v>-0.2016280307</v>
      </c>
      <c r="H69" s="3">
        <f t="shared" si="90"/>
        <v>0.6967439387</v>
      </c>
      <c r="I69" s="3">
        <f t="shared" si="2"/>
        <v>0.06561261777</v>
      </c>
      <c r="J69" s="3">
        <f t="shared" si="3"/>
        <v>0.5163972723</v>
      </c>
      <c r="K69" s="3">
        <f t="shared" si="4"/>
        <v>0.05959299233</v>
      </c>
      <c r="L69" s="3">
        <f t="shared" si="5"/>
        <v>0.5148938406</v>
      </c>
      <c r="M69" s="3">
        <f t="shared" ref="M69:P69" si="91">M68-$H$30*AB68</f>
        <v>-0.081700612</v>
      </c>
      <c r="N69" s="3">
        <f t="shared" si="91"/>
        <v>-0.7812182481</v>
      </c>
      <c r="O69" s="3">
        <f t="shared" si="91"/>
        <v>0.5464278833</v>
      </c>
      <c r="P69" s="3">
        <f t="shared" si="91"/>
        <v>-0.6542268272</v>
      </c>
      <c r="Q69" s="3">
        <f t="shared" si="7"/>
        <v>-0.4444344373</v>
      </c>
      <c r="R69" s="3">
        <f t="shared" si="8"/>
        <v>0.3906848404</v>
      </c>
      <c r="S69" s="3">
        <f t="shared" si="9"/>
        <v>-0.0546834952</v>
      </c>
      <c r="T69" s="3">
        <f t="shared" si="10"/>
        <v>0.4863325318</v>
      </c>
      <c r="U69" s="3">
        <f t="shared" si="11"/>
        <v>0.07246047384</v>
      </c>
      <c r="V69" s="3">
        <f t="shared" si="12"/>
        <v>0.1268404592</v>
      </c>
      <c r="W69" s="3">
        <f t="shared" si="13"/>
        <v>0.1993009331</v>
      </c>
      <c r="X69" s="3">
        <f t="shared" si="14"/>
        <v>-0.0009509381519</v>
      </c>
      <c r="Y69" s="3">
        <f t="shared" si="15"/>
        <v>-0.001901876304</v>
      </c>
      <c r="Z69" s="3">
        <f t="shared" si="16"/>
        <v>0.0001438576258</v>
      </c>
      <c r="AA69" s="3">
        <f t="shared" si="17"/>
        <v>0.0002877152516</v>
      </c>
      <c r="AB69" s="3">
        <f t="shared" si="18"/>
        <v>0.04679700567</v>
      </c>
      <c r="AC69" s="3">
        <f t="shared" si="19"/>
        <v>0.04666076153</v>
      </c>
      <c r="AD69" s="3">
        <f t="shared" si="20"/>
        <v>-0.06497454148</v>
      </c>
      <c r="AE69" s="3">
        <f t="shared" si="21"/>
        <v>-0.06478537552</v>
      </c>
      <c r="AF69" s="3">
        <v>37.0</v>
      </c>
    </row>
    <row r="70" ht="15.75" customHeight="1">
      <c r="A70" s="1">
        <v>0.01</v>
      </c>
      <c r="B70" s="3">
        <v>0.99</v>
      </c>
      <c r="C70" s="3">
        <v>0.05</v>
      </c>
      <c r="D70" s="3">
        <v>0.1</v>
      </c>
      <c r="E70" s="24">
        <f t="shared" ref="E70:H70" si="92">E69-$H$30*X69</f>
        <v>0.3025455649</v>
      </c>
      <c r="F70" s="3">
        <f t="shared" si="92"/>
        <v>0.5050911298</v>
      </c>
      <c r="G70" s="3">
        <f t="shared" si="92"/>
        <v>-0.2016424164</v>
      </c>
      <c r="H70" s="3">
        <f t="shared" si="92"/>
        <v>0.6967151671</v>
      </c>
      <c r="I70" s="3">
        <f t="shared" si="2"/>
        <v>0.06563639122</v>
      </c>
      <c r="J70" s="3">
        <f t="shared" si="3"/>
        <v>0.5164032093</v>
      </c>
      <c r="K70" s="3">
        <f t="shared" si="4"/>
        <v>0.05958939589</v>
      </c>
      <c r="L70" s="3">
        <f t="shared" si="5"/>
        <v>0.5148929423</v>
      </c>
      <c r="M70" s="3">
        <f t="shared" ref="M70:P70" si="93">M69-$H$30*AB69</f>
        <v>-0.08638031256</v>
      </c>
      <c r="N70" s="3">
        <f t="shared" si="93"/>
        <v>-0.7858843243</v>
      </c>
      <c r="O70" s="3">
        <f t="shared" si="93"/>
        <v>0.5529253375</v>
      </c>
      <c r="P70" s="3">
        <f t="shared" si="93"/>
        <v>-0.6477482896</v>
      </c>
      <c r="Q70" s="3">
        <f t="shared" si="7"/>
        <v>-0.4492533626</v>
      </c>
      <c r="R70" s="3">
        <f t="shared" si="8"/>
        <v>0.3895383004</v>
      </c>
      <c r="S70" s="3">
        <f t="shared" si="9"/>
        <v>-0.04798860394</v>
      </c>
      <c r="T70" s="3">
        <f t="shared" si="10"/>
        <v>0.4880051508</v>
      </c>
      <c r="U70" s="3">
        <f t="shared" si="11"/>
        <v>0.07202466075</v>
      </c>
      <c r="V70" s="3">
        <f t="shared" si="12"/>
        <v>0.1259994143</v>
      </c>
      <c r="W70" s="3">
        <f t="shared" si="13"/>
        <v>0.198024075</v>
      </c>
      <c r="X70" s="3">
        <f t="shared" si="14"/>
        <v>-0.0009633072477</v>
      </c>
      <c r="Y70" s="3">
        <f t="shared" si="15"/>
        <v>-0.001926614495</v>
      </c>
      <c r="Z70" s="3">
        <f t="shared" si="16"/>
        <v>0.0001288106963</v>
      </c>
      <c r="AA70" s="3">
        <f t="shared" si="17"/>
        <v>0.0002576213926</v>
      </c>
      <c r="AB70" s="3">
        <f t="shared" si="18"/>
        <v>0.04660721232</v>
      </c>
      <c r="AC70" s="3">
        <f t="shared" si="19"/>
        <v>0.0464709054</v>
      </c>
      <c r="AD70" s="3">
        <f t="shared" si="20"/>
        <v>-0.06477064046</v>
      </c>
      <c r="AE70" s="3">
        <f t="shared" si="21"/>
        <v>-0.06458121297</v>
      </c>
      <c r="AF70" s="3">
        <v>38.0</v>
      </c>
    </row>
    <row r="71" ht="15.75" customHeight="1">
      <c r="A71" s="1">
        <v>0.01</v>
      </c>
      <c r="B71" s="3">
        <v>0.99</v>
      </c>
      <c r="C71" s="3">
        <v>0.05</v>
      </c>
      <c r="D71" s="3">
        <v>0.1</v>
      </c>
      <c r="E71" s="24">
        <f t="shared" ref="E71:H71" si="94">E70-$H$30*X70</f>
        <v>0.3026418956</v>
      </c>
      <c r="F71" s="3">
        <f t="shared" si="94"/>
        <v>0.5052837912</v>
      </c>
      <c r="G71" s="3">
        <f t="shared" si="94"/>
        <v>-0.2016552975</v>
      </c>
      <c r="H71" s="3">
        <f t="shared" si="94"/>
        <v>0.696689405</v>
      </c>
      <c r="I71" s="3">
        <f t="shared" si="2"/>
        <v>0.06566047391</v>
      </c>
      <c r="J71" s="3">
        <f t="shared" si="3"/>
        <v>0.5164092235</v>
      </c>
      <c r="K71" s="3">
        <f t="shared" si="4"/>
        <v>0.05958617562</v>
      </c>
      <c r="L71" s="3">
        <f t="shared" si="5"/>
        <v>0.5148921379</v>
      </c>
      <c r="M71" s="3">
        <f t="shared" ref="M71:P71" si="95">M70-$H$30*AB70</f>
        <v>-0.0910410338</v>
      </c>
      <c r="N71" s="3">
        <f t="shared" si="95"/>
        <v>-0.7905314148</v>
      </c>
      <c r="O71" s="3">
        <f t="shared" si="95"/>
        <v>0.5594024015</v>
      </c>
      <c r="P71" s="3">
        <f t="shared" si="95"/>
        <v>-0.6412901683</v>
      </c>
      <c r="Q71" s="3">
        <f t="shared" si="7"/>
        <v>-0.4540528398</v>
      </c>
      <c r="R71" s="3">
        <f t="shared" si="8"/>
        <v>0.3883976003</v>
      </c>
      <c r="S71" s="3">
        <f t="shared" si="9"/>
        <v>-0.04131470603</v>
      </c>
      <c r="T71" s="3">
        <f t="shared" si="10"/>
        <v>0.4896727924</v>
      </c>
      <c r="U71" s="3">
        <f t="shared" si="11"/>
        <v>0.07159237195</v>
      </c>
      <c r="V71" s="3">
        <f t="shared" si="12"/>
        <v>0.1251636573</v>
      </c>
      <c r="W71" s="3">
        <f t="shared" si="13"/>
        <v>0.1967560293</v>
      </c>
      <c r="X71" s="3">
        <f t="shared" si="14"/>
        <v>-0.000975505238</v>
      </c>
      <c r="Y71" s="3">
        <f t="shared" si="15"/>
        <v>-0.001951010476</v>
      </c>
      <c r="Z71" s="3">
        <f t="shared" si="16"/>
        <v>0.0001138955721</v>
      </c>
      <c r="AA71" s="3">
        <f t="shared" si="17"/>
        <v>0.0002277911442</v>
      </c>
      <c r="AB71" s="3">
        <f t="shared" si="18"/>
        <v>0.04641817727</v>
      </c>
      <c r="AC71" s="3">
        <f t="shared" si="19"/>
        <v>0.04628181188</v>
      </c>
      <c r="AD71" s="3">
        <f t="shared" si="20"/>
        <v>-0.06456584033</v>
      </c>
      <c r="AE71" s="3">
        <f t="shared" si="21"/>
        <v>-0.06437616149</v>
      </c>
      <c r="AF71" s="3">
        <v>39.0</v>
      </c>
    </row>
    <row r="72" ht="15.75" customHeight="1">
      <c r="A72" s="1">
        <v>0.01</v>
      </c>
      <c r="B72" s="3">
        <v>0.99</v>
      </c>
      <c r="C72" s="3">
        <v>0.05</v>
      </c>
      <c r="D72" s="3">
        <v>0.1</v>
      </c>
      <c r="E72" s="24">
        <f t="shared" ref="E72:H72" si="96">E71-$H$30*X71</f>
        <v>0.3027394461</v>
      </c>
      <c r="F72" s="3">
        <f t="shared" si="96"/>
        <v>0.5054788923</v>
      </c>
      <c r="G72" s="3">
        <f t="shared" si="96"/>
        <v>-0.2016666871</v>
      </c>
      <c r="H72" s="3">
        <f t="shared" si="96"/>
        <v>0.6966666259</v>
      </c>
      <c r="I72" s="3">
        <f t="shared" si="2"/>
        <v>0.06568486154</v>
      </c>
      <c r="J72" s="3">
        <f t="shared" si="3"/>
        <v>0.5164153138</v>
      </c>
      <c r="K72" s="3">
        <f t="shared" si="4"/>
        <v>0.05958332823</v>
      </c>
      <c r="L72" s="3">
        <f t="shared" si="5"/>
        <v>0.5148914267</v>
      </c>
      <c r="M72" s="3">
        <f t="shared" ref="M72:P72" si="97">M71-$H$30*AB71</f>
        <v>-0.09568285152</v>
      </c>
      <c r="N72" s="3">
        <f t="shared" si="97"/>
        <v>-0.795159596</v>
      </c>
      <c r="O72" s="3">
        <f t="shared" si="97"/>
        <v>0.5658589855</v>
      </c>
      <c r="P72" s="3">
        <f t="shared" si="97"/>
        <v>-0.6348525522</v>
      </c>
      <c r="Q72" s="3">
        <f t="shared" si="7"/>
        <v>-0.4588329486</v>
      </c>
      <c r="R72" s="3">
        <f t="shared" si="8"/>
        <v>0.3872627174</v>
      </c>
      <c r="S72" s="3">
        <f t="shared" si="9"/>
        <v>-0.03466189075</v>
      </c>
      <c r="T72" s="3">
        <f t="shared" si="10"/>
        <v>0.4913353948</v>
      </c>
      <c r="U72" s="3">
        <f t="shared" si="11"/>
        <v>0.07116357896</v>
      </c>
      <c r="V72" s="3">
        <f t="shared" si="12"/>
        <v>0.1243331942</v>
      </c>
      <c r="W72" s="3">
        <f t="shared" si="13"/>
        <v>0.1954967732</v>
      </c>
      <c r="X72" s="3">
        <f t="shared" si="14"/>
        <v>-0.0009875329591</v>
      </c>
      <c r="Y72" s="3">
        <f t="shared" si="15"/>
        <v>-0.001975065918</v>
      </c>
      <c r="Z72" s="3">
        <f t="shared" si="16"/>
        <v>0.00009911237635</v>
      </c>
      <c r="AA72" s="3">
        <f t="shared" si="17"/>
        <v>0.0001982247527</v>
      </c>
      <c r="AB72" s="3">
        <f t="shared" si="18"/>
        <v>0.04622990444</v>
      </c>
      <c r="AC72" s="3">
        <f t="shared" si="19"/>
        <v>0.04609348487</v>
      </c>
      <c r="AD72" s="3">
        <f t="shared" si="20"/>
        <v>-0.06436017638</v>
      </c>
      <c r="AE72" s="3">
        <f t="shared" si="21"/>
        <v>-0.06417025629</v>
      </c>
      <c r="AF72" s="3">
        <v>40.0</v>
      </c>
    </row>
    <row r="73" ht="15.75" customHeight="1">
      <c r="A73" s="1">
        <v>0.01</v>
      </c>
      <c r="B73" s="3">
        <v>0.99</v>
      </c>
      <c r="C73" s="3">
        <v>0.05</v>
      </c>
      <c r="D73" s="3">
        <v>0.1</v>
      </c>
      <c r="E73" s="24">
        <f t="shared" ref="E73:H73" si="98">E72-$H$30*X72</f>
        <v>0.3028381994</v>
      </c>
      <c r="F73" s="3">
        <f t="shared" si="98"/>
        <v>0.5056763989</v>
      </c>
      <c r="G73" s="3">
        <f t="shared" si="98"/>
        <v>-0.2016765983</v>
      </c>
      <c r="H73" s="3">
        <f t="shared" si="98"/>
        <v>0.6966468034</v>
      </c>
      <c r="I73" s="3">
        <f t="shared" si="2"/>
        <v>0.06570954986</v>
      </c>
      <c r="J73" s="3">
        <f t="shared" si="3"/>
        <v>0.5164214792</v>
      </c>
      <c r="K73" s="3">
        <f t="shared" si="4"/>
        <v>0.05958085043</v>
      </c>
      <c r="L73" s="3">
        <f t="shared" si="5"/>
        <v>0.5148908078</v>
      </c>
      <c r="M73" s="3">
        <f t="shared" ref="M73:P73" si="99">M72-$H$30*AB72</f>
        <v>-0.100305842</v>
      </c>
      <c r="N73" s="3">
        <f t="shared" si="99"/>
        <v>-0.7997689445</v>
      </c>
      <c r="O73" s="3">
        <f t="shared" si="99"/>
        <v>0.5722950032</v>
      </c>
      <c r="P73" s="3">
        <f t="shared" si="99"/>
        <v>-0.6284355265</v>
      </c>
      <c r="Q73" s="3">
        <f t="shared" si="7"/>
        <v>-0.4635937692</v>
      </c>
      <c r="R73" s="3">
        <f t="shared" si="8"/>
        <v>0.386133629</v>
      </c>
      <c r="S73" s="3">
        <f t="shared" si="9"/>
        <v>-0.02803024382</v>
      </c>
      <c r="T73" s="3">
        <f t="shared" si="10"/>
        <v>0.4929928978</v>
      </c>
      <c r="U73" s="3">
        <f t="shared" si="11"/>
        <v>0.07073825341</v>
      </c>
      <c r="V73" s="3">
        <f t="shared" si="12"/>
        <v>0.1235080298</v>
      </c>
      <c r="W73" s="3">
        <f t="shared" si="13"/>
        <v>0.1942462832</v>
      </c>
      <c r="X73" s="3">
        <f t="shared" si="14"/>
        <v>-0.0009993912738</v>
      </c>
      <c r="Y73" s="3">
        <f t="shared" si="15"/>
        <v>-0.001998782548</v>
      </c>
      <c r="Z73" s="3">
        <f t="shared" si="16"/>
        <v>0.00008446120151</v>
      </c>
      <c r="AA73" s="3">
        <f t="shared" si="17"/>
        <v>0.000168922403</v>
      </c>
      <c r="AB73" s="3">
        <f t="shared" si="18"/>
        <v>0.04604239756</v>
      </c>
      <c r="AC73" s="3">
        <f t="shared" si="19"/>
        <v>0.04590592806</v>
      </c>
      <c r="AD73" s="3">
        <f t="shared" si="20"/>
        <v>-0.0641536836</v>
      </c>
      <c r="AE73" s="3">
        <f t="shared" si="21"/>
        <v>-0.06396353231</v>
      </c>
      <c r="AF73" s="3">
        <v>41.0</v>
      </c>
    </row>
    <row r="74" ht="15.75" customHeight="1">
      <c r="A74" s="1">
        <v>0.01</v>
      </c>
      <c r="B74" s="3">
        <v>0.99</v>
      </c>
      <c r="C74" s="3">
        <v>0.05</v>
      </c>
      <c r="D74" s="3">
        <v>0.1</v>
      </c>
      <c r="E74" s="24">
        <f t="shared" ref="E74:H74" si="100">E73-$H$30*X73</f>
        <v>0.3029381386</v>
      </c>
      <c r="F74" s="3">
        <f t="shared" si="100"/>
        <v>0.5058762771</v>
      </c>
      <c r="G74" s="3">
        <f t="shared" si="100"/>
        <v>-0.2016850444</v>
      </c>
      <c r="H74" s="3">
        <f t="shared" si="100"/>
        <v>0.6966299112</v>
      </c>
      <c r="I74" s="3">
        <f t="shared" si="2"/>
        <v>0.06573453464</v>
      </c>
      <c r="J74" s="3">
        <f t="shared" si="3"/>
        <v>0.5164277187</v>
      </c>
      <c r="K74" s="3">
        <f t="shared" si="4"/>
        <v>0.0595787389</v>
      </c>
      <c r="L74" s="3">
        <f t="shared" si="5"/>
        <v>0.5148902804</v>
      </c>
      <c r="M74" s="3">
        <f t="shared" ref="M74:P74" si="101">M73-$H$30*AB73</f>
        <v>-0.1049100817</v>
      </c>
      <c r="N74" s="3">
        <f t="shared" si="101"/>
        <v>-0.8043595373</v>
      </c>
      <c r="O74" s="3">
        <f t="shared" si="101"/>
        <v>0.5787103715</v>
      </c>
      <c r="P74" s="3">
        <f t="shared" si="101"/>
        <v>-0.6220391733</v>
      </c>
      <c r="Q74" s="3">
        <f t="shared" si="7"/>
        <v>-0.4683353819</v>
      </c>
      <c r="R74" s="3">
        <f t="shared" si="8"/>
        <v>0.385010312</v>
      </c>
      <c r="S74" s="3">
        <f t="shared" si="9"/>
        <v>-0.02141984741</v>
      </c>
      <c r="T74" s="3">
        <f t="shared" si="10"/>
        <v>0.4946452429</v>
      </c>
      <c r="U74" s="3">
        <f t="shared" si="11"/>
        <v>0.07031636705</v>
      </c>
      <c r="V74" s="3">
        <f t="shared" si="12"/>
        <v>0.1226881677</v>
      </c>
      <c r="W74" s="3">
        <f t="shared" si="13"/>
        <v>0.1930045348</v>
      </c>
      <c r="X74" s="3">
        <f t="shared" si="14"/>
        <v>-0.001011081071</v>
      </c>
      <c r="Y74" s="3">
        <f t="shared" si="15"/>
        <v>-0.002022162142</v>
      </c>
      <c r="Z74" s="3">
        <f t="shared" si="16"/>
        <v>0.00006994210964</v>
      </c>
      <c r="AA74" s="3">
        <f t="shared" si="17"/>
        <v>0.0001398842193</v>
      </c>
      <c r="AB74" s="3">
        <f t="shared" si="18"/>
        <v>0.04585566014</v>
      </c>
      <c r="AC74" s="3">
        <f t="shared" si="19"/>
        <v>0.04571914491</v>
      </c>
      <c r="AD74" s="3">
        <f t="shared" si="20"/>
        <v>-0.0639463967</v>
      </c>
      <c r="AE74" s="3">
        <f t="shared" si="21"/>
        <v>-0.0637560242</v>
      </c>
      <c r="AF74" s="3">
        <v>42.0</v>
      </c>
    </row>
    <row r="75" ht="15.75" customHeight="1">
      <c r="A75" s="1">
        <v>0.01</v>
      </c>
      <c r="B75" s="3">
        <v>0.99</v>
      </c>
      <c r="C75" s="3">
        <v>0.05</v>
      </c>
      <c r="D75" s="3">
        <v>0.1</v>
      </c>
      <c r="E75" s="24">
        <f t="shared" ref="E75:H75" si="102">E74-$H$30*X74</f>
        <v>0.3030392467</v>
      </c>
      <c r="F75" s="3">
        <f t="shared" si="102"/>
        <v>0.5060784934</v>
      </c>
      <c r="G75" s="3">
        <f t="shared" si="102"/>
        <v>-0.2016920386</v>
      </c>
      <c r="H75" s="3">
        <f t="shared" si="102"/>
        <v>0.6966159227</v>
      </c>
      <c r="I75" s="3">
        <f t="shared" si="2"/>
        <v>0.06575981167</v>
      </c>
      <c r="J75" s="3">
        <f t="shared" si="3"/>
        <v>0.5164340311</v>
      </c>
      <c r="K75" s="3">
        <f t="shared" si="4"/>
        <v>0.05957699034</v>
      </c>
      <c r="L75" s="3">
        <f t="shared" si="5"/>
        <v>0.5148898437</v>
      </c>
      <c r="M75" s="3">
        <f t="shared" ref="M75:P75" si="103">M74-$H$30*AB74</f>
        <v>-0.1094956477</v>
      </c>
      <c r="N75" s="3">
        <f t="shared" si="103"/>
        <v>-0.8089314518</v>
      </c>
      <c r="O75" s="3">
        <f t="shared" si="103"/>
        <v>0.5851050112</v>
      </c>
      <c r="P75" s="3">
        <f t="shared" si="103"/>
        <v>-0.6156635709</v>
      </c>
      <c r="Q75" s="3">
        <f t="shared" si="7"/>
        <v>-0.4730578675</v>
      </c>
      <c r="R75" s="3">
        <f t="shared" si="8"/>
        <v>0.3838927432</v>
      </c>
      <c r="S75" s="3">
        <f t="shared" si="9"/>
        <v>-0.01483078019</v>
      </c>
      <c r="T75" s="3">
        <f t="shared" si="10"/>
        <v>0.4962923729</v>
      </c>
      <c r="U75" s="3">
        <f t="shared" si="11"/>
        <v>0.06989789172</v>
      </c>
      <c r="V75" s="3">
        <f t="shared" si="12"/>
        <v>0.1218736105</v>
      </c>
      <c r="W75" s="3">
        <f t="shared" si="13"/>
        <v>0.1917715022</v>
      </c>
      <c r="X75" s="3">
        <f t="shared" si="14"/>
        <v>-0.001022603264</v>
      </c>
      <c r="Y75" s="3">
        <f t="shared" si="15"/>
        <v>-0.002045206527</v>
      </c>
      <c r="Z75" s="3">
        <f t="shared" si="16"/>
        <v>0.00005555513285</v>
      </c>
      <c r="AA75" s="3">
        <f t="shared" si="17"/>
        <v>0.0001111102657</v>
      </c>
      <c r="AB75" s="3">
        <f t="shared" si="18"/>
        <v>0.04566969549</v>
      </c>
      <c r="AC75" s="3">
        <f t="shared" si="19"/>
        <v>0.04553313871</v>
      </c>
      <c r="AD75" s="3">
        <f t="shared" si="20"/>
        <v>-0.06373835011</v>
      </c>
      <c r="AE75" s="3">
        <f t="shared" si="21"/>
        <v>-0.0635477663</v>
      </c>
      <c r="AF75" s="3">
        <v>43.0</v>
      </c>
    </row>
    <row r="76" ht="15.75" customHeight="1">
      <c r="A76" s="1">
        <v>0.01</v>
      </c>
      <c r="B76" s="3">
        <v>0.99</v>
      </c>
      <c r="C76" s="3">
        <v>0.05</v>
      </c>
      <c r="D76" s="3">
        <v>0.1</v>
      </c>
      <c r="E76" s="24">
        <f t="shared" ref="E76:H76" si="104">E75-$H$30*X75</f>
        <v>0.303141507</v>
      </c>
      <c r="F76" s="3">
        <f t="shared" si="104"/>
        <v>0.506283014</v>
      </c>
      <c r="G76" s="3">
        <f t="shared" si="104"/>
        <v>-0.2016975941</v>
      </c>
      <c r="H76" s="3">
        <f t="shared" si="104"/>
        <v>0.6966048117</v>
      </c>
      <c r="I76" s="3">
        <f t="shared" si="2"/>
        <v>0.06578537675</v>
      </c>
      <c r="J76" s="3">
        <f t="shared" si="3"/>
        <v>0.5164404155</v>
      </c>
      <c r="K76" s="3">
        <f t="shared" si="4"/>
        <v>0.05957560146</v>
      </c>
      <c r="L76" s="3">
        <f t="shared" si="5"/>
        <v>0.5148894967</v>
      </c>
      <c r="M76" s="3">
        <f t="shared" ref="M76:P76" si="105">M75-$H$30*AB75</f>
        <v>-0.1140626173</v>
      </c>
      <c r="N76" s="3">
        <f t="shared" si="105"/>
        <v>-0.8134847656</v>
      </c>
      <c r="O76" s="3">
        <f t="shared" si="105"/>
        <v>0.5914788462</v>
      </c>
      <c r="P76" s="3">
        <f t="shared" si="105"/>
        <v>-0.6093087943</v>
      </c>
      <c r="Q76" s="3">
        <f t="shared" si="7"/>
        <v>-0.4777613071</v>
      </c>
      <c r="R76" s="3">
        <f t="shared" si="8"/>
        <v>0.3827808991</v>
      </c>
      <c r="S76" s="3">
        <f t="shared" si="9"/>
        <v>-0.008263117341</v>
      </c>
      <c r="T76" s="3">
        <f t="shared" si="10"/>
        <v>0.4979342324</v>
      </c>
      <c r="U76" s="3">
        <f t="shared" si="11"/>
        <v>0.06948279938</v>
      </c>
      <c r="V76" s="3">
        <f t="shared" si="12"/>
        <v>0.1210643598</v>
      </c>
      <c r="W76" s="3">
        <f t="shared" si="13"/>
        <v>0.1905471592</v>
      </c>
      <c r="X76" s="3">
        <f t="shared" si="14"/>
        <v>-0.00103395879</v>
      </c>
      <c r="Y76" s="3">
        <f t="shared" si="15"/>
        <v>-0.002067917579</v>
      </c>
      <c r="Z76" s="3">
        <f t="shared" si="16"/>
        <v>0.00004130027368</v>
      </c>
      <c r="AA76" s="3">
        <f t="shared" si="17"/>
        <v>0.00008260054736</v>
      </c>
      <c r="AB76" s="3">
        <f t="shared" si="18"/>
        <v>0.04548450672</v>
      </c>
      <c r="AC76" s="3">
        <f t="shared" si="19"/>
        <v>0.0453479125</v>
      </c>
      <c r="AD76" s="3">
        <f t="shared" si="20"/>
        <v>-0.06352957792</v>
      </c>
      <c r="AE76" s="3">
        <f t="shared" si="21"/>
        <v>-0.06333879267</v>
      </c>
      <c r="AF76" s="3">
        <v>44.0</v>
      </c>
    </row>
    <row r="77" ht="15.75" customHeight="1">
      <c r="A77" s="1">
        <v>0.01</v>
      </c>
      <c r="B77" s="3">
        <v>0.99</v>
      </c>
      <c r="C77" s="3">
        <v>0.05</v>
      </c>
      <c r="D77" s="3">
        <v>0.1</v>
      </c>
      <c r="E77" s="24">
        <f t="shared" ref="E77:H77" si="106">E76-$H$30*X76</f>
        <v>0.3032449029</v>
      </c>
      <c r="F77" s="3">
        <f t="shared" si="106"/>
        <v>0.5064898058</v>
      </c>
      <c r="G77" s="3">
        <f t="shared" si="106"/>
        <v>-0.2017017242</v>
      </c>
      <c r="H77" s="3">
        <f t="shared" si="106"/>
        <v>0.6965965517</v>
      </c>
      <c r="I77" s="3">
        <f t="shared" si="2"/>
        <v>0.06581122572</v>
      </c>
      <c r="J77" s="3">
        <f t="shared" si="3"/>
        <v>0.5164468707</v>
      </c>
      <c r="K77" s="3">
        <f t="shared" si="4"/>
        <v>0.05957456896</v>
      </c>
      <c r="L77" s="3">
        <f t="shared" si="5"/>
        <v>0.5148892388</v>
      </c>
      <c r="M77" s="3">
        <f t="shared" ref="M77:P77" si="107">M76-$H$30*AB76</f>
        <v>-0.118611068</v>
      </c>
      <c r="N77" s="3">
        <f t="shared" si="107"/>
        <v>-0.8180195569</v>
      </c>
      <c r="O77" s="3">
        <f t="shared" si="107"/>
        <v>0.597831804</v>
      </c>
      <c r="P77" s="3">
        <f t="shared" si="107"/>
        <v>-0.602974915</v>
      </c>
      <c r="Q77" s="3">
        <f t="shared" si="7"/>
        <v>-0.4824457819</v>
      </c>
      <c r="R77" s="3">
        <f t="shared" si="8"/>
        <v>0.381674756</v>
      </c>
      <c r="S77" s="3">
        <f t="shared" si="9"/>
        <v>-0.001716930609</v>
      </c>
      <c r="T77" s="3">
        <f t="shared" si="10"/>
        <v>0.4995707675</v>
      </c>
      <c r="U77" s="3">
        <f t="shared" si="11"/>
        <v>0.06907106213</v>
      </c>
      <c r="V77" s="3">
        <f t="shared" si="12"/>
        <v>0.1202604161</v>
      </c>
      <c r="W77" s="3">
        <f t="shared" si="13"/>
        <v>0.1893314782</v>
      </c>
      <c r="X77" s="3">
        <f t="shared" si="14"/>
        <v>-0.00104514861</v>
      </c>
      <c r="Y77" s="3">
        <f t="shared" si="15"/>
        <v>-0.00209029722</v>
      </c>
      <c r="Z77" s="3">
        <f t="shared" si="16"/>
        <v>0.00002717750561</v>
      </c>
      <c r="AA77" s="3">
        <f t="shared" si="17"/>
        <v>0.00005435501121</v>
      </c>
      <c r="AB77" s="3">
        <f t="shared" si="18"/>
        <v>0.04530009674</v>
      </c>
      <c r="AC77" s="3">
        <f t="shared" si="19"/>
        <v>0.04516346918</v>
      </c>
      <c r="AD77" s="3">
        <f t="shared" si="20"/>
        <v>-0.06332011395</v>
      </c>
      <c r="AE77" s="3">
        <f t="shared" si="21"/>
        <v>-0.06312913704</v>
      </c>
      <c r="AF77" s="3">
        <v>45.0</v>
      </c>
    </row>
    <row r="78" ht="15.75" customHeight="1">
      <c r="A78" s="1">
        <v>0.01</v>
      </c>
      <c r="B78" s="3">
        <v>0.99</v>
      </c>
      <c r="C78" s="3">
        <v>0.05</v>
      </c>
      <c r="D78" s="3">
        <v>0.1</v>
      </c>
      <c r="E78" s="24">
        <f t="shared" ref="E78:H78" si="108">E77-$H$30*X77</f>
        <v>0.3033494177</v>
      </c>
      <c r="F78" s="3">
        <f t="shared" si="108"/>
        <v>0.5066988355</v>
      </c>
      <c r="G78" s="3">
        <f t="shared" si="108"/>
        <v>-0.2017044419</v>
      </c>
      <c r="H78" s="3">
        <f t="shared" si="108"/>
        <v>0.6965911162</v>
      </c>
      <c r="I78" s="3">
        <f t="shared" si="2"/>
        <v>0.06583735444</v>
      </c>
      <c r="J78" s="3">
        <f t="shared" si="3"/>
        <v>0.5164533959</v>
      </c>
      <c r="K78" s="3">
        <f t="shared" si="4"/>
        <v>0.05957388952</v>
      </c>
      <c r="L78" s="3">
        <f t="shared" si="5"/>
        <v>0.5148890691</v>
      </c>
      <c r="M78" s="3">
        <f t="shared" ref="M78:P78" si="109">M77-$H$30*AB77</f>
        <v>-0.1231410776</v>
      </c>
      <c r="N78" s="3">
        <f t="shared" si="109"/>
        <v>-0.8225359038</v>
      </c>
      <c r="O78" s="3">
        <f t="shared" si="109"/>
        <v>0.6041638154</v>
      </c>
      <c r="P78" s="3">
        <f t="shared" si="109"/>
        <v>-0.5966620013</v>
      </c>
      <c r="Q78" s="3">
        <f t="shared" si="7"/>
        <v>-0.4871113736</v>
      </c>
      <c r="R78" s="3">
        <f t="shared" si="8"/>
        <v>0.3805742899</v>
      </c>
      <c r="S78" s="3">
        <f t="shared" si="9"/>
        <v>0.004807711687</v>
      </c>
      <c r="T78" s="3">
        <f t="shared" si="10"/>
        <v>0.5012019256</v>
      </c>
      <c r="U78" s="3">
        <f t="shared" si="11"/>
        <v>0.06866265218</v>
      </c>
      <c r="V78" s="3">
        <f t="shared" si="12"/>
        <v>0.1194617788</v>
      </c>
      <c r="W78" s="3">
        <f t="shared" si="13"/>
        <v>0.1881244309</v>
      </c>
      <c r="X78" s="3">
        <f t="shared" si="14"/>
        <v>-0.001056173708</v>
      </c>
      <c r="Y78" s="3">
        <f t="shared" si="15"/>
        <v>-0.002112347416</v>
      </c>
      <c r="Z78" s="3">
        <f t="shared" si="16"/>
        <v>0.00001318677346</v>
      </c>
      <c r="AA78" s="3">
        <f t="shared" si="17"/>
        <v>0.00002637354692</v>
      </c>
      <c r="AB78" s="3">
        <f t="shared" si="18"/>
        <v>0.04511646827</v>
      </c>
      <c r="AC78" s="3">
        <f t="shared" si="19"/>
        <v>0.04497981142</v>
      </c>
      <c r="AD78" s="3">
        <f t="shared" si="20"/>
        <v>-0.06310999167</v>
      </c>
      <c r="AE78" s="3">
        <f t="shared" si="21"/>
        <v>-0.0629188328</v>
      </c>
      <c r="AF78" s="3">
        <v>46.0</v>
      </c>
    </row>
    <row r="79" ht="15.75" customHeight="1">
      <c r="A79" s="1">
        <v>0.01</v>
      </c>
      <c r="B79" s="3">
        <v>0.99</v>
      </c>
      <c r="C79" s="3">
        <v>0.05</v>
      </c>
      <c r="D79" s="3">
        <v>0.1</v>
      </c>
      <c r="E79" s="24">
        <f t="shared" ref="E79:H79" si="110">E78-$H$30*X78</f>
        <v>0.3034550351</v>
      </c>
      <c r="F79" s="3">
        <f t="shared" si="110"/>
        <v>0.5069100702</v>
      </c>
      <c r="G79" s="3">
        <f t="shared" si="110"/>
        <v>-0.2017057606</v>
      </c>
      <c r="H79" s="3">
        <f t="shared" si="110"/>
        <v>0.6965884788</v>
      </c>
      <c r="I79" s="3">
        <f t="shared" si="2"/>
        <v>0.06586375878</v>
      </c>
      <c r="J79" s="3">
        <f t="shared" si="3"/>
        <v>0.5164599898</v>
      </c>
      <c r="K79" s="3">
        <f t="shared" si="4"/>
        <v>0.05957355985</v>
      </c>
      <c r="L79" s="3">
        <f t="shared" si="5"/>
        <v>0.5148889868</v>
      </c>
      <c r="M79" s="3">
        <f t="shared" ref="M79:P79" si="111">M78-$H$30*AB78</f>
        <v>-0.1276527245</v>
      </c>
      <c r="N79" s="3">
        <f t="shared" si="111"/>
        <v>-0.8270338849</v>
      </c>
      <c r="O79" s="3">
        <f t="shared" si="111"/>
        <v>0.6104748146</v>
      </c>
      <c r="P79" s="3">
        <f t="shared" si="111"/>
        <v>-0.590370118</v>
      </c>
      <c r="Q79" s="3">
        <f t="shared" si="7"/>
        <v>-0.4917581638</v>
      </c>
      <c r="R79" s="3">
        <f t="shared" si="8"/>
        <v>0.3794794767</v>
      </c>
      <c r="S79" s="3">
        <f t="shared" si="9"/>
        <v>0.01131074461</v>
      </c>
      <c r="T79" s="3">
        <f t="shared" si="10"/>
        <v>0.502827656</v>
      </c>
      <c r="U79" s="3">
        <f t="shared" si="11"/>
        <v>0.06825754186</v>
      </c>
      <c r="V79" s="3">
        <f t="shared" si="12"/>
        <v>0.1186684464</v>
      </c>
      <c r="W79" s="3">
        <f t="shared" si="13"/>
        <v>0.1869259882</v>
      </c>
      <c r="X79" s="3">
        <f t="shared" si="14"/>
        <v>-0.001067035089</v>
      </c>
      <c r="Y79" s="3">
        <f t="shared" si="15"/>
        <v>-0.002134070178</v>
      </c>
      <c r="Z79" s="3">
        <f t="shared" si="16"/>
        <v>-0.0000006720061105</v>
      </c>
      <c r="AA79" s="3">
        <f t="shared" si="17"/>
        <v>-0.000001344012221</v>
      </c>
      <c r="AB79" s="3">
        <f t="shared" si="18"/>
        <v>0.04493362384</v>
      </c>
      <c r="AC79" s="3">
        <f t="shared" si="19"/>
        <v>0.0447969417</v>
      </c>
      <c r="AD79" s="3">
        <f t="shared" si="20"/>
        <v>-0.06289924421</v>
      </c>
      <c r="AE79" s="3">
        <f t="shared" si="21"/>
        <v>-0.06270791302</v>
      </c>
      <c r="AF79" s="3">
        <v>47.0</v>
      </c>
    </row>
    <row r="80" ht="15.75" customHeight="1">
      <c r="A80" s="1">
        <v>0.01</v>
      </c>
      <c r="B80" s="3">
        <v>0.99</v>
      </c>
      <c r="C80" s="3">
        <v>0.05</v>
      </c>
      <c r="D80" s="3">
        <v>0.1</v>
      </c>
      <c r="E80" s="24">
        <f t="shared" ref="E80:H80" si="112">E79-$H$30*X79</f>
        <v>0.3035617386</v>
      </c>
      <c r="F80" s="3">
        <f t="shared" si="112"/>
        <v>0.5071234772</v>
      </c>
      <c r="G80" s="3">
        <f t="shared" si="112"/>
        <v>-0.2017056934</v>
      </c>
      <c r="H80" s="3">
        <f t="shared" si="112"/>
        <v>0.6965886132</v>
      </c>
      <c r="I80" s="3">
        <f t="shared" si="2"/>
        <v>0.06589043466</v>
      </c>
      <c r="J80" s="3">
        <f t="shared" si="3"/>
        <v>0.5164666515</v>
      </c>
      <c r="K80" s="3">
        <f t="shared" si="4"/>
        <v>0.05957357665</v>
      </c>
      <c r="L80" s="3">
        <f t="shared" si="5"/>
        <v>0.514888991</v>
      </c>
      <c r="M80" s="3">
        <f t="shared" ref="M80:P80" si="113">M79-$H$30*AB79</f>
        <v>-0.1321460868</v>
      </c>
      <c r="N80" s="3">
        <f t="shared" si="113"/>
        <v>-0.8315135791</v>
      </c>
      <c r="O80" s="3">
        <f t="shared" si="113"/>
        <v>0.616764739</v>
      </c>
      <c r="P80" s="3">
        <f t="shared" si="113"/>
        <v>-0.5840993267</v>
      </c>
      <c r="Q80" s="3">
        <f t="shared" si="7"/>
        <v>-0.4963862347</v>
      </c>
      <c r="R80" s="3">
        <f t="shared" si="8"/>
        <v>0.3783902921</v>
      </c>
      <c r="S80" s="3">
        <f t="shared" si="9"/>
        <v>0.01779210656</v>
      </c>
      <c r="T80" s="3">
        <f t="shared" si="10"/>
        <v>0.5044479093</v>
      </c>
      <c r="U80" s="3">
        <f t="shared" si="11"/>
        <v>0.06785570366</v>
      </c>
      <c r="V80" s="3">
        <f t="shared" si="12"/>
        <v>0.1178804164</v>
      </c>
      <c r="W80" s="3">
        <f t="shared" si="13"/>
        <v>0.1857361201</v>
      </c>
      <c r="X80" s="3">
        <f t="shared" si="14"/>
        <v>-0.001077733779</v>
      </c>
      <c r="Y80" s="3">
        <f t="shared" si="15"/>
        <v>-0.002155467558</v>
      </c>
      <c r="Z80" s="3">
        <f t="shared" si="16"/>
        <v>-0.00001439894415</v>
      </c>
      <c r="AA80" s="3">
        <f t="shared" si="17"/>
        <v>-0.00002879788831</v>
      </c>
      <c r="AB80" s="3">
        <f t="shared" si="18"/>
        <v>0.0447515658</v>
      </c>
      <c r="AC80" s="3">
        <f t="shared" si="19"/>
        <v>0.04461486234</v>
      </c>
      <c r="AD80" s="3">
        <f t="shared" si="20"/>
        <v>-0.06268790437</v>
      </c>
      <c r="AE80" s="3">
        <f t="shared" si="21"/>
        <v>-0.06249641043</v>
      </c>
      <c r="AF80" s="3">
        <v>48.0</v>
      </c>
    </row>
    <row r="81" ht="15.75" customHeight="1">
      <c r="A81" s="1">
        <v>0.01</v>
      </c>
      <c r="B81" s="3">
        <v>0.99</v>
      </c>
      <c r="C81" s="3">
        <v>0.05</v>
      </c>
      <c r="D81" s="3">
        <v>0.1</v>
      </c>
      <c r="E81" s="24">
        <f t="shared" ref="E81:H81" si="114">E80-$H$30*X80</f>
        <v>0.303669512</v>
      </c>
      <c r="F81" s="3">
        <f t="shared" si="114"/>
        <v>0.507339024</v>
      </c>
      <c r="G81" s="3">
        <f t="shared" si="114"/>
        <v>-0.2017042535</v>
      </c>
      <c r="H81" s="3">
        <f t="shared" si="114"/>
        <v>0.696591493</v>
      </c>
      <c r="I81" s="3">
        <f t="shared" si="2"/>
        <v>0.065917378</v>
      </c>
      <c r="J81" s="3">
        <f t="shared" si="3"/>
        <v>0.5164733801</v>
      </c>
      <c r="K81" s="3">
        <f t="shared" si="4"/>
        <v>0.05957393662</v>
      </c>
      <c r="L81" s="3">
        <f t="shared" si="5"/>
        <v>0.5148890809</v>
      </c>
      <c r="M81" s="3">
        <f t="shared" ref="M81:P81" si="115">M80-$H$30*AB80</f>
        <v>-0.1366212434</v>
      </c>
      <c r="N81" s="3">
        <f t="shared" si="115"/>
        <v>-0.8359750654</v>
      </c>
      <c r="O81" s="3">
        <f t="shared" si="115"/>
        <v>0.6230335294</v>
      </c>
      <c r="P81" s="3">
        <f t="shared" si="115"/>
        <v>-0.5778496857</v>
      </c>
      <c r="Q81" s="3">
        <f t="shared" si="7"/>
        <v>-0.5009956684</v>
      </c>
      <c r="R81" s="3">
        <f t="shared" si="8"/>
        <v>0.3773067116</v>
      </c>
      <c r="S81" s="3">
        <f t="shared" si="9"/>
        <v>0.02425173928</v>
      </c>
      <c r="T81" s="3">
        <f t="shared" si="10"/>
        <v>0.5060626377</v>
      </c>
      <c r="U81" s="3">
        <f t="shared" si="11"/>
        <v>0.06745711018</v>
      </c>
      <c r="V81" s="3">
        <f t="shared" si="12"/>
        <v>0.1170976853</v>
      </c>
      <c r="W81" s="3">
        <f t="shared" si="13"/>
        <v>0.1845547955</v>
      </c>
      <c r="X81" s="3">
        <f t="shared" si="14"/>
        <v>-0.001088270824</v>
      </c>
      <c r="Y81" s="3">
        <f t="shared" si="15"/>
        <v>-0.002176541648</v>
      </c>
      <c r="Z81" s="3">
        <f t="shared" si="16"/>
        <v>-0.00002799417894</v>
      </c>
      <c r="AA81" s="3">
        <f t="shared" si="17"/>
        <v>-0.00005598835788</v>
      </c>
      <c r="AB81" s="3">
        <f t="shared" si="18"/>
        <v>0.04457029632</v>
      </c>
      <c r="AC81" s="3">
        <f t="shared" si="19"/>
        <v>0.04443357547</v>
      </c>
      <c r="AD81" s="3">
        <f t="shared" si="20"/>
        <v>-0.0624760046</v>
      </c>
      <c r="AE81" s="3">
        <f t="shared" si="21"/>
        <v>-0.06228435739</v>
      </c>
      <c r="AF81" s="3">
        <v>49.0</v>
      </c>
    </row>
    <row r="82" ht="15.75" customHeight="1">
      <c r="A82" s="1">
        <v>0.01</v>
      </c>
      <c r="B82" s="3">
        <v>0.99</v>
      </c>
      <c r="C82" s="3">
        <v>0.05</v>
      </c>
      <c r="D82" s="3">
        <v>0.1</v>
      </c>
      <c r="E82" s="24">
        <f t="shared" ref="E82:H82" si="116">E81-$H$30*X81</f>
        <v>0.3037783391</v>
      </c>
      <c r="F82" s="3">
        <f t="shared" si="116"/>
        <v>0.5075566782</v>
      </c>
      <c r="G82" s="3">
        <f t="shared" si="116"/>
        <v>-0.2017014541</v>
      </c>
      <c r="H82" s="3">
        <f t="shared" si="116"/>
        <v>0.6965970918</v>
      </c>
      <c r="I82" s="3">
        <f t="shared" si="2"/>
        <v>0.06594458477</v>
      </c>
      <c r="J82" s="3">
        <f t="shared" si="3"/>
        <v>0.5164801744</v>
      </c>
      <c r="K82" s="3">
        <f t="shared" si="4"/>
        <v>0.05957463648</v>
      </c>
      <c r="L82" s="3">
        <f t="shared" si="5"/>
        <v>0.5148892557</v>
      </c>
      <c r="M82" s="3">
        <f t="shared" ref="M82:P82" si="117">M81-$H$30*AB81</f>
        <v>-0.1410782731</v>
      </c>
      <c r="N82" s="3">
        <f t="shared" si="117"/>
        <v>-0.8404184229</v>
      </c>
      <c r="O82" s="3">
        <f t="shared" si="117"/>
        <v>0.6292811299</v>
      </c>
      <c r="P82" s="3">
        <f t="shared" si="117"/>
        <v>-0.5716212499</v>
      </c>
      <c r="Q82" s="3">
        <f t="shared" si="7"/>
        <v>-0.5055865473</v>
      </c>
      <c r="R82" s="3">
        <f t="shared" si="8"/>
        <v>0.3762287104</v>
      </c>
      <c r="S82" s="3">
        <f t="shared" si="9"/>
        <v>0.03068958777</v>
      </c>
      <c r="T82" s="3">
        <f t="shared" si="10"/>
        <v>0.5076717948</v>
      </c>
      <c r="U82" s="3">
        <f t="shared" si="11"/>
        <v>0.06706173416</v>
      </c>
      <c r="V82" s="3">
        <f t="shared" si="12"/>
        <v>0.1163202488</v>
      </c>
      <c r="W82" s="3">
        <f t="shared" si="13"/>
        <v>0.1833819829</v>
      </c>
      <c r="X82" s="3">
        <f t="shared" si="14"/>
        <v>-0.001098647289</v>
      </c>
      <c r="Y82" s="3">
        <f t="shared" si="15"/>
        <v>-0.002197294578</v>
      </c>
      <c r="Z82" s="3">
        <f t="shared" si="16"/>
        <v>-0.00004145787546</v>
      </c>
      <c r="AA82" s="3">
        <f t="shared" si="17"/>
        <v>-0.00008291575093</v>
      </c>
      <c r="AB82" s="3">
        <f t="shared" si="18"/>
        <v>0.0443898174</v>
      </c>
      <c r="AC82" s="3">
        <f t="shared" si="19"/>
        <v>0.04425308303</v>
      </c>
      <c r="AD82" s="3">
        <f t="shared" si="20"/>
        <v>-0.06226357698</v>
      </c>
      <c r="AE82" s="3">
        <f t="shared" si="21"/>
        <v>-0.06207178591</v>
      </c>
      <c r="AF82" s="3">
        <v>50.0</v>
      </c>
    </row>
    <row r="83" ht="15.75" customHeight="1">
      <c r="A83" s="1">
        <v>0.01</v>
      </c>
      <c r="B83" s="3">
        <v>0.99</v>
      </c>
      <c r="C83" s="3">
        <v>0.05</v>
      </c>
      <c r="D83" s="3">
        <v>0.1</v>
      </c>
      <c r="E83" s="24">
        <f t="shared" ref="E83:H83" si="118">E82-$H$30*X82</f>
        <v>0.3038882038</v>
      </c>
      <c r="F83" s="3">
        <f t="shared" si="118"/>
        <v>0.5077764076</v>
      </c>
      <c r="G83" s="3">
        <f t="shared" si="118"/>
        <v>-0.2016973083</v>
      </c>
      <c r="H83" s="3">
        <f t="shared" si="118"/>
        <v>0.6966053834</v>
      </c>
      <c r="I83" s="3">
        <f t="shared" si="2"/>
        <v>0.06597205095</v>
      </c>
      <c r="J83" s="3">
        <f t="shared" si="3"/>
        <v>0.5164870334</v>
      </c>
      <c r="K83" s="3">
        <f t="shared" si="4"/>
        <v>0.05957567293</v>
      </c>
      <c r="L83" s="3">
        <f t="shared" si="5"/>
        <v>0.5148895146</v>
      </c>
      <c r="M83" s="3">
        <f t="shared" ref="M83:P83" si="119">M82-$H$30*AB82</f>
        <v>-0.1455172548</v>
      </c>
      <c r="N83" s="3">
        <f t="shared" si="119"/>
        <v>-0.8448437312</v>
      </c>
      <c r="O83" s="3">
        <f t="shared" si="119"/>
        <v>0.6355074876</v>
      </c>
      <c r="P83" s="3">
        <f t="shared" si="119"/>
        <v>-0.5654140713</v>
      </c>
      <c r="Q83" s="3">
        <f t="shared" si="7"/>
        <v>-0.5101589539</v>
      </c>
      <c r="R83" s="3">
        <f t="shared" si="8"/>
        <v>0.3751562638</v>
      </c>
      <c r="S83" s="3">
        <f t="shared" si="9"/>
        <v>0.03710560026</v>
      </c>
      <c r="T83" s="3">
        <f t="shared" si="10"/>
        <v>0.5092753359</v>
      </c>
      <c r="U83" s="3">
        <f t="shared" si="11"/>
        <v>0.06666954848</v>
      </c>
      <c r="V83" s="3">
        <f t="shared" si="12"/>
        <v>0.1155481013</v>
      </c>
      <c r="W83" s="3">
        <f t="shared" si="13"/>
        <v>0.1822176498</v>
      </c>
      <c r="X83" s="3">
        <f t="shared" si="14"/>
        <v>-0.001108864259</v>
      </c>
      <c r="Y83" s="3">
        <f t="shared" si="15"/>
        <v>-0.002217728518</v>
      </c>
      <c r="Z83" s="3">
        <f t="shared" si="16"/>
        <v>-0.00005479022495</v>
      </c>
      <c r="AA83" s="3">
        <f t="shared" si="17"/>
        <v>-0.0001095804499</v>
      </c>
      <c r="AB83" s="3">
        <f t="shared" si="18"/>
        <v>0.04421013085</v>
      </c>
      <c r="AC83" s="3">
        <f t="shared" si="19"/>
        <v>0.04407338682</v>
      </c>
      <c r="AD83" s="3">
        <f t="shared" si="20"/>
        <v>-0.06205065324</v>
      </c>
      <c r="AE83" s="3">
        <f t="shared" si="21"/>
        <v>-0.06185872763</v>
      </c>
      <c r="AF83" s="3">
        <v>51.0</v>
      </c>
    </row>
    <row r="84" ht="15.75" customHeight="1">
      <c r="A84" s="1">
        <v>0.01</v>
      </c>
      <c r="B84" s="3">
        <v>0.99</v>
      </c>
      <c r="C84" s="3">
        <v>0.05</v>
      </c>
      <c r="D84" s="3">
        <v>0.1</v>
      </c>
      <c r="E84" s="24">
        <f t="shared" ref="E84:H84" si="120">E83-$H$30*X83</f>
        <v>0.3039990902</v>
      </c>
      <c r="F84" s="3">
        <f t="shared" si="120"/>
        <v>0.5079981805</v>
      </c>
      <c r="G84" s="3">
        <f t="shared" si="120"/>
        <v>-0.2016918293</v>
      </c>
      <c r="H84" s="3">
        <f t="shared" si="120"/>
        <v>0.6966163415</v>
      </c>
      <c r="I84" s="3">
        <f t="shared" si="2"/>
        <v>0.06599977256</v>
      </c>
      <c r="J84" s="3">
        <f t="shared" si="3"/>
        <v>0.5164939563</v>
      </c>
      <c r="K84" s="3">
        <f t="shared" si="4"/>
        <v>0.05957704268</v>
      </c>
      <c r="L84" s="3">
        <f t="shared" si="5"/>
        <v>0.5148898567</v>
      </c>
      <c r="M84" s="3">
        <f t="shared" ref="M84:P84" si="121">M83-$H$30*AB83</f>
        <v>-0.1499382679</v>
      </c>
      <c r="N84" s="3">
        <f t="shared" si="121"/>
        <v>-0.8492510699</v>
      </c>
      <c r="O84" s="3">
        <f t="shared" si="121"/>
        <v>0.6417125529</v>
      </c>
      <c r="P84" s="3">
        <f t="shared" si="121"/>
        <v>-0.5592281986</v>
      </c>
      <c r="Q84" s="3">
        <f t="shared" si="7"/>
        <v>-0.5147129709</v>
      </c>
      <c r="R84" s="3">
        <f t="shared" si="8"/>
        <v>0.3740893467</v>
      </c>
      <c r="S84" s="3">
        <f t="shared" si="9"/>
        <v>0.04349972823</v>
      </c>
      <c r="T84" s="3">
        <f t="shared" si="10"/>
        <v>0.5108732176</v>
      </c>
      <c r="U84" s="3">
        <f t="shared" si="11"/>
        <v>0.06628052618</v>
      </c>
      <c r="V84" s="3">
        <f t="shared" si="12"/>
        <v>0.1147812368</v>
      </c>
      <c r="W84" s="3">
        <f t="shared" si="13"/>
        <v>0.181061763</v>
      </c>
      <c r="X84" s="3">
        <f t="shared" si="14"/>
        <v>-0.001118922835</v>
      </c>
      <c r="Y84" s="3">
        <f t="shared" si="15"/>
        <v>-0.002237845671</v>
      </c>
      <c r="Z84" s="3">
        <f t="shared" si="16"/>
        <v>-0.00006799144435</v>
      </c>
      <c r="AA84" s="3">
        <f t="shared" si="17"/>
        <v>-0.0001359828887</v>
      </c>
      <c r="AB84" s="3">
        <f t="shared" si="18"/>
        <v>0.04403123833</v>
      </c>
      <c r="AC84" s="3">
        <f t="shared" si="19"/>
        <v>0.04389448844</v>
      </c>
      <c r="AD84" s="3">
        <f t="shared" si="20"/>
        <v>-0.06183726472</v>
      </c>
      <c r="AE84" s="3">
        <f t="shared" si="21"/>
        <v>-0.06164521382</v>
      </c>
      <c r="AF84" s="3">
        <v>52.0</v>
      </c>
    </row>
    <row r="85" ht="15.75" customHeight="1">
      <c r="A85" s="1">
        <v>0.01</v>
      </c>
      <c r="B85" s="3">
        <v>0.99</v>
      </c>
      <c r="C85" s="3">
        <v>0.05</v>
      </c>
      <c r="D85" s="3">
        <v>0.1</v>
      </c>
      <c r="E85" s="24">
        <f t="shared" ref="E85:H85" si="122">E84-$H$30*X84</f>
        <v>0.3041109825</v>
      </c>
      <c r="F85" s="3">
        <f t="shared" si="122"/>
        <v>0.508221965</v>
      </c>
      <c r="G85" s="3">
        <f t="shared" si="122"/>
        <v>-0.2016850301</v>
      </c>
      <c r="H85" s="3">
        <f t="shared" si="122"/>
        <v>0.6966299397</v>
      </c>
      <c r="I85" s="3">
        <f t="shared" si="2"/>
        <v>0.06602774563</v>
      </c>
      <c r="J85" s="3">
        <f t="shared" si="3"/>
        <v>0.516500942</v>
      </c>
      <c r="K85" s="3">
        <f t="shared" si="4"/>
        <v>0.05957874247</v>
      </c>
      <c r="L85" s="3">
        <f t="shared" si="5"/>
        <v>0.5148902813</v>
      </c>
      <c r="M85" s="3">
        <f t="shared" ref="M85:P85" si="123">M84-$H$30*AB84</f>
        <v>-0.1543413917</v>
      </c>
      <c r="N85" s="3">
        <f t="shared" si="123"/>
        <v>-0.8536405187</v>
      </c>
      <c r="O85" s="3">
        <f t="shared" si="123"/>
        <v>0.6478962794</v>
      </c>
      <c r="P85" s="3">
        <f t="shared" si="123"/>
        <v>-0.5530636772</v>
      </c>
      <c r="Q85" s="3">
        <f t="shared" si="7"/>
        <v>-0.519248681</v>
      </c>
      <c r="R85" s="3">
        <f t="shared" si="8"/>
        <v>0.373027934</v>
      </c>
      <c r="S85" s="3">
        <f t="shared" si="9"/>
        <v>0.04987192627</v>
      </c>
      <c r="T85" s="3">
        <f t="shared" si="10"/>
        <v>0.512465398</v>
      </c>
      <c r="U85" s="3">
        <f t="shared" si="11"/>
        <v>0.06589464042</v>
      </c>
      <c r="V85" s="3">
        <f t="shared" si="12"/>
        <v>0.1140196481</v>
      </c>
      <c r="W85" s="3">
        <f t="shared" si="13"/>
        <v>0.1799142885</v>
      </c>
      <c r="X85" s="3">
        <f t="shared" si="14"/>
        <v>-0.001128824137</v>
      </c>
      <c r="Y85" s="3">
        <f t="shared" si="15"/>
        <v>-0.002257648274</v>
      </c>
      <c r="Z85" s="3">
        <f t="shared" si="16"/>
        <v>-0.00008106177582</v>
      </c>
      <c r="AA85" s="3">
        <f t="shared" si="17"/>
        <v>-0.0001621235516</v>
      </c>
      <c r="AB85" s="3">
        <f t="shared" si="18"/>
        <v>0.04385314133</v>
      </c>
      <c r="AC85" s="3">
        <f t="shared" si="19"/>
        <v>0.04371638935</v>
      </c>
      <c r="AD85" s="3">
        <f t="shared" si="20"/>
        <v>-0.0616234424</v>
      </c>
      <c r="AE85" s="3">
        <f t="shared" si="21"/>
        <v>-0.06143127536</v>
      </c>
      <c r="AF85" s="3">
        <v>53.0</v>
      </c>
    </row>
    <row r="86" ht="15.75" customHeight="1">
      <c r="A86" s="1">
        <v>0.01</v>
      </c>
      <c r="B86" s="3">
        <v>0.99</v>
      </c>
      <c r="C86" s="3">
        <v>0.05</v>
      </c>
      <c r="D86" s="3">
        <v>0.1</v>
      </c>
      <c r="E86" s="24">
        <f t="shared" ref="E86:H86" si="124">E85-$H$30*X85</f>
        <v>0.3042238649</v>
      </c>
      <c r="F86" s="3">
        <f t="shared" si="124"/>
        <v>0.5084477299</v>
      </c>
      <c r="G86" s="3">
        <f t="shared" si="124"/>
        <v>-0.201676924</v>
      </c>
      <c r="H86" s="3">
        <f t="shared" si="124"/>
        <v>0.6966461521</v>
      </c>
      <c r="I86" s="3">
        <f t="shared" si="2"/>
        <v>0.06605596623</v>
      </c>
      <c r="J86" s="3">
        <f t="shared" si="3"/>
        <v>0.5165079894</v>
      </c>
      <c r="K86" s="3">
        <f t="shared" si="4"/>
        <v>0.05958076901</v>
      </c>
      <c r="L86" s="3">
        <f t="shared" si="5"/>
        <v>0.5148907875</v>
      </c>
      <c r="M86" s="3">
        <f t="shared" ref="M86:P86" si="125">M85-$H$30*AB85</f>
        <v>-0.1587267058</v>
      </c>
      <c r="N86" s="3">
        <f t="shared" si="125"/>
        <v>-0.8580121577</v>
      </c>
      <c r="O86" s="3">
        <f t="shared" si="125"/>
        <v>0.6540586236</v>
      </c>
      <c r="P86" s="3">
        <f t="shared" si="125"/>
        <v>-0.5469205497</v>
      </c>
      <c r="Q86" s="3">
        <f t="shared" si="7"/>
        <v>-0.5237661672</v>
      </c>
      <c r="R86" s="3">
        <f t="shared" si="8"/>
        <v>0.3719720004</v>
      </c>
      <c r="S86" s="3">
        <f t="shared" si="9"/>
        <v>0.05622215215</v>
      </c>
      <c r="T86" s="3">
        <f t="shared" si="10"/>
        <v>0.5140518368</v>
      </c>
      <c r="U86" s="3">
        <f t="shared" si="11"/>
        <v>0.06551186453</v>
      </c>
      <c r="V86" s="3">
        <f t="shared" si="12"/>
        <v>0.113263327</v>
      </c>
      <c r="W86" s="3">
        <f t="shared" si="13"/>
        <v>0.1787751915</v>
      </c>
      <c r="X86" s="3">
        <f t="shared" si="14"/>
        <v>-0.001138569298</v>
      </c>
      <c r="Y86" s="3">
        <f t="shared" si="15"/>
        <v>-0.002277138596</v>
      </c>
      <c r="Z86" s="3">
        <f t="shared" si="16"/>
        <v>-0.00009400148618</v>
      </c>
      <c r="AA86" s="3">
        <f t="shared" si="17"/>
        <v>-0.0001880029724</v>
      </c>
      <c r="AB86" s="3">
        <f t="shared" si="18"/>
        <v>0.0436758412</v>
      </c>
      <c r="AC86" s="3">
        <f t="shared" si="19"/>
        <v>0.04353909083</v>
      </c>
      <c r="AD86" s="3">
        <f t="shared" si="20"/>
        <v>-0.06140921686</v>
      </c>
      <c r="AE86" s="3">
        <f t="shared" si="21"/>
        <v>-0.06121694277</v>
      </c>
      <c r="AF86" s="3">
        <v>54.0</v>
      </c>
    </row>
    <row r="87" ht="15.75" customHeight="1">
      <c r="A87" s="1">
        <v>0.01</v>
      </c>
      <c r="B87" s="3">
        <v>0.99</v>
      </c>
      <c r="C87" s="3">
        <v>0.05</v>
      </c>
      <c r="D87" s="3">
        <v>0.1</v>
      </c>
      <c r="E87" s="24">
        <f t="shared" ref="E87:H87" si="126">E86-$H$30*X86</f>
        <v>0.3043377219</v>
      </c>
      <c r="F87" s="3">
        <f t="shared" si="126"/>
        <v>0.5086754437</v>
      </c>
      <c r="G87" s="3">
        <f t="shared" si="126"/>
        <v>-0.2016675238</v>
      </c>
      <c r="H87" s="3">
        <f t="shared" si="126"/>
        <v>0.6966649524</v>
      </c>
      <c r="I87" s="3">
        <f t="shared" si="2"/>
        <v>0.06608443047</v>
      </c>
      <c r="J87" s="3">
        <f t="shared" si="3"/>
        <v>0.5165150977</v>
      </c>
      <c r="K87" s="3">
        <f t="shared" si="4"/>
        <v>0.05958311905</v>
      </c>
      <c r="L87" s="3">
        <f t="shared" si="5"/>
        <v>0.5148913745</v>
      </c>
      <c r="M87" s="3">
        <f t="shared" ref="M87:P87" si="127">M86-$H$30*AB86</f>
        <v>-0.16309429</v>
      </c>
      <c r="N87" s="3">
        <f t="shared" si="127"/>
        <v>-0.8623660667</v>
      </c>
      <c r="O87" s="3">
        <f t="shared" si="127"/>
        <v>0.6601995453</v>
      </c>
      <c r="P87" s="3">
        <f t="shared" si="127"/>
        <v>-0.5407988554</v>
      </c>
      <c r="Q87" s="3">
        <f t="shared" si="7"/>
        <v>-0.5282655125</v>
      </c>
      <c r="R87" s="3">
        <f t="shared" si="8"/>
        <v>0.3709215205</v>
      </c>
      <c r="S87" s="3">
        <f t="shared" si="9"/>
        <v>0.06255036671</v>
      </c>
      <c r="T87" s="3">
        <f t="shared" si="10"/>
        <v>0.5156324951</v>
      </c>
      <c r="U87" s="3">
        <f t="shared" si="11"/>
        <v>0.06513217197</v>
      </c>
      <c r="V87" s="3">
        <f t="shared" si="12"/>
        <v>0.1125122649</v>
      </c>
      <c r="W87" s="3">
        <f t="shared" si="13"/>
        <v>0.1776444368</v>
      </c>
      <c r="X87" s="3">
        <f t="shared" si="14"/>
        <v>-0.00114815947</v>
      </c>
      <c r="Y87" s="3">
        <f t="shared" si="15"/>
        <v>-0.00229631894</v>
      </c>
      <c r="Z87" s="3">
        <f t="shared" si="16"/>
        <v>-0.0001068108665</v>
      </c>
      <c r="AA87" s="3">
        <f t="shared" si="17"/>
        <v>-0.0002136217329</v>
      </c>
      <c r="AB87" s="3">
        <f t="shared" si="18"/>
        <v>0.04349933909</v>
      </c>
      <c r="AC87" s="3">
        <f t="shared" si="19"/>
        <v>0.04336259403</v>
      </c>
      <c r="AD87" s="3">
        <f t="shared" si="20"/>
        <v>-0.06119461829</v>
      </c>
      <c r="AE87" s="3">
        <f t="shared" si="21"/>
        <v>-0.06100224613</v>
      </c>
      <c r="AF87" s="3">
        <v>55.0</v>
      </c>
    </row>
    <row r="88" ht="15.75" customHeight="1">
      <c r="A88" s="1">
        <v>0.01</v>
      </c>
      <c r="B88" s="3">
        <v>0.99</v>
      </c>
      <c r="C88" s="3">
        <v>0.05</v>
      </c>
      <c r="D88" s="3">
        <v>0.1</v>
      </c>
      <c r="E88" s="24">
        <f t="shared" ref="E88:H88" si="128">E87-$H$30*X87</f>
        <v>0.3044525378</v>
      </c>
      <c r="F88" s="3">
        <f t="shared" si="128"/>
        <v>0.5089050756</v>
      </c>
      <c r="G88" s="3">
        <f t="shared" si="128"/>
        <v>-0.2016568427</v>
      </c>
      <c r="H88" s="3">
        <f t="shared" si="128"/>
        <v>0.6966863146</v>
      </c>
      <c r="I88" s="3">
        <f t="shared" si="2"/>
        <v>0.06611313445</v>
      </c>
      <c r="J88" s="3">
        <f t="shared" si="3"/>
        <v>0.5165222659</v>
      </c>
      <c r="K88" s="3">
        <f t="shared" si="4"/>
        <v>0.05958578932</v>
      </c>
      <c r="L88" s="3">
        <f t="shared" si="5"/>
        <v>0.5148920414</v>
      </c>
      <c r="M88" s="3">
        <f t="shared" ref="M88:P88" si="129">M87-$H$30*AB87</f>
        <v>-0.1674442239</v>
      </c>
      <c r="N88" s="3">
        <f t="shared" si="129"/>
        <v>-0.8667023261</v>
      </c>
      <c r="O88" s="3">
        <f t="shared" si="129"/>
        <v>0.6663190071</v>
      </c>
      <c r="P88" s="3">
        <f t="shared" si="129"/>
        <v>-0.5346986308</v>
      </c>
      <c r="Q88" s="3">
        <f t="shared" si="7"/>
        <v>-0.5327468</v>
      </c>
      <c r="R88" s="3">
        <f t="shared" si="8"/>
        <v>0.3698764687</v>
      </c>
      <c r="S88" s="3">
        <f t="shared" si="9"/>
        <v>0.06885653382</v>
      </c>
      <c r="T88" s="3">
        <f t="shared" si="10"/>
        <v>0.5172073353</v>
      </c>
      <c r="U88" s="3">
        <f t="shared" si="11"/>
        <v>0.06475553637</v>
      </c>
      <c r="V88" s="3">
        <f t="shared" si="12"/>
        <v>0.1117664519</v>
      </c>
      <c r="W88" s="3">
        <f t="shared" si="13"/>
        <v>0.1765219882</v>
      </c>
      <c r="X88" s="3">
        <f t="shared" si="14"/>
        <v>-0.001157595818</v>
      </c>
      <c r="Y88" s="3">
        <f t="shared" si="15"/>
        <v>-0.002315191636</v>
      </c>
      <c r="Z88" s="3">
        <f t="shared" si="16"/>
        <v>-0.0001194902313</v>
      </c>
      <c r="AA88" s="3">
        <f t="shared" si="17"/>
        <v>-0.0002389804625</v>
      </c>
      <c r="AB88" s="3">
        <f t="shared" si="18"/>
        <v>0.04332363604</v>
      </c>
      <c r="AC88" s="3">
        <f t="shared" si="19"/>
        <v>0.04318689992</v>
      </c>
      <c r="AD88" s="3">
        <f t="shared" si="20"/>
        <v>-0.0609796765</v>
      </c>
      <c r="AE88" s="3">
        <f t="shared" si="21"/>
        <v>-0.06078721518</v>
      </c>
      <c r="AF88" s="3">
        <v>56.0</v>
      </c>
    </row>
    <row r="89" ht="15.75" customHeight="1">
      <c r="A89" s="1">
        <v>0.01</v>
      </c>
      <c r="B89" s="3">
        <v>0.99</v>
      </c>
      <c r="C89" s="3">
        <v>0.05</v>
      </c>
      <c r="D89" s="3">
        <v>0.1</v>
      </c>
      <c r="E89" s="24">
        <f t="shared" ref="E89:H89" si="130">E88-$H$30*X88</f>
        <v>0.3045682974</v>
      </c>
      <c r="F89" s="3">
        <f t="shared" si="130"/>
        <v>0.5091365948</v>
      </c>
      <c r="G89" s="3">
        <f t="shared" si="130"/>
        <v>-0.2016448937</v>
      </c>
      <c r="H89" s="3">
        <f t="shared" si="130"/>
        <v>0.6967102126</v>
      </c>
      <c r="I89" s="3">
        <f t="shared" si="2"/>
        <v>0.06614207435</v>
      </c>
      <c r="J89" s="3">
        <f t="shared" si="3"/>
        <v>0.516529493</v>
      </c>
      <c r="K89" s="3">
        <f t="shared" si="4"/>
        <v>0.05958877658</v>
      </c>
      <c r="L89" s="3">
        <f t="shared" si="5"/>
        <v>0.5148927876</v>
      </c>
      <c r="M89" s="3">
        <f t="shared" ref="M89:P89" si="131">M88-$H$30*AB88</f>
        <v>-0.1717765875</v>
      </c>
      <c r="N89" s="3">
        <f t="shared" si="131"/>
        <v>-0.8710210161</v>
      </c>
      <c r="O89" s="3">
        <f t="shared" si="131"/>
        <v>0.6724169748</v>
      </c>
      <c r="P89" s="3">
        <f t="shared" si="131"/>
        <v>-0.5286199093</v>
      </c>
      <c r="Q89" s="3">
        <f t="shared" si="7"/>
        <v>-0.5372101127</v>
      </c>
      <c r="R89" s="3">
        <f t="shared" si="8"/>
        <v>0.3688368195</v>
      </c>
      <c r="S89" s="3">
        <f t="shared" si="9"/>
        <v>0.07514062039</v>
      </c>
      <c r="T89" s="3">
        <f t="shared" si="10"/>
        <v>0.5187763215</v>
      </c>
      <c r="U89" s="3">
        <f t="shared" si="11"/>
        <v>0.06438193151</v>
      </c>
      <c r="V89" s="3">
        <f t="shared" si="12"/>
        <v>0.1110258776</v>
      </c>
      <c r="W89" s="3">
        <f t="shared" si="13"/>
        <v>0.1754078091</v>
      </c>
      <c r="X89" s="3">
        <f t="shared" si="14"/>
        <v>-0.001166879521</v>
      </c>
      <c r="Y89" s="3">
        <f t="shared" si="15"/>
        <v>-0.002333759042</v>
      </c>
      <c r="Z89" s="3">
        <f t="shared" si="16"/>
        <v>-0.0001320399184</v>
      </c>
      <c r="AA89" s="3">
        <f t="shared" si="17"/>
        <v>-0.0002640798367</v>
      </c>
      <c r="AB89" s="3">
        <f t="shared" si="18"/>
        <v>0.04314873293</v>
      </c>
      <c r="AC89" s="3">
        <f t="shared" si="19"/>
        <v>0.04301200935</v>
      </c>
      <c r="AD89" s="3">
        <f t="shared" si="20"/>
        <v>-0.06076442087</v>
      </c>
      <c r="AE89" s="3">
        <f t="shared" si="21"/>
        <v>-0.0605718792</v>
      </c>
      <c r="AF89" s="3">
        <v>57.0</v>
      </c>
    </row>
    <row r="90" ht="15.75" customHeight="1">
      <c r="A90" s="1">
        <v>0.01</v>
      </c>
      <c r="B90" s="3">
        <v>0.99</v>
      </c>
      <c r="C90" s="3">
        <v>0.05</v>
      </c>
      <c r="D90" s="3">
        <v>0.1</v>
      </c>
      <c r="E90" s="24">
        <f t="shared" ref="E90:H90" si="132">E89-$H$30*X89</f>
        <v>0.3046849853</v>
      </c>
      <c r="F90" s="3">
        <f t="shared" si="132"/>
        <v>0.5093699707</v>
      </c>
      <c r="G90" s="3">
        <f t="shared" si="132"/>
        <v>-0.2016316897</v>
      </c>
      <c r="H90" s="3">
        <f t="shared" si="132"/>
        <v>0.6967366206</v>
      </c>
      <c r="I90" s="3">
        <f t="shared" si="2"/>
        <v>0.06617124634</v>
      </c>
      <c r="J90" s="3">
        <f t="shared" si="3"/>
        <v>0.516536778</v>
      </c>
      <c r="K90" s="3">
        <f t="shared" si="4"/>
        <v>0.05959207757</v>
      </c>
      <c r="L90" s="3">
        <f t="shared" si="5"/>
        <v>0.5148936121</v>
      </c>
      <c r="M90" s="3">
        <f t="shared" ref="M90:P90" si="133">M89-$H$30*AB89</f>
        <v>-0.1760914608</v>
      </c>
      <c r="N90" s="3">
        <f t="shared" si="133"/>
        <v>-0.8753222171</v>
      </c>
      <c r="O90" s="3">
        <f t="shared" si="133"/>
        <v>0.6784934169</v>
      </c>
      <c r="P90" s="3">
        <f t="shared" si="133"/>
        <v>-0.5225627213</v>
      </c>
      <c r="Q90" s="3">
        <f t="shared" si="7"/>
        <v>-0.5416555339</v>
      </c>
      <c r="R90" s="3">
        <f t="shared" si="8"/>
        <v>0.367802547</v>
      </c>
      <c r="S90" s="3">
        <f t="shared" si="9"/>
        <v>0.0814025963</v>
      </c>
      <c r="T90" s="3">
        <f t="shared" si="10"/>
        <v>0.5203394189</v>
      </c>
      <c r="U90" s="3">
        <f t="shared" si="11"/>
        <v>0.06401133132</v>
      </c>
      <c r="V90" s="3">
        <f t="shared" si="12"/>
        <v>0.1102905307</v>
      </c>
      <c r="W90" s="3">
        <f t="shared" si="13"/>
        <v>0.174301862</v>
      </c>
      <c r="X90" s="3">
        <f t="shared" si="14"/>
        <v>-0.001176011771</v>
      </c>
      <c r="Y90" s="3">
        <f t="shared" si="15"/>
        <v>-0.002352023542</v>
      </c>
      <c r="Z90" s="3">
        <f t="shared" si="16"/>
        <v>-0.000144460288</v>
      </c>
      <c r="AA90" s="3">
        <f t="shared" si="17"/>
        <v>-0.0002889205761</v>
      </c>
      <c r="AB90" s="3">
        <f t="shared" si="18"/>
        <v>0.04297463049</v>
      </c>
      <c r="AC90" s="3">
        <f t="shared" si="19"/>
        <v>0.042837923</v>
      </c>
      <c r="AD90" s="3">
        <f t="shared" si="20"/>
        <v>-0.06054888041</v>
      </c>
      <c r="AE90" s="3">
        <f t="shared" si="21"/>
        <v>-0.06035626711</v>
      </c>
      <c r="AF90" s="3">
        <v>58.0</v>
      </c>
    </row>
    <row r="91" ht="15.75" customHeight="1">
      <c r="A91" s="1">
        <v>0.01</v>
      </c>
      <c r="B91" s="3">
        <v>0.99</v>
      </c>
      <c r="C91" s="3">
        <v>0.05</v>
      </c>
      <c r="D91" s="3">
        <v>0.1</v>
      </c>
      <c r="E91" s="24">
        <f t="shared" ref="E91:H91" si="134">E90-$H$30*X90</f>
        <v>0.3048025865</v>
      </c>
      <c r="F91" s="3">
        <f t="shared" si="134"/>
        <v>0.509605173</v>
      </c>
      <c r="G91" s="3">
        <f t="shared" si="134"/>
        <v>-0.2016172437</v>
      </c>
      <c r="H91" s="3">
        <f t="shared" si="134"/>
        <v>0.6967655127</v>
      </c>
      <c r="I91" s="3">
        <f t="shared" si="2"/>
        <v>0.06620064663</v>
      </c>
      <c r="J91" s="3">
        <f t="shared" si="3"/>
        <v>0.51654412</v>
      </c>
      <c r="K91" s="3">
        <f t="shared" si="4"/>
        <v>0.05959568908</v>
      </c>
      <c r="L91" s="3">
        <f t="shared" si="5"/>
        <v>0.5148945142</v>
      </c>
      <c r="M91" s="3">
        <f t="shared" ref="M91:P91" si="135">M90-$H$30*AB90</f>
        <v>-0.1803889238</v>
      </c>
      <c r="N91" s="3">
        <f t="shared" si="135"/>
        <v>-0.8796060094</v>
      </c>
      <c r="O91" s="3">
        <f t="shared" si="135"/>
        <v>0.6845483049</v>
      </c>
      <c r="P91" s="3">
        <f t="shared" si="135"/>
        <v>-0.5165270946</v>
      </c>
      <c r="Q91" s="3">
        <f t="shared" si="7"/>
        <v>-0.5460831468</v>
      </c>
      <c r="R91" s="3">
        <f t="shared" si="8"/>
        <v>0.3667736254</v>
      </c>
      <c r="S91" s="3">
        <f t="shared" si="9"/>
        <v>0.08764243432</v>
      </c>
      <c r="T91" s="3">
        <f t="shared" si="10"/>
        <v>0.5218965944</v>
      </c>
      <c r="U91" s="3">
        <f t="shared" si="11"/>
        <v>0.06364370989</v>
      </c>
      <c r="V91" s="3">
        <f t="shared" si="12"/>
        <v>0.1095603992</v>
      </c>
      <c r="W91" s="3">
        <f t="shared" si="13"/>
        <v>0.1732041091</v>
      </c>
      <c r="X91" s="3">
        <f t="shared" si="14"/>
        <v>-0.001184993774</v>
      </c>
      <c r="Y91" s="3">
        <f t="shared" si="15"/>
        <v>-0.002369987548</v>
      </c>
      <c r="Z91" s="3">
        <f t="shared" si="16"/>
        <v>-0.0001567517226</v>
      </c>
      <c r="AA91" s="3">
        <f t="shared" si="17"/>
        <v>-0.0003135034452</v>
      </c>
      <c r="AB91" s="3">
        <f t="shared" si="18"/>
        <v>0.0428013293</v>
      </c>
      <c r="AC91" s="3">
        <f t="shared" si="19"/>
        <v>0.04266464142</v>
      </c>
      <c r="AD91" s="3">
        <f t="shared" si="20"/>
        <v>-0.06033308369</v>
      </c>
      <c r="AE91" s="3">
        <f t="shared" si="21"/>
        <v>-0.0601404074</v>
      </c>
      <c r="AF91" s="3">
        <v>59.0</v>
      </c>
    </row>
    <row r="92" ht="15.75" customHeight="1">
      <c r="A92" s="1">
        <v>0.01</v>
      </c>
      <c r="B92" s="3">
        <v>0.99</v>
      </c>
      <c r="C92" s="3">
        <v>0.05</v>
      </c>
      <c r="D92" s="3">
        <v>0.1</v>
      </c>
      <c r="E92" s="24">
        <f t="shared" ref="E92:H92" si="136">E91-$H$30*X91</f>
        <v>0.3049210859</v>
      </c>
      <c r="F92" s="3">
        <f t="shared" si="136"/>
        <v>0.5098421718</v>
      </c>
      <c r="G92" s="3">
        <f t="shared" si="136"/>
        <v>-0.2016015685</v>
      </c>
      <c r="H92" s="3">
        <f t="shared" si="136"/>
        <v>0.696796863</v>
      </c>
      <c r="I92" s="3">
        <f t="shared" si="2"/>
        <v>0.06623027148</v>
      </c>
      <c r="J92" s="3">
        <f t="shared" si="3"/>
        <v>0.5165515181</v>
      </c>
      <c r="K92" s="3">
        <f t="shared" si="4"/>
        <v>0.05959960787</v>
      </c>
      <c r="L92" s="3">
        <f t="shared" si="5"/>
        <v>0.514895493</v>
      </c>
      <c r="M92" s="3">
        <f t="shared" ref="M92:P92" si="137">M91-$H$30*AB91</f>
        <v>-0.1846690568</v>
      </c>
      <c r="N92" s="3">
        <f t="shared" si="137"/>
        <v>-0.8838724735</v>
      </c>
      <c r="O92" s="3">
        <f t="shared" si="137"/>
        <v>0.6905816133</v>
      </c>
      <c r="P92" s="3">
        <f t="shared" si="137"/>
        <v>-0.5105130539</v>
      </c>
      <c r="Q92" s="3">
        <f t="shared" si="7"/>
        <v>-0.5504930346</v>
      </c>
      <c r="R92" s="3">
        <f t="shared" si="8"/>
        <v>0.3657500288</v>
      </c>
      <c r="S92" s="3">
        <f t="shared" si="9"/>
        <v>0.09386011015</v>
      </c>
      <c r="T92" s="3">
        <f t="shared" si="10"/>
        <v>0.523447816</v>
      </c>
      <c r="U92" s="3">
        <f t="shared" si="11"/>
        <v>0.06327904148</v>
      </c>
      <c r="V92" s="3">
        <f t="shared" si="12"/>
        <v>0.1088354702</v>
      </c>
      <c r="W92" s="3">
        <f t="shared" si="13"/>
        <v>0.1721145117</v>
      </c>
      <c r="X92" s="3">
        <f t="shared" si="14"/>
        <v>-0.001193826746</v>
      </c>
      <c r="Y92" s="3">
        <f t="shared" si="15"/>
        <v>-0.002387653491</v>
      </c>
      <c r="Z92" s="3">
        <f t="shared" si="16"/>
        <v>-0.0001689146259</v>
      </c>
      <c r="AA92" s="3">
        <f t="shared" si="17"/>
        <v>-0.0003378292517</v>
      </c>
      <c r="AB92" s="3">
        <f t="shared" si="18"/>
        <v>0.04262882982</v>
      </c>
      <c r="AC92" s="3">
        <f t="shared" si="19"/>
        <v>0.04249216502</v>
      </c>
      <c r="AD92" s="3">
        <f t="shared" si="20"/>
        <v>-0.06011705888</v>
      </c>
      <c r="AE92" s="3">
        <f t="shared" si="21"/>
        <v>-0.05992432814</v>
      </c>
      <c r="AF92" s="3">
        <v>60.0</v>
      </c>
    </row>
    <row r="93" ht="15.75" customHeight="1">
      <c r="A93" s="1">
        <v>0.01</v>
      </c>
      <c r="B93" s="3">
        <v>0.99</v>
      </c>
      <c r="C93" s="3">
        <v>0.05</v>
      </c>
      <c r="D93" s="3">
        <v>0.1</v>
      </c>
      <c r="E93" s="24">
        <f t="shared" ref="E93:H93" si="138">E92-$H$30*X92</f>
        <v>0.3050404686</v>
      </c>
      <c r="F93" s="3">
        <f t="shared" si="138"/>
        <v>0.5100809372</v>
      </c>
      <c r="G93" s="3">
        <f t="shared" si="138"/>
        <v>-0.201584677</v>
      </c>
      <c r="H93" s="3">
        <f t="shared" si="138"/>
        <v>0.6968306459</v>
      </c>
      <c r="I93" s="3">
        <f t="shared" si="2"/>
        <v>0.06626011714</v>
      </c>
      <c r="J93" s="3">
        <f t="shared" si="3"/>
        <v>0.5165589713</v>
      </c>
      <c r="K93" s="3">
        <f t="shared" si="4"/>
        <v>0.05960383074</v>
      </c>
      <c r="L93" s="3">
        <f t="shared" si="5"/>
        <v>0.5148965478</v>
      </c>
      <c r="M93" s="3">
        <f t="shared" ref="M93:P93" si="139">M92-$H$30*AB92</f>
        <v>-0.1889319397</v>
      </c>
      <c r="N93" s="3">
        <f t="shared" si="139"/>
        <v>-0.88812169</v>
      </c>
      <c r="O93" s="3">
        <f t="shared" si="139"/>
        <v>0.6965933192</v>
      </c>
      <c r="P93" s="3">
        <f t="shared" si="139"/>
        <v>-0.5045206211</v>
      </c>
      <c r="Q93" s="3">
        <f t="shared" si="7"/>
        <v>-0.5548852807</v>
      </c>
      <c r="R93" s="3">
        <f t="shared" si="8"/>
        <v>0.364731731</v>
      </c>
      <c r="S93" s="3">
        <f t="shared" si="9"/>
        <v>0.1000556023</v>
      </c>
      <c r="T93" s="3">
        <f t="shared" si="10"/>
        <v>0.5249930533</v>
      </c>
      <c r="U93" s="3">
        <f t="shared" si="11"/>
        <v>0.0629173005</v>
      </c>
      <c r="V93" s="3">
        <f t="shared" si="12"/>
        <v>0.1081157302</v>
      </c>
      <c r="W93" s="3">
        <f t="shared" si="13"/>
        <v>0.1710330307</v>
      </c>
      <c r="X93" s="3">
        <f t="shared" si="14"/>
        <v>-0.001202511915</v>
      </c>
      <c r="Y93" s="3">
        <f t="shared" si="15"/>
        <v>-0.00240502383</v>
      </c>
      <c r="Z93" s="3">
        <f t="shared" si="16"/>
        <v>-0.0001809494225</v>
      </c>
      <c r="AA93" s="3">
        <f t="shared" si="17"/>
        <v>-0.0003618988451</v>
      </c>
      <c r="AB93" s="3">
        <f t="shared" si="18"/>
        <v>0.04245713238</v>
      </c>
      <c r="AC93" s="3">
        <f t="shared" si="19"/>
        <v>0.04232049408</v>
      </c>
      <c r="AD93" s="3">
        <f t="shared" si="20"/>
        <v>-0.05990083373</v>
      </c>
      <c r="AE93" s="3">
        <f t="shared" si="21"/>
        <v>-0.05970805699</v>
      </c>
      <c r="AF93" s="3">
        <v>61.0</v>
      </c>
    </row>
    <row r="94" ht="15.75" customHeight="1">
      <c r="A94" s="1">
        <v>0.01</v>
      </c>
      <c r="B94" s="3">
        <v>0.99</v>
      </c>
      <c r="C94" s="3">
        <v>0.05</v>
      </c>
      <c r="D94" s="3">
        <v>0.1</v>
      </c>
      <c r="E94" s="24">
        <f t="shared" ref="E94:H94" si="140">E93-$H$30*X93</f>
        <v>0.3051607198</v>
      </c>
      <c r="F94" s="3">
        <f t="shared" si="140"/>
        <v>0.5103214395</v>
      </c>
      <c r="G94" s="3">
        <f t="shared" si="140"/>
        <v>-0.2015665821</v>
      </c>
      <c r="H94" s="3">
        <f t="shared" si="140"/>
        <v>0.6968668358</v>
      </c>
      <c r="I94" s="3">
        <f t="shared" si="2"/>
        <v>0.06629017994</v>
      </c>
      <c r="J94" s="3">
        <f t="shared" si="3"/>
        <v>0.5165664788</v>
      </c>
      <c r="K94" s="3">
        <f t="shared" si="4"/>
        <v>0.05960835448</v>
      </c>
      <c r="L94" s="3">
        <f t="shared" si="5"/>
        <v>0.5148976777</v>
      </c>
      <c r="M94" s="3">
        <f t="shared" ref="M94:P94" si="141">M93-$H$30*AB93</f>
        <v>-0.193177653</v>
      </c>
      <c r="N94" s="3">
        <f t="shared" si="141"/>
        <v>-0.8923537394</v>
      </c>
      <c r="O94" s="3">
        <f t="shared" si="141"/>
        <v>0.7025834026</v>
      </c>
      <c r="P94" s="3">
        <f t="shared" si="141"/>
        <v>-0.4985498154</v>
      </c>
      <c r="Q94" s="3">
        <f t="shared" si="7"/>
        <v>-0.5592599681</v>
      </c>
      <c r="R94" s="3">
        <f t="shared" si="8"/>
        <v>0.3637187061</v>
      </c>
      <c r="S94" s="3">
        <f t="shared" si="9"/>
        <v>0.1062288922</v>
      </c>
      <c r="T94" s="3">
        <f t="shared" si="10"/>
        <v>0.5265322773</v>
      </c>
      <c r="U94" s="3">
        <f t="shared" si="11"/>
        <v>0.06255846152</v>
      </c>
      <c r="V94" s="3">
        <f t="shared" si="12"/>
        <v>0.107401165</v>
      </c>
      <c r="W94" s="3">
        <f t="shared" si="13"/>
        <v>0.1699596265</v>
      </c>
      <c r="X94" s="3">
        <f t="shared" si="14"/>
        <v>-0.00121105052</v>
      </c>
      <c r="Y94" s="3">
        <f t="shared" si="15"/>
        <v>-0.002422101039</v>
      </c>
      <c r="Z94" s="3">
        <f t="shared" si="16"/>
        <v>-0.0001928565578</v>
      </c>
      <c r="AA94" s="3">
        <f t="shared" si="17"/>
        <v>-0.0003857131156</v>
      </c>
      <c r="AB94" s="3">
        <f t="shared" si="18"/>
        <v>0.04228623715</v>
      </c>
      <c r="AC94" s="3">
        <f t="shared" si="19"/>
        <v>0.04214962875</v>
      </c>
      <c r="AD94" s="3">
        <f t="shared" si="20"/>
        <v>-0.05968443558</v>
      </c>
      <c r="AE94" s="3">
        <f t="shared" si="21"/>
        <v>-0.05949162119</v>
      </c>
      <c r="AF94" s="3">
        <v>62.0</v>
      </c>
    </row>
    <row r="95" ht="15.75" customHeight="1">
      <c r="A95" s="1">
        <v>0.01</v>
      </c>
      <c r="B95" s="3">
        <v>0.99</v>
      </c>
      <c r="C95" s="3">
        <v>0.05</v>
      </c>
      <c r="D95" s="3">
        <v>0.1</v>
      </c>
      <c r="E95" s="24">
        <f t="shared" ref="E95:H95" si="142">E94-$H$30*X94</f>
        <v>0.3052818248</v>
      </c>
      <c r="F95" s="3">
        <f t="shared" si="142"/>
        <v>0.5105636496</v>
      </c>
      <c r="G95" s="3">
        <f t="shared" si="142"/>
        <v>-0.2015472964</v>
      </c>
      <c r="H95" s="3">
        <f t="shared" si="142"/>
        <v>0.6969054071</v>
      </c>
      <c r="I95" s="3">
        <f t="shared" si="2"/>
        <v>0.0663204562</v>
      </c>
      <c r="J95" s="3">
        <f t="shared" si="3"/>
        <v>0.5165740396</v>
      </c>
      <c r="K95" s="3">
        <f t="shared" si="4"/>
        <v>0.05961317589</v>
      </c>
      <c r="L95" s="3">
        <f t="shared" si="5"/>
        <v>0.514898882</v>
      </c>
      <c r="M95" s="3">
        <f t="shared" ref="M95:P95" si="143">M94-$H$30*AB94</f>
        <v>-0.1974062767</v>
      </c>
      <c r="N95" s="3">
        <f t="shared" si="143"/>
        <v>-0.8965687023</v>
      </c>
      <c r="O95" s="3">
        <f t="shared" si="143"/>
        <v>0.7085518461</v>
      </c>
      <c r="P95" s="3">
        <f t="shared" si="143"/>
        <v>-0.4926006532</v>
      </c>
      <c r="Q95" s="3">
        <f t="shared" si="7"/>
        <v>-0.5636171802</v>
      </c>
      <c r="R95" s="3">
        <f t="shared" si="8"/>
        <v>0.3627109278</v>
      </c>
      <c r="S95" s="3">
        <f t="shared" si="9"/>
        <v>0.1123799637</v>
      </c>
      <c r="T95" s="3">
        <f t="shared" si="10"/>
        <v>0.52806546</v>
      </c>
      <c r="U95" s="3">
        <f t="shared" si="11"/>
        <v>0.0622024993</v>
      </c>
      <c r="V95" s="3">
        <f t="shared" si="12"/>
        <v>0.1066917596</v>
      </c>
      <c r="W95" s="3">
        <f t="shared" si="13"/>
        <v>0.1688942589</v>
      </c>
      <c r="X95" s="3">
        <f t="shared" si="14"/>
        <v>-0.001219443808</v>
      </c>
      <c r="Y95" s="3">
        <f t="shared" si="15"/>
        <v>-0.002438887616</v>
      </c>
      <c r="Z95" s="3">
        <f t="shared" si="16"/>
        <v>-0.0002046364966</v>
      </c>
      <c r="AA95" s="3">
        <f t="shared" si="17"/>
        <v>-0.0004092729931</v>
      </c>
      <c r="AB95" s="3">
        <f t="shared" si="18"/>
        <v>0.04211614421</v>
      </c>
      <c r="AC95" s="3">
        <f t="shared" si="19"/>
        <v>0.04197956906</v>
      </c>
      <c r="AD95" s="3">
        <f t="shared" si="20"/>
        <v>-0.05946789134</v>
      </c>
      <c r="AE95" s="3">
        <f t="shared" si="21"/>
        <v>-0.05927504757</v>
      </c>
      <c r="AF95" s="3">
        <v>63.0</v>
      </c>
    </row>
    <row r="96" ht="15.75" customHeight="1">
      <c r="A96" s="1">
        <v>0.01</v>
      </c>
      <c r="B96" s="3">
        <v>0.99</v>
      </c>
      <c r="C96" s="3">
        <v>0.05</v>
      </c>
      <c r="D96" s="3">
        <v>0.1</v>
      </c>
      <c r="E96" s="24">
        <f t="shared" ref="E96:H96" si="144">E95-$H$30*X95</f>
        <v>0.3054037692</v>
      </c>
      <c r="F96" s="3">
        <f t="shared" si="144"/>
        <v>0.5108075384</v>
      </c>
      <c r="G96" s="3">
        <f t="shared" si="144"/>
        <v>-0.2015268328</v>
      </c>
      <c r="H96" s="3">
        <f t="shared" si="144"/>
        <v>0.6969463344</v>
      </c>
      <c r="I96" s="3">
        <f t="shared" si="2"/>
        <v>0.0663509423</v>
      </c>
      <c r="J96" s="3">
        <f t="shared" si="3"/>
        <v>0.5165816527</v>
      </c>
      <c r="K96" s="3">
        <f t="shared" si="4"/>
        <v>0.0596182918</v>
      </c>
      <c r="L96" s="3">
        <f t="shared" si="5"/>
        <v>0.5149001599</v>
      </c>
      <c r="M96" s="3">
        <f t="shared" ref="M96:P96" si="145">M95-$H$30*AB95</f>
        <v>-0.2016178911</v>
      </c>
      <c r="N96" s="3">
        <f t="shared" si="145"/>
        <v>-0.9007666592</v>
      </c>
      <c r="O96" s="3">
        <f t="shared" si="145"/>
        <v>0.7144986352</v>
      </c>
      <c r="P96" s="3">
        <f t="shared" si="145"/>
        <v>-0.4866731485</v>
      </c>
      <c r="Q96" s="3">
        <f t="shared" si="7"/>
        <v>-0.5679570002</v>
      </c>
      <c r="R96" s="3">
        <f t="shared" si="8"/>
        <v>0.3617083699</v>
      </c>
      <c r="S96" s="3">
        <f t="shared" si="9"/>
        <v>0.1185088039</v>
      </c>
      <c r="T96" s="3">
        <f t="shared" si="10"/>
        <v>0.5295925751</v>
      </c>
      <c r="U96" s="3">
        <f t="shared" si="11"/>
        <v>0.06184938873</v>
      </c>
      <c r="V96" s="3">
        <f t="shared" si="12"/>
        <v>0.1059874985</v>
      </c>
      <c r="W96" s="3">
        <f t="shared" si="13"/>
        <v>0.1678368872</v>
      </c>
      <c r="X96" s="3">
        <f t="shared" si="14"/>
        <v>-0.001227693037</v>
      </c>
      <c r="Y96" s="3">
        <f t="shared" si="15"/>
        <v>-0.002455386074</v>
      </c>
      <c r="Z96" s="3">
        <f t="shared" si="16"/>
        <v>-0.0002162897231</v>
      </c>
      <c r="AA96" s="3">
        <f t="shared" si="17"/>
        <v>-0.0004325794462</v>
      </c>
      <c r="AB96" s="3">
        <f t="shared" si="18"/>
        <v>0.04194685348</v>
      </c>
      <c r="AC96" s="3">
        <f t="shared" si="19"/>
        <v>0.04181031489</v>
      </c>
      <c r="AD96" s="3">
        <f t="shared" si="20"/>
        <v>-0.05925122748</v>
      </c>
      <c r="AE96" s="3">
        <f t="shared" si="21"/>
        <v>-0.0590583625</v>
      </c>
      <c r="AF96" s="3">
        <v>64.0</v>
      </c>
    </row>
    <row r="97" ht="15.75" customHeight="1">
      <c r="A97" s="1">
        <v>0.01</v>
      </c>
      <c r="B97" s="3">
        <v>0.99</v>
      </c>
      <c r="C97" s="3">
        <v>0.05</v>
      </c>
      <c r="D97" s="3">
        <v>0.1</v>
      </c>
      <c r="E97" s="24">
        <f t="shared" ref="E97:H97" si="146">E96-$H$30*X96</f>
        <v>0.3055265385</v>
      </c>
      <c r="F97" s="3">
        <f t="shared" si="146"/>
        <v>0.511053077</v>
      </c>
      <c r="G97" s="3">
        <f t="shared" si="146"/>
        <v>-0.2015052038</v>
      </c>
      <c r="H97" s="3">
        <f t="shared" si="146"/>
        <v>0.6969895924</v>
      </c>
      <c r="I97" s="3">
        <f t="shared" si="2"/>
        <v>0.06638163463</v>
      </c>
      <c r="J97" s="3">
        <f t="shared" si="3"/>
        <v>0.5165893173</v>
      </c>
      <c r="K97" s="3">
        <f t="shared" si="4"/>
        <v>0.05962369905</v>
      </c>
      <c r="L97" s="3">
        <f t="shared" si="5"/>
        <v>0.5149015105</v>
      </c>
      <c r="M97" s="3">
        <f t="shared" ref="M97:P97" si="147">M96-$H$30*AB96</f>
        <v>-0.2058125765</v>
      </c>
      <c r="N97" s="3">
        <f t="shared" si="147"/>
        <v>-0.9049476907</v>
      </c>
      <c r="O97" s="3">
        <f t="shared" si="147"/>
        <v>0.720423758</v>
      </c>
      <c r="P97" s="3">
        <f t="shared" si="147"/>
        <v>-0.4807673122</v>
      </c>
      <c r="Q97" s="3">
        <f t="shared" si="7"/>
        <v>-0.5722795112</v>
      </c>
      <c r="R97" s="3">
        <f t="shared" si="8"/>
        <v>0.3607110061</v>
      </c>
      <c r="S97" s="3">
        <f t="shared" si="9"/>
        <v>0.1246154021</v>
      </c>
      <c r="T97" s="3">
        <f t="shared" si="10"/>
        <v>0.5311135974</v>
      </c>
      <c r="U97" s="3">
        <f t="shared" si="11"/>
        <v>0.0614991049</v>
      </c>
      <c r="V97" s="3">
        <f t="shared" si="12"/>
        <v>0.1052883653</v>
      </c>
      <c r="W97" s="3">
        <f t="shared" si="13"/>
        <v>0.1667874702</v>
      </c>
      <c r="X97" s="3">
        <f t="shared" si="14"/>
        <v>-0.001235799473</v>
      </c>
      <c r="Y97" s="3">
        <f t="shared" si="15"/>
        <v>-0.002471598946</v>
      </c>
      <c r="Z97" s="3">
        <f t="shared" si="16"/>
        <v>-0.0002278167405</v>
      </c>
      <c r="AA97" s="3">
        <f t="shared" si="17"/>
        <v>-0.000455633481</v>
      </c>
      <c r="AB97" s="3">
        <f t="shared" si="18"/>
        <v>0.0417783648</v>
      </c>
      <c r="AC97" s="3">
        <f t="shared" si="19"/>
        <v>0.04164186602</v>
      </c>
      <c r="AD97" s="3">
        <f t="shared" si="20"/>
        <v>-0.05903447008</v>
      </c>
      <c r="AE97" s="3">
        <f t="shared" si="21"/>
        <v>-0.05884159195</v>
      </c>
      <c r="AF97" s="3">
        <v>65.0</v>
      </c>
    </row>
    <row r="98" ht="15.75" customHeight="1">
      <c r="A98" s="1">
        <v>0.01</v>
      </c>
      <c r="B98" s="3">
        <v>0.99</v>
      </c>
      <c r="C98" s="3">
        <v>0.05</v>
      </c>
      <c r="D98" s="3">
        <v>0.1</v>
      </c>
      <c r="E98" s="24">
        <f t="shared" ref="E98:H98" si="148">E97-$H$30*X97</f>
        <v>0.3056501185</v>
      </c>
      <c r="F98" s="3">
        <f t="shared" si="148"/>
        <v>0.5113002369</v>
      </c>
      <c r="G98" s="3">
        <f t="shared" si="148"/>
        <v>-0.2014824221</v>
      </c>
      <c r="H98" s="3">
        <f t="shared" si="148"/>
        <v>0.6970351557</v>
      </c>
      <c r="I98" s="3">
        <f t="shared" si="2"/>
        <v>0.06641252961</v>
      </c>
      <c r="J98" s="3">
        <f t="shared" si="3"/>
        <v>0.5165970326</v>
      </c>
      <c r="K98" s="3">
        <f t="shared" si="4"/>
        <v>0.05962939446</v>
      </c>
      <c r="L98" s="3">
        <f t="shared" si="5"/>
        <v>0.5149029331</v>
      </c>
      <c r="M98" s="3">
        <f t="shared" ref="M98:P98" si="149">M97-$H$30*AB97</f>
        <v>-0.2099904129</v>
      </c>
      <c r="N98" s="3">
        <f t="shared" si="149"/>
        <v>-0.9091118773</v>
      </c>
      <c r="O98" s="3">
        <f t="shared" si="149"/>
        <v>0.726327205</v>
      </c>
      <c r="P98" s="3">
        <f t="shared" si="149"/>
        <v>-0.474883153</v>
      </c>
      <c r="Q98" s="3">
        <f t="shared" si="7"/>
        <v>-0.5765847963</v>
      </c>
      <c r="R98" s="3">
        <f t="shared" si="8"/>
        <v>0.35971881</v>
      </c>
      <c r="S98" s="3">
        <f t="shared" si="9"/>
        <v>0.1306997504</v>
      </c>
      <c r="T98" s="3">
        <f t="shared" si="10"/>
        <v>0.532628503</v>
      </c>
      <c r="U98" s="3">
        <f t="shared" si="11"/>
        <v>0.06115162304</v>
      </c>
      <c r="V98" s="3">
        <f t="shared" si="12"/>
        <v>0.1045943431</v>
      </c>
      <c r="W98" s="3">
        <f t="shared" si="13"/>
        <v>0.1657459662</v>
      </c>
      <c r="X98" s="3">
        <f t="shared" si="14"/>
        <v>-0.001243764389</v>
      </c>
      <c r="Y98" s="3">
        <f t="shared" si="15"/>
        <v>-0.002487528777</v>
      </c>
      <c r="Z98" s="3">
        <f t="shared" si="16"/>
        <v>-0.00023921807</v>
      </c>
      <c r="AA98" s="3">
        <f t="shared" si="17"/>
        <v>-0.0004784361399</v>
      </c>
      <c r="AB98" s="3">
        <f t="shared" si="18"/>
        <v>0.04161067785</v>
      </c>
      <c r="AC98" s="3">
        <f t="shared" si="19"/>
        <v>0.04147422211</v>
      </c>
      <c r="AD98" s="3">
        <f t="shared" si="20"/>
        <v>-0.05881764476</v>
      </c>
      <c r="AE98" s="3">
        <f t="shared" si="21"/>
        <v>-0.05862476145</v>
      </c>
      <c r="AF98" s="3">
        <v>66.0</v>
      </c>
    </row>
    <row r="99" ht="15.75" customHeight="1">
      <c r="A99" s="1">
        <v>0.01</v>
      </c>
      <c r="B99" s="3">
        <v>0.99</v>
      </c>
      <c r="C99" s="3">
        <v>0.05</v>
      </c>
      <c r="D99" s="3">
        <v>0.1</v>
      </c>
      <c r="E99" s="24">
        <f t="shared" ref="E99:H99" si="150">E98-$H$30*X98</f>
        <v>0.3057744949</v>
      </c>
      <c r="F99" s="3">
        <f t="shared" si="150"/>
        <v>0.5115489898</v>
      </c>
      <c r="G99" s="3">
        <f t="shared" si="150"/>
        <v>-0.2014585003</v>
      </c>
      <c r="H99" s="3">
        <f t="shared" si="150"/>
        <v>0.6970829993</v>
      </c>
      <c r="I99" s="3">
        <f t="shared" si="2"/>
        <v>0.06644362372</v>
      </c>
      <c r="J99" s="3">
        <f t="shared" si="3"/>
        <v>0.5166047975</v>
      </c>
      <c r="K99" s="3">
        <f t="shared" si="4"/>
        <v>0.05963537492</v>
      </c>
      <c r="L99" s="3">
        <f t="shared" si="5"/>
        <v>0.5149044268</v>
      </c>
      <c r="M99" s="3">
        <f t="shared" ref="M99:P99" si="151">M98-$H$30*AB98</f>
        <v>-0.2141514807</v>
      </c>
      <c r="N99" s="3">
        <f t="shared" si="151"/>
        <v>-0.9132592995</v>
      </c>
      <c r="O99" s="3">
        <f t="shared" si="151"/>
        <v>0.7322089695</v>
      </c>
      <c r="P99" s="3">
        <f t="shared" si="151"/>
        <v>-0.4690206769</v>
      </c>
      <c r="Q99" s="3">
        <f t="shared" si="7"/>
        <v>-0.5808729385</v>
      </c>
      <c r="R99" s="3">
        <f t="shared" si="8"/>
        <v>0.3587317553</v>
      </c>
      <c r="S99" s="3">
        <f t="shared" si="9"/>
        <v>0.1367618436</v>
      </c>
      <c r="T99" s="3">
        <f t="shared" si="10"/>
        <v>0.5341372694</v>
      </c>
      <c r="U99" s="3">
        <f t="shared" si="11"/>
        <v>0.06080691857</v>
      </c>
      <c r="V99" s="3">
        <f t="shared" si="12"/>
        <v>0.1039054146</v>
      </c>
      <c r="W99" s="3">
        <f t="shared" si="13"/>
        <v>0.1647123331</v>
      </c>
      <c r="X99" s="3">
        <f t="shared" si="14"/>
        <v>-0.001251589065</v>
      </c>
      <c r="Y99" s="3">
        <f t="shared" si="15"/>
        <v>-0.002503178129</v>
      </c>
      <c r="Z99" s="3">
        <f t="shared" si="16"/>
        <v>-0.0002504942504</v>
      </c>
      <c r="AA99" s="3">
        <f t="shared" si="17"/>
        <v>-0.0005009885007</v>
      </c>
      <c r="AB99" s="3">
        <f t="shared" si="18"/>
        <v>0.04144379222</v>
      </c>
      <c r="AC99" s="3">
        <f t="shared" si="19"/>
        <v>0.0413073827</v>
      </c>
      <c r="AD99" s="3">
        <f t="shared" si="20"/>
        <v>-0.05860077672</v>
      </c>
      <c r="AE99" s="3">
        <f t="shared" si="21"/>
        <v>-0.05840789612</v>
      </c>
      <c r="AF99" s="3">
        <v>67.0</v>
      </c>
    </row>
    <row r="100" ht="15.75" customHeight="1">
      <c r="A100" s="1">
        <v>0.01</v>
      </c>
      <c r="B100" s="3">
        <v>0.99</v>
      </c>
      <c r="C100" s="3">
        <v>0.05</v>
      </c>
      <c r="D100" s="3">
        <v>0.1</v>
      </c>
      <c r="E100" s="24">
        <f t="shared" ref="E100:H100" si="152">E99-$H$30*X99</f>
        <v>0.3058996538</v>
      </c>
      <c r="F100" s="3">
        <f t="shared" si="152"/>
        <v>0.5117993076</v>
      </c>
      <c r="G100" s="3">
        <f t="shared" si="152"/>
        <v>-0.2014334509</v>
      </c>
      <c r="H100" s="3">
        <f t="shared" si="152"/>
        <v>0.6971330982</v>
      </c>
      <c r="I100" s="3">
        <f t="shared" si="2"/>
        <v>0.06647491345</v>
      </c>
      <c r="J100" s="3">
        <f t="shared" si="3"/>
        <v>0.5166126113</v>
      </c>
      <c r="K100" s="3">
        <f t="shared" si="4"/>
        <v>0.05964163727</v>
      </c>
      <c r="L100" s="3">
        <f t="shared" si="5"/>
        <v>0.514905991</v>
      </c>
      <c r="M100" s="3">
        <f t="shared" ref="M100:P100" si="153">M99-$H$30*AB99</f>
        <v>-0.2182958599</v>
      </c>
      <c r="N100" s="3">
        <f t="shared" si="153"/>
        <v>-0.9173900378</v>
      </c>
      <c r="O100" s="3">
        <f t="shared" si="153"/>
        <v>0.7380690472</v>
      </c>
      <c r="P100" s="3">
        <f t="shared" si="153"/>
        <v>-0.4631798873</v>
      </c>
      <c r="Q100" s="3">
        <f t="shared" si="7"/>
        <v>-0.5851440208</v>
      </c>
      <c r="R100" s="3">
        <f t="shared" si="8"/>
        <v>0.3577498154</v>
      </c>
      <c r="S100" s="3">
        <f t="shared" si="9"/>
        <v>0.1428016789</v>
      </c>
      <c r="T100" s="3">
        <f t="shared" si="10"/>
        <v>0.5356398753</v>
      </c>
      <c r="U100" s="3">
        <f t="shared" si="11"/>
        <v>0.06046496707</v>
      </c>
      <c r="V100" s="3">
        <f t="shared" si="12"/>
        <v>0.1032215614</v>
      </c>
      <c r="W100" s="3">
        <f t="shared" si="13"/>
        <v>0.1636865285</v>
      </c>
      <c r="X100" s="3">
        <f t="shared" si="14"/>
        <v>-0.001259274788</v>
      </c>
      <c r="Y100" s="3">
        <f t="shared" si="15"/>
        <v>-0.002518549576</v>
      </c>
      <c r="Z100" s="3">
        <f t="shared" si="16"/>
        <v>-0.0002616458378</v>
      </c>
      <c r="AA100" s="3">
        <f t="shared" si="17"/>
        <v>-0.0005232916755</v>
      </c>
      <c r="AB100" s="3">
        <f t="shared" si="18"/>
        <v>0.04127770739</v>
      </c>
      <c r="AC100" s="3">
        <f t="shared" si="19"/>
        <v>0.04114134724</v>
      </c>
      <c r="AD100" s="3">
        <f t="shared" si="20"/>
        <v>-0.05838389073</v>
      </c>
      <c r="AE100" s="3">
        <f t="shared" si="21"/>
        <v>-0.05819102062</v>
      </c>
      <c r="AF100" s="3">
        <v>68.0</v>
      </c>
    </row>
    <row r="101" ht="15.75" customHeight="1">
      <c r="A101" s="1">
        <v>0.01</v>
      </c>
      <c r="B101" s="3">
        <v>0.99</v>
      </c>
      <c r="C101" s="3">
        <v>0.05</v>
      </c>
      <c r="D101" s="3">
        <v>0.1</v>
      </c>
      <c r="E101" s="24">
        <f t="shared" ref="E101:H101" si="154">E100-$H$30*X100</f>
        <v>0.3060255813</v>
      </c>
      <c r="F101" s="3">
        <f t="shared" si="154"/>
        <v>0.5120511625</v>
      </c>
      <c r="G101" s="3">
        <f t="shared" si="154"/>
        <v>-0.2014072863</v>
      </c>
      <c r="H101" s="3">
        <f t="shared" si="154"/>
        <v>0.6971854273</v>
      </c>
      <c r="I101" s="3">
        <f t="shared" si="2"/>
        <v>0.06650639532</v>
      </c>
      <c r="J101" s="3">
        <f t="shared" si="3"/>
        <v>0.5166204731</v>
      </c>
      <c r="K101" s="3">
        <f t="shared" si="4"/>
        <v>0.05964817842</v>
      </c>
      <c r="L101" s="3">
        <f t="shared" si="5"/>
        <v>0.5149076249</v>
      </c>
      <c r="M101" s="3">
        <f t="shared" ref="M101:P101" si="155">M100-$H$30*AB100</f>
        <v>-0.2224236307</v>
      </c>
      <c r="N101" s="3">
        <f t="shared" si="155"/>
        <v>-0.9215041725</v>
      </c>
      <c r="O101" s="3">
        <f t="shared" si="155"/>
        <v>0.7439074362</v>
      </c>
      <c r="P101" s="3">
        <f t="shared" si="155"/>
        <v>-0.4573607852</v>
      </c>
      <c r="Q101" s="3">
        <f t="shared" si="7"/>
        <v>-0.5893981261</v>
      </c>
      <c r="R101" s="3">
        <f t="shared" si="8"/>
        <v>0.356772964</v>
      </c>
      <c r="S101" s="3">
        <f t="shared" si="9"/>
        <v>0.148819256</v>
      </c>
      <c r="T101" s="3">
        <f t="shared" si="10"/>
        <v>0.5371363006</v>
      </c>
      <c r="U101" s="3">
        <f t="shared" si="11"/>
        <v>0.0601257443</v>
      </c>
      <c r="V101" s="3">
        <f t="shared" si="12"/>
        <v>0.1025427651</v>
      </c>
      <c r="W101" s="3">
        <f t="shared" si="13"/>
        <v>0.1626685094</v>
      </c>
      <c r="X101" s="3">
        <f t="shared" si="14"/>
        <v>-0.001266822852</v>
      </c>
      <c r="Y101" s="3">
        <f t="shared" si="15"/>
        <v>-0.002533645704</v>
      </c>
      <c r="Z101" s="3">
        <f t="shared" si="16"/>
        <v>-0.0002726734048</v>
      </c>
      <c r="AA101" s="3">
        <f t="shared" si="17"/>
        <v>-0.0005453468096</v>
      </c>
      <c r="AB101" s="3">
        <f t="shared" si="18"/>
        <v>0.04111242272</v>
      </c>
      <c r="AC101" s="3">
        <f t="shared" si="19"/>
        <v>0.04097611504</v>
      </c>
      <c r="AD101" s="3">
        <f t="shared" si="20"/>
        <v>-0.05816701114</v>
      </c>
      <c r="AE101" s="3">
        <f t="shared" si="21"/>
        <v>-0.0579741592</v>
      </c>
      <c r="AF101" s="3">
        <v>69.0</v>
      </c>
    </row>
    <row r="102" ht="15.75" customHeight="1">
      <c r="A102" s="1">
        <v>0.01</v>
      </c>
      <c r="B102" s="3">
        <v>0.99</v>
      </c>
      <c r="C102" s="3">
        <v>0.05</v>
      </c>
      <c r="D102" s="3">
        <v>0.1</v>
      </c>
      <c r="E102" s="24">
        <f t="shared" ref="E102:H102" si="156">E101-$H$30*X101</f>
        <v>0.3061522636</v>
      </c>
      <c r="F102" s="3">
        <f t="shared" si="156"/>
        <v>0.5123045271</v>
      </c>
      <c r="G102" s="3">
        <f t="shared" si="156"/>
        <v>-0.201380019</v>
      </c>
      <c r="H102" s="3">
        <f t="shared" si="156"/>
        <v>0.697239962</v>
      </c>
      <c r="I102" s="3">
        <f t="shared" si="2"/>
        <v>0.06653806589</v>
      </c>
      <c r="J102" s="3">
        <f t="shared" si="3"/>
        <v>0.516628382</v>
      </c>
      <c r="K102" s="3">
        <f t="shared" si="4"/>
        <v>0.05965499525</v>
      </c>
      <c r="L102" s="3">
        <f t="shared" si="5"/>
        <v>0.5149093276</v>
      </c>
      <c r="M102" s="3">
        <f t="shared" ref="M102:P102" si="157">M101-$H$30*AB101</f>
        <v>-0.226534873</v>
      </c>
      <c r="N102" s="3">
        <f t="shared" si="157"/>
        <v>-0.925601784</v>
      </c>
      <c r="O102" s="3">
        <f t="shared" si="157"/>
        <v>0.7497241373</v>
      </c>
      <c r="P102" s="3">
        <f t="shared" si="157"/>
        <v>-0.4515633693</v>
      </c>
      <c r="Q102" s="3">
        <f t="shared" si="7"/>
        <v>-0.5936353371</v>
      </c>
      <c r="R102" s="3">
        <f t="shared" si="8"/>
        <v>0.3558011746</v>
      </c>
      <c r="S102" s="3">
        <f t="shared" si="9"/>
        <v>0.1548145772</v>
      </c>
      <c r="T102" s="3">
        <f t="shared" si="10"/>
        <v>0.5386265265</v>
      </c>
      <c r="U102" s="3">
        <f t="shared" si="11"/>
        <v>0.05978922617</v>
      </c>
      <c r="V102" s="3">
        <f t="shared" si="12"/>
        <v>0.1018690063</v>
      </c>
      <c r="W102" s="3">
        <f t="shared" si="13"/>
        <v>0.1616582325</v>
      </c>
      <c r="X102" s="3">
        <f t="shared" si="14"/>
        <v>-0.001274234554</v>
      </c>
      <c r="Y102" s="3">
        <f t="shared" si="15"/>
        <v>-0.002548469108</v>
      </c>
      <c r="Z102" s="3">
        <f t="shared" si="16"/>
        <v>-0.0002835775401</v>
      </c>
      <c r="AA102" s="3">
        <f t="shared" si="17"/>
        <v>-0.0005671550801</v>
      </c>
      <c r="AB102" s="3">
        <f t="shared" si="18"/>
        <v>0.04094793748</v>
      </c>
      <c r="AC102" s="3">
        <f t="shared" si="19"/>
        <v>0.04081168532</v>
      </c>
      <c r="AD102" s="3">
        <f t="shared" si="20"/>
        <v>-0.05795016185</v>
      </c>
      <c r="AE102" s="3">
        <f t="shared" si="21"/>
        <v>-0.05775733566</v>
      </c>
      <c r="AF102" s="3">
        <v>70.0</v>
      </c>
    </row>
    <row r="103" ht="15.75" customHeight="1">
      <c r="A103" s="1">
        <v>0.01</v>
      </c>
      <c r="B103" s="3">
        <v>0.99</v>
      </c>
      <c r="C103" s="3">
        <v>0.05</v>
      </c>
      <c r="D103" s="3">
        <v>0.1</v>
      </c>
      <c r="E103" s="24">
        <f t="shared" ref="E103:H103" si="158">E102-$H$30*X102</f>
        <v>0.306279687</v>
      </c>
      <c r="F103" s="3">
        <f t="shared" si="158"/>
        <v>0.512559374</v>
      </c>
      <c r="G103" s="3">
        <f t="shared" si="158"/>
        <v>-0.2013516612</v>
      </c>
      <c r="H103" s="3">
        <f t="shared" si="158"/>
        <v>0.6972966775</v>
      </c>
      <c r="I103" s="3">
        <f t="shared" si="2"/>
        <v>0.06656992175</v>
      </c>
      <c r="J103" s="3">
        <f t="shared" si="3"/>
        <v>0.5166363372</v>
      </c>
      <c r="K103" s="3">
        <f t="shared" si="4"/>
        <v>0.05966208469</v>
      </c>
      <c r="L103" s="3">
        <f t="shared" si="5"/>
        <v>0.5149110984</v>
      </c>
      <c r="M103" s="3">
        <f t="shared" ref="M103:P103" si="159">M102-$H$30*AB102</f>
        <v>-0.2306296667</v>
      </c>
      <c r="N103" s="3">
        <f t="shared" si="159"/>
        <v>-0.9296829525</v>
      </c>
      <c r="O103" s="3">
        <f t="shared" si="159"/>
        <v>0.7555191535</v>
      </c>
      <c r="P103" s="3">
        <f t="shared" si="159"/>
        <v>-0.4457876357</v>
      </c>
      <c r="Q103" s="3">
        <f t="shared" si="7"/>
        <v>-0.5978557365</v>
      </c>
      <c r="R103" s="3">
        <f t="shared" si="8"/>
        <v>0.3548344206</v>
      </c>
      <c r="S103" s="3">
        <f t="shared" si="9"/>
        <v>0.160787647</v>
      </c>
      <c r="T103" s="3">
        <f t="shared" si="10"/>
        <v>0.5401105353</v>
      </c>
      <c r="U103" s="3">
        <f t="shared" si="11"/>
        <v>0.0594553888</v>
      </c>
      <c r="V103" s="3">
        <f t="shared" si="12"/>
        <v>0.1012002652</v>
      </c>
      <c r="W103" s="3">
        <f t="shared" si="13"/>
        <v>0.160655654</v>
      </c>
      <c r="X103" s="3">
        <f t="shared" si="14"/>
        <v>-0.001281511198</v>
      </c>
      <c r="Y103" s="3">
        <f t="shared" si="15"/>
        <v>-0.002563022396</v>
      </c>
      <c r="Z103" s="3">
        <f t="shared" si="16"/>
        <v>-0.0002943588478</v>
      </c>
      <c r="AA103" s="3">
        <f t="shared" si="17"/>
        <v>-0.0005887176956</v>
      </c>
      <c r="AB103" s="3">
        <f t="shared" si="18"/>
        <v>0.04078425082</v>
      </c>
      <c r="AC103" s="3">
        <f t="shared" si="19"/>
        <v>0.0406480572</v>
      </c>
      <c r="AD103" s="3">
        <f t="shared" si="20"/>
        <v>-0.05773336633</v>
      </c>
      <c r="AE103" s="3">
        <f t="shared" si="21"/>
        <v>-0.05754057338</v>
      </c>
      <c r="AF103" s="3">
        <v>71.0</v>
      </c>
    </row>
    <row r="104" ht="15.75" customHeight="1">
      <c r="A104" s="1">
        <v>0.01</v>
      </c>
      <c r="B104" s="3">
        <v>0.99</v>
      </c>
      <c r="C104" s="3">
        <v>0.05</v>
      </c>
      <c r="D104" s="3">
        <v>0.1</v>
      </c>
      <c r="E104" s="24">
        <f t="shared" ref="E104:H104" si="160">E103-$H$30*X103</f>
        <v>0.3064078381</v>
      </c>
      <c r="F104" s="3">
        <f t="shared" si="160"/>
        <v>0.5128156763</v>
      </c>
      <c r="G104" s="3">
        <f t="shared" si="160"/>
        <v>-0.2013222253</v>
      </c>
      <c r="H104" s="3">
        <f t="shared" si="160"/>
        <v>0.6973555493</v>
      </c>
      <c r="I104" s="3">
        <f t="shared" si="2"/>
        <v>0.06660195953</v>
      </c>
      <c r="J104" s="3">
        <f t="shared" si="3"/>
        <v>0.5166443377</v>
      </c>
      <c r="K104" s="3">
        <f t="shared" si="4"/>
        <v>0.05966944366</v>
      </c>
      <c r="L104" s="3">
        <f t="shared" si="5"/>
        <v>0.5149129365</v>
      </c>
      <c r="M104" s="3">
        <f t="shared" ref="M104:P104" si="161">M103-$H$30*AB103</f>
        <v>-0.2347080918</v>
      </c>
      <c r="N104" s="3">
        <f t="shared" si="161"/>
        <v>-0.9337477583</v>
      </c>
      <c r="O104" s="3">
        <f t="shared" si="161"/>
        <v>0.7612924902</v>
      </c>
      <c r="P104" s="3">
        <f t="shared" si="161"/>
        <v>-0.4400335784</v>
      </c>
      <c r="Q104" s="3">
        <f t="shared" si="7"/>
        <v>-0.6020594068</v>
      </c>
      <c r="R104" s="3">
        <f t="shared" si="8"/>
        <v>0.3538726754</v>
      </c>
      <c r="S104" s="3">
        <f t="shared" si="9"/>
        <v>0.1667384724</v>
      </c>
      <c r="T104" s="3">
        <f t="shared" si="10"/>
        <v>0.5415883105</v>
      </c>
      <c r="U104" s="3">
        <f t="shared" si="11"/>
        <v>0.05912420845</v>
      </c>
      <c r="V104" s="3">
        <f t="shared" si="12"/>
        <v>0.1005365216</v>
      </c>
      <c r="W104" s="3">
        <f t="shared" si="13"/>
        <v>0.1596607301</v>
      </c>
      <c r="X104" s="3">
        <f t="shared" si="14"/>
        <v>-0.001288654091</v>
      </c>
      <c r="Y104" s="3">
        <f t="shared" si="15"/>
        <v>-0.002577308181</v>
      </c>
      <c r="Z104" s="3">
        <f t="shared" si="16"/>
        <v>-0.0003050179472</v>
      </c>
      <c r="AA104" s="3">
        <f t="shared" si="17"/>
        <v>-0.0006100358944</v>
      </c>
      <c r="AB104" s="3">
        <f t="shared" si="18"/>
        <v>0.0406213618</v>
      </c>
      <c r="AC104" s="3">
        <f t="shared" si="19"/>
        <v>0.04048522971</v>
      </c>
      <c r="AD104" s="3">
        <f t="shared" si="20"/>
        <v>-0.05751664764</v>
      </c>
      <c r="AE104" s="3">
        <f t="shared" si="21"/>
        <v>-0.05732389532</v>
      </c>
      <c r="AF104" s="3">
        <v>72.0</v>
      </c>
    </row>
    <row r="105" ht="15.75" customHeight="1">
      <c r="A105" s="1">
        <v>0.01</v>
      </c>
      <c r="B105" s="3">
        <v>0.99</v>
      </c>
      <c r="C105" s="3">
        <v>0.05</v>
      </c>
      <c r="D105" s="3">
        <v>0.1</v>
      </c>
      <c r="E105" s="24">
        <f t="shared" ref="E105:H105" si="162">E104-$H$30*X104</f>
        <v>0.3065367035</v>
      </c>
      <c r="F105" s="3">
        <f t="shared" si="162"/>
        <v>0.5130734071</v>
      </c>
      <c r="G105" s="3">
        <f t="shared" si="162"/>
        <v>-0.2012917236</v>
      </c>
      <c r="H105" s="3">
        <f t="shared" si="162"/>
        <v>0.6974165529</v>
      </c>
      <c r="I105" s="3">
        <f t="shared" si="2"/>
        <v>0.06663417589</v>
      </c>
      <c r="J105" s="3">
        <f t="shared" si="3"/>
        <v>0.5166523829</v>
      </c>
      <c r="K105" s="3">
        <f t="shared" si="4"/>
        <v>0.05967706911</v>
      </c>
      <c r="L105" s="3">
        <f t="shared" si="5"/>
        <v>0.5149148411</v>
      </c>
      <c r="M105" s="3">
        <f t="shared" ref="M105:P105" si="163">M104-$H$30*AB104</f>
        <v>-0.238770228</v>
      </c>
      <c r="N105" s="3">
        <f t="shared" si="163"/>
        <v>-0.9377962812</v>
      </c>
      <c r="O105" s="3">
        <f t="shared" si="163"/>
        <v>0.7670441549</v>
      </c>
      <c r="P105" s="3">
        <f t="shared" si="163"/>
        <v>-0.4343011889</v>
      </c>
      <c r="Q105" s="3">
        <f t="shared" si="7"/>
        <v>-0.6062464304</v>
      </c>
      <c r="R105" s="3">
        <f t="shared" si="8"/>
        <v>0.3529159126</v>
      </c>
      <c r="S105" s="3">
        <f t="shared" si="9"/>
        <v>0.1726670628</v>
      </c>
      <c r="T105" s="3">
        <f t="shared" si="10"/>
        <v>0.543059837</v>
      </c>
      <c r="U105" s="3">
        <f t="shared" si="11"/>
        <v>0.05879566157</v>
      </c>
      <c r="V105" s="3">
        <f t="shared" si="12"/>
        <v>0.09987775467</v>
      </c>
      <c r="W105" s="3">
        <f t="shared" si="13"/>
        <v>0.1586734162</v>
      </c>
      <c r="X105" s="3">
        <f t="shared" si="14"/>
        <v>-0.001295664542</v>
      </c>
      <c r="Y105" s="3">
        <f t="shared" si="15"/>
        <v>-0.002591329085</v>
      </c>
      <c r="Z105" s="3">
        <f t="shared" si="16"/>
        <v>-0.0003155554719</v>
      </c>
      <c r="AA105" s="3">
        <f t="shared" si="17"/>
        <v>-0.0006311109438</v>
      </c>
      <c r="AB105" s="3">
        <f t="shared" si="18"/>
        <v>0.04045926939</v>
      </c>
      <c r="AC105" s="3">
        <f t="shared" si="19"/>
        <v>0.04032320175</v>
      </c>
      <c r="AD105" s="3">
        <f t="shared" si="20"/>
        <v>-0.05730002838</v>
      </c>
      <c r="AE105" s="3">
        <f t="shared" si="21"/>
        <v>-0.05710732397</v>
      </c>
      <c r="AF105" s="3">
        <v>73.0</v>
      </c>
    </row>
    <row r="106" ht="15.75" customHeight="1">
      <c r="A106" s="1">
        <v>0.01</v>
      </c>
      <c r="B106" s="3">
        <v>0.99</v>
      </c>
      <c r="C106" s="3">
        <v>0.05</v>
      </c>
      <c r="D106" s="3">
        <v>0.1</v>
      </c>
      <c r="E106" s="24">
        <f t="shared" ref="E106:H106" si="164">E105-$H$30*X105</f>
        <v>0.30666627</v>
      </c>
      <c r="F106" s="3">
        <f t="shared" si="164"/>
        <v>0.51333254</v>
      </c>
      <c r="G106" s="3">
        <f t="shared" si="164"/>
        <v>-0.201260168</v>
      </c>
      <c r="H106" s="3">
        <f t="shared" si="164"/>
        <v>0.697479664</v>
      </c>
      <c r="I106" s="3">
        <f t="shared" si="2"/>
        <v>0.0666665675</v>
      </c>
      <c r="J106" s="3">
        <f t="shared" si="3"/>
        <v>0.5166604718</v>
      </c>
      <c r="K106" s="3">
        <f t="shared" si="4"/>
        <v>0.059684958</v>
      </c>
      <c r="L106" s="3">
        <f t="shared" si="5"/>
        <v>0.5149168116</v>
      </c>
      <c r="M106" s="3">
        <f t="shared" ref="M106:P106" si="165">M105-$H$30*AB105</f>
        <v>-0.2428161549</v>
      </c>
      <c r="N106" s="3">
        <f t="shared" si="165"/>
        <v>-0.9418286014</v>
      </c>
      <c r="O106" s="3">
        <f t="shared" si="165"/>
        <v>0.7727741578</v>
      </c>
      <c r="P106" s="3">
        <f t="shared" si="165"/>
        <v>-0.4285904565</v>
      </c>
      <c r="Q106" s="3">
        <f t="shared" si="7"/>
        <v>-0.6104168897</v>
      </c>
      <c r="R106" s="3">
        <f t="shared" si="8"/>
        <v>0.3519641056</v>
      </c>
      <c r="S106" s="3">
        <f t="shared" si="9"/>
        <v>0.1785734296</v>
      </c>
      <c r="T106" s="3">
        <f t="shared" si="10"/>
        <v>0.5445251005</v>
      </c>
      <c r="U106" s="3">
        <f t="shared" si="11"/>
        <v>0.05846972477</v>
      </c>
      <c r="V106" s="3">
        <f t="shared" si="12"/>
        <v>0.09922394306</v>
      </c>
      <c r="W106" s="3">
        <f t="shared" si="13"/>
        <v>0.1576936678</v>
      </c>
      <c r="X106" s="3">
        <f t="shared" si="14"/>
        <v>-0.001302543867</v>
      </c>
      <c r="Y106" s="3">
        <f t="shared" si="15"/>
        <v>-0.002605087734</v>
      </c>
      <c r="Z106" s="3">
        <f t="shared" si="16"/>
        <v>-0.0003259720694</v>
      </c>
      <c r="AA106" s="3">
        <f t="shared" si="17"/>
        <v>-0.0006519441388</v>
      </c>
      <c r="AB106" s="3">
        <f t="shared" si="18"/>
        <v>0.04029797246</v>
      </c>
      <c r="AC106" s="3">
        <f t="shared" si="19"/>
        <v>0.04016197217</v>
      </c>
      <c r="AD106" s="3">
        <f t="shared" si="20"/>
        <v>-0.05708353074</v>
      </c>
      <c r="AE106" s="3">
        <f t="shared" si="21"/>
        <v>-0.05689088143</v>
      </c>
      <c r="AF106" s="3">
        <v>74.0</v>
      </c>
    </row>
    <row r="107" ht="15.75" customHeight="1">
      <c r="A107" s="1">
        <v>0.01</v>
      </c>
      <c r="B107" s="3">
        <v>0.99</v>
      </c>
      <c r="C107" s="3">
        <v>0.05</v>
      </c>
      <c r="D107" s="3">
        <v>0.1</v>
      </c>
      <c r="E107" s="24">
        <f t="shared" ref="E107:H107" si="166">E106-$H$30*X106</f>
        <v>0.3067965244</v>
      </c>
      <c r="F107" s="3">
        <f t="shared" si="166"/>
        <v>0.5135930488</v>
      </c>
      <c r="G107" s="3">
        <f t="shared" si="166"/>
        <v>-0.2012275708</v>
      </c>
      <c r="H107" s="3">
        <f t="shared" si="166"/>
        <v>0.6975448584</v>
      </c>
      <c r="I107" s="3">
        <f t="shared" si="2"/>
        <v>0.0666991311</v>
      </c>
      <c r="J107" s="3">
        <f t="shared" si="3"/>
        <v>0.5166686037</v>
      </c>
      <c r="K107" s="3">
        <f t="shared" si="4"/>
        <v>0.0596931073</v>
      </c>
      <c r="L107" s="3">
        <f t="shared" si="5"/>
        <v>0.5149188471</v>
      </c>
      <c r="M107" s="3">
        <f t="shared" ref="M107:P107" si="167">M106-$H$30*AB106</f>
        <v>-0.2468459521</v>
      </c>
      <c r="N107" s="3">
        <f t="shared" si="167"/>
        <v>-0.9458447986</v>
      </c>
      <c r="O107" s="3">
        <f t="shared" si="167"/>
        <v>0.7784825108</v>
      </c>
      <c r="P107" s="3">
        <f t="shared" si="167"/>
        <v>-0.4229013683</v>
      </c>
      <c r="Q107" s="3">
        <f t="shared" si="7"/>
        <v>-0.6145708667</v>
      </c>
      <c r="R107" s="3">
        <f t="shared" si="8"/>
        <v>0.3510172279</v>
      </c>
      <c r="S107" s="3">
        <f t="shared" si="9"/>
        <v>0.1844575868</v>
      </c>
      <c r="T107" s="3">
        <f t="shared" si="10"/>
        <v>0.5459840881</v>
      </c>
      <c r="U107" s="3">
        <f t="shared" si="11"/>
        <v>0.05814637485</v>
      </c>
      <c r="V107" s="3">
        <f t="shared" si="12"/>
        <v>0.09857506503</v>
      </c>
      <c r="W107" s="3">
        <f t="shared" si="13"/>
        <v>0.1567214399</v>
      </c>
      <c r="X107" s="3">
        <f t="shared" si="14"/>
        <v>-0.001309293381</v>
      </c>
      <c r="Y107" s="3">
        <f t="shared" si="15"/>
        <v>-0.002618586762</v>
      </c>
      <c r="Z107" s="3">
        <f t="shared" si="16"/>
        <v>-0.0003362684008</v>
      </c>
      <c r="AA107" s="3">
        <f t="shared" si="17"/>
        <v>-0.0006725368016</v>
      </c>
      <c r="AB107" s="3">
        <f t="shared" si="18"/>
        <v>0.04013746978</v>
      </c>
      <c r="AC107" s="3">
        <f t="shared" si="19"/>
        <v>0.04000153971</v>
      </c>
      <c r="AD107" s="3">
        <f t="shared" si="20"/>
        <v>-0.05686717646</v>
      </c>
      <c r="AE107" s="3">
        <f t="shared" si="21"/>
        <v>-0.05667458935</v>
      </c>
      <c r="AF107" s="3">
        <v>75.0</v>
      </c>
    </row>
    <row r="108" ht="15.75" customHeight="1">
      <c r="A108" s="1">
        <v>0.01</v>
      </c>
      <c r="B108" s="3">
        <v>0.99</v>
      </c>
      <c r="C108" s="3">
        <v>0.05</v>
      </c>
      <c r="D108" s="3">
        <v>0.1</v>
      </c>
      <c r="E108" s="24">
        <f t="shared" ref="E108:H108" si="168">E107-$H$30*X107</f>
        <v>0.3069274537</v>
      </c>
      <c r="F108" s="3">
        <f t="shared" si="168"/>
        <v>0.5138549074</v>
      </c>
      <c r="G108" s="3">
        <f t="shared" si="168"/>
        <v>-0.201193944</v>
      </c>
      <c r="H108" s="3">
        <f t="shared" si="168"/>
        <v>0.6976121121</v>
      </c>
      <c r="I108" s="3">
        <f t="shared" si="2"/>
        <v>0.06673186343</v>
      </c>
      <c r="J108" s="3">
        <f t="shared" si="3"/>
        <v>0.5166767776</v>
      </c>
      <c r="K108" s="3">
        <f t="shared" si="4"/>
        <v>0.05970151401</v>
      </c>
      <c r="L108" s="3">
        <f t="shared" si="5"/>
        <v>0.5149209469</v>
      </c>
      <c r="M108" s="3">
        <f t="shared" ref="M108:P108" si="169">M107-$H$30*AB107</f>
        <v>-0.2508596991</v>
      </c>
      <c r="N108" s="3">
        <f t="shared" si="169"/>
        <v>-0.9498449526</v>
      </c>
      <c r="O108" s="3">
        <f t="shared" si="169"/>
        <v>0.7841692285</v>
      </c>
      <c r="P108" s="3">
        <f t="shared" si="169"/>
        <v>-0.4172339094</v>
      </c>
      <c r="Q108" s="3">
        <f t="shared" si="7"/>
        <v>-0.6187084434</v>
      </c>
      <c r="R108" s="3">
        <f t="shared" si="8"/>
        <v>0.3500752528</v>
      </c>
      <c r="S108" s="3">
        <f t="shared" si="9"/>
        <v>0.1903195504</v>
      </c>
      <c r="T108" s="3">
        <f t="shared" si="10"/>
        <v>0.5474367879</v>
      </c>
      <c r="U108" s="3">
        <f t="shared" si="11"/>
        <v>0.05782558877</v>
      </c>
      <c r="V108" s="3">
        <f t="shared" si="12"/>
        <v>0.09793109836</v>
      </c>
      <c r="W108" s="3">
        <f t="shared" si="13"/>
        <v>0.1557566871</v>
      </c>
      <c r="X108" s="3">
        <f t="shared" si="14"/>
        <v>-0.001315914402</v>
      </c>
      <c r="Y108" s="3">
        <f t="shared" si="15"/>
        <v>-0.002631828804</v>
      </c>
      <c r="Z108" s="3">
        <f t="shared" si="16"/>
        <v>-0.00034644514</v>
      </c>
      <c r="AA108" s="3">
        <f t="shared" si="17"/>
        <v>-0.00069289028</v>
      </c>
      <c r="AB108" s="3">
        <f t="shared" si="18"/>
        <v>0.03997776004</v>
      </c>
      <c r="AC108" s="3">
        <f t="shared" si="19"/>
        <v>0.039841903</v>
      </c>
      <c r="AD108" s="3">
        <f t="shared" si="20"/>
        <v>-0.05665098688</v>
      </c>
      <c r="AE108" s="3">
        <f t="shared" si="21"/>
        <v>-0.05645846895</v>
      </c>
      <c r="AF108" s="3">
        <v>76.0</v>
      </c>
    </row>
    <row r="109" ht="15.75" customHeight="1">
      <c r="A109" s="1">
        <v>0.01</v>
      </c>
      <c r="B109" s="3">
        <v>0.99</v>
      </c>
      <c r="C109" s="3">
        <v>0.05</v>
      </c>
      <c r="D109" s="3">
        <v>0.1</v>
      </c>
      <c r="E109" s="24">
        <f t="shared" ref="E109:H109" si="170">E108-$H$30*X108</f>
        <v>0.3070590452</v>
      </c>
      <c r="F109" s="3">
        <f t="shared" si="170"/>
        <v>0.5141180903</v>
      </c>
      <c r="G109" s="3">
        <f t="shared" si="170"/>
        <v>-0.2011592994</v>
      </c>
      <c r="H109" s="3">
        <f t="shared" si="170"/>
        <v>0.6976814011</v>
      </c>
      <c r="I109" s="3">
        <f t="shared" si="2"/>
        <v>0.06676476129</v>
      </c>
      <c r="J109" s="3">
        <f t="shared" si="3"/>
        <v>0.516684993</v>
      </c>
      <c r="K109" s="3">
        <f t="shared" si="4"/>
        <v>0.05971017514</v>
      </c>
      <c r="L109" s="3">
        <f t="shared" si="5"/>
        <v>0.5149231103</v>
      </c>
      <c r="M109" s="3">
        <f t="shared" ref="M109:P109" si="171">M108-$H$30*AB108</f>
        <v>-0.2548574751</v>
      </c>
      <c r="N109" s="3">
        <f t="shared" si="171"/>
        <v>-0.9538291429</v>
      </c>
      <c r="O109" s="3">
        <f t="shared" si="171"/>
        <v>0.7898343272</v>
      </c>
      <c r="P109" s="3">
        <f t="shared" si="171"/>
        <v>-0.4115880625</v>
      </c>
      <c r="Q109" s="3">
        <f t="shared" si="7"/>
        <v>-0.6228297017</v>
      </c>
      <c r="R109" s="3">
        <f t="shared" si="8"/>
        <v>0.3491381538</v>
      </c>
      <c r="S109" s="3">
        <f t="shared" si="9"/>
        <v>0.1961593385</v>
      </c>
      <c r="T109" s="3">
        <f t="shared" si="10"/>
        <v>0.5488831891</v>
      </c>
      <c r="U109" s="3">
        <f t="shared" si="11"/>
        <v>0.0575073437</v>
      </c>
      <c r="V109" s="3">
        <f t="shared" si="12"/>
        <v>0.09729202042</v>
      </c>
      <c r="W109" s="3">
        <f t="shared" si="13"/>
        <v>0.1547993641</v>
      </c>
      <c r="X109" s="3">
        <f t="shared" si="14"/>
        <v>-0.00132240825</v>
      </c>
      <c r="Y109" s="3">
        <f t="shared" si="15"/>
        <v>-0.002644816499</v>
      </c>
      <c r="Z109" s="3">
        <f t="shared" si="16"/>
        <v>-0.0003565029733</v>
      </c>
      <c r="AA109" s="3">
        <f t="shared" si="17"/>
        <v>-0.0007130059466</v>
      </c>
      <c r="AB109" s="3">
        <f t="shared" si="18"/>
        <v>0.03981884185</v>
      </c>
      <c r="AC109" s="3">
        <f t="shared" si="19"/>
        <v>0.03968306061</v>
      </c>
      <c r="AD109" s="3">
        <f t="shared" si="20"/>
        <v>-0.05643498289</v>
      </c>
      <c r="AE109" s="3">
        <f t="shared" si="21"/>
        <v>-0.05624254104</v>
      </c>
      <c r="AF109" s="3">
        <v>77.0</v>
      </c>
    </row>
    <row r="110" ht="15.75" customHeight="1">
      <c r="A110" s="1">
        <v>0.01</v>
      </c>
      <c r="B110" s="3">
        <v>0.99</v>
      </c>
      <c r="C110" s="3">
        <v>0.05</v>
      </c>
      <c r="D110" s="3">
        <v>0.1</v>
      </c>
      <c r="E110" s="24">
        <f t="shared" ref="E110:H110" si="172">E109-$H$30*X109</f>
        <v>0.307191286</v>
      </c>
      <c r="F110" s="3">
        <f t="shared" si="172"/>
        <v>0.514382572</v>
      </c>
      <c r="G110" s="3">
        <f t="shared" si="172"/>
        <v>-0.2011236491</v>
      </c>
      <c r="H110" s="3">
        <f t="shared" si="172"/>
        <v>0.6977527017</v>
      </c>
      <c r="I110" s="3">
        <f t="shared" si="2"/>
        <v>0.0667978215</v>
      </c>
      <c r="J110" s="3">
        <f t="shared" si="3"/>
        <v>0.5166932488</v>
      </c>
      <c r="K110" s="3">
        <f t="shared" si="4"/>
        <v>0.05971908771</v>
      </c>
      <c r="L110" s="3">
        <f t="shared" si="5"/>
        <v>0.5149253364</v>
      </c>
      <c r="M110" s="3">
        <f t="shared" ref="M110:P110" si="173">M109-$H$30*AB109</f>
        <v>-0.2588393593</v>
      </c>
      <c r="N110" s="3">
        <f t="shared" si="173"/>
        <v>-0.957797449</v>
      </c>
      <c r="O110" s="3">
        <f t="shared" si="173"/>
        <v>0.7954778255</v>
      </c>
      <c r="P110" s="3">
        <f t="shared" si="173"/>
        <v>-0.4059638084</v>
      </c>
      <c r="Q110" s="3">
        <f t="shared" si="7"/>
        <v>-0.6269347231</v>
      </c>
      <c r="R110" s="3">
        <f t="shared" si="8"/>
        <v>0.3482059045</v>
      </c>
      <c r="S110" s="3">
        <f t="shared" si="9"/>
        <v>0.2019769714</v>
      </c>
      <c r="T110" s="3">
        <f t="shared" si="10"/>
        <v>0.5503232821</v>
      </c>
      <c r="U110" s="3">
        <f t="shared" si="11"/>
        <v>0.05719161693</v>
      </c>
      <c r="V110" s="3">
        <f t="shared" si="12"/>
        <v>0.09665780812</v>
      </c>
      <c r="W110" s="3">
        <f t="shared" si="13"/>
        <v>0.153849425</v>
      </c>
      <c r="X110" s="3">
        <f t="shared" si="14"/>
        <v>-0.001328776244</v>
      </c>
      <c r="Y110" s="3">
        <f t="shared" si="15"/>
        <v>-0.002657552489</v>
      </c>
      <c r="Z110" s="3">
        <f t="shared" si="16"/>
        <v>-0.0003664425989</v>
      </c>
      <c r="AA110" s="3">
        <f t="shared" si="17"/>
        <v>-0.0007328851979</v>
      </c>
      <c r="AB110" s="3">
        <f t="shared" si="18"/>
        <v>0.03966071374</v>
      </c>
      <c r="AC110" s="3">
        <f t="shared" si="19"/>
        <v>0.03952501104</v>
      </c>
      <c r="AD110" s="3">
        <f t="shared" si="20"/>
        <v>-0.05621918496</v>
      </c>
      <c r="AE110" s="3">
        <f t="shared" si="21"/>
        <v>-0.05602682597</v>
      </c>
      <c r="AF110" s="3">
        <v>78.0</v>
      </c>
    </row>
    <row r="111" ht="15.75" customHeight="1">
      <c r="A111" s="1">
        <v>0.01</v>
      </c>
      <c r="B111" s="3">
        <v>0.99</v>
      </c>
      <c r="C111" s="3">
        <v>0.05</v>
      </c>
      <c r="D111" s="3">
        <v>0.1</v>
      </c>
      <c r="E111" s="24">
        <f t="shared" ref="E111:H111" si="174">E110-$H$30*X110</f>
        <v>0.3073241636</v>
      </c>
      <c r="F111" s="3">
        <f t="shared" si="174"/>
        <v>0.5146483272</v>
      </c>
      <c r="G111" s="3">
        <f t="shared" si="174"/>
        <v>-0.2010870049</v>
      </c>
      <c r="H111" s="3">
        <f t="shared" si="174"/>
        <v>0.6978259902</v>
      </c>
      <c r="I111" s="3">
        <f t="shared" si="2"/>
        <v>0.0668310409</v>
      </c>
      <c r="J111" s="3">
        <f t="shared" si="3"/>
        <v>0.5167015444</v>
      </c>
      <c r="K111" s="3">
        <f t="shared" si="4"/>
        <v>0.05972824878</v>
      </c>
      <c r="L111" s="3">
        <f t="shared" si="5"/>
        <v>0.5149276246</v>
      </c>
      <c r="M111" s="3">
        <f t="shared" ref="M111:P111" si="175">M110-$H$30*AB110</f>
        <v>-0.2628054307</v>
      </c>
      <c r="N111" s="3">
        <f t="shared" si="175"/>
        <v>-0.9617499501</v>
      </c>
      <c r="O111" s="3">
        <f t="shared" si="175"/>
        <v>0.801099744</v>
      </c>
      <c r="P111" s="3">
        <f t="shared" si="175"/>
        <v>-0.4003611258</v>
      </c>
      <c r="Q111" s="3">
        <f t="shared" si="7"/>
        <v>-0.6310235892</v>
      </c>
      <c r="R111" s="3">
        <f t="shared" si="8"/>
        <v>0.3472784783</v>
      </c>
      <c r="S111" s="3">
        <f t="shared" si="9"/>
        <v>0.2077724714</v>
      </c>
      <c r="T111" s="3">
        <f t="shared" si="10"/>
        <v>0.5517570582</v>
      </c>
      <c r="U111" s="3">
        <f t="shared" si="11"/>
        <v>0.05687838596</v>
      </c>
      <c r="V111" s="3">
        <f t="shared" si="12"/>
        <v>0.096028438</v>
      </c>
      <c r="W111" s="3">
        <f t="shared" si="13"/>
        <v>0.152906824</v>
      </c>
      <c r="X111" s="3">
        <f t="shared" si="14"/>
        <v>-0.001335019707</v>
      </c>
      <c r="Y111" s="3">
        <f t="shared" si="15"/>
        <v>-0.002670039415</v>
      </c>
      <c r="Z111" s="3">
        <f t="shared" si="16"/>
        <v>-0.0003762647266</v>
      </c>
      <c r="AA111" s="3">
        <f t="shared" si="17"/>
        <v>-0.0007525294531</v>
      </c>
      <c r="AB111" s="3">
        <f t="shared" si="18"/>
        <v>0.03950337413</v>
      </c>
      <c r="AC111" s="3">
        <f t="shared" si="19"/>
        <v>0.03936775267</v>
      </c>
      <c r="AD111" s="3">
        <f t="shared" si="20"/>
        <v>-0.05600361314</v>
      </c>
      <c r="AE111" s="3">
        <f t="shared" si="21"/>
        <v>-0.05581134371</v>
      </c>
      <c r="AF111" s="3">
        <v>79.0</v>
      </c>
    </row>
    <row r="112" ht="15.75" customHeight="1">
      <c r="A112" s="1">
        <v>0.01</v>
      </c>
      <c r="B112" s="3">
        <v>0.99</v>
      </c>
      <c r="C112" s="3">
        <v>0.05</v>
      </c>
      <c r="D112" s="3">
        <v>0.1</v>
      </c>
      <c r="E112" s="24">
        <f t="shared" ref="E112:H112" si="176">E111-$H$30*X111</f>
        <v>0.3074576656</v>
      </c>
      <c r="F112" s="3">
        <f t="shared" si="176"/>
        <v>0.5149153312</v>
      </c>
      <c r="G112" s="3">
        <f t="shared" si="176"/>
        <v>-0.2010493784</v>
      </c>
      <c r="H112" s="3">
        <f t="shared" si="176"/>
        <v>0.6979012432</v>
      </c>
      <c r="I112" s="3">
        <f t="shared" si="2"/>
        <v>0.0668644164</v>
      </c>
      <c r="J112" s="3">
        <f t="shared" si="3"/>
        <v>0.5167098789</v>
      </c>
      <c r="K112" s="3">
        <f t="shared" si="4"/>
        <v>0.0597376554</v>
      </c>
      <c r="L112" s="3">
        <f t="shared" si="5"/>
        <v>0.5149299742</v>
      </c>
      <c r="M112" s="3">
        <f t="shared" ref="M112:P112" si="177">M111-$H$30*AB111</f>
        <v>-0.2667557681</v>
      </c>
      <c r="N112" s="3">
        <f t="shared" si="177"/>
        <v>-0.9656867253</v>
      </c>
      <c r="O112" s="3">
        <f t="shared" si="177"/>
        <v>0.8067001053</v>
      </c>
      <c r="P112" s="3">
        <f t="shared" si="177"/>
        <v>-0.3947799914</v>
      </c>
      <c r="Q112" s="3">
        <f t="shared" si="7"/>
        <v>-0.6350963812</v>
      </c>
      <c r="R112" s="3">
        <f t="shared" si="8"/>
        <v>0.3463558487</v>
      </c>
      <c r="S112" s="3">
        <f t="shared" si="9"/>
        <v>0.2135458629</v>
      </c>
      <c r="T112" s="3">
        <f t="shared" si="10"/>
        <v>0.5531845099</v>
      </c>
      <c r="U112" s="3">
        <f t="shared" si="11"/>
        <v>0.05656762848</v>
      </c>
      <c r="V112" s="3">
        <f t="shared" si="12"/>
        <v>0.09540388619</v>
      </c>
      <c r="W112" s="3">
        <f t="shared" si="13"/>
        <v>0.1519715147</v>
      </c>
      <c r="X112" s="3">
        <f t="shared" si="14"/>
        <v>-0.00134113996</v>
      </c>
      <c r="Y112" s="3">
        <f t="shared" si="15"/>
        <v>-0.002682279919</v>
      </c>
      <c r="Z112" s="3">
        <f t="shared" si="16"/>
        <v>-0.0003859700767</v>
      </c>
      <c r="AA112" s="3">
        <f t="shared" si="17"/>
        <v>-0.0007719401534</v>
      </c>
      <c r="AB112" s="3">
        <f t="shared" si="18"/>
        <v>0.03934682139</v>
      </c>
      <c r="AC112" s="3">
        <f t="shared" si="19"/>
        <v>0.03921128384</v>
      </c>
      <c r="AD112" s="3">
        <f t="shared" si="20"/>
        <v>-0.05578828706</v>
      </c>
      <c r="AE112" s="3">
        <f t="shared" si="21"/>
        <v>-0.05559611377</v>
      </c>
      <c r="AF112" s="3">
        <v>80.0</v>
      </c>
    </row>
    <row r="113" ht="15.75" customHeight="1">
      <c r="A113" s="1">
        <v>0.01</v>
      </c>
      <c r="B113" s="3">
        <v>0.99</v>
      </c>
      <c r="C113" s="3">
        <v>0.05</v>
      </c>
      <c r="D113" s="3">
        <v>0.1</v>
      </c>
      <c r="E113" s="24">
        <f t="shared" ref="E113:H113" si="178">E112-$H$30*X112</f>
        <v>0.3075917796</v>
      </c>
      <c r="F113" s="3">
        <f t="shared" si="178"/>
        <v>0.5151835592</v>
      </c>
      <c r="G113" s="3">
        <f t="shared" si="178"/>
        <v>-0.2010107814</v>
      </c>
      <c r="H113" s="3">
        <f t="shared" si="178"/>
        <v>0.6979784372</v>
      </c>
      <c r="I113" s="3">
        <f t="shared" si="2"/>
        <v>0.06689794489</v>
      </c>
      <c r="J113" s="3">
        <f t="shared" si="3"/>
        <v>0.5167182517</v>
      </c>
      <c r="K113" s="3">
        <f t="shared" si="4"/>
        <v>0.05974730465</v>
      </c>
      <c r="L113" s="3">
        <f t="shared" si="5"/>
        <v>0.5149323844</v>
      </c>
      <c r="M113" s="3">
        <f t="shared" ref="M113:P113" si="179">M112-$H$30*AB112</f>
        <v>-0.2706904502</v>
      </c>
      <c r="N113" s="3">
        <f t="shared" si="179"/>
        <v>-0.9696078537</v>
      </c>
      <c r="O113" s="3">
        <f t="shared" si="179"/>
        <v>0.812278934</v>
      </c>
      <c r="P113" s="3">
        <f t="shared" si="179"/>
        <v>-0.3892203801</v>
      </c>
      <c r="Q113" s="3">
        <f t="shared" si="7"/>
        <v>-0.6391531802</v>
      </c>
      <c r="R113" s="3">
        <f t="shared" si="8"/>
        <v>0.3454379892</v>
      </c>
      <c r="S113" s="3">
        <f t="shared" si="9"/>
        <v>0.2192971723</v>
      </c>
      <c r="T113" s="3">
        <f t="shared" si="10"/>
        <v>0.5546056305</v>
      </c>
      <c r="U113" s="3">
        <f t="shared" si="11"/>
        <v>0.05625932231</v>
      </c>
      <c r="V113" s="3">
        <f t="shared" si="12"/>
        <v>0.09478412848</v>
      </c>
      <c r="W113" s="3">
        <f t="shared" si="13"/>
        <v>0.1510434508</v>
      </c>
      <c r="X113" s="3">
        <f t="shared" si="14"/>
        <v>-0.001347138321</v>
      </c>
      <c r="Y113" s="3">
        <f t="shared" si="15"/>
        <v>-0.002694276643</v>
      </c>
      <c r="Z113" s="3">
        <f t="shared" si="16"/>
        <v>-0.0003955593804</v>
      </c>
      <c r="AA113" s="3">
        <f t="shared" si="17"/>
        <v>-0.0007911187608</v>
      </c>
      <c r="AB113" s="3">
        <f t="shared" si="18"/>
        <v>0.03919105382</v>
      </c>
      <c r="AC113" s="3">
        <f t="shared" si="19"/>
        <v>0.03905560278</v>
      </c>
      <c r="AD113" s="3">
        <f t="shared" si="20"/>
        <v>-0.05557322591</v>
      </c>
      <c r="AE113" s="3">
        <f t="shared" si="21"/>
        <v>-0.05538115527</v>
      </c>
      <c r="AF113" s="3">
        <v>81.0</v>
      </c>
    </row>
    <row r="114" ht="15.75" customHeight="1">
      <c r="A114" s="1">
        <v>0.01</v>
      </c>
      <c r="B114" s="3">
        <v>0.99</v>
      </c>
      <c r="C114" s="3">
        <v>0.05</v>
      </c>
      <c r="D114" s="3">
        <v>0.1</v>
      </c>
      <c r="E114" s="24">
        <f t="shared" ref="E114:H114" si="180">E113-$H$30*X113</f>
        <v>0.3077264934</v>
      </c>
      <c r="F114" s="3">
        <f t="shared" si="180"/>
        <v>0.5154529868</v>
      </c>
      <c r="G114" s="3">
        <f t="shared" si="180"/>
        <v>-0.2009712255</v>
      </c>
      <c r="H114" s="3">
        <f t="shared" si="180"/>
        <v>0.6980575491</v>
      </c>
      <c r="I114" s="3">
        <f t="shared" si="2"/>
        <v>0.06693162335</v>
      </c>
      <c r="J114" s="3">
        <f t="shared" si="3"/>
        <v>0.5167266619</v>
      </c>
      <c r="K114" s="3">
        <f t="shared" si="4"/>
        <v>0.05975719363</v>
      </c>
      <c r="L114" s="3">
        <f t="shared" si="5"/>
        <v>0.5149348544</v>
      </c>
      <c r="M114" s="3">
        <f t="shared" ref="M114:P114" si="181">M113-$H$30*AB113</f>
        <v>-0.2746095556</v>
      </c>
      <c r="N114" s="3">
        <f t="shared" si="181"/>
        <v>-0.973513414</v>
      </c>
      <c r="O114" s="3">
        <f t="shared" si="181"/>
        <v>0.8178362566</v>
      </c>
      <c r="P114" s="3">
        <f t="shared" si="181"/>
        <v>-0.3836822645</v>
      </c>
      <c r="Q114" s="3">
        <f t="shared" si="7"/>
        <v>-0.6431940671</v>
      </c>
      <c r="R114" s="3">
        <f t="shared" si="8"/>
        <v>0.3445248735</v>
      </c>
      <c r="S114" s="3">
        <f t="shared" si="9"/>
        <v>0.2250264278</v>
      </c>
      <c r="T114" s="3">
        <f t="shared" si="10"/>
        <v>0.5560204146</v>
      </c>
      <c r="U114" s="3">
        <f t="shared" si="11"/>
        <v>0.05595344549</v>
      </c>
      <c r="V114" s="3">
        <f t="shared" si="12"/>
        <v>0.09416914028</v>
      </c>
      <c r="W114" s="3">
        <f t="shared" si="13"/>
        <v>0.1501225858</v>
      </c>
      <c r="X114" s="3">
        <f t="shared" si="14"/>
        <v>-0.001353016112</v>
      </c>
      <c r="Y114" s="3">
        <f t="shared" si="15"/>
        <v>-0.002706032225</v>
      </c>
      <c r="Z114" s="3">
        <f t="shared" si="16"/>
        <v>-0.0004050333786</v>
      </c>
      <c r="AA114" s="3">
        <f t="shared" si="17"/>
        <v>-0.0008100667572</v>
      </c>
      <c r="AB114" s="3">
        <f t="shared" si="18"/>
        <v>0.03903606961</v>
      </c>
      <c r="AC114" s="3">
        <f t="shared" si="19"/>
        <v>0.03890070768</v>
      </c>
      <c r="AD114" s="3">
        <f t="shared" si="20"/>
        <v>-0.0553584485</v>
      </c>
      <c r="AE114" s="3">
        <f t="shared" si="21"/>
        <v>-0.05516648689</v>
      </c>
      <c r="AF114" s="3">
        <v>82.0</v>
      </c>
    </row>
    <row r="115" ht="15.75" customHeight="1">
      <c r="A115" s="1">
        <v>0.01</v>
      </c>
      <c r="B115" s="3">
        <v>0.99</v>
      </c>
      <c r="C115" s="3">
        <v>0.05</v>
      </c>
      <c r="D115" s="3">
        <v>0.1</v>
      </c>
      <c r="E115" s="24">
        <f t="shared" ref="E115:H115" si="182">E114-$H$30*X114</f>
        <v>0.307861795</v>
      </c>
      <c r="F115" s="3">
        <f t="shared" si="182"/>
        <v>0.51572359</v>
      </c>
      <c r="G115" s="3">
        <f t="shared" si="182"/>
        <v>-0.2009307221</v>
      </c>
      <c r="H115" s="3">
        <f t="shared" si="182"/>
        <v>0.6981385557</v>
      </c>
      <c r="I115" s="3">
        <f t="shared" si="2"/>
        <v>0.06696544876</v>
      </c>
      <c r="J115" s="3">
        <f t="shared" si="3"/>
        <v>0.5167351088</v>
      </c>
      <c r="K115" s="3">
        <f t="shared" si="4"/>
        <v>0.05976731947</v>
      </c>
      <c r="L115" s="3">
        <f t="shared" si="5"/>
        <v>0.5149373836</v>
      </c>
      <c r="M115" s="3">
        <f t="shared" ref="M115:P115" si="183">M114-$H$30*AB114</f>
        <v>-0.2785131626</v>
      </c>
      <c r="N115" s="3">
        <f t="shared" si="183"/>
        <v>-0.9774034848</v>
      </c>
      <c r="O115" s="3">
        <f t="shared" si="183"/>
        <v>0.8233721014</v>
      </c>
      <c r="P115" s="3">
        <f t="shared" si="183"/>
        <v>-0.3781656158</v>
      </c>
      <c r="Q115" s="3">
        <f t="shared" si="7"/>
        <v>-0.6472191225</v>
      </c>
      <c r="R115" s="3">
        <f t="shared" si="8"/>
        <v>0.343616475</v>
      </c>
      <c r="S115" s="3">
        <f t="shared" si="9"/>
        <v>0.2307336596</v>
      </c>
      <c r="T115" s="3">
        <f t="shared" si="10"/>
        <v>0.5574288575</v>
      </c>
      <c r="U115" s="3">
        <f t="shared" si="11"/>
        <v>0.05564997621</v>
      </c>
      <c r="V115" s="3">
        <f t="shared" si="12"/>
        <v>0.09355889668</v>
      </c>
      <c r="W115" s="3">
        <f t="shared" si="13"/>
        <v>0.1492088729</v>
      </c>
      <c r="X115" s="3">
        <f t="shared" si="14"/>
        <v>-0.00135877465</v>
      </c>
      <c r="Y115" s="3">
        <f t="shared" si="15"/>
        <v>-0.002717549301</v>
      </c>
      <c r="Z115" s="3">
        <f t="shared" si="16"/>
        <v>-0.0004143928217</v>
      </c>
      <c r="AA115" s="3">
        <f t="shared" si="17"/>
        <v>-0.0008287856434</v>
      </c>
      <c r="AB115" s="3">
        <f t="shared" si="18"/>
        <v>0.03888186693</v>
      </c>
      <c r="AC115" s="3">
        <f t="shared" si="19"/>
        <v>0.03874659663</v>
      </c>
      <c r="AD115" s="3">
        <f t="shared" si="20"/>
        <v>-0.05514397318</v>
      </c>
      <c r="AE115" s="3">
        <f t="shared" si="21"/>
        <v>-0.0549521269</v>
      </c>
      <c r="AF115" s="3">
        <v>83.0</v>
      </c>
    </row>
    <row r="116" ht="15.75" customHeight="1">
      <c r="A116" s="1">
        <v>0.01</v>
      </c>
      <c r="B116" s="3">
        <v>0.99</v>
      </c>
      <c r="C116" s="3">
        <v>0.05</v>
      </c>
      <c r="D116" s="3">
        <v>0.1</v>
      </c>
      <c r="E116" s="24">
        <f t="shared" ref="E116:H116" si="184">E115-$H$30*X115</f>
        <v>0.3079976725</v>
      </c>
      <c r="F116" s="3">
        <f t="shared" si="184"/>
        <v>0.515995345</v>
      </c>
      <c r="G116" s="3">
        <f t="shared" si="184"/>
        <v>-0.2008892829</v>
      </c>
      <c r="H116" s="3">
        <f t="shared" si="184"/>
        <v>0.6982214343</v>
      </c>
      <c r="I116" s="3">
        <f t="shared" si="2"/>
        <v>0.06699941812</v>
      </c>
      <c r="J116" s="3">
        <f t="shared" si="3"/>
        <v>0.5167435916</v>
      </c>
      <c r="K116" s="3">
        <f t="shared" si="4"/>
        <v>0.05977767929</v>
      </c>
      <c r="L116" s="3">
        <f t="shared" si="5"/>
        <v>0.5149399712</v>
      </c>
      <c r="M116" s="3">
        <f t="shared" ref="M116:P116" si="185">M115-$H$30*AB115</f>
        <v>-0.2824013493</v>
      </c>
      <c r="N116" s="3">
        <f t="shared" si="185"/>
        <v>-0.9812781444</v>
      </c>
      <c r="O116" s="3">
        <f t="shared" si="185"/>
        <v>0.8288864987</v>
      </c>
      <c r="P116" s="3">
        <f t="shared" si="185"/>
        <v>-0.3726704031</v>
      </c>
      <c r="Q116" s="3">
        <f t="shared" si="7"/>
        <v>-0.651228427</v>
      </c>
      <c r="R116" s="3">
        <f t="shared" si="8"/>
        <v>0.3427127675</v>
      </c>
      <c r="S116" s="3">
        <f t="shared" si="9"/>
        <v>0.2364188997</v>
      </c>
      <c r="T116" s="3">
        <f t="shared" si="10"/>
        <v>0.5588309556</v>
      </c>
      <c r="U116" s="3">
        <f t="shared" si="11"/>
        <v>0.05534889284</v>
      </c>
      <c r="V116" s="3">
        <f t="shared" si="12"/>
        <v>0.09295337243</v>
      </c>
      <c r="W116" s="3">
        <f t="shared" si="13"/>
        <v>0.1483022653</v>
      </c>
      <c r="X116" s="3">
        <f t="shared" si="14"/>
        <v>-0.001364415252</v>
      </c>
      <c r="Y116" s="3">
        <f t="shared" si="15"/>
        <v>-0.002728830505</v>
      </c>
      <c r="Z116" s="3">
        <f t="shared" si="16"/>
        <v>-0.0004236384692</v>
      </c>
      <c r="AA116" s="3">
        <f t="shared" si="17"/>
        <v>-0.0008472769384</v>
      </c>
      <c r="AB116" s="3">
        <f t="shared" si="18"/>
        <v>0.03872844383</v>
      </c>
      <c r="AC116" s="3">
        <f t="shared" si="19"/>
        <v>0.03859326768</v>
      </c>
      <c r="AD116" s="3">
        <f t="shared" si="20"/>
        <v>-0.05492981794</v>
      </c>
      <c r="AE116" s="3">
        <f t="shared" si="21"/>
        <v>-0.05473809318</v>
      </c>
      <c r="AF116" s="3">
        <v>84.0</v>
      </c>
    </row>
    <row r="117" ht="15.75" customHeight="1">
      <c r="A117" s="1">
        <v>0.01</v>
      </c>
      <c r="B117" s="3">
        <v>0.99</v>
      </c>
      <c r="C117" s="3">
        <v>0.05</v>
      </c>
      <c r="D117" s="3">
        <v>0.1</v>
      </c>
      <c r="E117" s="24">
        <f t="shared" ref="E117:H117" si="186">E116-$H$30*X116</f>
        <v>0.308134114</v>
      </c>
      <c r="F117" s="3">
        <f t="shared" si="186"/>
        <v>0.516268228</v>
      </c>
      <c r="G117" s="3">
        <f t="shared" si="186"/>
        <v>-0.200846919</v>
      </c>
      <c r="H117" s="3">
        <f t="shared" si="186"/>
        <v>0.698306162</v>
      </c>
      <c r="I117" s="3">
        <f t="shared" si="2"/>
        <v>0.0670335285</v>
      </c>
      <c r="J117" s="3">
        <f t="shared" si="3"/>
        <v>0.5167521096</v>
      </c>
      <c r="K117" s="3">
        <f t="shared" si="4"/>
        <v>0.05978827025</v>
      </c>
      <c r="L117" s="3">
        <f t="shared" si="5"/>
        <v>0.5149426166</v>
      </c>
      <c r="M117" s="3">
        <f t="shared" ref="M117:P117" si="187">M116-$H$30*AB116</f>
        <v>-0.2862741937</v>
      </c>
      <c r="N117" s="3">
        <f t="shared" si="187"/>
        <v>-0.9851374712</v>
      </c>
      <c r="O117" s="3">
        <f t="shared" si="187"/>
        <v>0.8343794805</v>
      </c>
      <c r="P117" s="3">
        <f t="shared" si="187"/>
        <v>-0.3671965938</v>
      </c>
      <c r="Q117" s="3">
        <f t="shared" si="7"/>
        <v>-0.6552220607</v>
      </c>
      <c r="R117" s="3">
        <f t="shared" si="8"/>
        <v>0.3418137246</v>
      </c>
      <c r="S117" s="3">
        <f t="shared" si="9"/>
        <v>0.242082182</v>
      </c>
      <c r="T117" s="3">
        <f t="shared" si="10"/>
        <v>0.5602267063</v>
      </c>
      <c r="U117" s="3">
        <f t="shared" si="11"/>
        <v>0.05505017393</v>
      </c>
      <c r="V117" s="3">
        <f t="shared" si="12"/>
        <v>0.09235254199</v>
      </c>
      <c r="W117" s="3">
        <f t="shared" si="13"/>
        <v>0.1474027159</v>
      </c>
      <c r="X117" s="3">
        <f t="shared" si="14"/>
        <v>-0.001369939232</v>
      </c>
      <c r="Y117" s="3">
        <f t="shared" si="15"/>
        <v>-0.002739878464</v>
      </c>
      <c r="Z117" s="3">
        <f t="shared" si="16"/>
        <v>-0.0004327710892</v>
      </c>
      <c r="AA117" s="3">
        <f t="shared" si="17"/>
        <v>-0.0008655421783</v>
      </c>
      <c r="AB117" s="3">
        <f t="shared" si="18"/>
        <v>0.03857579833</v>
      </c>
      <c r="AC117" s="3">
        <f t="shared" si="19"/>
        <v>0.03844071879</v>
      </c>
      <c r="AD117" s="3">
        <f t="shared" si="20"/>
        <v>-0.05471600031</v>
      </c>
      <c r="AE117" s="3">
        <f t="shared" si="21"/>
        <v>-0.05452440318</v>
      </c>
      <c r="AF117" s="3">
        <v>85.0</v>
      </c>
    </row>
    <row r="118" ht="15.75" customHeight="1">
      <c r="A118" s="1">
        <v>0.01</v>
      </c>
      <c r="B118" s="3">
        <v>0.99</v>
      </c>
      <c r="C118" s="3">
        <v>0.05</v>
      </c>
      <c r="D118" s="3">
        <v>0.1</v>
      </c>
      <c r="E118" s="24">
        <f t="shared" ref="E118:H118" si="188">E117-$H$30*X117</f>
        <v>0.3082711079</v>
      </c>
      <c r="F118" s="3">
        <f t="shared" si="188"/>
        <v>0.5165422159</v>
      </c>
      <c r="G118" s="3">
        <f t="shared" si="188"/>
        <v>-0.2008036419</v>
      </c>
      <c r="H118" s="3">
        <f t="shared" si="188"/>
        <v>0.6983927162</v>
      </c>
      <c r="I118" s="3">
        <f t="shared" si="2"/>
        <v>0.06706777698</v>
      </c>
      <c r="J118" s="3">
        <f t="shared" si="3"/>
        <v>0.5167606621</v>
      </c>
      <c r="K118" s="3">
        <f t="shared" si="4"/>
        <v>0.05979908953</v>
      </c>
      <c r="L118" s="3">
        <f t="shared" si="5"/>
        <v>0.514945319</v>
      </c>
      <c r="M118" s="3">
        <f t="shared" ref="M118:P118" si="189">M117-$H$30*AB117</f>
        <v>-0.2901317735</v>
      </c>
      <c r="N118" s="3">
        <f t="shared" si="189"/>
        <v>-0.9889815431</v>
      </c>
      <c r="O118" s="3">
        <f t="shared" si="189"/>
        <v>0.8398510806</v>
      </c>
      <c r="P118" s="3">
        <f t="shared" si="189"/>
        <v>-0.3617441535</v>
      </c>
      <c r="Q118" s="3">
        <f t="shared" si="7"/>
        <v>-0.6592001036</v>
      </c>
      <c r="R118" s="3">
        <f t="shared" si="8"/>
        <v>0.3409193201</v>
      </c>
      <c r="S118" s="3">
        <f t="shared" si="9"/>
        <v>0.247723542</v>
      </c>
      <c r="T118" s="3">
        <f t="shared" si="10"/>
        <v>0.5616161079</v>
      </c>
      <c r="U118" s="3">
        <f t="shared" si="11"/>
        <v>0.0547537982</v>
      </c>
      <c r="V118" s="3">
        <f t="shared" si="12"/>
        <v>0.09175637951</v>
      </c>
      <c r="W118" s="3">
        <f t="shared" si="13"/>
        <v>0.1465101777</v>
      </c>
      <c r="X118" s="3">
        <f t="shared" si="14"/>
        <v>-0.001375347901</v>
      </c>
      <c r="Y118" s="3">
        <f t="shared" si="15"/>
        <v>-0.002750695802</v>
      </c>
      <c r="Z118" s="3">
        <f t="shared" si="16"/>
        <v>-0.0004417914577</v>
      </c>
      <c r="AA118" s="3">
        <f t="shared" si="17"/>
        <v>-0.0008835829154</v>
      </c>
      <c r="AB118" s="3">
        <f t="shared" si="18"/>
        <v>0.03842392837</v>
      </c>
      <c r="AC118" s="3">
        <f t="shared" si="19"/>
        <v>0.03828894787</v>
      </c>
      <c r="AD118" s="3">
        <f t="shared" si="20"/>
        <v>-0.05450253744</v>
      </c>
      <c r="AE118" s="3">
        <f t="shared" si="21"/>
        <v>-0.05431107394</v>
      </c>
      <c r="AF118" s="3">
        <v>86.0</v>
      </c>
    </row>
    <row r="119" ht="15.75" customHeight="1">
      <c r="A119" s="1">
        <v>0.01</v>
      </c>
      <c r="B119" s="3">
        <v>0.99</v>
      </c>
      <c r="C119" s="3">
        <v>0.05</v>
      </c>
      <c r="D119" s="3">
        <v>0.1</v>
      </c>
      <c r="E119" s="24">
        <f t="shared" ref="E119:H119" si="190">E118-$H$30*X118</f>
        <v>0.3084086427</v>
      </c>
      <c r="F119" s="3">
        <f t="shared" si="190"/>
        <v>0.5168172855</v>
      </c>
      <c r="G119" s="3">
        <f t="shared" si="190"/>
        <v>-0.2007594627</v>
      </c>
      <c r="H119" s="3">
        <f t="shared" si="190"/>
        <v>0.6984810745</v>
      </c>
      <c r="I119" s="3">
        <f t="shared" si="2"/>
        <v>0.06710216068</v>
      </c>
      <c r="J119" s="3">
        <f t="shared" si="3"/>
        <v>0.5167692484</v>
      </c>
      <c r="K119" s="3">
        <f t="shared" si="4"/>
        <v>0.05981013431</v>
      </c>
      <c r="L119" s="3">
        <f t="shared" si="5"/>
        <v>0.5149480778</v>
      </c>
      <c r="M119" s="3">
        <f t="shared" ref="M119:P119" si="191">M118-$H$30*AB118</f>
        <v>-0.2939741663</v>
      </c>
      <c r="N119" s="3">
        <f t="shared" si="191"/>
        <v>-0.9928104379</v>
      </c>
      <c r="O119" s="3">
        <f t="shared" si="191"/>
        <v>0.8453013343</v>
      </c>
      <c r="P119" s="3">
        <f t="shared" si="191"/>
        <v>-0.3563130461</v>
      </c>
      <c r="Q119" s="3">
        <f t="shared" si="7"/>
        <v>-0.6631626355</v>
      </c>
      <c r="R119" s="3">
        <f t="shared" si="8"/>
        <v>0.3400295276</v>
      </c>
      <c r="S119" s="3">
        <f t="shared" si="9"/>
        <v>0.253343017</v>
      </c>
      <c r="T119" s="3">
        <f t="shared" si="10"/>
        <v>0.5629991596</v>
      </c>
      <c r="U119" s="3">
        <f t="shared" si="11"/>
        <v>0.05445974454</v>
      </c>
      <c r="V119" s="3">
        <f t="shared" si="12"/>
        <v>0.09116485887</v>
      </c>
      <c r="W119" s="3">
        <f t="shared" si="13"/>
        <v>0.1456246034</v>
      </c>
      <c r="X119" s="3">
        <f t="shared" si="14"/>
        <v>-0.001380642568</v>
      </c>
      <c r="Y119" s="3">
        <f t="shared" si="15"/>
        <v>-0.002761285136</v>
      </c>
      <c r="Z119" s="3">
        <f t="shared" si="16"/>
        <v>-0.0004507003586</v>
      </c>
      <c r="AA119" s="3">
        <f t="shared" si="17"/>
        <v>-0.0009014007172</v>
      </c>
      <c r="AB119" s="3">
        <f t="shared" si="18"/>
        <v>0.03827283183</v>
      </c>
      <c r="AC119" s="3">
        <f t="shared" si="19"/>
        <v>0.03813795276</v>
      </c>
      <c r="AD119" s="3">
        <f t="shared" si="20"/>
        <v>-0.05428944609</v>
      </c>
      <c r="AE119" s="3">
        <f t="shared" si="21"/>
        <v>-0.05409812212</v>
      </c>
      <c r="AF119" s="3">
        <v>87.0</v>
      </c>
    </row>
    <row r="120" ht="15.75" customHeight="1">
      <c r="A120" s="1">
        <v>0.01</v>
      </c>
      <c r="B120" s="3">
        <v>0.99</v>
      </c>
      <c r="C120" s="3">
        <v>0.05</v>
      </c>
      <c r="D120" s="3">
        <v>0.1</v>
      </c>
      <c r="E120" s="24">
        <f t="shared" ref="E120:H120" si="192">E119-$H$30*X119</f>
        <v>0.308546707</v>
      </c>
      <c r="F120" s="3">
        <f t="shared" si="192"/>
        <v>0.517093414</v>
      </c>
      <c r="G120" s="3">
        <f t="shared" si="192"/>
        <v>-0.2007143927</v>
      </c>
      <c r="H120" s="3">
        <f t="shared" si="192"/>
        <v>0.6985712146</v>
      </c>
      <c r="I120" s="3">
        <f t="shared" si="2"/>
        <v>0.06713667675</v>
      </c>
      <c r="J120" s="3">
        <f t="shared" si="3"/>
        <v>0.5167778677</v>
      </c>
      <c r="K120" s="3">
        <f t="shared" si="4"/>
        <v>0.05982140182</v>
      </c>
      <c r="L120" s="3">
        <f t="shared" si="5"/>
        <v>0.5149508921</v>
      </c>
      <c r="M120" s="3">
        <f t="shared" ref="M120:P120" si="193">M119-$H$30*AB119</f>
        <v>-0.2978014495</v>
      </c>
      <c r="N120" s="3">
        <f t="shared" si="193"/>
        <v>-0.9966242331</v>
      </c>
      <c r="O120" s="3">
        <f t="shared" si="193"/>
        <v>0.8507302789</v>
      </c>
      <c r="P120" s="3">
        <f t="shared" si="193"/>
        <v>-0.3509032339</v>
      </c>
      <c r="Q120" s="3">
        <f t="shared" si="7"/>
        <v>-0.667109736</v>
      </c>
      <c r="R120" s="3">
        <f t="shared" si="8"/>
        <v>0.339144321</v>
      </c>
      <c r="S120" s="3">
        <f t="shared" si="9"/>
        <v>0.2589406462</v>
      </c>
      <c r="T120" s="3">
        <f t="shared" si="10"/>
        <v>0.5643758614</v>
      </c>
      <c r="U120" s="3">
        <f t="shared" si="11"/>
        <v>0.05416799204</v>
      </c>
      <c r="V120" s="3">
        <f t="shared" si="12"/>
        <v>0.0905779537</v>
      </c>
      <c r="W120" s="3">
        <f t="shared" si="13"/>
        <v>0.1447459457</v>
      </c>
      <c r="X120" s="3">
        <f t="shared" si="14"/>
        <v>-0.001385824539</v>
      </c>
      <c r="Y120" s="3">
        <f t="shared" si="15"/>
        <v>-0.002771649077</v>
      </c>
      <c r="Z120" s="3">
        <f t="shared" si="16"/>
        <v>-0.000459498583</v>
      </c>
      <c r="AA120" s="3">
        <f t="shared" si="17"/>
        <v>-0.0009189971661</v>
      </c>
      <c r="AB120" s="3">
        <f t="shared" si="18"/>
        <v>0.03812250654</v>
      </c>
      <c r="AC120" s="3">
        <f t="shared" si="19"/>
        <v>0.03798773124</v>
      </c>
      <c r="AD120" s="3">
        <f t="shared" si="20"/>
        <v>-0.05407674259</v>
      </c>
      <c r="AE120" s="3">
        <f t="shared" si="21"/>
        <v>-0.05388556395</v>
      </c>
      <c r="AF120" s="3">
        <v>88.0</v>
      </c>
    </row>
    <row r="121" ht="15.75" customHeight="1">
      <c r="A121" s="1">
        <v>0.01</v>
      </c>
      <c r="B121" s="3">
        <v>0.99</v>
      </c>
      <c r="C121" s="3">
        <v>0.05</v>
      </c>
      <c r="D121" s="3">
        <v>0.1</v>
      </c>
      <c r="E121" s="24">
        <f t="shared" ref="E121:H121" si="194">E120-$H$30*X120</f>
        <v>0.3086852894</v>
      </c>
      <c r="F121" s="3">
        <f t="shared" si="194"/>
        <v>0.5173705789</v>
      </c>
      <c r="G121" s="3">
        <f t="shared" si="194"/>
        <v>-0.2006684429</v>
      </c>
      <c r="H121" s="3">
        <f t="shared" si="194"/>
        <v>0.6986631143</v>
      </c>
      <c r="I121" s="3">
        <f t="shared" si="2"/>
        <v>0.06717132236</v>
      </c>
      <c r="J121" s="3">
        <f t="shared" si="3"/>
        <v>0.5167865194</v>
      </c>
      <c r="K121" s="3">
        <f t="shared" si="4"/>
        <v>0.05983288929</v>
      </c>
      <c r="L121" s="3">
        <f t="shared" si="5"/>
        <v>0.5149537614</v>
      </c>
      <c r="M121" s="3">
        <f t="shared" ref="M121:P121" si="195">M120-$H$30*AB120</f>
        <v>-0.3016137002</v>
      </c>
      <c r="N121" s="3">
        <f t="shared" si="195"/>
        <v>-1.000423006</v>
      </c>
      <c r="O121" s="3">
        <f t="shared" si="195"/>
        <v>0.8561379532</v>
      </c>
      <c r="P121" s="3">
        <f t="shared" si="195"/>
        <v>-0.3455146775</v>
      </c>
      <c r="Q121" s="3">
        <f t="shared" si="7"/>
        <v>-0.6710414844</v>
      </c>
      <c r="R121" s="3">
        <f t="shared" si="8"/>
        <v>0.3382636743</v>
      </c>
      <c r="S121" s="3">
        <f t="shared" si="9"/>
        <v>0.2645164701</v>
      </c>
      <c r="T121" s="3">
        <f t="shared" si="10"/>
        <v>0.5657462143</v>
      </c>
      <c r="U121" s="3">
        <f t="shared" si="11"/>
        <v>0.05387851992</v>
      </c>
      <c r="V121" s="3">
        <f t="shared" si="12"/>
        <v>0.08999563735</v>
      </c>
      <c r="W121" s="3">
        <f t="shared" si="13"/>
        <v>0.1438741573</v>
      </c>
      <c r="X121" s="3">
        <f t="shared" si="14"/>
        <v>-0.001390895114</v>
      </c>
      <c r="Y121" s="3">
        <f t="shared" si="15"/>
        <v>-0.002781790228</v>
      </c>
      <c r="Z121" s="3">
        <f t="shared" si="16"/>
        <v>-0.0004681869288</v>
      </c>
      <c r="AA121" s="3">
        <f t="shared" si="17"/>
        <v>-0.0009363738576</v>
      </c>
      <c r="AB121" s="3">
        <f t="shared" si="18"/>
        <v>0.03797295024</v>
      </c>
      <c r="AC121" s="3">
        <f t="shared" si="19"/>
        <v>0.03783828105</v>
      </c>
      <c r="AD121" s="3">
        <f t="shared" si="20"/>
        <v>-0.05386444289</v>
      </c>
      <c r="AE121" s="3">
        <f t="shared" si="21"/>
        <v>-0.0536734153</v>
      </c>
      <c r="AF121" s="3">
        <v>89.0</v>
      </c>
    </row>
    <row r="122" ht="15.75" customHeight="1">
      <c r="A122" s="1">
        <v>0.01</v>
      </c>
      <c r="B122" s="3">
        <v>0.99</v>
      </c>
      <c r="C122" s="3">
        <v>0.05</v>
      </c>
      <c r="D122" s="3">
        <v>0.1</v>
      </c>
      <c r="E122" s="24">
        <f t="shared" ref="E122:H122" si="196">E121-$H$30*X121</f>
        <v>0.3088243789</v>
      </c>
      <c r="F122" s="3">
        <f t="shared" si="196"/>
        <v>0.5176487579</v>
      </c>
      <c r="G122" s="3">
        <f t="shared" si="196"/>
        <v>-0.2006216242</v>
      </c>
      <c r="H122" s="3">
        <f t="shared" si="196"/>
        <v>0.6987567517</v>
      </c>
      <c r="I122" s="3">
        <f t="shared" si="2"/>
        <v>0.06720609474</v>
      </c>
      <c r="J122" s="3">
        <f t="shared" si="3"/>
        <v>0.5167952026</v>
      </c>
      <c r="K122" s="3">
        <f t="shared" si="4"/>
        <v>0.05984459396</v>
      </c>
      <c r="L122" s="3">
        <f t="shared" si="5"/>
        <v>0.514956685</v>
      </c>
      <c r="M122" s="3">
        <f t="shared" ref="M122:P122" si="197">M121-$H$30*AB121</f>
        <v>-0.3054109952</v>
      </c>
      <c r="N122" s="3">
        <f t="shared" si="197"/>
        <v>-1.004206834</v>
      </c>
      <c r="O122" s="3">
        <f t="shared" si="197"/>
        <v>0.8615243975</v>
      </c>
      <c r="P122" s="3">
        <f t="shared" si="197"/>
        <v>-0.340147336</v>
      </c>
      <c r="Q122" s="3">
        <f t="shared" si="7"/>
        <v>-0.6749579596</v>
      </c>
      <c r="R122" s="3">
        <f t="shared" si="8"/>
        <v>0.3373875612</v>
      </c>
      <c r="S122" s="3">
        <f t="shared" si="9"/>
        <v>0.270070531</v>
      </c>
      <c r="T122" s="3">
        <f t="shared" si="10"/>
        <v>0.5671102201</v>
      </c>
      <c r="U122" s="3">
        <f t="shared" si="11"/>
        <v>0.05359130761</v>
      </c>
      <c r="V122" s="3">
        <f t="shared" si="12"/>
        <v>0.08941788295</v>
      </c>
      <c r="W122" s="3">
        <f t="shared" si="13"/>
        <v>0.1430091906</v>
      </c>
      <c r="X122" s="3">
        <f t="shared" si="14"/>
        <v>-0.001395855592</v>
      </c>
      <c r="Y122" s="3">
        <f t="shared" si="15"/>
        <v>-0.002791711183</v>
      </c>
      <c r="Z122" s="3">
        <f t="shared" si="16"/>
        <v>-0.0004767662002</v>
      </c>
      <c r="AA122" s="3">
        <f t="shared" si="17"/>
        <v>-0.0009535324004</v>
      </c>
      <c r="AB122" s="3">
        <f t="shared" si="18"/>
        <v>0.03782416066</v>
      </c>
      <c r="AC122" s="3">
        <f t="shared" si="19"/>
        <v>0.03768959984</v>
      </c>
      <c r="AD122" s="3">
        <f t="shared" si="20"/>
        <v>-0.05365256256</v>
      </c>
      <c r="AE122" s="3">
        <f t="shared" si="21"/>
        <v>-0.05346169162</v>
      </c>
      <c r="AF122" s="3">
        <v>90.0</v>
      </c>
    </row>
    <row r="123" ht="15.75" customHeight="1">
      <c r="A123" s="1">
        <v>0.01</v>
      </c>
      <c r="B123" s="3">
        <v>0.99</v>
      </c>
      <c r="C123" s="3">
        <v>0.05</v>
      </c>
      <c r="D123" s="3">
        <v>0.1</v>
      </c>
      <c r="E123" s="24">
        <f t="shared" ref="E123:H123" si="198">E122-$H$30*X122</f>
        <v>0.3089639645</v>
      </c>
      <c r="F123" s="3">
        <f t="shared" si="198"/>
        <v>0.517927929</v>
      </c>
      <c r="G123" s="3">
        <f t="shared" si="198"/>
        <v>-0.2005739475</v>
      </c>
      <c r="H123" s="3">
        <f t="shared" si="198"/>
        <v>0.6988521049</v>
      </c>
      <c r="I123" s="3">
        <f t="shared" si="2"/>
        <v>0.06724099113</v>
      </c>
      <c r="J123" s="3">
        <f t="shared" si="3"/>
        <v>0.5168039169</v>
      </c>
      <c r="K123" s="3">
        <f t="shared" si="4"/>
        <v>0.05985651311</v>
      </c>
      <c r="L123" s="3">
        <f t="shared" si="5"/>
        <v>0.5149596621</v>
      </c>
      <c r="M123" s="3">
        <f t="shared" ref="M123:P123" si="199">M122-$H$30*AB122</f>
        <v>-0.3091934113</v>
      </c>
      <c r="N123" s="3">
        <f t="shared" si="199"/>
        <v>-1.007975794</v>
      </c>
      <c r="O123" s="3">
        <f t="shared" si="199"/>
        <v>0.8668896537</v>
      </c>
      <c r="P123" s="3">
        <f t="shared" si="199"/>
        <v>-0.3348011668</v>
      </c>
      <c r="Q123" s="3">
        <f t="shared" si="7"/>
        <v>-0.6788592405</v>
      </c>
      <c r="R123" s="3">
        <f t="shared" si="8"/>
        <v>0.3365159558</v>
      </c>
      <c r="S123" s="3">
        <f t="shared" si="9"/>
        <v>0.2756028728</v>
      </c>
      <c r="T123" s="3">
        <f t="shared" si="10"/>
        <v>0.5684678816</v>
      </c>
      <c r="U123" s="3">
        <f t="shared" si="11"/>
        <v>0.05330633471</v>
      </c>
      <c r="V123" s="3">
        <f t="shared" si="12"/>
        <v>0.08884466342</v>
      </c>
      <c r="W123" s="3">
        <f t="shared" si="13"/>
        <v>0.1421509981</v>
      </c>
      <c r="X123" s="3">
        <f t="shared" si="14"/>
        <v>-0.001400707265</v>
      </c>
      <c r="Y123" s="3">
        <f t="shared" si="15"/>
        <v>-0.002801414529</v>
      </c>
      <c r="Z123" s="3">
        <f t="shared" si="16"/>
        <v>-0.0004852372075</v>
      </c>
      <c r="AA123" s="3">
        <f t="shared" si="17"/>
        <v>-0.000970474415</v>
      </c>
      <c r="AB123" s="3">
        <f t="shared" si="18"/>
        <v>0.03767613545</v>
      </c>
      <c r="AC123" s="3">
        <f t="shared" si="19"/>
        <v>0.03754168524</v>
      </c>
      <c r="AD123" s="3">
        <f t="shared" si="20"/>
        <v>-0.05344111675</v>
      </c>
      <c r="AE123" s="3">
        <f t="shared" si="21"/>
        <v>-0.05325040799</v>
      </c>
      <c r="AF123" s="3">
        <v>91.0</v>
      </c>
    </row>
    <row r="124" ht="15.75" customHeight="1">
      <c r="A124" s="1">
        <v>0.01</v>
      </c>
      <c r="B124" s="3">
        <v>0.99</v>
      </c>
      <c r="C124" s="3">
        <v>0.05</v>
      </c>
      <c r="D124" s="3">
        <v>0.1</v>
      </c>
      <c r="E124" s="24">
        <f t="shared" ref="E124:H124" si="200">E123-$H$30*X123</f>
        <v>0.3091040352</v>
      </c>
      <c r="F124" s="3">
        <f t="shared" si="200"/>
        <v>0.5182080705</v>
      </c>
      <c r="G124" s="3">
        <f t="shared" si="200"/>
        <v>-0.2005254238</v>
      </c>
      <c r="H124" s="3">
        <f t="shared" si="200"/>
        <v>0.6989491524</v>
      </c>
      <c r="I124" s="3">
        <f t="shared" si="2"/>
        <v>0.06727600881</v>
      </c>
      <c r="J124" s="3">
        <f t="shared" si="3"/>
        <v>0.5168126614</v>
      </c>
      <c r="K124" s="3">
        <f t="shared" si="4"/>
        <v>0.05986864404</v>
      </c>
      <c r="L124" s="3">
        <f t="shared" si="5"/>
        <v>0.5149626921</v>
      </c>
      <c r="M124" s="3">
        <f t="shared" ref="M124:P124" si="201">M123-$H$30*AB123</f>
        <v>-0.3129610248</v>
      </c>
      <c r="N124" s="3">
        <f t="shared" si="201"/>
        <v>-1.011729963</v>
      </c>
      <c r="O124" s="3">
        <f t="shared" si="201"/>
        <v>0.8722337654</v>
      </c>
      <c r="P124" s="3">
        <f t="shared" si="201"/>
        <v>-0.329476126</v>
      </c>
      <c r="Q124" s="3">
        <f t="shared" si="7"/>
        <v>-0.6827454055</v>
      </c>
      <c r="R124" s="3">
        <f t="shared" si="8"/>
        <v>0.3356488322</v>
      </c>
      <c r="S124" s="3">
        <f t="shared" si="9"/>
        <v>0.2811135408</v>
      </c>
      <c r="T124" s="3">
        <f t="shared" si="10"/>
        <v>0.5698192021</v>
      </c>
      <c r="U124" s="3">
        <f t="shared" si="11"/>
        <v>0.05302358097</v>
      </c>
      <c r="V124" s="3">
        <f t="shared" si="12"/>
        <v>0.08827595144</v>
      </c>
      <c r="W124" s="3">
        <f t="shared" si="13"/>
        <v>0.1412995324</v>
      </c>
      <c r="X124" s="3">
        <f t="shared" si="14"/>
        <v>-0.001405451421</v>
      </c>
      <c r="Y124" s="3">
        <f t="shared" si="15"/>
        <v>-0.002810902843</v>
      </c>
      <c r="Z124" s="3">
        <f t="shared" si="16"/>
        <v>-0.0004936007666</v>
      </c>
      <c r="AA124" s="3">
        <f t="shared" si="17"/>
        <v>-0.0009872015331</v>
      </c>
      <c r="AB124" s="3">
        <f t="shared" si="18"/>
        <v>0.0375288722</v>
      </c>
      <c r="AC124" s="3">
        <f t="shared" si="19"/>
        <v>0.03739453481</v>
      </c>
      <c r="AD124" s="3">
        <f t="shared" si="20"/>
        <v>-0.05323012026</v>
      </c>
      <c r="AE124" s="3">
        <f t="shared" si="21"/>
        <v>-0.05303957909</v>
      </c>
      <c r="AF124" s="3">
        <v>92.0</v>
      </c>
    </row>
    <row r="125" ht="15.75" customHeight="1">
      <c r="A125" s="1">
        <v>0.01</v>
      </c>
      <c r="B125" s="3">
        <v>0.99</v>
      </c>
      <c r="C125" s="3">
        <v>0.05</v>
      </c>
      <c r="D125" s="3">
        <v>0.1</v>
      </c>
      <c r="E125" s="24">
        <f t="shared" ref="E125:H125" si="202">E124-$H$30*X124</f>
        <v>0.3092445804</v>
      </c>
      <c r="F125" s="3">
        <f t="shared" si="202"/>
        <v>0.5184891608</v>
      </c>
      <c r="G125" s="3">
        <f t="shared" si="202"/>
        <v>-0.2004760637</v>
      </c>
      <c r="H125" s="3">
        <f t="shared" si="202"/>
        <v>0.6990478725</v>
      </c>
      <c r="I125" s="3">
        <f t="shared" si="2"/>
        <v>0.06731114509</v>
      </c>
      <c r="J125" s="3">
        <f t="shared" si="3"/>
        <v>0.5168214356</v>
      </c>
      <c r="K125" s="3">
        <f t="shared" si="4"/>
        <v>0.05988098406</v>
      </c>
      <c r="L125" s="3">
        <f t="shared" si="5"/>
        <v>0.5149657743</v>
      </c>
      <c r="M125" s="3">
        <f t="shared" ref="M125:P125" si="203">M124-$H$30*AB124</f>
        <v>-0.316713912</v>
      </c>
      <c r="N125" s="3">
        <f t="shared" si="203"/>
        <v>-1.015469416</v>
      </c>
      <c r="O125" s="3">
        <f t="shared" si="203"/>
        <v>0.8775567774</v>
      </c>
      <c r="P125" s="3">
        <f t="shared" si="203"/>
        <v>-0.3241721681</v>
      </c>
      <c r="Q125" s="3">
        <f t="shared" si="7"/>
        <v>-0.686616533</v>
      </c>
      <c r="R125" s="3">
        <f t="shared" si="8"/>
        <v>0.3347861645</v>
      </c>
      <c r="S125" s="3">
        <f t="shared" si="9"/>
        <v>0.2866025819</v>
      </c>
      <c r="T125" s="3">
        <f t="shared" si="10"/>
        <v>0.571164186</v>
      </c>
      <c r="U125" s="3">
        <f t="shared" si="11"/>
        <v>0.05274302633</v>
      </c>
      <c r="V125" s="3">
        <f t="shared" si="12"/>
        <v>0.08771171953</v>
      </c>
      <c r="W125" s="3">
        <f t="shared" si="13"/>
        <v>0.1404547459</v>
      </c>
      <c r="X125" s="3">
        <f t="shared" si="14"/>
        <v>-0.001410089345</v>
      </c>
      <c r="Y125" s="3">
        <f t="shared" si="15"/>
        <v>-0.00282017869</v>
      </c>
      <c r="Z125" s="3">
        <f t="shared" si="16"/>
        <v>-0.0005018576983</v>
      </c>
      <c r="AA125" s="3">
        <f t="shared" si="17"/>
        <v>-0.001003715397</v>
      </c>
      <c r="AB125" s="3">
        <f t="shared" si="18"/>
        <v>0.03738236846</v>
      </c>
      <c r="AC125" s="3">
        <f t="shared" si="19"/>
        <v>0.03724814607</v>
      </c>
      <c r="AD125" s="3">
        <f t="shared" si="20"/>
        <v>-0.05301958748</v>
      </c>
      <c r="AE125" s="3">
        <f t="shared" si="21"/>
        <v>-0.05282921923</v>
      </c>
      <c r="AF125" s="3">
        <v>93.0</v>
      </c>
    </row>
    <row r="126" ht="15.75" customHeight="1">
      <c r="A126" s="1">
        <v>0.01</v>
      </c>
      <c r="B126" s="3">
        <v>0.99</v>
      </c>
      <c r="C126" s="3">
        <v>0.05</v>
      </c>
      <c r="D126" s="3">
        <v>0.1</v>
      </c>
      <c r="E126" s="24">
        <f t="shared" ref="E126:H126" si="204">E125-$H$30*X125</f>
        <v>0.3093855893</v>
      </c>
      <c r="F126" s="3">
        <f t="shared" si="204"/>
        <v>0.5187711786</v>
      </c>
      <c r="G126" s="3">
        <f t="shared" si="204"/>
        <v>-0.200425878</v>
      </c>
      <c r="H126" s="3">
        <f t="shared" si="204"/>
        <v>0.6991482441</v>
      </c>
      <c r="I126" s="3">
        <f t="shared" si="2"/>
        <v>0.06734639733</v>
      </c>
      <c r="J126" s="3">
        <f t="shared" si="3"/>
        <v>0.5168302386</v>
      </c>
      <c r="K126" s="3">
        <f t="shared" si="4"/>
        <v>0.05989353051</v>
      </c>
      <c r="L126" s="3">
        <f t="shared" si="5"/>
        <v>0.5149689081</v>
      </c>
      <c r="M126" s="3">
        <f t="shared" ref="M126:P126" si="205">M125-$H$30*AB125</f>
        <v>-0.3204521489</v>
      </c>
      <c r="N126" s="3">
        <f t="shared" si="205"/>
        <v>-1.019194231</v>
      </c>
      <c r="O126" s="3">
        <f t="shared" si="205"/>
        <v>0.8828587362</v>
      </c>
      <c r="P126" s="3">
        <f t="shared" si="205"/>
        <v>-0.3188892462</v>
      </c>
      <c r="Q126" s="3">
        <f t="shared" si="7"/>
        <v>-0.6904727009</v>
      </c>
      <c r="R126" s="3">
        <f t="shared" si="8"/>
        <v>0.3339279268</v>
      </c>
      <c r="S126" s="3">
        <f t="shared" si="9"/>
        <v>0.2920700444</v>
      </c>
      <c r="T126" s="3">
        <f t="shared" si="10"/>
        <v>0.5725028384</v>
      </c>
      <c r="U126" s="3">
        <f t="shared" si="11"/>
        <v>0.05246465089</v>
      </c>
      <c r="V126" s="3">
        <f t="shared" si="12"/>
        <v>0.08715193999</v>
      </c>
      <c r="W126" s="3">
        <f t="shared" si="13"/>
        <v>0.1396165909</v>
      </c>
      <c r="X126" s="3">
        <f t="shared" si="14"/>
        <v>-0.001414622314</v>
      </c>
      <c r="Y126" s="3">
        <f t="shared" si="15"/>
        <v>-0.002829244628</v>
      </c>
      <c r="Z126" s="3">
        <f t="shared" si="16"/>
        <v>-0.0005100088287</v>
      </c>
      <c r="AA126" s="3">
        <f t="shared" si="17"/>
        <v>-0.001020017657</v>
      </c>
      <c r="AB126" s="3">
        <f t="shared" si="18"/>
        <v>0.03723662175</v>
      </c>
      <c r="AC126" s="3">
        <f t="shared" si="19"/>
        <v>0.03710251647</v>
      </c>
      <c r="AD126" s="3">
        <f t="shared" si="20"/>
        <v>-0.05280953244</v>
      </c>
      <c r="AE126" s="3">
        <f t="shared" si="21"/>
        <v>-0.05261934234</v>
      </c>
      <c r="AF126" s="3">
        <v>94.0</v>
      </c>
    </row>
    <row r="127" ht="15.75" customHeight="1">
      <c r="A127" s="1">
        <v>0.01</v>
      </c>
      <c r="B127" s="3">
        <v>0.99</v>
      </c>
      <c r="C127" s="3">
        <v>0.05</v>
      </c>
      <c r="D127" s="3">
        <v>0.1</v>
      </c>
      <c r="E127" s="24">
        <f t="shared" ref="E127:H127" si="206">E126-$H$30*X126</f>
        <v>0.3095270515</v>
      </c>
      <c r="F127" s="3">
        <f t="shared" si="206"/>
        <v>0.5190541031</v>
      </c>
      <c r="G127" s="3">
        <f t="shared" si="206"/>
        <v>-0.2003748771</v>
      </c>
      <c r="H127" s="3">
        <f t="shared" si="206"/>
        <v>0.6992502458</v>
      </c>
      <c r="I127" s="3">
        <f t="shared" si="2"/>
        <v>0.06738176289</v>
      </c>
      <c r="J127" s="3">
        <f t="shared" si="3"/>
        <v>0.51683907</v>
      </c>
      <c r="K127" s="3">
        <f t="shared" si="4"/>
        <v>0.05990628073</v>
      </c>
      <c r="L127" s="3">
        <f t="shared" si="5"/>
        <v>0.5149720928</v>
      </c>
      <c r="M127" s="3">
        <f t="shared" ref="M127:P127" si="207">M126-$H$30*AB126</f>
        <v>-0.324175811</v>
      </c>
      <c r="N127" s="3">
        <f t="shared" si="207"/>
        <v>-1.022904483</v>
      </c>
      <c r="O127" s="3">
        <f t="shared" si="207"/>
        <v>0.8881396894</v>
      </c>
      <c r="P127" s="3">
        <f t="shared" si="207"/>
        <v>-0.313627312</v>
      </c>
      <c r="Q127" s="3">
        <f t="shared" si="7"/>
        <v>-0.6943139869</v>
      </c>
      <c r="R127" s="3">
        <f t="shared" si="8"/>
        <v>0.3330740935</v>
      </c>
      <c r="S127" s="3">
        <f t="shared" si="9"/>
        <v>0.2975159779</v>
      </c>
      <c r="T127" s="3">
        <f t="shared" si="10"/>
        <v>0.573835165</v>
      </c>
      <c r="U127" s="3">
        <f t="shared" si="11"/>
        <v>0.05218843494</v>
      </c>
      <c r="V127" s="3">
        <f t="shared" si="12"/>
        <v>0.08659658496</v>
      </c>
      <c r="W127" s="3">
        <f t="shared" si="13"/>
        <v>0.1387850199</v>
      </c>
      <c r="X127" s="3">
        <f t="shared" si="14"/>
        <v>-0.0014190516</v>
      </c>
      <c r="Y127" s="3">
        <f t="shared" si="15"/>
        <v>-0.0028381032</v>
      </c>
      <c r="Z127" s="3">
        <f t="shared" si="16"/>
        <v>-0.0005180549878</v>
      </c>
      <c r="AA127" s="3">
        <f t="shared" si="17"/>
        <v>-0.001036109976</v>
      </c>
      <c r="AB127" s="3">
        <f t="shared" si="18"/>
        <v>0.0370916295</v>
      </c>
      <c r="AC127" s="3">
        <f t="shared" si="19"/>
        <v>0.03695764345</v>
      </c>
      <c r="AD127" s="3">
        <f t="shared" si="20"/>
        <v>-0.0525999688</v>
      </c>
      <c r="AE127" s="3">
        <f t="shared" si="21"/>
        <v>-0.05240996199</v>
      </c>
      <c r="AF127" s="3">
        <v>95.0</v>
      </c>
    </row>
    <row r="128" ht="15.75" customHeight="1">
      <c r="A128" s="1">
        <v>0.01</v>
      </c>
      <c r="B128" s="3">
        <v>0.99</v>
      </c>
      <c r="C128" s="3">
        <v>0.05</v>
      </c>
      <c r="D128" s="3">
        <v>0.1</v>
      </c>
      <c r="E128" s="24">
        <f t="shared" ref="E128:H128" si="208">E127-$H$30*X127</f>
        <v>0.3096689567</v>
      </c>
      <c r="F128" s="3">
        <f t="shared" si="208"/>
        <v>0.5193379134</v>
      </c>
      <c r="G128" s="3">
        <f t="shared" si="208"/>
        <v>-0.2003230716</v>
      </c>
      <c r="H128" s="3">
        <f t="shared" si="208"/>
        <v>0.6993538568</v>
      </c>
      <c r="I128" s="3">
        <f t="shared" si="2"/>
        <v>0.06741723918</v>
      </c>
      <c r="J128" s="3">
        <f t="shared" si="3"/>
        <v>0.516847929</v>
      </c>
      <c r="K128" s="3">
        <f t="shared" si="4"/>
        <v>0.0599192321</v>
      </c>
      <c r="L128" s="3">
        <f t="shared" si="5"/>
        <v>0.5149753278</v>
      </c>
      <c r="M128" s="3">
        <f t="shared" ref="M128:P128" si="209">M127-$H$30*AB127</f>
        <v>-0.327884974</v>
      </c>
      <c r="N128" s="3">
        <f t="shared" si="209"/>
        <v>-1.026600247</v>
      </c>
      <c r="O128" s="3">
        <f t="shared" si="209"/>
        <v>0.8933996863</v>
      </c>
      <c r="P128" s="3">
        <f t="shared" si="209"/>
        <v>-0.3083863158</v>
      </c>
      <c r="Q128" s="3">
        <f t="shared" si="7"/>
        <v>-0.6981404684</v>
      </c>
      <c r="R128" s="3">
        <f t="shared" si="8"/>
        <v>0.3322246388</v>
      </c>
      <c r="S128" s="3">
        <f t="shared" si="9"/>
        <v>0.3029404336</v>
      </c>
      <c r="T128" s="3">
        <f t="shared" si="10"/>
        <v>0.5751611724</v>
      </c>
      <c r="U128" s="3">
        <f t="shared" si="11"/>
        <v>0.05191435892</v>
      </c>
      <c r="V128" s="3">
        <f t="shared" si="12"/>
        <v>0.08604562644</v>
      </c>
      <c r="W128" s="3">
        <f t="shared" si="13"/>
        <v>0.1379599854</v>
      </c>
      <c r="X128" s="3">
        <f t="shared" si="14"/>
        <v>-0.00142337847</v>
      </c>
      <c r="Y128" s="3">
        <f t="shared" si="15"/>
        <v>-0.00284675694</v>
      </c>
      <c r="Z128" s="3">
        <f t="shared" si="16"/>
        <v>-0.00052599701</v>
      </c>
      <c r="AA128" s="3">
        <f t="shared" si="17"/>
        <v>-0.00105199402</v>
      </c>
      <c r="AB128" s="3">
        <f t="shared" si="18"/>
        <v>0.03694738914</v>
      </c>
      <c r="AC128" s="3">
        <f t="shared" si="19"/>
        <v>0.03681352438</v>
      </c>
      <c r="AD128" s="3">
        <f t="shared" si="20"/>
        <v>-0.05239090983</v>
      </c>
      <c r="AE128" s="3">
        <f t="shared" si="21"/>
        <v>-0.05220109136</v>
      </c>
      <c r="AF128" s="3">
        <v>96.0</v>
      </c>
    </row>
    <row r="129" ht="15.75" customHeight="1">
      <c r="A129" s="1">
        <v>0.01</v>
      </c>
      <c r="B129" s="3">
        <v>0.99</v>
      </c>
      <c r="C129" s="3">
        <v>0.05</v>
      </c>
      <c r="D129" s="3">
        <v>0.1</v>
      </c>
      <c r="E129" s="24">
        <f t="shared" ref="E129:H129" si="210">E128-$H$30*X128</f>
        <v>0.3098112945</v>
      </c>
      <c r="F129" s="3">
        <f t="shared" si="210"/>
        <v>0.5196225891</v>
      </c>
      <c r="G129" s="3">
        <f t="shared" si="210"/>
        <v>-0.2002704719</v>
      </c>
      <c r="H129" s="3">
        <f t="shared" si="210"/>
        <v>0.6994590562</v>
      </c>
      <c r="I129" s="3">
        <f t="shared" si="2"/>
        <v>0.06745282364</v>
      </c>
      <c r="J129" s="3">
        <f t="shared" si="3"/>
        <v>0.516856815</v>
      </c>
      <c r="K129" s="3">
        <f t="shared" si="4"/>
        <v>0.05993238203</v>
      </c>
      <c r="L129" s="3">
        <f t="shared" si="5"/>
        <v>0.5149786123</v>
      </c>
      <c r="M129" s="3">
        <f t="shared" ref="M129:P129" si="211">M128-$H$30*AB128</f>
        <v>-0.3315797129</v>
      </c>
      <c r="N129" s="3">
        <f t="shared" si="211"/>
        <v>-1.030281599</v>
      </c>
      <c r="O129" s="3">
        <f t="shared" si="211"/>
        <v>0.8986387773</v>
      </c>
      <c r="P129" s="3">
        <f t="shared" si="211"/>
        <v>-0.3031662066</v>
      </c>
      <c r="Q129" s="3">
        <f t="shared" si="7"/>
        <v>-0.7019522227</v>
      </c>
      <c r="R129" s="3">
        <f t="shared" si="8"/>
        <v>0.3313795371</v>
      </c>
      <c r="S129" s="3">
        <f t="shared" si="9"/>
        <v>0.3083434639</v>
      </c>
      <c r="T129" s="3">
        <f t="shared" si="10"/>
        <v>0.576480868</v>
      </c>
      <c r="U129" s="3">
        <f t="shared" si="11"/>
        <v>0.05164240345</v>
      </c>
      <c r="V129" s="3">
        <f t="shared" si="12"/>
        <v>0.08549903625</v>
      </c>
      <c r="W129" s="3">
        <f t="shared" si="13"/>
        <v>0.1371414397</v>
      </c>
      <c r="X129" s="3">
        <f t="shared" si="14"/>
        <v>-0.001427604183</v>
      </c>
      <c r="Y129" s="3">
        <f t="shared" si="15"/>
        <v>-0.002855208367</v>
      </c>
      <c r="Z129" s="3">
        <f t="shared" si="16"/>
        <v>-0.0005338357331</v>
      </c>
      <c r="AA129" s="3">
        <f t="shared" si="17"/>
        <v>-0.001067671466</v>
      </c>
      <c r="AB129" s="3">
        <f t="shared" si="18"/>
        <v>0.03680389804</v>
      </c>
      <c r="AC129" s="3">
        <f t="shared" si="19"/>
        <v>0.03667015658</v>
      </c>
      <c r="AD129" s="3">
        <f t="shared" si="20"/>
        <v>-0.05218236847</v>
      </c>
      <c r="AE129" s="3">
        <f t="shared" si="21"/>
        <v>-0.05199274329</v>
      </c>
      <c r="AF129" s="3">
        <v>97.0</v>
      </c>
    </row>
    <row r="130" ht="15.75" customHeight="1">
      <c r="A130" s="1">
        <v>0.01</v>
      </c>
      <c r="B130" s="3">
        <v>0.99</v>
      </c>
      <c r="C130" s="3">
        <v>0.05</v>
      </c>
      <c r="D130" s="3">
        <v>0.1</v>
      </c>
      <c r="E130" s="24">
        <f t="shared" ref="E130:H130" si="212">E129-$H$30*X129</f>
        <v>0.309954055</v>
      </c>
      <c r="F130" s="3">
        <f t="shared" si="212"/>
        <v>0.5199081099</v>
      </c>
      <c r="G130" s="3">
        <f t="shared" si="212"/>
        <v>-0.2002170883</v>
      </c>
      <c r="H130" s="3">
        <f t="shared" si="212"/>
        <v>0.6995658234</v>
      </c>
      <c r="I130" s="3">
        <f t="shared" si="2"/>
        <v>0.06748851374</v>
      </c>
      <c r="J130" s="3">
        <f t="shared" si="3"/>
        <v>0.5168657274</v>
      </c>
      <c r="K130" s="3">
        <f t="shared" si="4"/>
        <v>0.05994572792</v>
      </c>
      <c r="L130" s="3">
        <f t="shared" si="5"/>
        <v>0.5149819458</v>
      </c>
      <c r="M130" s="3">
        <f t="shared" ref="M130:P130" si="213">M129-$H$30*AB129</f>
        <v>-0.3352601027</v>
      </c>
      <c r="N130" s="3">
        <f t="shared" si="213"/>
        <v>-1.033948615</v>
      </c>
      <c r="O130" s="3">
        <f t="shared" si="213"/>
        <v>0.9038570141</v>
      </c>
      <c r="P130" s="3">
        <f t="shared" si="213"/>
        <v>-0.2979669323</v>
      </c>
      <c r="Q130" s="3">
        <f t="shared" si="7"/>
        <v>-0.7057493265</v>
      </c>
      <c r="R130" s="3">
        <f t="shared" si="8"/>
        <v>0.330538763</v>
      </c>
      <c r="S130" s="3">
        <f t="shared" si="9"/>
        <v>0.3137251225</v>
      </c>
      <c r="T130" s="3">
        <f t="shared" si="10"/>
        <v>0.5777942599</v>
      </c>
      <c r="U130" s="3">
        <f t="shared" si="11"/>
        <v>0.05137254931</v>
      </c>
      <c r="V130" s="3">
        <f t="shared" si="12"/>
        <v>0.08495678609</v>
      </c>
      <c r="W130" s="3">
        <f t="shared" si="13"/>
        <v>0.1363293354</v>
      </c>
      <c r="X130" s="3">
        <f t="shared" si="14"/>
        <v>-0.001431729995</v>
      </c>
      <c r="Y130" s="3">
        <f t="shared" si="15"/>
        <v>-0.002863459989</v>
      </c>
      <c r="Z130" s="3">
        <f t="shared" si="16"/>
        <v>-0.0005415719984</v>
      </c>
      <c r="AA130" s="3">
        <f t="shared" si="17"/>
        <v>-0.001083143997</v>
      </c>
      <c r="AB130" s="3">
        <f t="shared" si="18"/>
        <v>0.03666115351</v>
      </c>
      <c r="AC130" s="3">
        <f t="shared" si="19"/>
        <v>0.03652753736</v>
      </c>
      <c r="AD130" s="3">
        <f t="shared" si="20"/>
        <v>-0.05197435727</v>
      </c>
      <c r="AE130" s="3">
        <f t="shared" si="21"/>
        <v>-0.05178493024</v>
      </c>
      <c r="AF130" s="3">
        <v>98.0</v>
      </c>
    </row>
    <row r="131" ht="15.75" customHeight="1">
      <c r="A131" s="1">
        <v>0.01</v>
      </c>
      <c r="B131" s="3">
        <v>0.99</v>
      </c>
      <c r="C131" s="3">
        <v>0.05</v>
      </c>
      <c r="D131" s="3">
        <v>0.1</v>
      </c>
      <c r="E131" s="24">
        <f t="shared" ref="E131:H131" si="214">E130-$H$30*X130</f>
        <v>0.310097228</v>
      </c>
      <c r="F131" s="3">
        <f t="shared" si="214"/>
        <v>0.5201944559</v>
      </c>
      <c r="G131" s="3">
        <f t="shared" si="214"/>
        <v>-0.2001629311</v>
      </c>
      <c r="H131" s="3">
        <f t="shared" si="214"/>
        <v>0.6996741378</v>
      </c>
      <c r="I131" s="3">
        <f t="shared" si="2"/>
        <v>0.06752430699</v>
      </c>
      <c r="J131" s="3">
        <f t="shared" si="3"/>
        <v>0.5168746655</v>
      </c>
      <c r="K131" s="3">
        <f t="shared" si="4"/>
        <v>0.05995926722</v>
      </c>
      <c r="L131" s="3">
        <f t="shared" si="5"/>
        <v>0.5149853276</v>
      </c>
      <c r="M131" s="3">
        <f t="shared" ref="M131:P131" si="215">M130-$H$30*AB130</f>
        <v>-0.3389262181</v>
      </c>
      <c r="N131" s="3">
        <f t="shared" si="215"/>
        <v>-1.037601369</v>
      </c>
      <c r="O131" s="3">
        <f t="shared" si="215"/>
        <v>0.9090544498</v>
      </c>
      <c r="P131" s="3">
        <f t="shared" si="215"/>
        <v>-0.2927884393</v>
      </c>
      <c r="Q131" s="3">
        <f t="shared" si="7"/>
        <v>-0.7095318564</v>
      </c>
      <c r="R131" s="3">
        <f t="shared" si="8"/>
        <v>0.3297022911</v>
      </c>
      <c r="S131" s="3">
        <f t="shared" si="9"/>
        <v>0.3190854644</v>
      </c>
      <c r="T131" s="3">
        <f t="shared" si="10"/>
        <v>0.5791013567</v>
      </c>
      <c r="U131" s="3">
        <f t="shared" si="11"/>
        <v>0.05110477746</v>
      </c>
      <c r="V131" s="3">
        <f t="shared" si="12"/>
        <v>0.08441884755</v>
      </c>
      <c r="W131" s="3">
        <f t="shared" si="13"/>
        <v>0.135523625</v>
      </c>
      <c r="X131" s="3">
        <f t="shared" si="14"/>
        <v>-0.001435757151</v>
      </c>
      <c r="Y131" s="3">
        <f t="shared" si="15"/>
        <v>-0.002871514301</v>
      </c>
      <c r="Z131" s="3">
        <f t="shared" si="16"/>
        <v>-0.0005492066503</v>
      </c>
      <c r="AA131" s="3">
        <f t="shared" si="17"/>
        <v>-0.001098413301</v>
      </c>
      <c r="AB131" s="3">
        <f t="shared" si="18"/>
        <v>0.03651915284</v>
      </c>
      <c r="AC131" s="3">
        <f t="shared" si="19"/>
        <v>0.03638566396</v>
      </c>
      <c r="AD131" s="3">
        <f t="shared" si="20"/>
        <v>-0.05176688843</v>
      </c>
      <c r="AE131" s="3">
        <f t="shared" si="21"/>
        <v>-0.05157766432</v>
      </c>
      <c r="AF131" s="3">
        <v>99.0</v>
      </c>
    </row>
    <row r="132" ht="15.75" customHeight="1">
      <c r="A132" s="1">
        <v>0.01</v>
      </c>
      <c r="B132" s="3">
        <v>0.99</v>
      </c>
      <c r="C132" s="3">
        <v>0.05</v>
      </c>
      <c r="D132" s="3">
        <v>0.1</v>
      </c>
      <c r="E132" s="24">
        <f t="shared" ref="E132:H132" si="216">E131-$H$30*X131</f>
        <v>0.3102408037</v>
      </c>
      <c r="F132" s="3">
        <f t="shared" si="216"/>
        <v>0.5204816074</v>
      </c>
      <c r="G132" s="3">
        <f t="shared" si="216"/>
        <v>-0.2001080105</v>
      </c>
      <c r="H132" s="3">
        <f t="shared" si="216"/>
        <v>0.6997839791</v>
      </c>
      <c r="I132" s="3">
        <f t="shared" si="2"/>
        <v>0.06756020092</v>
      </c>
      <c r="J132" s="3">
        <f t="shared" si="3"/>
        <v>0.5168836288</v>
      </c>
      <c r="K132" s="3">
        <f t="shared" si="4"/>
        <v>0.05997299739</v>
      </c>
      <c r="L132" s="3">
        <f t="shared" si="5"/>
        <v>0.514988757</v>
      </c>
      <c r="M132" s="3">
        <f t="shared" ref="M132:P132" si="217">M131-$H$30*AB131</f>
        <v>-0.3425781333</v>
      </c>
      <c r="N132" s="3">
        <f t="shared" si="217"/>
        <v>-1.041239935</v>
      </c>
      <c r="O132" s="3">
        <f t="shared" si="217"/>
        <v>0.9142311387</v>
      </c>
      <c r="P132" s="3">
        <f t="shared" si="217"/>
        <v>-0.2876306728</v>
      </c>
      <c r="Q132" s="3">
        <f t="shared" si="7"/>
        <v>-0.7132998887</v>
      </c>
      <c r="R132" s="3">
        <f t="shared" si="8"/>
        <v>0.3288700959</v>
      </c>
      <c r="S132" s="3">
        <f t="shared" si="9"/>
        <v>0.3244245458</v>
      </c>
      <c r="T132" s="3">
        <f t="shared" si="10"/>
        <v>0.5804021678</v>
      </c>
      <c r="U132" s="3">
        <f t="shared" si="11"/>
        <v>0.05083906902</v>
      </c>
      <c r="V132" s="3">
        <f t="shared" si="12"/>
        <v>0.08388519208</v>
      </c>
      <c r="W132" s="3">
        <f t="shared" si="13"/>
        <v>0.1347242611</v>
      </c>
      <c r="X132" s="3">
        <f t="shared" si="14"/>
        <v>-0.001439686891</v>
      </c>
      <c r="Y132" s="3">
        <f t="shared" si="15"/>
        <v>-0.002879373783</v>
      </c>
      <c r="Z132" s="3">
        <f t="shared" si="16"/>
        <v>-0.0005567405354</v>
      </c>
      <c r="AA132" s="3">
        <f t="shared" si="17"/>
        <v>-0.001113481071</v>
      </c>
      <c r="AB132" s="3">
        <f t="shared" si="18"/>
        <v>0.03637789329</v>
      </c>
      <c r="AC132" s="3">
        <f t="shared" si="19"/>
        <v>0.0362445336</v>
      </c>
      <c r="AD132" s="3">
        <f t="shared" si="20"/>
        <v>-0.05155997382</v>
      </c>
      <c r="AE132" s="3">
        <f t="shared" si="21"/>
        <v>-0.05137095731</v>
      </c>
      <c r="AF132" s="3">
        <v>100.0</v>
      </c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2:F2"/>
    <mergeCell ref="E3:F3"/>
    <mergeCell ref="H3:I3"/>
    <mergeCell ref="E10:F10"/>
    <mergeCell ref="H10:I10"/>
    <mergeCell ref="E11:F1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